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220880\TI Drive\Work\Tools\"/>
    </mc:Choice>
  </mc:AlternateContent>
  <xr:revisionPtr revIDLastSave="0" documentId="13_ncr:1_{50496ED9-C7F8-4C2D-A89A-27D77F041F42}" xr6:coauthVersionLast="36" xr6:coauthVersionMax="36" xr10:uidLastSave="{00000000-0000-0000-0000-000000000000}"/>
  <bookViews>
    <workbookView xWindow="480" yWindow="30" windowWidth="9120" windowHeight="7320" xr2:uid="{00000000-000D-0000-FFFF-FFFF00000000}"/>
  </bookViews>
  <sheets>
    <sheet name="Calculator" sheetId="6" r:id="rId1"/>
    <sheet name="Calculations" sheetId="2" r:id="rId2"/>
    <sheet name="Noise" sheetId="4" r:id="rId3"/>
    <sheet name="Device List" sheetId="5" r:id="rId4"/>
  </sheets>
  <definedNames>
    <definedName name="Aol">Calculations!$D$8</definedName>
    <definedName name="Cf">Calculations!$D$11</definedName>
    <definedName name="Cs">Calculations!$D$6</definedName>
    <definedName name="GBW">Calculations!$D$7</definedName>
    <definedName name="PartNums">PartsTable[Device Name]</definedName>
    <definedName name="Q">Calculator!$D$8</definedName>
    <definedName name="Rf">Calculations!$D$5</definedName>
    <definedName name="wo">Calculations!$D$10</definedName>
  </definedNames>
  <calcPr calcId="191029"/>
</workbook>
</file>

<file path=xl/calcChain.xml><?xml version="1.0" encoding="utf-8"?>
<calcChain xmlns="http://schemas.openxmlformats.org/spreadsheetml/2006/main">
  <c r="D10" i="6" l="1"/>
  <c r="P13" i="6" l="1"/>
  <c r="P12" i="6"/>
  <c r="P11" i="6"/>
  <c r="P10" i="6"/>
  <c r="P9" i="6"/>
  <c r="P8" i="6"/>
  <c r="P7" i="6"/>
  <c r="P6" i="6"/>
  <c r="P6" i="4" l="1"/>
  <c r="M3" i="4"/>
  <c r="D5" i="2"/>
  <c r="D24" i="6"/>
  <c r="P5" i="4"/>
  <c r="P7" i="4"/>
  <c r="D7" i="2"/>
  <c r="D8" i="2"/>
  <c r="D6" i="2" l="1"/>
  <c r="V6" i="2"/>
  <c r="U5" i="2"/>
  <c r="U6" i="2" l="1"/>
  <c r="V7" i="2"/>
  <c r="C9" i="4"/>
  <c r="C10" i="4" s="1"/>
  <c r="V8" i="2" l="1"/>
  <c r="U7" i="2"/>
  <c r="H9" i="4"/>
  <c r="C11" i="4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C211" i="4" s="1"/>
  <c r="C212" i="4" s="1"/>
  <c r="C213" i="4" s="1"/>
  <c r="C214" i="4" s="1"/>
  <c r="C215" i="4" s="1"/>
  <c r="C216" i="4" s="1"/>
  <c r="C217" i="4" s="1"/>
  <c r="C218" i="4" s="1"/>
  <c r="C219" i="4" s="1"/>
  <c r="C220" i="4" s="1"/>
  <c r="C221" i="4" s="1"/>
  <c r="C222" i="4" s="1"/>
  <c r="C223" i="4" s="1"/>
  <c r="C224" i="4" s="1"/>
  <c r="C225" i="4" s="1"/>
  <c r="C226" i="4" s="1"/>
  <c r="C227" i="4" s="1"/>
  <c r="C228" i="4" s="1"/>
  <c r="C229" i="4" s="1"/>
  <c r="C230" i="4" s="1"/>
  <c r="C231" i="4" s="1"/>
  <c r="C232" i="4" s="1"/>
  <c r="C233" i="4" s="1"/>
  <c r="C234" i="4" s="1"/>
  <c r="C235" i="4" s="1"/>
  <c r="C236" i="4" s="1"/>
  <c r="C237" i="4" s="1"/>
  <c r="C238" i="4" s="1"/>
  <c r="C239" i="4" s="1"/>
  <c r="C240" i="4" s="1"/>
  <c r="C241" i="4" s="1"/>
  <c r="C242" i="4" s="1"/>
  <c r="C243" i="4" s="1"/>
  <c r="C244" i="4" s="1"/>
  <c r="C245" i="4" s="1"/>
  <c r="C246" i="4" s="1"/>
  <c r="C247" i="4" s="1"/>
  <c r="C248" i="4" s="1"/>
  <c r="C249" i="4" s="1"/>
  <c r="C250" i="4" s="1"/>
  <c r="C251" i="4" s="1"/>
  <c r="C252" i="4" s="1"/>
  <c r="C253" i="4" s="1"/>
  <c r="C254" i="4" s="1"/>
  <c r="C255" i="4" s="1"/>
  <c r="C256" i="4" s="1"/>
  <c r="C257" i="4" s="1"/>
  <c r="C258" i="4" s="1"/>
  <c r="C259" i="4" s="1"/>
  <c r="C260" i="4" s="1"/>
  <c r="C261" i="4" s="1"/>
  <c r="C262" i="4" s="1"/>
  <c r="C263" i="4" s="1"/>
  <c r="C264" i="4" s="1"/>
  <c r="C265" i="4" s="1"/>
  <c r="C266" i="4" s="1"/>
  <c r="C267" i="4" s="1"/>
  <c r="C268" i="4" s="1"/>
  <c r="C269" i="4" s="1"/>
  <c r="C270" i="4" s="1"/>
  <c r="C271" i="4" s="1"/>
  <c r="C272" i="4" s="1"/>
  <c r="C273" i="4" s="1"/>
  <c r="C274" i="4" s="1"/>
  <c r="C275" i="4" s="1"/>
  <c r="C276" i="4" s="1"/>
  <c r="C277" i="4" s="1"/>
  <c r="C278" i="4" s="1"/>
  <c r="C279" i="4" s="1"/>
  <c r="C280" i="4" s="1"/>
  <c r="C281" i="4" s="1"/>
  <c r="C282" i="4" s="1"/>
  <c r="C283" i="4" s="1"/>
  <c r="C284" i="4" s="1"/>
  <c r="C285" i="4" s="1"/>
  <c r="C286" i="4" s="1"/>
  <c r="C287" i="4" s="1"/>
  <c r="C288" i="4" s="1"/>
  <c r="C289" i="4" s="1"/>
  <c r="C290" i="4" s="1"/>
  <c r="C291" i="4" s="1"/>
  <c r="C292" i="4" s="1"/>
  <c r="C293" i="4" s="1"/>
  <c r="C294" i="4" s="1"/>
  <c r="C295" i="4" s="1"/>
  <c r="C296" i="4" s="1"/>
  <c r="C297" i="4" s="1"/>
  <c r="C298" i="4" s="1"/>
  <c r="C299" i="4" s="1"/>
  <c r="C300" i="4" s="1"/>
  <c r="C301" i="4" s="1"/>
  <c r="C302" i="4" s="1"/>
  <c r="C303" i="4" s="1"/>
  <c r="C304" i="4" s="1"/>
  <c r="C305" i="4" s="1"/>
  <c r="C306" i="4" s="1"/>
  <c r="C307" i="4" s="1"/>
  <c r="C308" i="4" s="1"/>
  <c r="C309" i="4" s="1"/>
  <c r="C310" i="4" s="1"/>
  <c r="C311" i="4" s="1"/>
  <c r="C312" i="4" s="1"/>
  <c r="C313" i="4" s="1"/>
  <c r="C314" i="4" s="1"/>
  <c r="C315" i="4" s="1"/>
  <c r="C316" i="4" s="1"/>
  <c r="C317" i="4" s="1"/>
  <c r="C318" i="4" s="1"/>
  <c r="C319" i="4" s="1"/>
  <c r="C320" i="4" s="1"/>
  <c r="C321" i="4" s="1"/>
  <c r="C322" i="4" s="1"/>
  <c r="C323" i="4" s="1"/>
  <c r="C324" i="4" s="1"/>
  <c r="C325" i="4" s="1"/>
  <c r="C326" i="4" s="1"/>
  <c r="C327" i="4" s="1"/>
  <c r="C328" i="4" s="1"/>
  <c r="C329" i="4" s="1"/>
  <c r="C330" i="4" s="1"/>
  <c r="C331" i="4" s="1"/>
  <c r="C332" i="4" s="1"/>
  <c r="C333" i="4" s="1"/>
  <c r="C334" i="4" s="1"/>
  <c r="C335" i="4" s="1"/>
  <c r="C336" i="4" s="1"/>
  <c r="C337" i="4" s="1"/>
  <c r="C338" i="4" s="1"/>
  <c r="C339" i="4" s="1"/>
  <c r="C340" i="4" s="1"/>
  <c r="C341" i="4" s="1"/>
  <c r="C342" i="4" s="1"/>
  <c r="C343" i="4" s="1"/>
  <c r="C344" i="4" s="1"/>
  <c r="C345" i="4" s="1"/>
  <c r="C346" i="4" s="1"/>
  <c r="C347" i="4" s="1"/>
  <c r="C348" i="4" s="1"/>
  <c r="C349" i="4" s="1"/>
  <c r="C350" i="4" s="1"/>
  <c r="C351" i="4" s="1"/>
  <c r="C352" i="4" s="1"/>
  <c r="C353" i="4" s="1"/>
  <c r="C354" i="4" s="1"/>
  <c r="C355" i="4" s="1"/>
  <c r="C356" i="4" s="1"/>
  <c r="C357" i="4" s="1"/>
  <c r="C358" i="4" s="1"/>
  <c r="C359" i="4" s="1"/>
  <c r="C360" i="4" s="1"/>
  <c r="C361" i="4" s="1"/>
  <c r="C362" i="4" s="1"/>
  <c r="C363" i="4" s="1"/>
  <c r="C364" i="4" s="1"/>
  <c r="C365" i="4" s="1"/>
  <c r="C366" i="4" s="1"/>
  <c r="C367" i="4" s="1"/>
  <c r="C368" i="4" s="1"/>
  <c r="C369" i="4" s="1"/>
  <c r="C370" i="4" s="1"/>
  <c r="C371" i="4" s="1"/>
  <c r="C372" i="4" s="1"/>
  <c r="C373" i="4" s="1"/>
  <c r="C374" i="4" s="1"/>
  <c r="C375" i="4" s="1"/>
  <c r="C376" i="4" s="1"/>
  <c r="C377" i="4" s="1"/>
  <c r="C378" i="4" s="1"/>
  <c r="C379" i="4" s="1"/>
  <c r="C380" i="4" s="1"/>
  <c r="C381" i="4" s="1"/>
  <c r="C382" i="4" s="1"/>
  <c r="C383" i="4" s="1"/>
  <c r="C384" i="4" s="1"/>
  <c r="C385" i="4" s="1"/>
  <c r="C386" i="4" s="1"/>
  <c r="C387" i="4" s="1"/>
  <c r="C388" i="4" s="1"/>
  <c r="C389" i="4" s="1"/>
  <c r="C390" i="4" s="1"/>
  <c r="C391" i="4" s="1"/>
  <c r="C392" i="4" s="1"/>
  <c r="C393" i="4" s="1"/>
  <c r="C394" i="4" s="1"/>
  <c r="C395" i="4" s="1"/>
  <c r="C396" i="4" s="1"/>
  <c r="C397" i="4" s="1"/>
  <c r="C398" i="4" s="1"/>
  <c r="C399" i="4" s="1"/>
  <c r="C400" i="4" s="1"/>
  <c r="C401" i="4" s="1"/>
  <c r="C402" i="4" s="1"/>
  <c r="C403" i="4" s="1"/>
  <c r="C404" i="4" s="1"/>
  <c r="C405" i="4" s="1"/>
  <c r="C406" i="4" s="1"/>
  <c r="C407" i="4" s="1"/>
  <c r="C408" i="4" s="1"/>
  <c r="C409" i="4" s="1"/>
  <c r="C410" i="4" s="1"/>
  <c r="C411" i="4" s="1"/>
  <c r="C412" i="4" s="1"/>
  <c r="C413" i="4" s="1"/>
  <c r="C414" i="4" s="1"/>
  <c r="C415" i="4" s="1"/>
  <c r="C416" i="4" s="1"/>
  <c r="C417" i="4" s="1"/>
  <c r="C418" i="4" s="1"/>
  <c r="C419" i="4" s="1"/>
  <c r="C420" i="4" s="1"/>
  <c r="C421" i="4" s="1"/>
  <c r="C422" i="4" s="1"/>
  <c r="C423" i="4" s="1"/>
  <c r="C424" i="4" s="1"/>
  <c r="C425" i="4" s="1"/>
  <c r="C426" i="4" s="1"/>
  <c r="C427" i="4" s="1"/>
  <c r="C428" i="4" s="1"/>
  <c r="C429" i="4" s="1"/>
  <c r="C430" i="4" s="1"/>
  <c r="C431" i="4" s="1"/>
  <c r="C432" i="4" s="1"/>
  <c r="C433" i="4" s="1"/>
  <c r="C434" i="4" s="1"/>
  <c r="C435" i="4" s="1"/>
  <c r="C436" i="4" s="1"/>
  <c r="C437" i="4" s="1"/>
  <c r="C438" i="4" s="1"/>
  <c r="C439" i="4" s="1"/>
  <c r="C440" i="4" s="1"/>
  <c r="C441" i="4" s="1"/>
  <c r="C442" i="4" s="1"/>
  <c r="C443" i="4" s="1"/>
  <c r="C444" i="4" s="1"/>
  <c r="C445" i="4" s="1"/>
  <c r="C446" i="4" s="1"/>
  <c r="C447" i="4" s="1"/>
  <c r="C448" i="4" s="1"/>
  <c r="C449" i="4" s="1"/>
  <c r="C450" i="4" s="1"/>
  <c r="C451" i="4" s="1"/>
  <c r="C452" i="4" s="1"/>
  <c r="C453" i="4" s="1"/>
  <c r="C454" i="4" s="1"/>
  <c r="C455" i="4" s="1"/>
  <c r="C456" i="4" s="1"/>
  <c r="C457" i="4" s="1"/>
  <c r="C458" i="4" s="1"/>
  <c r="C459" i="4" s="1"/>
  <c r="C460" i="4" s="1"/>
  <c r="C461" i="4" s="1"/>
  <c r="C462" i="4" s="1"/>
  <c r="C463" i="4" s="1"/>
  <c r="C464" i="4" s="1"/>
  <c r="C465" i="4" s="1"/>
  <c r="C466" i="4" s="1"/>
  <c r="C467" i="4" s="1"/>
  <c r="C468" i="4" s="1"/>
  <c r="C469" i="4" s="1"/>
  <c r="C470" i="4" s="1"/>
  <c r="C471" i="4" s="1"/>
  <c r="C472" i="4" s="1"/>
  <c r="C473" i="4" s="1"/>
  <c r="C474" i="4" s="1"/>
  <c r="C475" i="4" s="1"/>
  <c r="C476" i="4" s="1"/>
  <c r="C477" i="4" s="1"/>
  <c r="C478" i="4" s="1"/>
  <c r="C479" i="4" s="1"/>
  <c r="C480" i="4" s="1"/>
  <c r="C481" i="4" s="1"/>
  <c r="C482" i="4" s="1"/>
  <c r="C483" i="4" s="1"/>
  <c r="C484" i="4" s="1"/>
  <c r="C485" i="4" s="1"/>
  <c r="C486" i="4" s="1"/>
  <c r="C487" i="4" s="1"/>
  <c r="C488" i="4" s="1"/>
  <c r="C489" i="4" s="1"/>
  <c r="C490" i="4" s="1"/>
  <c r="C491" i="4" s="1"/>
  <c r="C492" i="4" s="1"/>
  <c r="C493" i="4" s="1"/>
  <c r="C494" i="4" s="1"/>
  <c r="C495" i="4" s="1"/>
  <c r="C496" i="4" s="1"/>
  <c r="C497" i="4" s="1"/>
  <c r="C498" i="4" s="1"/>
  <c r="C499" i="4" s="1"/>
  <c r="C500" i="4" s="1"/>
  <c r="C501" i="4" s="1"/>
  <c r="C502" i="4" s="1"/>
  <c r="C503" i="4" s="1"/>
  <c r="C504" i="4" s="1"/>
  <c r="C505" i="4" s="1"/>
  <c r="C506" i="4" s="1"/>
  <c r="C507" i="4" s="1"/>
  <c r="C508" i="4" s="1"/>
  <c r="C509" i="4" s="1"/>
  <c r="C510" i="4" s="1"/>
  <c r="C511" i="4" s="1"/>
  <c r="C512" i="4" s="1"/>
  <c r="C513" i="4" s="1"/>
  <c r="C514" i="4" s="1"/>
  <c r="C515" i="4" s="1"/>
  <c r="C516" i="4" s="1"/>
  <c r="C517" i="4" s="1"/>
  <c r="C518" i="4" s="1"/>
  <c r="C519" i="4" s="1"/>
  <c r="C520" i="4" s="1"/>
  <c r="C521" i="4" s="1"/>
  <c r="C522" i="4" s="1"/>
  <c r="C523" i="4" s="1"/>
  <c r="C524" i="4" s="1"/>
  <c r="C525" i="4" s="1"/>
  <c r="C526" i="4" s="1"/>
  <c r="C527" i="4" s="1"/>
  <c r="C528" i="4" s="1"/>
  <c r="C529" i="4" s="1"/>
  <c r="C530" i="4" s="1"/>
  <c r="C531" i="4" s="1"/>
  <c r="C532" i="4" s="1"/>
  <c r="C533" i="4" s="1"/>
  <c r="C534" i="4" s="1"/>
  <c r="C535" i="4" s="1"/>
  <c r="C536" i="4" s="1"/>
  <c r="C537" i="4" s="1"/>
  <c r="C538" i="4" s="1"/>
  <c r="C539" i="4" s="1"/>
  <c r="C540" i="4" s="1"/>
  <c r="C541" i="4" s="1"/>
  <c r="C542" i="4" s="1"/>
  <c r="C543" i="4" s="1"/>
  <c r="C544" i="4" s="1"/>
  <c r="C545" i="4" s="1"/>
  <c r="C546" i="4" s="1"/>
  <c r="C547" i="4" s="1"/>
  <c r="C548" i="4" s="1"/>
  <c r="C549" i="4" s="1"/>
  <c r="C550" i="4" s="1"/>
  <c r="C551" i="4" s="1"/>
  <c r="C552" i="4" s="1"/>
  <c r="C553" i="4" s="1"/>
  <c r="C554" i="4" s="1"/>
  <c r="C555" i="4" s="1"/>
  <c r="C556" i="4" s="1"/>
  <c r="C557" i="4" s="1"/>
  <c r="C558" i="4" s="1"/>
  <c r="C559" i="4" s="1"/>
  <c r="C560" i="4" s="1"/>
  <c r="C561" i="4" s="1"/>
  <c r="C562" i="4" s="1"/>
  <c r="C563" i="4" s="1"/>
  <c r="C564" i="4" s="1"/>
  <c r="C565" i="4" s="1"/>
  <c r="C566" i="4" s="1"/>
  <c r="C567" i="4" s="1"/>
  <c r="C568" i="4" s="1"/>
  <c r="C569" i="4" s="1"/>
  <c r="C570" i="4" s="1"/>
  <c r="C571" i="4" s="1"/>
  <c r="C572" i="4" s="1"/>
  <c r="C573" i="4" s="1"/>
  <c r="C574" i="4" s="1"/>
  <c r="C575" i="4" s="1"/>
  <c r="C576" i="4" s="1"/>
  <c r="C577" i="4" s="1"/>
  <c r="C578" i="4" s="1"/>
  <c r="C579" i="4" s="1"/>
  <c r="C580" i="4" s="1"/>
  <c r="C581" i="4" s="1"/>
  <c r="C582" i="4" s="1"/>
  <c r="C583" i="4" s="1"/>
  <c r="C584" i="4" s="1"/>
  <c r="C585" i="4" s="1"/>
  <c r="C586" i="4" s="1"/>
  <c r="C587" i="4" s="1"/>
  <c r="C588" i="4" s="1"/>
  <c r="C589" i="4" s="1"/>
  <c r="C590" i="4" s="1"/>
  <c r="C591" i="4" s="1"/>
  <c r="C592" i="4" s="1"/>
  <c r="C593" i="4" s="1"/>
  <c r="C594" i="4" s="1"/>
  <c r="C595" i="4" s="1"/>
  <c r="C596" i="4" s="1"/>
  <c r="C597" i="4" s="1"/>
  <c r="C598" i="4" s="1"/>
  <c r="C599" i="4" s="1"/>
  <c r="C600" i="4" s="1"/>
  <c r="C601" i="4" s="1"/>
  <c r="C602" i="4" s="1"/>
  <c r="C603" i="4" s="1"/>
  <c r="C604" i="4" s="1"/>
  <c r="C605" i="4" s="1"/>
  <c r="C606" i="4" s="1"/>
  <c r="C607" i="4" s="1"/>
  <c r="C608" i="4" s="1"/>
  <c r="C609" i="4" s="1"/>
  <c r="C610" i="4" s="1"/>
  <c r="C611" i="4" s="1"/>
  <c r="C612" i="4" s="1"/>
  <c r="C613" i="4" s="1"/>
  <c r="C614" i="4" s="1"/>
  <c r="C615" i="4" s="1"/>
  <c r="C616" i="4" s="1"/>
  <c r="C617" i="4" s="1"/>
  <c r="C618" i="4" s="1"/>
  <c r="C619" i="4" s="1"/>
  <c r="C620" i="4" s="1"/>
  <c r="C621" i="4" s="1"/>
  <c r="C622" i="4" s="1"/>
  <c r="C623" i="4" s="1"/>
  <c r="C624" i="4" s="1"/>
  <c r="C625" i="4" s="1"/>
  <c r="C626" i="4" s="1"/>
  <c r="C627" i="4" s="1"/>
  <c r="C628" i="4" s="1"/>
  <c r="C629" i="4" s="1"/>
  <c r="C630" i="4" s="1"/>
  <c r="C631" i="4" s="1"/>
  <c r="C632" i="4" s="1"/>
  <c r="C633" i="4" s="1"/>
  <c r="C634" i="4" s="1"/>
  <c r="C635" i="4" s="1"/>
  <c r="C636" i="4" s="1"/>
  <c r="C637" i="4" s="1"/>
  <c r="C638" i="4" s="1"/>
  <c r="C639" i="4" s="1"/>
  <c r="C640" i="4" s="1"/>
  <c r="C641" i="4" s="1"/>
  <c r="C642" i="4" s="1"/>
  <c r="C643" i="4" s="1"/>
  <c r="C644" i="4" s="1"/>
  <c r="C645" i="4" s="1"/>
  <c r="C646" i="4" s="1"/>
  <c r="C647" i="4" s="1"/>
  <c r="C648" i="4" s="1"/>
  <c r="C649" i="4" s="1"/>
  <c r="C650" i="4" s="1"/>
  <c r="C651" i="4" s="1"/>
  <c r="C652" i="4" s="1"/>
  <c r="C653" i="4" s="1"/>
  <c r="C654" i="4" s="1"/>
  <c r="C655" i="4" s="1"/>
  <c r="C656" i="4" s="1"/>
  <c r="C657" i="4" s="1"/>
  <c r="C658" i="4" s="1"/>
  <c r="C659" i="4" s="1"/>
  <c r="C660" i="4" s="1"/>
  <c r="C661" i="4" s="1"/>
  <c r="C662" i="4" s="1"/>
  <c r="C663" i="4" s="1"/>
  <c r="C664" i="4" s="1"/>
  <c r="C665" i="4" s="1"/>
  <c r="C666" i="4" s="1"/>
  <c r="C667" i="4" s="1"/>
  <c r="C668" i="4" s="1"/>
  <c r="C669" i="4" s="1"/>
  <c r="C670" i="4" s="1"/>
  <c r="C671" i="4" s="1"/>
  <c r="C672" i="4" s="1"/>
  <c r="C673" i="4" s="1"/>
  <c r="C674" i="4" s="1"/>
  <c r="C675" i="4" s="1"/>
  <c r="C676" i="4" s="1"/>
  <c r="C677" i="4" s="1"/>
  <c r="C678" i="4" s="1"/>
  <c r="C679" i="4" s="1"/>
  <c r="C680" i="4" s="1"/>
  <c r="C681" i="4" s="1"/>
  <c r="C682" i="4" s="1"/>
  <c r="C683" i="4" s="1"/>
  <c r="C684" i="4" s="1"/>
  <c r="C685" i="4" s="1"/>
  <c r="C686" i="4" s="1"/>
  <c r="C687" i="4" s="1"/>
  <c r="C688" i="4" s="1"/>
  <c r="C689" i="4" s="1"/>
  <c r="C690" i="4" s="1"/>
  <c r="C691" i="4" s="1"/>
  <c r="C692" i="4" s="1"/>
  <c r="C693" i="4" s="1"/>
  <c r="C694" i="4" s="1"/>
  <c r="C695" i="4" s="1"/>
  <c r="C696" i="4" s="1"/>
  <c r="C697" i="4" s="1"/>
  <c r="C698" i="4" s="1"/>
  <c r="C699" i="4" s="1"/>
  <c r="C700" i="4" s="1"/>
  <c r="C701" i="4" s="1"/>
  <c r="C702" i="4" s="1"/>
  <c r="C703" i="4" s="1"/>
  <c r="C704" i="4" s="1"/>
  <c r="C705" i="4" s="1"/>
  <c r="C706" i="4" s="1"/>
  <c r="C707" i="4" s="1"/>
  <c r="C708" i="4" s="1"/>
  <c r="C709" i="4" s="1"/>
  <c r="C710" i="4" s="1"/>
  <c r="C711" i="4" s="1"/>
  <c r="C712" i="4" s="1"/>
  <c r="C713" i="4" s="1"/>
  <c r="C714" i="4" s="1"/>
  <c r="C715" i="4" s="1"/>
  <c r="C716" i="4" s="1"/>
  <c r="C717" i="4" s="1"/>
  <c r="C718" i="4" s="1"/>
  <c r="C719" i="4" s="1"/>
  <c r="C720" i="4" s="1"/>
  <c r="C721" i="4" s="1"/>
  <c r="C722" i="4" s="1"/>
  <c r="C723" i="4" s="1"/>
  <c r="C724" i="4" s="1"/>
  <c r="C725" i="4" s="1"/>
  <c r="C726" i="4" s="1"/>
  <c r="C727" i="4" s="1"/>
  <c r="C728" i="4" s="1"/>
  <c r="C729" i="4" s="1"/>
  <c r="C730" i="4" s="1"/>
  <c r="C731" i="4" s="1"/>
  <c r="C732" i="4" s="1"/>
  <c r="C733" i="4" s="1"/>
  <c r="C734" i="4" s="1"/>
  <c r="C735" i="4" s="1"/>
  <c r="C736" i="4" s="1"/>
  <c r="C737" i="4" s="1"/>
  <c r="C738" i="4" s="1"/>
  <c r="C739" i="4" s="1"/>
  <c r="C740" i="4" s="1"/>
  <c r="C741" i="4" s="1"/>
  <c r="C742" i="4" s="1"/>
  <c r="C743" i="4" s="1"/>
  <c r="C744" i="4" s="1"/>
  <c r="C745" i="4" s="1"/>
  <c r="C746" i="4" s="1"/>
  <c r="C747" i="4" s="1"/>
  <c r="C748" i="4" s="1"/>
  <c r="C749" i="4" s="1"/>
  <c r="C750" i="4" s="1"/>
  <c r="C751" i="4" s="1"/>
  <c r="C752" i="4" s="1"/>
  <c r="C753" i="4" s="1"/>
  <c r="C754" i="4" s="1"/>
  <c r="C755" i="4" s="1"/>
  <c r="C756" i="4" s="1"/>
  <c r="C757" i="4" s="1"/>
  <c r="C758" i="4" s="1"/>
  <c r="C759" i="4" s="1"/>
  <c r="C760" i="4" s="1"/>
  <c r="C761" i="4" s="1"/>
  <c r="C762" i="4" s="1"/>
  <c r="C763" i="4" s="1"/>
  <c r="C764" i="4" s="1"/>
  <c r="C765" i="4" s="1"/>
  <c r="C766" i="4" s="1"/>
  <c r="C767" i="4" s="1"/>
  <c r="C768" i="4" s="1"/>
  <c r="C769" i="4" s="1"/>
  <c r="C770" i="4" s="1"/>
  <c r="C771" i="4" s="1"/>
  <c r="C772" i="4" s="1"/>
  <c r="C773" i="4" s="1"/>
  <c r="C774" i="4" s="1"/>
  <c r="C775" i="4" s="1"/>
  <c r="C776" i="4" s="1"/>
  <c r="C777" i="4" s="1"/>
  <c r="C778" i="4" s="1"/>
  <c r="C779" i="4" s="1"/>
  <c r="C780" i="4" s="1"/>
  <c r="C781" i="4" s="1"/>
  <c r="C782" i="4" s="1"/>
  <c r="C783" i="4" s="1"/>
  <c r="C784" i="4" s="1"/>
  <c r="C785" i="4" s="1"/>
  <c r="C786" i="4" s="1"/>
  <c r="C787" i="4" s="1"/>
  <c r="C788" i="4" s="1"/>
  <c r="C789" i="4" s="1"/>
  <c r="C790" i="4" s="1"/>
  <c r="C791" i="4" s="1"/>
  <c r="C792" i="4" s="1"/>
  <c r="C793" i="4" s="1"/>
  <c r="C794" i="4" s="1"/>
  <c r="C795" i="4" s="1"/>
  <c r="C796" i="4" s="1"/>
  <c r="C797" i="4" s="1"/>
  <c r="C798" i="4" s="1"/>
  <c r="C799" i="4" s="1"/>
  <c r="C800" i="4" s="1"/>
  <c r="C801" i="4" s="1"/>
  <c r="C802" i="4" s="1"/>
  <c r="C803" i="4" s="1"/>
  <c r="C804" i="4" s="1"/>
  <c r="C805" i="4" s="1"/>
  <c r="C806" i="4" s="1"/>
  <c r="C807" i="4" s="1"/>
  <c r="C808" i="4" s="1"/>
  <c r="C809" i="4" s="1"/>
  <c r="C810" i="4" s="1"/>
  <c r="C811" i="4" s="1"/>
  <c r="C812" i="4" s="1"/>
  <c r="C813" i="4" s="1"/>
  <c r="C814" i="4" s="1"/>
  <c r="C815" i="4" s="1"/>
  <c r="C816" i="4" s="1"/>
  <c r="C817" i="4" s="1"/>
  <c r="C818" i="4" s="1"/>
  <c r="C819" i="4" s="1"/>
  <c r="C820" i="4" s="1"/>
  <c r="C821" i="4" s="1"/>
  <c r="C822" i="4" s="1"/>
  <c r="C823" i="4" s="1"/>
  <c r="C824" i="4" s="1"/>
  <c r="C825" i="4" s="1"/>
  <c r="C826" i="4" s="1"/>
  <c r="C827" i="4" s="1"/>
  <c r="C828" i="4" s="1"/>
  <c r="C829" i="4" s="1"/>
  <c r="C830" i="4" s="1"/>
  <c r="C831" i="4" s="1"/>
  <c r="C832" i="4" s="1"/>
  <c r="C833" i="4" s="1"/>
  <c r="C834" i="4" s="1"/>
  <c r="C835" i="4" s="1"/>
  <c r="C836" i="4" s="1"/>
  <c r="C837" i="4" s="1"/>
  <c r="C838" i="4" s="1"/>
  <c r="C839" i="4" s="1"/>
  <c r="C840" i="4" s="1"/>
  <c r="C841" i="4" s="1"/>
  <c r="C842" i="4" s="1"/>
  <c r="C843" i="4" s="1"/>
  <c r="C844" i="4" s="1"/>
  <c r="C845" i="4" s="1"/>
  <c r="C846" i="4" s="1"/>
  <c r="C847" i="4" s="1"/>
  <c r="C848" i="4" s="1"/>
  <c r="C849" i="4" s="1"/>
  <c r="C850" i="4" s="1"/>
  <c r="C851" i="4" s="1"/>
  <c r="C852" i="4" s="1"/>
  <c r="C853" i="4" s="1"/>
  <c r="C854" i="4" s="1"/>
  <c r="C855" i="4" s="1"/>
  <c r="C856" i="4" s="1"/>
  <c r="C857" i="4" s="1"/>
  <c r="C858" i="4" s="1"/>
  <c r="C859" i="4" s="1"/>
  <c r="C860" i="4" s="1"/>
  <c r="C861" i="4" s="1"/>
  <c r="C862" i="4" s="1"/>
  <c r="C863" i="4" s="1"/>
  <c r="C864" i="4" s="1"/>
  <c r="C865" i="4" s="1"/>
  <c r="C866" i="4" s="1"/>
  <c r="C867" i="4" s="1"/>
  <c r="C868" i="4" s="1"/>
  <c r="C869" i="4" s="1"/>
  <c r="C870" i="4" s="1"/>
  <c r="C871" i="4" s="1"/>
  <c r="C872" i="4" s="1"/>
  <c r="C873" i="4" s="1"/>
  <c r="C874" i="4" s="1"/>
  <c r="C875" i="4" s="1"/>
  <c r="C876" i="4" s="1"/>
  <c r="C877" i="4" s="1"/>
  <c r="C878" i="4" s="1"/>
  <c r="C879" i="4" s="1"/>
  <c r="C880" i="4" s="1"/>
  <c r="C881" i="4" s="1"/>
  <c r="C882" i="4" s="1"/>
  <c r="C883" i="4" s="1"/>
  <c r="C884" i="4" s="1"/>
  <c r="C885" i="4" s="1"/>
  <c r="C886" i="4" s="1"/>
  <c r="C887" i="4" s="1"/>
  <c r="C888" i="4" s="1"/>
  <c r="C889" i="4" s="1"/>
  <c r="C890" i="4" s="1"/>
  <c r="C891" i="4" s="1"/>
  <c r="C892" i="4" s="1"/>
  <c r="C893" i="4" s="1"/>
  <c r="C894" i="4" s="1"/>
  <c r="C895" i="4" s="1"/>
  <c r="C896" i="4" s="1"/>
  <c r="C897" i="4" s="1"/>
  <c r="C898" i="4" s="1"/>
  <c r="C899" i="4" s="1"/>
  <c r="C900" i="4" s="1"/>
  <c r="C901" i="4" s="1"/>
  <c r="C902" i="4" s="1"/>
  <c r="C903" i="4" s="1"/>
  <c r="C904" i="4" s="1"/>
  <c r="C905" i="4" s="1"/>
  <c r="C906" i="4" s="1"/>
  <c r="C907" i="4" s="1"/>
  <c r="C908" i="4" s="1"/>
  <c r="C909" i="4" s="1"/>
  <c r="C910" i="4" s="1"/>
  <c r="C911" i="4" s="1"/>
  <c r="C912" i="4" s="1"/>
  <c r="C913" i="4" s="1"/>
  <c r="C914" i="4" s="1"/>
  <c r="C915" i="4" s="1"/>
  <c r="C916" i="4" s="1"/>
  <c r="C917" i="4" s="1"/>
  <c r="C918" i="4" s="1"/>
  <c r="C919" i="4" s="1"/>
  <c r="C920" i="4" s="1"/>
  <c r="C921" i="4" s="1"/>
  <c r="C922" i="4" s="1"/>
  <c r="C923" i="4" s="1"/>
  <c r="C924" i="4" s="1"/>
  <c r="C925" i="4" s="1"/>
  <c r="C926" i="4" s="1"/>
  <c r="C927" i="4" s="1"/>
  <c r="C928" i="4" s="1"/>
  <c r="C929" i="4" s="1"/>
  <c r="C930" i="4" s="1"/>
  <c r="C931" i="4" s="1"/>
  <c r="C932" i="4" s="1"/>
  <c r="C933" i="4" s="1"/>
  <c r="C934" i="4" s="1"/>
  <c r="C935" i="4" s="1"/>
  <c r="C936" i="4" s="1"/>
  <c r="C937" i="4" s="1"/>
  <c r="C938" i="4" s="1"/>
  <c r="C939" i="4" s="1"/>
  <c r="C940" i="4" s="1"/>
  <c r="C941" i="4" s="1"/>
  <c r="C942" i="4" s="1"/>
  <c r="C943" i="4" s="1"/>
  <c r="C944" i="4" s="1"/>
  <c r="C945" i="4" s="1"/>
  <c r="C946" i="4" s="1"/>
  <c r="C947" i="4" s="1"/>
  <c r="C948" i="4" s="1"/>
  <c r="C949" i="4" s="1"/>
  <c r="C950" i="4" s="1"/>
  <c r="C951" i="4" s="1"/>
  <c r="C952" i="4" s="1"/>
  <c r="C953" i="4" s="1"/>
  <c r="C954" i="4" s="1"/>
  <c r="C955" i="4" s="1"/>
  <c r="C956" i="4" s="1"/>
  <c r="C957" i="4" s="1"/>
  <c r="C958" i="4" s="1"/>
  <c r="C959" i="4" s="1"/>
  <c r="C960" i="4" s="1"/>
  <c r="C961" i="4" s="1"/>
  <c r="C962" i="4" s="1"/>
  <c r="C963" i="4" s="1"/>
  <c r="C964" i="4" s="1"/>
  <c r="C965" i="4" s="1"/>
  <c r="C966" i="4" s="1"/>
  <c r="C967" i="4" s="1"/>
  <c r="C968" i="4" s="1"/>
  <c r="C969" i="4" s="1"/>
  <c r="C970" i="4" s="1"/>
  <c r="C971" i="4" s="1"/>
  <c r="C972" i="4" s="1"/>
  <c r="C973" i="4" s="1"/>
  <c r="C974" i="4" s="1"/>
  <c r="C975" i="4" s="1"/>
  <c r="C976" i="4" s="1"/>
  <c r="C977" i="4" s="1"/>
  <c r="C978" i="4" s="1"/>
  <c r="C979" i="4" s="1"/>
  <c r="C980" i="4" s="1"/>
  <c r="C981" i="4" s="1"/>
  <c r="C982" i="4" s="1"/>
  <c r="C983" i="4" s="1"/>
  <c r="C984" i="4" s="1"/>
  <c r="C985" i="4" s="1"/>
  <c r="C986" i="4" s="1"/>
  <c r="C987" i="4" s="1"/>
  <c r="C988" i="4" s="1"/>
  <c r="C989" i="4" s="1"/>
  <c r="C990" i="4" s="1"/>
  <c r="C991" i="4" s="1"/>
  <c r="C992" i="4" s="1"/>
  <c r="C993" i="4" s="1"/>
  <c r="C994" i="4" s="1"/>
  <c r="C995" i="4" s="1"/>
  <c r="C996" i="4" s="1"/>
  <c r="C997" i="4" s="1"/>
  <c r="C998" i="4" s="1"/>
  <c r="C999" i="4" s="1"/>
  <c r="C1000" i="4" s="1"/>
  <c r="C1001" i="4" s="1"/>
  <c r="C1002" i="4" s="1"/>
  <c r="C1003" i="4" s="1"/>
  <c r="C1004" i="4" s="1"/>
  <c r="C1005" i="4" s="1"/>
  <c r="C1006" i="4" s="1"/>
  <c r="C1007" i="4" s="1"/>
  <c r="C1008" i="4" s="1"/>
  <c r="C1009" i="4" s="1"/>
  <c r="C1010" i="4" s="1"/>
  <c r="C1011" i="4" s="1"/>
  <c r="C1012" i="4" s="1"/>
  <c r="C1013" i="4" s="1"/>
  <c r="C1014" i="4" s="1"/>
  <c r="C1015" i="4" s="1"/>
  <c r="C1016" i="4" s="1"/>
  <c r="C1017" i="4" s="1"/>
  <c r="C1018" i="4" s="1"/>
  <c r="C1019" i="4" s="1"/>
  <c r="C1020" i="4" s="1"/>
  <c r="C1021" i="4" s="1"/>
  <c r="C1022" i="4" s="1"/>
  <c r="C1023" i="4" s="1"/>
  <c r="C1024" i="4" s="1"/>
  <c r="C1025" i="4" s="1"/>
  <c r="C1026" i="4" s="1"/>
  <c r="C1027" i="4" s="1"/>
  <c r="C1028" i="4" s="1"/>
  <c r="C1029" i="4" s="1"/>
  <c r="C1030" i="4" s="1"/>
  <c r="C1031" i="4" s="1"/>
  <c r="C1032" i="4" s="1"/>
  <c r="C1033" i="4" s="1"/>
  <c r="C1034" i="4" s="1"/>
  <c r="C1035" i="4" s="1"/>
  <c r="C1036" i="4" s="1"/>
  <c r="C1037" i="4" s="1"/>
  <c r="C1038" i="4" s="1"/>
  <c r="C1039" i="4" s="1"/>
  <c r="C1040" i="4" s="1"/>
  <c r="C1041" i="4" s="1"/>
  <c r="C1042" i="4" s="1"/>
  <c r="C1043" i="4" s="1"/>
  <c r="C1044" i="4" s="1"/>
  <c r="C1045" i="4" s="1"/>
  <c r="C1046" i="4" s="1"/>
  <c r="C1047" i="4" s="1"/>
  <c r="C1048" i="4" s="1"/>
  <c r="C1049" i="4" s="1"/>
  <c r="C1050" i="4" s="1"/>
  <c r="C1051" i="4" s="1"/>
  <c r="C1052" i="4" s="1"/>
  <c r="C1053" i="4" s="1"/>
  <c r="C1054" i="4" s="1"/>
  <c r="C1055" i="4" s="1"/>
  <c r="C1056" i="4" s="1"/>
  <c r="C1057" i="4" s="1"/>
  <c r="C1058" i="4" s="1"/>
  <c r="C1059" i="4" s="1"/>
  <c r="C1060" i="4" s="1"/>
  <c r="C1061" i="4" s="1"/>
  <c r="C1062" i="4" s="1"/>
  <c r="C1063" i="4" s="1"/>
  <c r="C1064" i="4" s="1"/>
  <c r="C1065" i="4" s="1"/>
  <c r="C1066" i="4" s="1"/>
  <c r="C1067" i="4" s="1"/>
  <c r="C1068" i="4" s="1"/>
  <c r="C1069" i="4" s="1"/>
  <c r="C1070" i="4" s="1"/>
  <c r="C1071" i="4" s="1"/>
  <c r="C1072" i="4" s="1"/>
  <c r="C1073" i="4" s="1"/>
  <c r="C1074" i="4" s="1"/>
  <c r="C1075" i="4" s="1"/>
  <c r="C1076" i="4" s="1"/>
  <c r="C1077" i="4" s="1"/>
  <c r="C1078" i="4" s="1"/>
  <c r="C1079" i="4" s="1"/>
  <c r="C1080" i="4" s="1"/>
  <c r="C1081" i="4" s="1"/>
  <c r="C1082" i="4" s="1"/>
  <c r="C1083" i="4" s="1"/>
  <c r="C1084" i="4" s="1"/>
  <c r="C1085" i="4" s="1"/>
  <c r="C1086" i="4" s="1"/>
  <c r="C1087" i="4" s="1"/>
  <c r="C1088" i="4" s="1"/>
  <c r="C1089" i="4" s="1"/>
  <c r="C1090" i="4" s="1"/>
  <c r="C1091" i="4" s="1"/>
  <c r="C1092" i="4" s="1"/>
  <c r="C1093" i="4" s="1"/>
  <c r="C1094" i="4" s="1"/>
  <c r="C1095" i="4" s="1"/>
  <c r="C1096" i="4" s="1"/>
  <c r="C1097" i="4" s="1"/>
  <c r="C1098" i="4" s="1"/>
  <c r="C1099" i="4" s="1"/>
  <c r="C1100" i="4" s="1"/>
  <c r="C1101" i="4" s="1"/>
  <c r="C1102" i="4" s="1"/>
  <c r="C1103" i="4" s="1"/>
  <c r="C1104" i="4" s="1"/>
  <c r="C1105" i="4" s="1"/>
  <c r="C1106" i="4" s="1"/>
  <c r="C1107" i="4" s="1"/>
  <c r="C1108" i="4" s="1"/>
  <c r="C1109" i="4" s="1"/>
  <c r="C1110" i="4" s="1"/>
  <c r="C1111" i="4" s="1"/>
  <c r="C1112" i="4" s="1"/>
  <c r="C1113" i="4" s="1"/>
  <c r="C1114" i="4" s="1"/>
  <c r="C1115" i="4" s="1"/>
  <c r="C1116" i="4" s="1"/>
  <c r="C1117" i="4" s="1"/>
  <c r="C1118" i="4" s="1"/>
  <c r="C1119" i="4" s="1"/>
  <c r="C1120" i="4" s="1"/>
  <c r="C1121" i="4" s="1"/>
  <c r="C1122" i="4" s="1"/>
  <c r="C1123" i="4" s="1"/>
  <c r="C1124" i="4" s="1"/>
  <c r="C1125" i="4" s="1"/>
  <c r="C1126" i="4" s="1"/>
  <c r="C1127" i="4" s="1"/>
  <c r="C1128" i="4" s="1"/>
  <c r="C1129" i="4" s="1"/>
  <c r="C1130" i="4" s="1"/>
  <c r="C1131" i="4" s="1"/>
  <c r="C1132" i="4" s="1"/>
  <c r="C1133" i="4" s="1"/>
  <c r="C1134" i="4" s="1"/>
  <c r="C1135" i="4" s="1"/>
  <c r="C1136" i="4" s="1"/>
  <c r="C1137" i="4" s="1"/>
  <c r="C1138" i="4" s="1"/>
  <c r="C1139" i="4" s="1"/>
  <c r="C1140" i="4" s="1"/>
  <c r="C1141" i="4" s="1"/>
  <c r="C1142" i="4" s="1"/>
  <c r="C1143" i="4" s="1"/>
  <c r="C1144" i="4" s="1"/>
  <c r="C1145" i="4" s="1"/>
  <c r="C1146" i="4" s="1"/>
  <c r="C1147" i="4" s="1"/>
  <c r="C1148" i="4" s="1"/>
  <c r="C1149" i="4" s="1"/>
  <c r="C1150" i="4" s="1"/>
  <c r="C1151" i="4" s="1"/>
  <c r="C1152" i="4" s="1"/>
  <c r="C1153" i="4" s="1"/>
  <c r="C1154" i="4" s="1"/>
  <c r="C1155" i="4" s="1"/>
  <c r="C1156" i="4" s="1"/>
  <c r="C1157" i="4" s="1"/>
  <c r="C1158" i="4" s="1"/>
  <c r="C1159" i="4" s="1"/>
  <c r="C1160" i="4" s="1"/>
  <c r="C1161" i="4" s="1"/>
  <c r="C1162" i="4" s="1"/>
  <c r="C1163" i="4" s="1"/>
  <c r="C1164" i="4" s="1"/>
  <c r="C1165" i="4" s="1"/>
  <c r="C1166" i="4" s="1"/>
  <c r="C1167" i="4" s="1"/>
  <c r="C1168" i="4" s="1"/>
  <c r="C1169" i="4" s="1"/>
  <c r="C1170" i="4" s="1"/>
  <c r="C1171" i="4" s="1"/>
  <c r="C1172" i="4" s="1"/>
  <c r="C1173" i="4" s="1"/>
  <c r="C1174" i="4" s="1"/>
  <c r="C1175" i="4" s="1"/>
  <c r="C1176" i="4" s="1"/>
  <c r="C1177" i="4" s="1"/>
  <c r="C1178" i="4" s="1"/>
  <c r="C1179" i="4" s="1"/>
  <c r="C1180" i="4" s="1"/>
  <c r="C1181" i="4" s="1"/>
  <c r="C1182" i="4" s="1"/>
  <c r="C1183" i="4" s="1"/>
  <c r="C1184" i="4" s="1"/>
  <c r="C1185" i="4" s="1"/>
  <c r="C1186" i="4" s="1"/>
  <c r="C1187" i="4" s="1"/>
  <c r="C1188" i="4" s="1"/>
  <c r="C1189" i="4" s="1"/>
  <c r="C1190" i="4" s="1"/>
  <c r="C1191" i="4" s="1"/>
  <c r="C1192" i="4" s="1"/>
  <c r="C1193" i="4" s="1"/>
  <c r="C1194" i="4" s="1"/>
  <c r="C1195" i="4" s="1"/>
  <c r="C1196" i="4" s="1"/>
  <c r="C1197" i="4" s="1"/>
  <c r="C1198" i="4" s="1"/>
  <c r="C1199" i="4" s="1"/>
  <c r="C1200" i="4" s="1"/>
  <c r="C1201" i="4" s="1"/>
  <c r="C1202" i="4" s="1"/>
  <c r="C1203" i="4" s="1"/>
  <c r="C1204" i="4" s="1"/>
  <c r="C1205" i="4" s="1"/>
  <c r="C1206" i="4" s="1"/>
  <c r="C1207" i="4" s="1"/>
  <c r="C1208" i="4" s="1"/>
  <c r="C1209" i="4" s="1"/>
  <c r="C1210" i="4" s="1"/>
  <c r="C1211" i="4" s="1"/>
  <c r="C1212" i="4" s="1"/>
  <c r="C1213" i="4" s="1"/>
  <c r="C1214" i="4" s="1"/>
  <c r="C1215" i="4" s="1"/>
  <c r="C1216" i="4" s="1"/>
  <c r="C1217" i="4" s="1"/>
  <c r="C1218" i="4" s="1"/>
  <c r="C1219" i="4" s="1"/>
  <c r="C1220" i="4" s="1"/>
  <c r="C1221" i="4" s="1"/>
  <c r="C1222" i="4" s="1"/>
  <c r="C1223" i="4" s="1"/>
  <c r="C1224" i="4" s="1"/>
  <c r="C1225" i="4" s="1"/>
  <c r="C1226" i="4" s="1"/>
  <c r="C1227" i="4" s="1"/>
  <c r="C1228" i="4" s="1"/>
  <c r="C1229" i="4" s="1"/>
  <c r="C1230" i="4" s="1"/>
  <c r="C1231" i="4" s="1"/>
  <c r="C1232" i="4" s="1"/>
  <c r="C1233" i="4" s="1"/>
  <c r="C1234" i="4" s="1"/>
  <c r="C1235" i="4" s="1"/>
  <c r="C1236" i="4" s="1"/>
  <c r="C1237" i="4" s="1"/>
  <c r="C1238" i="4" s="1"/>
  <c r="C1239" i="4" s="1"/>
  <c r="C1240" i="4" s="1"/>
  <c r="C1241" i="4" s="1"/>
  <c r="C1242" i="4" s="1"/>
  <c r="C1243" i="4" s="1"/>
  <c r="C1244" i="4" s="1"/>
  <c r="C1245" i="4" s="1"/>
  <c r="C1246" i="4" s="1"/>
  <c r="C1247" i="4" s="1"/>
  <c r="C1248" i="4" s="1"/>
  <c r="C1249" i="4" s="1"/>
  <c r="C1250" i="4" s="1"/>
  <c r="C1251" i="4" s="1"/>
  <c r="C1252" i="4" s="1"/>
  <c r="C1253" i="4" s="1"/>
  <c r="C1254" i="4" s="1"/>
  <c r="C1255" i="4" s="1"/>
  <c r="C1256" i="4" s="1"/>
  <c r="C1257" i="4" s="1"/>
  <c r="C1258" i="4" s="1"/>
  <c r="C1259" i="4" s="1"/>
  <c r="C1260" i="4" s="1"/>
  <c r="C1261" i="4" s="1"/>
  <c r="C1262" i="4" s="1"/>
  <c r="C1263" i="4" s="1"/>
  <c r="C1264" i="4" s="1"/>
  <c r="C1265" i="4" s="1"/>
  <c r="C1266" i="4" s="1"/>
  <c r="C1267" i="4" s="1"/>
  <c r="C1268" i="4" s="1"/>
  <c r="C1269" i="4" s="1"/>
  <c r="C1270" i="4" s="1"/>
  <c r="C1271" i="4" s="1"/>
  <c r="C1272" i="4" s="1"/>
  <c r="C1273" i="4" s="1"/>
  <c r="C1274" i="4" s="1"/>
  <c r="C1275" i="4" s="1"/>
  <c r="C1276" i="4" s="1"/>
  <c r="C1277" i="4" s="1"/>
  <c r="C1278" i="4" s="1"/>
  <c r="C1279" i="4" s="1"/>
  <c r="C1280" i="4" s="1"/>
  <c r="C1281" i="4" s="1"/>
  <c r="C1282" i="4" s="1"/>
  <c r="C1283" i="4" s="1"/>
  <c r="C1284" i="4" s="1"/>
  <c r="C1285" i="4" s="1"/>
  <c r="C1286" i="4" s="1"/>
  <c r="C1287" i="4" s="1"/>
  <c r="C1288" i="4" s="1"/>
  <c r="C1289" i="4" s="1"/>
  <c r="C1290" i="4" s="1"/>
  <c r="C1291" i="4" s="1"/>
  <c r="C1292" i="4" s="1"/>
  <c r="C1293" i="4" s="1"/>
  <c r="C1294" i="4" s="1"/>
  <c r="C1295" i="4" s="1"/>
  <c r="C1296" i="4" s="1"/>
  <c r="C1297" i="4" s="1"/>
  <c r="C1298" i="4" s="1"/>
  <c r="C1299" i="4" s="1"/>
  <c r="C1300" i="4" s="1"/>
  <c r="C1301" i="4" s="1"/>
  <c r="C1302" i="4" s="1"/>
  <c r="C1303" i="4" s="1"/>
  <c r="C1304" i="4" s="1"/>
  <c r="C1305" i="4" s="1"/>
  <c r="C1306" i="4" s="1"/>
  <c r="C1307" i="4" s="1"/>
  <c r="C1308" i="4" s="1"/>
  <c r="C1309" i="4" s="1"/>
  <c r="C1310" i="4" s="1"/>
  <c r="C1311" i="4" s="1"/>
  <c r="C1312" i="4" s="1"/>
  <c r="C1313" i="4" s="1"/>
  <c r="C1314" i="4" s="1"/>
  <c r="C1315" i="4" s="1"/>
  <c r="C1316" i="4" s="1"/>
  <c r="C1317" i="4" s="1"/>
  <c r="C1318" i="4" s="1"/>
  <c r="C1319" i="4" s="1"/>
  <c r="C1320" i="4" s="1"/>
  <c r="C1321" i="4" s="1"/>
  <c r="C1322" i="4" s="1"/>
  <c r="C1323" i="4" s="1"/>
  <c r="C1324" i="4" s="1"/>
  <c r="C1325" i="4" s="1"/>
  <c r="C1326" i="4" s="1"/>
  <c r="C1327" i="4" s="1"/>
  <c r="C1328" i="4" s="1"/>
  <c r="C1329" i="4" s="1"/>
  <c r="C1330" i="4" s="1"/>
  <c r="C1331" i="4" s="1"/>
  <c r="C1332" i="4" s="1"/>
  <c r="C1333" i="4" s="1"/>
  <c r="C1334" i="4" s="1"/>
  <c r="C1335" i="4" s="1"/>
  <c r="C1336" i="4" s="1"/>
  <c r="C1337" i="4" s="1"/>
  <c r="C1338" i="4" s="1"/>
  <c r="C1339" i="4" s="1"/>
  <c r="C1340" i="4" s="1"/>
  <c r="C1341" i="4" s="1"/>
  <c r="C1342" i="4" s="1"/>
  <c r="C1343" i="4" s="1"/>
  <c r="C1344" i="4" s="1"/>
  <c r="C1345" i="4" s="1"/>
  <c r="C1346" i="4" s="1"/>
  <c r="C1347" i="4" s="1"/>
  <c r="C1348" i="4" s="1"/>
  <c r="C1349" i="4" s="1"/>
  <c r="C1350" i="4" s="1"/>
  <c r="C1351" i="4" s="1"/>
  <c r="C1352" i="4" s="1"/>
  <c r="C1353" i="4" s="1"/>
  <c r="C1354" i="4" s="1"/>
  <c r="C1355" i="4" s="1"/>
  <c r="C1356" i="4" s="1"/>
  <c r="C1357" i="4" s="1"/>
  <c r="C1358" i="4" s="1"/>
  <c r="C1359" i="4" s="1"/>
  <c r="C1360" i="4" s="1"/>
  <c r="C1361" i="4" s="1"/>
  <c r="C1362" i="4" s="1"/>
  <c r="C1363" i="4" s="1"/>
  <c r="C1364" i="4" s="1"/>
  <c r="C1365" i="4" s="1"/>
  <c r="C1366" i="4" s="1"/>
  <c r="C1367" i="4" s="1"/>
  <c r="C1368" i="4" s="1"/>
  <c r="C1369" i="4" s="1"/>
  <c r="C1370" i="4" s="1"/>
  <c r="C1371" i="4" s="1"/>
  <c r="C1372" i="4" s="1"/>
  <c r="C1373" i="4" s="1"/>
  <c r="C1374" i="4" s="1"/>
  <c r="C1375" i="4" s="1"/>
  <c r="C1376" i="4" s="1"/>
  <c r="C1377" i="4" s="1"/>
  <c r="C1378" i="4" s="1"/>
  <c r="C1379" i="4" s="1"/>
  <c r="C1380" i="4" s="1"/>
  <c r="C1381" i="4" s="1"/>
  <c r="C1382" i="4" s="1"/>
  <c r="C1383" i="4" s="1"/>
  <c r="C1384" i="4" s="1"/>
  <c r="C1385" i="4" s="1"/>
  <c r="C1386" i="4" s="1"/>
  <c r="C1387" i="4" s="1"/>
  <c r="C1388" i="4" s="1"/>
  <c r="C1389" i="4" s="1"/>
  <c r="C1390" i="4" s="1"/>
  <c r="C1391" i="4" s="1"/>
  <c r="C1392" i="4" s="1"/>
  <c r="C1393" i="4" s="1"/>
  <c r="C1394" i="4" s="1"/>
  <c r="C1395" i="4" s="1"/>
  <c r="C1396" i="4" s="1"/>
  <c r="C1397" i="4" s="1"/>
  <c r="C1398" i="4" s="1"/>
  <c r="C1399" i="4" s="1"/>
  <c r="C1400" i="4" s="1"/>
  <c r="C1401" i="4" s="1"/>
  <c r="C1402" i="4" s="1"/>
  <c r="C1403" i="4" s="1"/>
  <c r="C1404" i="4" s="1"/>
  <c r="C1405" i="4" s="1"/>
  <c r="C1406" i="4" s="1"/>
  <c r="C1407" i="4" s="1"/>
  <c r="C1408" i="4" s="1"/>
  <c r="C1409" i="4" s="1"/>
  <c r="C1410" i="4" s="1"/>
  <c r="C1411" i="4" s="1"/>
  <c r="C1412" i="4" s="1"/>
  <c r="C1413" i="4" s="1"/>
  <c r="C1414" i="4" s="1"/>
  <c r="C1415" i="4" s="1"/>
  <c r="C1416" i="4" s="1"/>
  <c r="C1417" i="4" s="1"/>
  <c r="C1418" i="4" s="1"/>
  <c r="C1419" i="4" s="1"/>
  <c r="C1420" i="4" s="1"/>
  <c r="C1421" i="4" s="1"/>
  <c r="C1422" i="4" s="1"/>
  <c r="C1423" i="4" s="1"/>
  <c r="C1424" i="4" s="1"/>
  <c r="C1425" i="4" s="1"/>
  <c r="C1426" i="4" s="1"/>
  <c r="C1427" i="4" s="1"/>
  <c r="C1428" i="4" s="1"/>
  <c r="C1429" i="4" s="1"/>
  <c r="C1430" i="4" s="1"/>
  <c r="C1431" i="4" s="1"/>
  <c r="C1432" i="4" s="1"/>
  <c r="C1433" i="4" s="1"/>
  <c r="C1434" i="4" s="1"/>
  <c r="C1435" i="4" s="1"/>
  <c r="C1436" i="4" s="1"/>
  <c r="C1437" i="4" s="1"/>
  <c r="C1438" i="4" s="1"/>
  <c r="C1439" i="4" s="1"/>
  <c r="C1440" i="4" s="1"/>
  <c r="C1441" i="4" s="1"/>
  <c r="C1442" i="4" s="1"/>
  <c r="C1443" i="4" s="1"/>
  <c r="C1444" i="4" s="1"/>
  <c r="C1445" i="4" s="1"/>
  <c r="C1446" i="4" s="1"/>
  <c r="C1447" i="4" s="1"/>
  <c r="C1448" i="4" s="1"/>
  <c r="C1449" i="4" s="1"/>
  <c r="C1450" i="4" s="1"/>
  <c r="C1451" i="4" s="1"/>
  <c r="C1452" i="4" s="1"/>
  <c r="C1453" i="4" s="1"/>
  <c r="C1454" i="4" s="1"/>
  <c r="C1455" i="4" s="1"/>
  <c r="C1456" i="4" s="1"/>
  <c r="C1457" i="4" s="1"/>
  <c r="C1458" i="4" s="1"/>
  <c r="C1459" i="4" s="1"/>
  <c r="C1460" i="4" s="1"/>
  <c r="C1461" i="4" s="1"/>
  <c r="C1462" i="4" s="1"/>
  <c r="C1463" i="4" s="1"/>
  <c r="C1464" i="4" s="1"/>
  <c r="C1465" i="4" s="1"/>
  <c r="C1466" i="4" s="1"/>
  <c r="C1467" i="4" s="1"/>
  <c r="C1468" i="4" s="1"/>
  <c r="C1469" i="4" s="1"/>
  <c r="C1470" i="4" s="1"/>
  <c r="C1471" i="4" s="1"/>
  <c r="C1472" i="4" s="1"/>
  <c r="C1473" i="4" s="1"/>
  <c r="C1474" i="4" s="1"/>
  <c r="C1475" i="4" s="1"/>
  <c r="C1476" i="4" s="1"/>
  <c r="C1477" i="4" s="1"/>
  <c r="C1478" i="4" s="1"/>
  <c r="C1479" i="4" s="1"/>
  <c r="C1480" i="4" s="1"/>
  <c r="C1481" i="4" s="1"/>
  <c r="C1482" i="4" s="1"/>
  <c r="C1483" i="4" s="1"/>
  <c r="C1484" i="4" s="1"/>
  <c r="C1485" i="4" s="1"/>
  <c r="C1486" i="4" s="1"/>
  <c r="C1487" i="4" s="1"/>
  <c r="C1488" i="4" s="1"/>
  <c r="C1489" i="4" s="1"/>
  <c r="C1490" i="4" s="1"/>
  <c r="C1491" i="4" s="1"/>
  <c r="C1492" i="4" s="1"/>
  <c r="C1493" i="4" s="1"/>
  <c r="C1494" i="4" s="1"/>
  <c r="C1495" i="4" s="1"/>
  <c r="C1496" i="4" s="1"/>
  <c r="C1497" i="4" s="1"/>
  <c r="C1498" i="4" s="1"/>
  <c r="C1499" i="4" s="1"/>
  <c r="C1500" i="4" s="1"/>
  <c r="C1501" i="4" s="1"/>
  <c r="C1502" i="4" s="1"/>
  <c r="C1503" i="4" s="1"/>
  <c r="C1504" i="4" s="1"/>
  <c r="C1505" i="4" s="1"/>
  <c r="C1506" i="4" s="1"/>
  <c r="C1507" i="4" s="1"/>
  <c r="C1508" i="4" s="1"/>
  <c r="C1509" i="4" s="1"/>
  <c r="C1510" i="4" s="1"/>
  <c r="C1511" i="4" s="1"/>
  <c r="C1512" i="4" s="1"/>
  <c r="C1513" i="4" s="1"/>
  <c r="C1514" i="4" s="1"/>
  <c r="C1515" i="4" s="1"/>
  <c r="C1516" i="4" s="1"/>
  <c r="C1517" i="4" s="1"/>
  <c r="C1518" i="4" s="1"/>
  <c r="C1519" i="4" s="1"/>
  <c r="C1520" i="4" s="1"/>
  <c r="C1521" i="4" s="1"/>
  <c r="C1522" i="4" s="1"/>
  <c r="C1523" i="4" s="1"/>
  <c r="C1524" i="4" s="1"/>
  <c r="C1525" i="4" s="1"/>
  <c r="C1526" i="4" s="1"/>
  <c r="C1527" i="4" s="1"/>
  <c r="C1528" i="4" s="1"/>
  <c r="C1529" i="4" s="1"/>
  <c r="C1530" i="4" s="1"/>
  <c r="C1531" i="4" s="1"/>
  <c r="C1532" i="4" s="1"/>
  <c r="C1533" i="4" s="1"/>
  <c r="C1534" i="4" s="1"/>
  <c r="C1535" i="4" s="1"/>
  <c r="C1536" i="4" s="1"/>
  <c r="C1537" i="4" s="1"/>
  <c r="C1538" i="4" s="1"/>
  <c r="C1539" i="4" s="1"/>
  <c r="C1540" i="4" s="1"/>
  <c r="C1541" i="4" s="1"/>
  <c r="C1542" i="4" s="1"/>
  <c r="C1543" i="4" s="1"/>
  <c r="C1544" i="4" s="1"/>
  <c r="C1545" i="4" s="1"/>
  <c r="C1546" i="4" s="1"/>
  <c r="C1547" i="4" s="1"/>
  <c r="C1548" i="4" s="1"/>
  <c r="C1549" i="4" s="1"/>
  <c r="C1550" i="4" s="1"/>
  <c r="C1551" i="4" s="1"/>
  <c r="C1552" i="4" s="1"/>
  <c r="C1553" i="4" s="1"/>
  <c r="C1554" i="4" s="1"/>
  <c r="C1555" i="4" s="1"/>
  <c r="C1556" i="4" s="1"/>
  <c r="C1557" i="4" s="1"/>
  <c r="C1558" i="4" s="1"/>
  <c r="C1559" i="4" s="1"/>
  <c r="C1560" i="4" s="1"/>
  <c r="C1561" i="4" s="1"/>
  <c r="C1562" i="4" s="1"/>
  <c r="C1563" i="4" s="1"/>
  <c r="C1564" i="4" s="1"/>
  <c r="C1565" i="4" s="1"/>
  <c r="C1566" i="4" s="1"/>
  <c r="C1567" i="4" s="1"/>
  <c r="C1568" i="4" s="1"/>
  <c r="C1569" i="4" s="1"/>
  <c r="C1570" i="4" s="1"/>
  <c r="C1571" i="4" s="1"/>
  <c r="C1572" i="4" s="1"/>
  <c r="C1573" i="4" s="1"/>
  <c r="C1574" i="4" s="1"/>
  <c r="C1575" i="4" s="1"/>
  <c r="C1576" i="4" s="1"/>
  <c r="C1577" i="4" s="1"/>
  <c r="C1578" i="4" s="1"/>
  <c r="C1579" i="4" s="1"/>
  <c r="C1580" i="4" s="1"/>
  <c r="C1581" i="4" s="1"/>
  <c r="C1582" i="4" s="1"/>
  <c r="C1583" i="4" s="1"/>
  <c r="C1584" i="4" s="1"/>
  <c r="C1585" i="4" s="1"/>
  <c r="C1586" i="4" s="1"/>
  <c r="C1587" i="4" s="1"/>
  <c r="C1588" i="4" s="1"/>
  <c r="C1589" i="4" s="1"/>
  <c r="C1590" i="4" s="1"/>
  <c r="C1591" i="4" s="1"/>
  <c r="C1592" i="4" s="1"/>
  <c r="C1593" i="4" s="1"/>
  <c r="C1594" i="4" s="1"/>
  <c r="C1595" i="4" s="1"/>
  <c r="C1596" i="4" s="1"/>
  <c r="C1597" i="4" s="1"/>
  <c r="C1598" i="4" s="1"/>
  <c r="C1599" i="4" s="1"/>
  <c r="C1600" i="4" s="1"/>
  <c r="C1601" i="4" s="1"/>
  <c r="C1602" i="4" s="1"/>
  <c r="C1603" i="4" s="1"/>
  <c r="C1604" i="4" s="1"/>
  <c r="C1605" i="4" s="1"/>
  <c r="C1606" i="4" s="1"/>
  <c r="C1607" i="4" s="1"/>
  <c r="C1608" i="4" s="1"/>
  <c r="C1609" i="4" s="1"/>
  <c r="C1610" i="4" s="1"/>
  <c r="C1611" i="4" s="1"/>
  <c r="C1612" i="4" s="1"/>
  <c r="C1613" i="4" s="1"/>
  <c r="C1614" i="4" s="1"/>
  <c r="C1615" i="4" s="1"/>
  <c r="C1616" i="4" s="1"/>
  <c r="C1617" i="4" s="1"/>
  <c r="C1618" i="4" s="1"/>
  <c r="C1619" i="4" s="1"/>
  <c r="C1620" i="4" s="1"/>
  <c r="C1621" i="4" s="1"/>
  <c r="C1622" i="4" s="1"/>
  <c r="C1623" i="4" s="1"/>
  <c r="C1624" i="4" s="1"/>
  <c r="C1625" i="4" s="1"/>
  <c r="C1626" i="4" s="1"/>
  <c r="C1627" i="4" s="1"/>
  <c r="C1628" i="4" s="1"/>
  <c r="C1629" i="4" s="1"/>
  <c r="C1630" i="4" s="1"/>
  <c r="C1631" i="4" s="1"/>
  <c r="C1632" i="4" s="1"/>
  <c r="C1633" i="4" s="1"/>
  <c r="C1634" i="4" s="1"/>
  <c r="C1635" i="4" s="1"/>
  <c r="C1636" i="4" s="1"/>
  <c r="C1637" i="4" s="1"/>
  <c r="C1638" i="4" s="1"/>
  <c r="C1639" i="4" s="1"/>
  <c r="C1640" i="4" s="1"/>
  <c r="C1641" i="4" s="1"/>
  <c r="C1642" i="4" s="1"/>
  <c r="C1643" i="4" s="1"/>
  <c r="C1644" i="4" s="1"/>
  <c r="C1645" i="4" s="1"/>
  <c r="C1646" i="4" s="1"/>
  <c r="C1647" i="4" s="1"/>
  <c r="C1648" i="4" s="1"/>
  <c r="C1649" i="4" s="1"/>
  <c r="C1650" i="4" s="1"/>
  <c r="C1651" i="4" s="1"/>
  <c r="C1652" i="4" s="1"/>
  <c r="C1653" i="4" s="1"/>
  <c r="C1654" i="4" s="1"/>
  <c r="C1655" i="4" s="1"/>
  <c r="C1656" i="4" s="1"/>
  <c r="C1657" i="4" s="1"/>
  <c r="C1658" i="4" s="1"/>
  <c r="C1659" i="4" s="1"/>
  <c r="C1660" i="4" s="1"/>
  <c r="C1661" i="4" s="1"/>
  <c r="C1662" i="4" s="1"/>
  <c r="C1663" i="4" s="1"/>
  <c r="C1664" i="4" s="1"/>
  <c r="C1665" i="4" s="1"/>
  <c r="C1666" i="4" s="1"/>
  <c r="C1667" i="4" s="1"/>
  <c r="C1668" i="4" s="1"/>
  <c r="C1669" i="4" s="1"/>
  <c r="C1670" i="4" s="1"/>
  <c r="C1671" i="4" s="1"/>
  <c r="C1672" i="4" s="1"/>
  <c r="C1673" i="4" s="1"/>
  <c r="C1674" i="4" s="1"/>
  <c r="C1675" i="4" s="1"/>
  <c r="C1676" i="4" s="1"/>
  <c r="C1677" i="4" s="1"/>
  <c r="C1678" i="4" s="1"/>
  <c r="C1679" i="4" s="1"/>
  <c r="C1680" i="4" s="1"/>
  <c r="C1681" i="4" s="1"/>
  <c r="C1682" i="4" s="1"/>
  <c r="C1683" i="4" s="1"/>
  <c r="C1684" i="4" s="1"/>
  <c r="C1685" i="4" s="1"/>
  <c r="C1686" i="4" s="1"/>
  <c r="C1687" i="4" s="1"/>
  <c r="C1688" i="4" s="1"/>
  <c r="C1689" i="4" s="1"/>
  <c r="C1690" i="4" s="1"/>
  <c r="C1691" i="4" s="1"/>
  <c r="C1692" i="4" s="1"/>
  <c r="C1693" i="4" s="1"/>
  <c r="C1694" i="4" s="1"/>
  <c r="C1695" i="4" s="1"/>
  <c r="C1696" i="4" s="1"/>
  <c r="C1697" i="4" s="1"/>
  <c r="C1698" i="4" s="1"/>
  <c r="C1699" i="4" s="1"/>
  <c r="C1700" i="4" s="1"/>
  <c r="C1701" i="4" s="1"/>
  <c r="C1702" i="4" s="1"/>
  <c r="C1703" i="4" s="1"/>
  <c r="C1704" i="4" s="1"/>
  <c r="C1705" i="4" s="1"/>
  <c r="C1706" i="4" s="1"/>
  <c r="C1707" i="4" s="1"/>
  <c r="C1708" i="4" s="1"/>
  <c r="C1709" i="4" s="1"/>
  <c r="C1710" i="4" s="1"/>
  <c r="C1711" i="4" s="1"/>
  <c r="C1712" i="4" s="1"/>
  <c r="C1713" i="4" s="1"/>
  <c r="C1714" i="4" s="1"/>
  <c r="C1715" i="4" s="1"/>
  <c r="C1716" i="4" s="1"/>
  <c r="C1717" i="4" s="1"/>
  <c r="C1718" i="4" s="1"/>
  <c r="C1719" i="4" s="1"/>
  <c r="C1720" i="4" s="1"/>
  <c r="C1721" i="4" s="1"/>
  <c r="C1722" i="4" s="1"/>
  <c r="C1723" i="4" s="1"/>
  <c r="C1724" i="4" s="1"/>
  <c r="C1725" i="4" s="1"/>
  <c r="C1726" i="4" s="1"/>
  <c r="C1727" i="4" s="1"/>
  <c r="C1728" i="4" s="1"/>
  <c r="C1729" i="4" s="1"/>
  <c r="C1730" i="4" s="1"/>
  <c r="C1731" i="4" s="1"/>
  <c r="C1732" i="4" s="1"/>
  <c r="C1733" i="4" s="1"/>
  <c r="C1734" i="4" s="1"/>
  <c r="C1735" i="4" s="1"/>
  <c r="C1736" i="4" s="1"/>
  <c r="C1737" i="4" s="1"/>
  <c r="C1738" i="4" s="1"/>
  <c r="C1739" i="4" s="1"/>
  <c r="C1740" i="4" s="1"/>
  <c r="C1741" i="4" s="1"/>
  <c r="C1742" i="4" s="1"/>
  <c r="C1743" i="4" s="1"/>
  <c r="C1744" i="4" s="1"/>
  <c r="C1745" i="4" s="1"/>
  <c r="C1746" i="4" s="1"/>
  <c r="C1747" i="4" s="1"/>
  <c r="C1748" i="4" s="1"/>
  <c r="C1749" i="4" s="1"/>
  <c r="C1750" i="4" s="1"/>
  <c r="C1751" i="4" s="1"/>
  <c r="C1752" i="4" s="1"/>
  <c r="C1753" i="4" s="1"/>
  <c r="C1754" i="4" s="1"/>
  <c r="C1755" i="4" s="1"/>
  <c r="C1756" i="4" s="1"/>
  <c r="C1757" i="4" s="1"/>
  <c r="C1758" i="4" s="1"/>
  <c r="C1759" i="4" s="1"/>
  <c r="C1760" i="4" s="1"/>
  <c r="C1761" i="4" s="1"/>
  <c r="C1762" i="4" s="1"/>
  <c r="C1763" i="4" s="1"/>
  <c r="C1764" i="4" s="1"/>
  <c r="C1765" i="4" s="1"/>
  <c r="C1766" i="4" s="1"/>
  <c r="C1767" i="4" s="1"/>
  <c r="C1768" i="4" s="1"/>
  <c r="C1769" i="4" s="1"/>
  <c r="C1770" i="4" s="1"/>
  <c r="C1771" i="4" s="1"/>
  <c r="C1772" i="4" s="1"/>
  <c r="C1773" i="4" s="1"/>
  <c r="C1774" i="4" s="1"/>
  <c r="C1775" i="4" s="1"/>
  <c r="C1776" i="4" s="1"/>
  <c r="C1777" i="4" s="1"/>
  <c r="C1778" i="4" s="1"/>
  <c r="C1779" i="4" s="1"/>
  <c r="C1780" i="4" s="1"/>
  <c r="C1781" i="4" s="1"/>
  <c r="C1782" i="4" s="1"/>
  <c r="C1783" i="4" s="1"/>
  <c r="C1784" i="4" s="1"/>
  <c r="C1785" i="4" s="1"/>
  <c r="C1786" i="4" s="1"/>
  <c r="C1787" i="4" s="1"/>
  <c r="C1788" i="4" s="1"/>
  <c r="C1789" i="4" s="1"/>
  <c r="C1790" i="4" s="1"/>
  <c r="C1791" i="4" s="1"/>
  <c r="C1792" i="4" s="1"/>
  <c r="C1793" i="4" s="1"/>
  <c r="C1794" i="4" s="1"/>
  <c r="C1795" i="4" s="1"/>
  <c r="C1796" i="4" s="1"/>
  <c r="C1797" i="4" s="1"/>
  <c r="C1798" i="4" s="1"/>
  <c r="C1799" i="4" s="1"/>
  <c r="C1800" i="4" s="1"/>
  <c r="C1801" i="4" s="1"/>
  <c r="C1802" i="4" s="1"/>
  <c r="C1803" i="4" s="1"/>
  <c r="C1804" i="4" s="1"/>
  <c r="C1805" i="4" s="1"/>
  <c r="C1806" i="4" s="1"/>
  <c r="C1807" i="4" s="1"/>
  <c r="C1808" i="4" s="1"/>
  <c r="C1809" i="4" s="1"/>
  <c r="C1810" i="4" s="1"/>
  <c r="C1811" i="4" s="1"/>
  <c r="C1812" i="4" s="1"/>
  <c r="C1813" i="4" s="1"/>
  <c r="C1814" i="4" s="1"/>
  <c r="C1815" i="4" s="1"/>
  <c r="C1816" i="4" s="1"/>
  <c r="C1817" i="4" s="1"/>
  <c r="C1818" i="4" s="1"/>
  <c r="C1819" i="4" s="1"/>
  <c r="C1820" i="4" s="1"/>
  <c r="C1821" i="4" s="1"/>
  <c r="C1822" i="4" s="1"/>
  <c r="C1823" i="4" s="1"/>
  <c r="C1824" i="4" s="1"/>
  <c r="C1825" i="4" s="1"/>
  <c r="C1826" i="4" s="1"/>
  <c r="C1827" i="4" s="1"/>
  <c r="C1828" i="4" s="1"/>
  <c r="C1829" i="4" s="1"/>
  <c r="C1830" i="4" s="1"/>
  <c r="C1831" i="4" s="1"/>
  <c r="C1832" i="4" s="1"/>
  <c r="C1833" i="4" s="1"/>
  <c r="C1834" i="4" s="1"/>
  <c r="C1835" i="4" s="1"/>
  <c r="C1836" i="4" s="1"/>
  <c r="C1837" i="4" s="1"/>
  <c r="C1838" i="4" s="1"/>
  <c r="C1839" i="4" s="1"/>
  <c r="C1840" i="4" s="1"/>
  <c r="C1841" i="4" s="1"/>
  <c r="C1842" i="4" s="1"/>
  <c r="C1843" i="4" s="1"/>
  <c r="C1844" i="4" s="1"/>
  <c r="C1845" i="4" s="1"/>
  <c r="C1846" i="4" s="1"/>
  <c r="C1847" i="4" s="1"/>
  <c r="C1848" i="4" s="1"/>
  <c r="C1849" i="4" s="1"/>
  <c r="C1850" i="4" s="1"/>
  <c r="C1851" i="4" s="1"/>
  <c r="C1852" i="4" s="1"/>
  <c r="C1853" i="4" s="1"/>
  <c r="C1854" i="4" s="1"/>
  <c r="C1855" i="4" s="1"/>
  <c r="C1856" i="4" s="1"/>
  <c r="C1857" i="4" s="1"/>
  <c r="C1858" i="4" s="1"/>
  <c r="C1859" i="4" s="1"/>
  <c r="C1860" i="4" s="1"/>
  <c r="C1861" i="4" s="1"/>
  <c r="C1862" i="4" s="1"/>
  <c r="C1863" i="4" s="1"/>
  <c r="C1864" i="4" s="1"/>
  <c r="C1865" i="4" s="1"/>
  <c r="C1866" i="4" s="1"/>
  <c r="C1867" i="4" s="1"/>
  <c r="C1868" i="4" s="1"/>
  <c r="C1869" i="4" s="1"/>
  <c r="C1870" i="4" s="1"/>
  <c r="C1871" i="4" s="1"/>
  <c r="C1872" i="4" s="1"/>
  <c r="C1873" i="4" s="1"/>
  <c r="C1874" i="4" s="1"/>
  <c r="C1875" i="4" s="1"/>
  <c r="C1876" i="4" s="1"/>
  <c r="C1877" i="4" s="1"/>
  <c r="C1878" i="4" s="1"/>
  <c r="C1879" i="4" s="1"/>
  <c r="C1880" i="4" s="1"/>
  <c r="C1881" i="4" s="1"/>
  <c r="C1882" i="4" s="1"/>
  <c r="C1883" i="4" s="1"/>
  <c r="C1884" i="4" s="1"/>
  <c r="C1885" i="4" s="1"/>
  <c r="C1886" i="4" s="1"/>
  <c r="C1887" i="4" s="1"/>
  <c r="C1888" i="4" s="1"/>
  <c r="C1889" i="4" s="1"/>
  <c r="C1890" i="4" s="1"/>
  <c r="C1891" i="4" s="1"/>
  <c r="C1892" i="4" s="1"/>
  <c r="C1893" i="4" s="1"/>
  <c r="C1894" i="4" s="1"/>
  <c r="C1895" i="4" s="1"/>
  <c r="C1896" i="4" s="1"/>
  <c r="C1897" i="4" s="1"/>
  <c r="C1898" i="4" s="1"/>
  <c r="C1899" i="4" s="1"/>
  <c r="C1900" i="4" s="1"/>
  <c r="C1901" i="4" s="1"/>
  <c r="C1902" i="4" s="1"/>
  <c r="C1903" i="4" s="1"/>
  <c r="C1904" i="4" s="1"/>
  <c r="C1905" i="4" s="1"/>
  <c r="C1906" i="4" s="1"/>
  <c r="C1907" i="4" s="1"/>
  <c r="C1908" i="4" s="1"/>
  <c r="C1909" i="4" s="1"/>
  <c r="C1910" i="4" s="1"/>
  <c r="C1911" i="4" s="1"/>
  <c r="C1912" i="4" s="1"/>
  <c r="C1913" i="4" s="1"/>
  <c r="C1914" i="4" s="1"/>
  <c r="C1915" i="4" s="1"/>
  <c r="C1916" i="4" s="1"/>
  <c r="C1917" i="4" s="1"/>
  <c r="C1918" i="4" s="1"/>
  <c r="C1919" i="4" s="1"/>
  <c r="C1920" i="4" s="1"/>
  <c r="C1921" i="4" s="1"/>
  <c r="C1922" i="4" s="1"/>
  <c r="C1923" i="4" s="1"/>
  <c r="C1924" i="4" s="1"/>
  <c r="C1925" i="4" s="1"/>
  <c r="C1926" i="4" s="1"/>
  <c r="C1927" i="4" s="1"/>
  <c r="C1928" i="4" s="1"/>
  <c r="C1929" i="4" s="1"/>
  <c r="C1930" i="4" s="1"/>
  <c r="C1931" i="4" s="1"/>
  <c r="C1932" i="4" s="1"/>
  <c r="C1933" i="4" s="1"/>
  <c r="C1934" i="4" s="1"/>
  <c r="C1935" i="4" s="1"/>
  <c r="C1936" i="4" s="1"/>
  <c r="C1937" i="4" s="1"/>
  <c r="C1938" i="4" s="1"/>
  <c r="C1939" i="4" s="1"/>
  <c r="C1940" i="4" s="1"/>
  <c r="C1941" i="4" s="1"/>
  <c r="C1942" i="4" s="1"/>
  <c r="C1943" i="4" s="1"/>
  <c r="C1944" i="4" s="1"/>
  <c r="C1945" i="4" s="1"/>
  <c r="C1946" i="4" s="1"/>
  <c r="C1947" i="4" s="1"/>
  <c r="C1948" i="4" s="1"/>
  <c r="C1949" i="4" s="1"/>
  <c r="C1950" i="4" s="1"/>
  <c r="C1951" i="4" s="1"/>
  <c r="C1952" i="4" s="1"/>
  <c r="C1953" i="4" s="1"/>
  <c r="C1954" i="4" s="1"/>
  <c r="C1955" i="4" s="1"/>
  <c r="C1956" i="4" s="1"/>
  <c r="C1957" i="4" s="1"/>
  <c r="C1958" i="4" s="1"/>
  <c r="C1959" i="4" s="1"/>
  <c r="C1960" i="4" s="1"/>
  <c r="C1961" i="4" s="1"/>
  <c r="C1962" i="4" s="1"/>
  <c r="C1963" i="4" s="1"/>
  <c r="C1964" i="4" s="1"/>
  <c r="C1965" i="4" s="1"/>
  <c r="C1966" i="4" s="1"/>
  <c r="C1967" i="4" s="1"/>
  <c r="C1968" i="4" s="1"/>
  <c r="C1969" i="4" s="1"/>
  <c r="C1970" i="4" s="1"/>
  <c r="C1971" i="4" s="1"/>
  <c r="C1972" i="4" s="1"/>
  <c r="C1973" i="4" s="1"/>
  <c r="C1974" i="4" s="1"/>
  <c r="C1975" i="4" s="1"/>
  <c r="C1976" i="4" s="1"/>
  <c r="C1977" i="4" s="1"/>
  <c r="C1978" i="4" s="1"/>
  <c r="C1979" i="4" s="1"/>
  <c r="C1980" i="4" s="1"/>
  <c r="C1981" i="4" s="1"/>
  <c r="C1982" i="4" s="1"/>
  <c r="C1983" i="4" s="1"/>
  <c r="C1984" i="4" s="1"/>
  <c r="C1985" i="4" s="1"/>
  <c r="C1986" i="4" s="1"/>
  <c r="C1987" i="4" s="1"/>
  <c r="C1988" i="4" s="1"/>
  <c r="C1989" i="4" s="1"/>
  <c r="C1990" i="4" s="1"/>
  <c r="C1991" i="4" s="1"/>
  <c r="C1992" i="4" s="1"/>
  <c r="C1993" i="4" s="1"/>
  <c r="C1994" i="4" s="1"/>
  <c r="C1995" i="4" s="1"/>
  <c r="C1996" i="4" s="1"/>
  <c r="C1997" i="4" s="1"/>
  <c r="C1998" i="4" s="1"/>
  <c r="C1999" i="4" s="1"/>
  <c r="C2000" i="4" s="1"/>
  <c r="C2001" i="4" s="1"/>
  <c r="C2002" i="4" s="1"/>
  <c r="C2003" i="4" s="1"/>
  <c r="C2004" i="4" s="1"/>
  <c r="C2005" i="4" s="1"/>
  <c r="C2006" i="4" s="1"/>
  <c r="C2007" i="4" s="1"/>
  <c r="C2008" i="4" s="1"/>
  <c r="C2009" i="4" s="1"/>
  <c r="C2010" i="4" s="1"/>
  <c r="C2011" i="4" s="1"/>
  <c r="C2012" i="4" s="1"/>
  <c r="C2013" i="4" s="1"/>
  <c r="C2014" i="4" s="1"/>
  <c r="C2015" i="4" s="1"/>
  <c r="C2016" i="4" s="1"/>
  <c r="C2017" i="4" s="1"/>
  <c r="C2018" i="4" s="1"/>
  <c r="C2019" i="4" s="1"/>
  <c r="C2020" i="4" s="1"/>
  <c r="C2021" i="4" s="1"/>
  <c r="C2022" i="4" s="1"/>
  <c r="C2023" i="4" s="1"/>
  <c r="C2024" i="4" s="1"/>
  <c r="C2025" i="4" s="1"/>
  <c r="C2026" i="4" s="1"/>
  <c r="C2027" i="4" s="1"/>
  <c r="C2028" i="4" s="1"/>
  <c r="C2029" i="4" s="1"/>
  <c r="C2030" i="4" s="1"/>
  <c r="C2031" i="4" s="1"/>
  <c r="C2032" i="4" s="1"/>
  <c r="C2033" i="4" s="1"/>
  <c r="C2034" i="4" s="1"/>
  <c r="C2035" i="4" s="1"/>
  <c r="C2036" i="4" s="1"/>
  <c r="C2037" i="4" s="1"/>
  <c r="C2038" i="4" s="1"/>
  <c r="C2039" i="4" s="1"/>
  <c r="C2040" i="4" s="1"/>
  <c r="C2041" i="4" s="1"/>
  <c r="C2042" i="4" s="1"/>
  <c r="C2043" i="4" s="1"/>
  <c r="C2044" i="4" s="1"/>
  <c r="C2045" i="4" s="1"/>
  <c r="C2046" i="4" s="1"/>
  <c r="C2047" i="4" s="1"/>
  <c r="C2048" i="4" s="1"/>
  <c r="C2049" i="4" s="1"/>
  <c r="C2050" i="4" s="1"/>
  <c r="C2051" i="4" s="1"/>
  <c r="C2052" i="4" s="1"/>
  <c r="C2053" i="4" s="1"/>
  <c r="C2054" i="4" s="1"/>
  <c r="C2055" i="4" s="1"/>
  <c r="C2056" i="4" s="1"/>
  <c r="C2057" i="4" s="1"/>
  <c r="C2058" i="4" s="1"/>
  <c r="C2059" i="4" s="1"/>
  <c r="C2060" i="4" s="1"/>
  <c r="C2061" i="4" s="1"/>
  <c r="C2062" i="4" s="1"/>
  <c r="C2063" i="4" s="1"/>
  <c r="C2064" i="4" s="1"/>
  <c r="C2065" i="4" s="1"/>
  <c r="C2066" i="4" s="1"/>
  <c r="C2067" i="4" s="1"/>
  <c r="C2068" i="4" s="1"/>
  <c r="C2069" i="4" s="1"/>
  <c r="C2070" i="4" s="1"/>
  <c r="C2071" i="4" s="1"/>
  <c r="C2072" i="4" s="1"/>
  <c r="C2073" i="4" s="1"/>
  <c r="C2074" i="4" s="1"/>
  <c r="C2075" i="4" s="1"/>
  <c r="C2076" i="4" s="1"/>
  <c r="C2077" i="4" s="1"/>
  <c r="C2078" i="4" s="1"/>
  <c r="C2079" i="4" s="1"/>
  <c r="C2080" i="4" s="1"/>
  <c r="C2081" i="4" s="1"/>
  <c r="C2082" i="4" s="1"/>
  <c r="C2083" i="4" s="1"/>
  <c r="C2084" i="4" s="1"/>
  <c r="C2085" i="4" s="1"/>
  <c r="C2086" i="4" s="1"/>
  <c r="C2087" i="4" s="1"/>
  <c r="C2088" i="4" s="1"/>
  <c r="C2089" i="4" s="1"/>
  <c r="C2090" i="4" s="1"/>
  <c r="C2091" i="4" s="1"/>
  <c r="C2092" i="4" s="1"/>
  <c r="C2093" i="4" s="1"/>
  <c r="C2094" i="4" s="1"/>
  <c r="C2095" i="4" s="1"/>
  <c r="C2096" i="4" s="1"/>
  <c r="C2097" i="4" s="1"/>
  <c r="C2098" i="4" s="1"/>
  <c r="C2099" i="4" s="1"/>
  <c r="C2100" i="4" s="1"/>
  <c r="C2101" i="4" s="1"/>
  <c r="C2102" i="4" s="1"/>
  <c r="C2103" i="4" s="1"/>
  <c r="C2104" i="4" s="1"/>
  <c r="C2105" i="4" s="1"/>
  <c r="C2106" i="4" s="1"/>
  <c r="C2107" i="4" s="1"/>
  <c r="C2108" i="4" s="1"/>
  <c r="C2109" i="4" s="1"/>
  <c r="C2110" i="4" s="1"/>
  <c r="C2111" i="4" s="1"/>
  <c r="C2112" i="4" s="1"/>
  <c r="C2113" i="4" s="1"/>
  <c r="C2114" i="4" s="1"/>
  <c r="C2115" i="4" s="1"/>
  <c r="C2116" i="4" s="1"/>
  <c r="C2117" i="4" s="1"/>
  <c r="C2118" i="4" s="1"/>
  <c r="C2119" i="4" s="1"/>
  <c r="C2120" i="4" s="1"/>
  <c r="C2121" i="4" s="1"/>
  <c r="C2122" i="4" s="1"/>
  <c r="C2123" i="4" s="1"/>
  <c r="C2124" i="4" s="1"/>
  <c r="C2125" i="4" s="1"/>
  <c r="C2126" i="4" s="1"/>
  <c r="C2127" i="4" s="1"/>
  <c r="C2128" i="4" s="1"/>
  <c r="C2129" i="4" s="1"/>
  <c r="C2130" i="4" s="1"/>
  <c r="C2131" i="4" s="1"/>
  <c r="C2132" i="4" s="1"/>
  <c r="C2133" i="4" s="1"/>
  <c r="C2134" i="4" s="1"/>
  <c r="C2135" i="4" s="1"/>
  <c r="C2136" i="4" s="1"/>
  <c r="C2137" i="4" s="1"/>
  <c r="C2138" i="4" s="1"/>
  <c r="C2139" i="4" s="1"/>
  <c r="C2140" i="4" s="1"/>
  <c r="C2141" i="4" s="1"/>
  <c r="C2142" i="4" s="1"/>
  <c r="C2143" i="4" s="1"/>
  <c r="C2144" i="4" s="1"/>
  <c r="C2145" i="4" s="1"/>
  <c r="C2146" i="4" s="1"/>
  <c r="C2147" i="4" s="1"/>
  <c r="C2148" i="4" s="1"/>
  <c r="C2149" i="4" s="1"/>
  <c r="C2150" i="4" s="1"/>
  <c r="C2151" i="4" s="1"/>
  <c r="C2152" i="4" s="1"/>
  <c r="C2153" i="4" s="1"/>
  <c r="C2154" i="4" s="1"/>
  <c r="C2155" i="4" s="1"/>
  <c r="C2156" i="4" s="1"/>
  <c r="C2157" i="4" s="1"/>
  <c r="C2158" i="4" s="1"/>
  <c r="C2159" i="4" s="1"/>
  <c r="C2160" i="4" s="1"/>
  <c r="C2161" i="4" s="1"/>
  <c r="C2162" i="4" s="1"/>
  <c r="C2163" i="4" s="1"/>
  <c r="C2164" i="4" s="1"/>
  <c r="C2165" i="4" s="1"/>
  <c r="C2166" i="4" s="1"/>
  <c r="C2167" i="4" s="1"/>
  <c r="C2168" i="4" s="1"/>
  <c r="C2169" i="4" s="1"/>
  <c r="C2170" i="4" s="1"/>
  <c r="C2171" i="4" s="1"/>
  <c r="C2172" i="4" s="1"/>
  <c r="C2173" i="4" s="1"/>
  <c r="C2174" i="4" s="1"/>
  <c r="C2175" i="4" s="1"/>
  <c r="C2176" i="4" s="1"/>
  <c r="C2177" i="4" s="1"/>
  <c r="C2178" i="4" s="1"/>
  <c r="C2179" i="4" s="1"/>
  <c r="C2180" i="4" s="1"/>
  <c r="C2181" i="4" s="1"/>
  <c r="C2182" i="4" s="1"/>
  <c r="C2183" i="4" s="1"/>
  <c r="C2184" i="4" s="1"/>
  <c r="C2185" i="4" s="1"/>
  <c r="C2186" i="4" s="1"/>
  <c r="C2187" i="4" s="1"/>
  <c r="C2188" i="4" s="1"/>
  <c r="C2189" i="4" s="1"/>
  <c r="C2190" i="4" s="1"/>
  <c r="C2191" i="4" s="1"/>
  <c r="C2192" i="4" s="1"/>
  <c r="C2193" i="4" s="1"/>
  <c r="C2194" i="4" s="1"/>
  <c r="C2195" i="4" s="1"/>
  <c r="C2196" i="4" s="1"/>
  <c r="C2197" i="4" s="1"/>
  <c r="C2198" i="4" s="1"/>
  <c r="C2199" i="4" s="1"/>
  <c r="C2200" i="4" s="1"/>
  <c r="C2201" i="4" s="1"/>
  <c r="C2202" i="4" s="1"/>
  <c r="C2203" i="4" s="1"/>
  <c r="C2204" i="4" s="1"/>
  <c r="C2205" i="4" s="1"/>
  <c r="C2206" i="4" s="1"/>
  <c r="C2207" i="4" s="1"/>
  <c r="C2208" i="4" s="1"/>
  <c r="C2209" i="4" s="1"/>
  <c r="C2210" i="4" s="1"/>
  <c r="C2211" i="4" s="1"/>
  <c r="C2212" i="4" s="1"/>
  <c r="C2213" i="4" s="1"/>
  <c r="C2214" i="4" s="1"/>
  <c r="C2215" i="4" s="1"/>
  <c r="C2216" i="4" s="1"/>
  <c r="C2217" i="4" s="1"/>
  <c r="C2218" i="4" s="1"/>
  <c r="C2219" i="4" s="1"/>
  <c r="C2220" i="4" s="1"/>
  <c r="C2221" i="4" s="1"/>
  <c r="C2222" i="4" s="1"/>
  <c r="C2223" i="4" s="1"/>
  <c r="C2224" i="4" s="1"/>
  <c r="C2225" i="4" s="1"/>
  <c r="C2226" i="4" s="1"/>
  <c r="C2227" i="4" s="1"/>
  <c r="C2228" i="4" s="1"/>
  <c r="C2229" i="4" s="1"/>
  <c r="C2230" i="4" s="1"/>
  <c r="C2231" i="4" s="1"/>
  <c r="C2232" i="4" s="1"/>
  <c r="C2233" i="4" s="1"/>
  <c r="C2234" i="4" s="1"/>
  <c r="C2235" i="4" s="1"/>
  <c r="C2236" i="4" s="1"/>
  <c r="C2237" i="4" s="1"/>
  <c r="C2238" i="4" s="1"/>
  <c r="C2239" i="4" s="1"/>
  <c r="C2240" i="4" s="1"/>
  <c r="C2241" i="4" s="1"/>
  <c r="C2242" i="4" s="1"/>
  <c r="C2243" i="4" s="1"/>
  <c r="C2244" i="4" s="1"/>
  <c r="C2245" i="4" s="1"/>
  <c r="C2246" i="4" s="1"/>
  <c r="C2247" i="4" s="1"/>
  <c r="C2248" i="4" s="1"/>
  <c r="C2249" i="4" s="1"/>
  <c r="C2250" i="4" s="1"/>
  <c r="C2251" i="4" s="1"/>
  <c r="C2252" i="4" s="1"/>
  <c r="C2253" i="4" s="1"/>
  <c r="C2254" i="4" s="1"/>
  <c r="C2255" i="4" s="1"/>
  <c r="C2256" i="4" s="1"/>
  <c r="C2257" i="4" s="1"/>
  <c r="C2258" i="4" s="1"/>
  <c r="C2259" i="4" s="1"/>
  <c r="C2260" i="4" s="1"/>
  <c r="C2261" i="4" s="1"/>
  <c r="C2262" i="4" s="1"/>
  <c r="C2263" i="4" s="1"/>
  <c r="C2264" i="4" s="1"/>
  <c r="C2265" i="4" s="1"/>
  <c r="C2266" i="4" s="1"/>
  <c r="C2267" i="4" s="1"/>
  <c r="C2268" i="4" s="1"/>
  <c r="C2269" i="4" s="1"/>
  <c r="C2270" i="4" s="1"/>
  <c r="C2271" i="4" s="1"/>
  <c r="C2272" i="4" s="1"/>
  <c r="C2273" i="4" s="1"/>
  <c r="C2274" i="4" s="1"/>
  <c r="C2275" i="4" s="1"/>
  <c r="C2276" i="4" s="1"/>
  <c r="C2277" i="4" s="1"/>
  <c r="C2278" i="4" s="1"/>
  <c r="C2279" i="4" s="1"/>
  <c r="C2280" i="4" s="1"/>
  <c r="C2281" i="4" s="1"/>
  <c r="C2282" i="4" s="1"/>
  <c r="C2283" i="4" s="1"/>
  <c r="C2284" i="4" s="1"/>
  <c r="C2285" i="4" s="1"/>
  <c r="C2286" i="4" s="1"/>
  <c r="C2287" i="4" s="1"/>
  <c r="C2288" i="4" s="1"/>
  <c r="C2289" i="4" s="1"/>
  <c r="C2290" i="4" s="1"/>
  <c r="C2291" i="4" s="1"/>
  <c r="C2292" i="4" s="1"/>
  <c r="C2293" i="4" s="1"/>
  <c r="C2294" i="4" s="1"/>
  <c r="C2295" i="4" s="1"/>
  <c r="C2296" i="4" s="1"/>
  <c r="C2297" i="4" s="1"/>
  <c r="C2298" i="4" s="1"/>
  <c r="C2299" i="4" s="1"/>
  <c r="C2300" i="4" s="1"/>
  <c r="C2301" i="4" s="1"/>
  <c r="C2302" i="4" s="1"/>
  <c r="C2303" i="4" s="1"/>
  <c r="C2304" i="4" s="1"/>
  <c r="C2305" i="4" s="1"/>
  <c r="C2306" i="4" s="1"/>
  <c r="C2307" i="4" s="1"/>
  <c r="C2308" i="4" s="1"/>
  <c r="C2309" i="4" s="1"/>
  <c r="C2310" i="4" s="1"/>
  <c r="C2311" i="4" s="1"/>
  <c r="C2312" i="4" s="1"/>
  <c r="C2313" i="4" s="1"/>
  <c r="C2314" i="4" s="1"/>
  <c r="C2315" i="4" s="1"/>
  <c r="C2316" i="4" s="1"/>
  <c r="C2317" i="4" s="1"/>
  <c r="C2318" i="4" s="1"/>
  <c r="C2319" i="4" s="1"/>
  <c r="C2320" i="4" s="1"/>
  <c r="C2321" i="4" s="1"/>
  <c r="C2322" i="4" s="1"/>
  <c r="C2323" i="4" s="1"/>
  <c r="C2324" i="4" s="1"/>
  <c r="C2325" i="4" s="1"/>
  <c r="C2326" i="4" s="1"/>
  <c r="C2327" i="4" s="1"/>
  <c r="C2328" i="4" s="1"/>
  <c r="C2329" i="4" s="1"/>
  <c r="C2330" i="4" s="1"/>
  <c r="C2331" i="4" s="1"/>
  <c r="C2332" i="4" s="1"/>
  <c r="C2333" i="4" s="1"/>
  <c r="C2334" i="4" s="1"/>
  <c r="C2335" i="4" s="1"/>
  <c r="C2336" i="4" s="1"/>
  <c r="C2337" i="4" s="1"/>
  <c r="C2338" i="4" s="1"/>
  <c r="C2339" i="4" s="1"/>
  <c r="C2340" i="4" s="1"/>
  <c r="C2341" i="4" s="1"/>
  <c r="C2342" i="4" s="1"/>
  <c r="C2343" i="4" s="1"/>
  <c r="C2344" i="4" s="1"/>
  <c r="C2345" i="4" s="1"/>
  <c r="C2346" i="4" s="1"/>
  <c r="C2347" i="4" s="1"/>
  <c r="C2348" i="4" s="1"/>
  <c r="C2349" i="4" s="1"/>
  <c r="C2350" i="4" s="1"/>
  <c r="C2351" i="4" s="1"/>
  <c r="C2352" i="4" s="1"/>
  <c r="C2353" i="4" s="1"/>
  <c r="C2354" i="4" s="1"/>
  <c r="C2355" i="4" s="1"/>
  <c r="C2356" i="4" s="1"/>
  <c r="C2357" i="4" s="1"/>
  <c r="C2358" i="4" s="1"/>
  <c r="C2359" i="4" s="1"/>
  <c r="C2360" i="4" s="1"/>
  <c r="C2361" i="4" s="1"/>
  <c r="C2362" i="4" s="1"/>
  <c r="C2363" i="4" s="1"/>
  <c r="C2364" i="4" s="1"/>
  <c r="C2365" i="4" s="1"/>
  <c r="C2366" i="4" s="1"/>
  <c r="C2367" i="4" s="1"/>
  <c r="C2368" i="4" s="1"/>
  <c r="C2369" i="4" s="1"/>
  <c r="C2370" i="4" s="1"/>
  <c r="C2371" i="4" s="1"/>
  <c r="C2372" i="4" s="1"/>
  <c r="C2373" i="4" s="1"/>
  <c r="C2374" i="4" s="1"/>
  <c r="C2375" i="4" s="1"/>
  <c r="C2376" i="4" s="1"/>
  <c r="C2377" i="4" s="1"/>
  <c r="C2378" i="4" s="1"/>
  <c r="C2379" i="4" s="1"/>
  <c r="C2380" i="4" s="1"/>
  <c r="C2381" i="4" s="1"/>
  <c r="C2382" i="4" s="1"/>
  <c r="C2383" i="4" s="1"/>
  <c r="C2384" i="4" s="1"/>
  <c r="C2385" i="4" s="1"/>
  <c r="C2386" i="4" s="1"/>
  <c r="C2387" i="4" s="1"/>
  <c r="C2388" i="4" s="1"/>
  <c r="C2389" i="4" s="1"/>
  <c r="C2390" i="4" s="1"/>
  <c r="C2391" i="4" s="1"/>
  <c r="C2392" i="4" s="1"/>
  <c r="C2393" i="4" s="1"/>
  <c r="C2394" i="4" s="1"/>
  <c r="C2395" i="4" s="1"/>
  <c r="C2396" i="4" s="1"/>
  <c r="C2397" i="4" s="1"/>
  <c r="C2398" i="4" s="1"/>
  <c r="C2399" i="4" s="1"/>
  <c r="C2400" i="4" s="1"/>
  <c r="C2401" i="4" s="1"/>
  <c r="C2402" i="4" s="1"/>
  <c r="C2403" i="4" s="1"/>
  <c r="C2404" i="4" s="1"/>
  <c r="C2405" i="4" s="1"/>
  <c r="C2406" i="4" s="1"/>
  <c r="C2407" i="4" s="1"/>
  <c r="C2408" i="4" s="1"/>
  <c r="C2409" i="4" s="1"/>
  <c r="C2410" i="4" s="1"/>
  <c r="C2411" i="4" s="1"/>
  <c r="C2412" i="4" s="1"/>
  <c r="C2413" i="4" s="1"/>
  <c r="C2414" i="4" s="1"/>
  <c r="C2415" i="4" s="1"/>
  <c r="C2416" i="4" s="1"/>
  <c r="C2417" i="4" s="1"/>
  <c r="C2418" i="4" s="1"/>
  <c r="C2419" i="4" s="1"/>
  <c r="C2420" i="4" s="1"/>
  <c r="C2421" i="4" s="1"/>
  <c r="C2422" i="4" s="1"/>
  <c r="C2423" i="4" s="1"/>
  <c r="C2424" i="4" s="1"/>
  <c r="C2425" i="4" s="1"/>
  <c r="C2426" i="4" s="1"/>
  <c r="C2427" i="4" s="1"/>
  <c r="C2428" i="4" s="1"/>
  <c r="C2429" i="4" s="1"/>
  <c r="C2430" i="4" s="1"/>
  <c r="C2431" i="4" s="1"/>
  <c r="C2432" i="4" s="1"/>
  <c r="C2433" i="4" s="1"/>
  <c r="C2434" i="4" s="1"/>
  <c r="C2435" i="4" s="1"/>
  <c r="C2436" i="4" s="1"/>
  <c r="C2437" i="4" s="1"/>
  <c r="C2438" i="4" s="1"/>
  <c r="C2439" i="4" s="1"/>
  <c r="C2440" i="4" s="1"/>
  <c r="C2441" i="4" s="1"/>
  <c r="C2442" i="4" s="1"/>
  <c r="C2443" i="4" s="1"/>
  <c r="C2444" i="4" s="1"/>
  <c r="C2445" i="4" s="1"/>
  <c r="C2446" i="4" s="1"/>
  <c r="C2447" i="4" s="1"/>
  <c r="C2448" i="4" s="1"/>
  <c r="C2449" i="4" s="1"/>
  <c r="C2450" i="4" s="1"/>
  <c r="C2451" i="4" s="1"/>
  <c r="C2452" i="4" s="1"/>
  <c r="C2453" i="4" s="1"/>
  <c r="C2454" i="4" s="1"/>
  <c r="C2455" i="4" s="1"/>
  <c r="C2456" i="4" s="1"/>
  <c r="C2457" i="4" s="1"/>
  <c r="C2458" i="4" s="1"/>
  <c r="C2459" i="4" s="1"/>
  <c r="C2460" i="4" s="1"/>
  <c r="C2461" i="4" s="1"/>
  <c r="C2462" i="4" s="1"/>
  <c r="C2463" i="4" s="1"/>
  <c r="C2464" i="4" s="1"/>
  <c r="C2465" i="4" s="1"/>
  <c r="C2466" i="4" s="1"/>
  <c r="C2467" i="4" s="1"/>
  <c r="C2468" i="4" s="1"/>
  <c r="C2469" i="4" s="1"/>
  <c r="C2470" i="4" s="1"/>
  <c r="C2471" i="4" s="1"/>
  <c r="C2472" i="4" s="1"/>
  <c r="C2473" i="4" s="1"/>
  <c r="C2474" i="4" s="1"/>
  <c r="C2475" i="4" s="1"/>
  <c r="C2476" i="4" s="1"/>
  <c r="C2477" i="4" s="1"/>
  <c r="C2478" i="4" s="1"/>
  <c r="C2479" i="4" s="1"/>
  <c r="C2480" i="4" s="1"/>
  <c r="C2481" i="4" s="1"/>
  <c r="C2482" i="4" s="1"/>
  <c r="C2483" i="4" s="1"/>
  <c r="C2484" i="4" s="1"/>
  <c r="C2485" i="4" s="1"/>
  <c r="C2486" i="4" s="1"/>
  <c r="C2487" i="4" s="1"/>
  <c r="C2488" i="4" s="1"/>
  <c r="C2489" i="4" s="1"/>
  <c r="C2490" i="4" s="1"/>
  <c r="C2491" i="4" s="1"/>
  <c r="C2492" i="4" s="1"/>
  <c r="C2493" i="4" s="1"/>
  <c r="C2494" i="4" s="1"/>
  <c r="C2495" i="4" s="1"/>
  <c r="C2496" i="4" s="1"/>
  <c r="C2497" i="4" s="1"/>
  <c r="C2498" i="4" s="1"/>
  <c r="C2499" i="4" s="1"/>
  <c r="C2500" i="4" s="1"/>
  <c r="C2501" i="4" s="1"/>
  <c r="C2502" i="4" s="1"/>
  <c r="C2503" i="4" s="1"/>
  <c r="C2504" i="4" s="1"/>
  <c r="C2505" i="4" s="1"/>
  <c r="C2506" i="4" s="1"/>
  <c r="C2507" i="4" s="1"/>
  <c r="C2508" i="4" s="1"/>
  <c r="C2509" i="4" s="1"/>
  <c r="C2510" i="4" s="1"/>
  <c r="C2511" i="4" s="1"/>
  <c r="C2512" i="4" s="1"/>
  <c r="C2513" i="4" s="1"/>
  <c r="C2514" i="4" s="1"/>
  <c r="C2515" i="4" s="1"/>
  <c r="C2516" i="4" s="1"/>
  <c r="C2517" i="4" s="1"/>
  <c r="C2518" i="4" s="1"/>
  <c r="C2519" i="4" s="1"/>
  <c r="C2520" i="4" s="1"/>
  <c r="C2521" i="4" s="1"/>
  <c r="C2522" i="4" s="1"/>
  <c r="C2523" i="4" s="1"/>
  <c r="C2524" i="4" s="1"/>
  <c r="C2525" i="4" s="1"/>
  <c r="C2526" i="4" s="1"/>
  <c r="C2527" i="4" s="1"/>
  <c r="C2528" i="4" s="1"/>
  <c r="C2529" i="4" s="1"/>
  <c r="C2530" i="4" s="1"/>
  <c r="C2531" i="4" s="1"/>
  <c r="C2532" i="4" s="1"/>
  <c r="C2533" i="4" s="1"/>
  <c r="C2534" i="4" s="1"/>
  <c r="C2535" i="4" s="1"/>
  <c r="C2536" i="4" s="1"/>
  <c r="C2537" i="4" s="1"/>
  <c r="C2538" i="4" s="1"/>
  <c r="C2539" i="4" s="1"/>
  <c r="C2540" i="4" s="1"/>
  <c r="C2541" i="4" s="1"/>
  <c r="C2542" i="4" s="1"/>
  <c r="C2543" i="4" s="1"/>
  <c r="C2544" i="4" s="1"/>
  <c r="C2545" i="4" s="1"/>
  <c r="C2546" i="4" s="1"/>
  <c r="C2547" i="4" s="1"/>
  <c r="C2548" i="4" s="1"/>
  <c r="C2549" i="4" s="1"/>
  <c r="C2550" i="4" s="1"/>
  <c r="C2551" i="4" s="1"/>
  <c r="C2552" i="4" s="1"/>
  <c r="C2553" i="4" s="1"/>
  <c r="C2554" i="4" s="1"/>
  <c r="C2555" i="4" s="1"/>
  <c r="C2556" i="4" s="1"/>
  <c r="C2557" i="4" s="1"/>
  <c r="C2558" i="4" s="1"/>
  <c r="C2559" i="4" s="1"/>
  <c r="C2560" i="4" s="1"/>
  <c r="C2561" i="4" s="1"/>
  <c r="C2562" i="4" s="1"/>
  <c r="C2563" i="4" s="1"/>
  <c r="C2564" i="4" s="1"/>
  <c r="C2565" i="4" s="1"/>
  <c r="C2566" i="4" s="1"/>
  <c r="C2567" i="4" s="1"/>
  <c r="C2568" i="4" s="1"/>
  <c r="C2569" i="4" s="1"/>
  <c r="C2570" i="4" s="1"/>
  <c r="C2571" i="4" s="1"/>
  <c r="C2572" i="4" s="1"/>
  <c r="C2573" i="4" s="1"/>
  <c r="C2574" i="4" s="1"/>
  <c r="C2575" i="4" s="1"/>
  <c r="C2576" i="4" s="1"/>
  <c r="C2577" i="4" s="1"/>
  <c r="C2578" i="4" s="1"/>
  <c r="C2579" i="4" s="1"/>
  <c r="C2580" i="4" s="1"/>
  <c r="C2581" i="4" s="1"/>
  <c r="C2582" i="4" s="1"/>
  <c r="C2583" i="4" s="1"/>
  <c r="C2584" i="4" s="1"/>
  <c r="C2585" i="4" s="1"/>
  <c r="C2586" i="4" s="1"/>
  <c r="C2587" i="4" s="1"/>
  <c r="C2588" i="4" s="1"/>
  <c r="C2589" i="4" s="1"/>
  <c r="C2590" i="4" s="1"/>
  <c r="C2591" i="4" s="1"/>
  <c r="C2592" i="4" s="1"/>
  <c r="C2593" i="4" s="1"/>
  <c r="C2594" i="4" s="1"/>
  <c r="C2595" i="4" s="1"/>
  <c r="C2596" i="4" s="1"/>
  <c r="C2597" i="4" s="1"/>
  <c r="C2598" i="4" s="1"/>
  <c r="C2599" i="4" s="1"/>
  <c r="C2600" i="4" s="1"/>
  <c r="C2601" i="4" s="1"/>
  <c r="C2602" i="4" s="1"/>
  <c r="C2603" i="4" s="1"/>
  <c r="C2604" i="4" s="1"/>
  <c r="C2605" i="4" s="1"/>
  <c r="C2606" i="4" s="1"/>
  <c r="C2607" i="4" s="1"/>
  <c r="C2608" i="4" s="1"/>
  <c r="C2609" i="4" s="1"/>
  <c r="C2610" i="4" s="1"/>
  <c r="C2611" i="4" s="1"/>
  <c r="C2612" i="4" s="1"/>
  <c r="C2613" i="4" s="1"/>
  <c r="C2614" i="4" s="1"/>
  <c r="C2615" i="4" s="1"/>
  <c r="C2616" i="4" s="1"/>
  <c r="C2617" i="4" s="1"/>
  <c r="C2618" i="4" s="1"/>
  <c r="C2619" i="4" s="1"/>
  <c r="C2620" i="4" s="1"/>
  <c r="C2621" i="4" s="1"/>
  <c r="C2622" i="4" s="1"/>
  <c r="C2623" i="4" s="1"/>
  <c r="C2624" i="4" s="1"/>
  <c r="C2625" i="4" s="1"/>
  <c r="C2626" i="4" s="1"/>
  <c r="C2627" i="4" s="1"/>
  <c r="C2628" i="4" s="1"/>
  <c r="C2629" i="4" s="1"/>
  <c r="C2630" i="4" s="1"/>
  <c r="C2631" i="4" s="1"/>
  <c r="C2632" i="4" s="1"/>
  <c r="C2633" i="4" s="1"/>
  <c r="C2634" i="4" s="1"/>
  <c r="C2635" i="4" s="1"/>
  <c r="C2636" i="4" s="1"/>
  <c r="C2637" i="4" s="1"/>
  <c r="C2638" i="4" s="1"/>
  <c r="C2639" i="4" s="1"/>
  <c r="C2640" i="4" s="1"/>
  <c r="C2641" i="4" s="1"/>
  <c r="C2642" i="4" s="1"/>
  <c r="C2643" i="4" s="1"/>
  <c r="C2644" i="4" s="1"/>
  <c r="C2645" i="4" s="1"/>
  <c r="C2646" i="4" s="1"/>
  <c r="C2647" i="4" s="1"/>
  <c r="C2648" i="4" s="1"/>
  <c r="C2649" i="4" s="1"/>
  <c r="C2650" i="4" s="1"/>
  <c r="C2651" i="4" s="1"/>
  <c r="C2652" i="4" s="1"/>
  <c r="C2653" i="4" s="1"/>
  <c r="C2654" i="4" s="1"/>
  <c r="C2655" i="4" s="1"/>
  <c r="C2656" i="4" s="1"/>
  <c r="C2657" i="4" s="1"/>
  <c r="C2658" i="4" s="1"/>
  <c r="C2659" i="4" s="1"/>
  <c r="C2660" i="4" s="1"/>
  <c r="C2661" i="4" s="1"/>
  <c r="C2662" i="4" s="1"/>
  <c r="C2663" i="4" s="1"/>
  <c r="C2664" i="4" s="1"/>
  <c r="C2665" i="4" s="1"/>
  <c r="C2666" i="4" s="1"/>
  <c r="C2667" i="4" s="1"/>
  <c r="C2668" i="4" s="1"/>
  <c r="C2669" i="4" s="1"/>
  <c r="C2670" i="4" s="1"/>
  <c r="C2671" i="4" s="1"/>
  <c r="C2672" i="4" s="1"/>
  <c r="C2673" i="4" s="1"/>
  <c r="C2674" i="4" s="1"/>
  <c r="C2675" i="4" s="1"/>
  <c r="C2676" i="4" s="1"/>
  <c r="C2677" i="4" s="1"/>
  <c r="C2678" i="4" s="1"/>
  <c r="C2679" i="4" s="1"/>
  <c r="C2680" i="4" s="1"/>
  <c r="C2681" i="4" s="1"/>
  <c r="C2682" i="4" s="1"/>
  <c r="C2683" i="4" s="1"/>
  <c r="C2684" i="4" s="1"/>
  <c r="C2685" i="4" s="1"/>
  <c r="C2686" i="4" s="1"/>
  <c r="C2687" i="4" s="1"/>
  <c r="C2688" i="4" s="1"/>
  <c r="C2689" i="4" s="1"/>
  <c r="C2690" i="4" s="1"/>
  <c r="C2691" i="4" s="1"/>
  <c r="C2692" i="4" s="1"/>
  <c r="C2693" i="4" s="1"/>
  <c r="C2694" i="4" s="1"/>
  <c r="C2695" i="4" s="1"/>
  <c r="C2696" i="4" s="1"/>
  <c r="C2697" i="4" s="1"/>
  <c r="C2698" i="4" s="1"/>
  <c r="C2699" i="4" s="1"/>
  <c r="C2700" i="4" s="1"/>
  <c r="C2701" i="4" s="1"/>
  <c r="C2702" i="4" s="1"/>
  <c r="C2703" i="4" s="1"/>
  <c r="C2704" i="4" s="1"/>
  <c r="C2705" i="4" s="1"/>
  <c r="C2706" i="4" s="1"/>
  <c r="C2707" i="4" s="1"/>
  <c r="C2708" i="4" s="1"/>
  <c r="C2709" i="4" s="1"/>
  <c r="C2710" i="4" s="1"/>
  <c r="C2711" i="4" s="1"/>
  <c r="C2712" i="4" s="1"/>
  <c r="C2713" i="4" s="1"/>
  <c r="C2714" i="4" s="1"/>
  <c r="C2715" i="4" s="1"/>
  <c r="C2716" i="4" s="1"/>
  <c r="C2717" i="4" s="1"/>
  <c r="C2718" i="4" s="1"/>
  <c r="C2719" i="4" s="1"/>
  <c r="C2720" i="4" s="1"/>
  <c r="C2721" i="4" s="1"/>
  <c r="C2722" i="4" s="1"/>
  <c r="C2723" i="4" s="1"/>
  <c r="C2724" i="4" s="1"/>
  <c r="C2725" i="4" s="1"/>
  <c r="C2726" i="4" s="1"/>
  <c r="C2727" i="4" s="1"/>
  <c r="C2728" i="4" s="1"/>
  <c r="C2729" i="4" s="1"/>
  <c r="C2730" i="4" s="1"/>
  <c r="C2731" i="4" s="1"/>
  <c r="C2732" i="4" s="1"/>
  <c r="C2733" i="4" s="1"/>
  <c r="C2734" i="4" s="1"/>
  <c r="C2735" i="4" s="1"/>
  <c r="C2736" i="4" s="1"/>
  <c r="C2737" i="4" s="1"/>
  <c r="C2738" i="4" s="1"/>
  <c r="C2739" i="4" s="1"/>
  <c r="C2740" i="4" s="1"/>
  <c r="C2741" i="4" s="1"/>
  <c r="C2742" i="4" s="1"/>
  <c r="C2743" i="4" s="1"/>
  <c r="C2744" i="4" s="1"/>
  <c r="C2745" i="4" s="1"/>
  <c r="C2746" i="4" s="1"/>
  <c r="C2747" i="4" s="1"/>
  <c r="C2748" i="4" s="1"/>
  <c r="C2749" i="4" s="1"/>
  <c r="C2750" i="4" s="1"/>
  <c r="C2751" i="4" s="1"/>
  <c r="C2752" i="4" s="1"/>
  <c r="C2753" i="4" s="1"/>
  <c r="C2754" i="4" s="1"/>
  <c r="C2755" i="4" s="1"/>
  <c r="C2756" i="4" s="1"/>
  <c r="C2757" i="4" s="1"/>
  <c r="C2758" i="4" s="1"/>
  <c r="C2759" i="4" s="1"/>
  <c r="C2760" i="4" s="1"/>
  <c r="C2761" i="4" s="1"/>
  <c r="C2762" i="4" s="1"/>
  <c r="C2763" i="4" s="1"/>
  <c r="C2764" i="4" s="1"/>
  <c r="C2765" i="4" s="1"/>
  <c r="C2766" i="4" s="1"/>
  <c r="C2767" i="4" s="1"/>
  <c r="C2768" i="4" s="1"/>
  <c r="C2769" i="4" s="1"/>
  <c r="C2770" i="4" s="1"/>
  <c r="C2771" i="4" s="1"/>
  <c r="C2772" i="4" s="1"/>
  <c r="C2773" i="4" s="1"/>
  <c r="C2774" i="4" s="1"/>
  <c r="C2775" i="4" s="1"/>
  <c r="C2776" i="4" s="1"/>
  <c r="C2777" i="4" s="1"/>
  <c r="C2778" i="4" s="1"/>
  <c r="C2779" i="4" s="1"/>
  <c r="C2780" i="4" s="1"/>
  <c r="C2781" i="4" s="1"/>
  <c r="C2782" i="4" s="1"/>
  <c r="C2783" i="4" s="1"/>
  <c r="C2784" i="4" s="1"/>
  <c r="C2785" i="4" s="1"/>
  <c r="C2786" i="4" s="1"/>
  <c r="C2787" i="4" s="1"/>
  <c r="C2788" i="4" s="1"/>
  <c r="C2789" i="4" s="1"/>
  <c r="C2790" i="4" s="1"/>
  <c r="C2791" i="4" s="1"/>
  <c r="C2792" i="4" s="1"/>
  <c r="C2793" i="4" s="1"/>
  <c r="C2794" i="4" s="1"/>
  <c r="C2795" i="4" s="1"/>
  <c r="C2796" i="4" s="1"/>
  <c r="C2797" i="4" s="1"/>
  <c r="C2798" i="4" s="1"/>
  <c r="C2799" i="4" s="1"/>
  <c r="C2800" i="4" s="1"/>
  <c r="C2801" i="4" s="1"/>
  <c r="C2802" i="4" s="1"/>
  <c r="C2803" i="4" s="1"/>
  <c r="C2804" i="4" s="1"/>
  <c r="C2805" i="4" s="1"/>
  <c r="C2806" i="4" s="1"/>
  <c r="C2807" i="4" s="1"/>
  <c r="C2808" i="4" s="1"/>
  <c r="C2809" i="4" s="1"/>
  <c r="C2810" i="4" s="1"/>
  <c r="C2811" i="4" s="1"/>
  <c r="C2812" i="4" s="1"/>
  <c r="C2813" i="4" s="1"/>
  <c r="C2814" i="4" s="1"/>
  <c r="C2815" i="4" s="1"/>
  <c r="C2816" i="4" s="1"/>
  <c r="C2817" i="4" s="1"/>
  <c r="C2818" i="4" s="1"/>
  <c r="C2819" i="4" s="1"/>
  <c r="C2820" i="4" s="1"/>
  <c r="C2821" i="4" s="1"/>
  <c r="C2822" i="4" s="1"/>
  <c r="C2823" i="4" s="1"/>
  <c r="C2824" i="4" s="1"/>
  <c r="C2825" i="4" s="1"/>
  <c r="C2826" i="4" s="1"/>
  <c r="C2827" i="4" s="1"/>
  <c r="C2828" i="4" s="1"/>
  <c r="C2829" i="4" s="1"/>
  <c r="C2830" i="4" s="1"/>
  <c r="C2831" i="4" s="1"/>
  <c r="C2832" i="4" s="1"/>
  <c r="C2833" i="4" s="1"/>
  <c r="C2834" i="4" s="1"/>
  <c r="C2835" i="4" s="1"/>
  <c r="C2836" i="4" s="1"/>
  <c r="C2837" i="4" s="1"/>
  <c r="C2838" i="4" s="1"/>
  <c r="C2839" i="4" s="1"/>
  <c r="C2840" i="4" s="1"/>
  <c r="C2841" i="4" s="1"/>
  <c r="C2842" i="4" s="1"/>
  <c r="C2843" i="4" s="1"/>
  <c r="C2844" i="4" s="1"/>
  <c r="C2845" i="4" s="1"/>
  <c r="C2846" i="4" s="1"/>
  <c r="C2847" i="4" s="1"/>
  <c r="C2848" i="4" s="1"/>
  <c r="C2849" i="4" s="1"/>
  <c r="C2850" i="4" s="1"/>
  <c r="C2851" i="4" s="1"/>
  <c r="C2852" i="4" s="1"/>
  <c r="C2853" i="4" s="1"/>
  <c r="C2854" i="4" s="1"/>
  <c r="C2855" i="4" s="1"/>
  <c r="C2856" i="4" s="1"/>
  <c r="C2857" i="4" s="1"/>
  <c r="C2858" i="4" s="1"/>
  <c r="C2859" i="4" s="1"/>
  <c r="C2860" i="4" s="1"/>
  <c r="C2861" i="4" s="1"/>
  <c r="C2862" i="4" s="1"/>
  <c r="C2863" i="4" s="1"/>
  <c r="C2864" i="4" s="1"/>
  <c r="C2865" i="4" s="1"/>
  <c r="C2866" i="4" s="1"/>
  <c r="C2867" i="4" s="1"/>
  <c r="C2868" i="4" s="1"/>
  <c r="C2869" i="4" s="1"/>
  <c r="C2870" i="4" s="1"/>
  <c r="C2871" i="4" s="1"/>
  <c r="C2872" i="4" s="1"/>
  <c r="C2873" i="4" s="1"/>
  <c r="C2874" i="4" s="1"/>
  <c r="C2875" i="4" s="1"/>
  <c r="C2876" i="4" s="1"/>
  <c r="C2877" i="4" s="1"/>
  <c r="C2878" i="4" s="1"/>
  <c r="C2879" i="4" s="1"/>
  <c r="C2880" i="4" s="1"/>
  <c r="C2881" i="4" s="1"/>
  <c r="C2882" i="4" s="1"/>
  <c r="C2883" i="4" s="1"/>
  <c r="C2884" i="4" s="1"/>
  <c r="C2885" i="4" s="1"/>
  <c r="C2886" i="4" s="1"/>
  <c r="C2887" i="4" s="1"/>
  <c r="C2888" i="4" s="1"/>
  <c r="C2889" i="4" s="1"/>
  <c r="C2890" i="4" s="1"/>
  <c r="C2891" i="4" s="1"/>
  <c r="C2892" i="4" s="1"/>
  <c r="C2893" i="4" s="1"/>
  <c r="C2894" i="4" s="1"/>
  <c r="C2895" i="4" s="1"/>
  <c r="C2896" i="4" s="1"/>
  <c r="C2897" i="4" s="1"/>
  <c r="C2898" i="4" s="1"/>
  <c r="C2899" i="4" s="1"/>
  <c r="C2900" i="4" s="1"/>
  <c r="C2901" i="4" s="1"/>
  <c r="C2902" i="4" s="1"/>
  <c r="C2903" i="4" s="1"/>
  <c r="C2904" i="4" s="1"/>
  <c r="C2905" i="4" s="1"/>
  <c r="C2906" i="4" s="1"/>
  <c r="C2907" i="4" s="1"/>
  <c r="C2908" i="4" s="1"/>
  <c r="C2909" i="4" s="1"/>
  <c r="C2910" i="4" s="1"/>
  <c r="C2911" i="4" s="1"/>
  <c r="C2912" i="4" s="1"/>
  <c r="C2913" i="4" s="1"/>
  <c r="C2914" i="4" s="1"/>
  <c r="C2915" i="4" s="1"/>
  <c r="C2916" i="4" s="1"/>
  <c r="C2917" i="4" s="1"/>
  <c r="C2918" i="4" s="1"/>
  <c r="C2919" i="4" s="1"/>
  <c r="C2920" i="4" s="1"/>
  <c r="C2921" i="4" s="1"/>
  <c r="C2922" i="4" s="1"/>
  <c r="C2923" i="4" s="1"/>
  <c r="C2924" i="4" s="1"/>
  <c r="C2925" i="4" s="1"/>
  <c r="C2926" i="4" s="1"/>
  <c r="C2927" i="4" s="1"/>
  <c r="C2928" i="4" s="1"/>
  <c r="C2929" i="4" s="1"/>
  <c r="C2930" i="4" s="1"/>
  <c r="C2931" i="4" s="1"/>
  <c r="C2932" i="4" s="1"/>
  <c r="C2933" i="4" s="1"/>
  <c r="C2934" i="4" s="1"/>
  <c r="C2935" i="4" s="1"/>
  <c r="C2936" i="4" s="1"/>
  <c r="C2937" i="4" s="1"/>
  <c r="C2938" i="4" s="1"/>
  <c r="C2939" i="4" s="1"/>
  <c r="C2940" i="4" s="1"/>
  <c r="C2941" i="4" s="1"/>
  <c r="C2942" i="4" s="1"/>
  <c r="C2943" i="4" s="1"/>
  <c r="C2944" i="4" s="1"/>
  <c r="C2945" i="4" s="1"/>
  <c r="C2946" i="4" s="1"/>
  <c r="C2947" i="4" s="1"/>
  <c r="C2948" i="4" s="1"/>
  <c r="C2949" i="4" s="1"/>
  <c r="C2950" i="4" s="1"/>
  <c r="C2951" i="4" s="1"/>
  <c r="C2952" i="4" s="1"/>
  <c r="C2953" i="4" s="1"/>
  <c r="C2954" i="4" s="1"/>
  <c r="C2955" i="4" s="1"/>
  <c r="C2956" i="4" s="1"/>
  <c r="C2957" i="4" s="1"/>
  <c r="C2958" i="4" s="1"/>
  <c r="C2959" i="4" s="1"/>
  <c r="C2960" i="4" s="1"/>
  <c r="C2961" i="4" s="1"/>
  <c r="C2962" i="4" s="1"/>
  <c r="C2963" i="4" s="1"/>
  <c r="C2964" i="4" s="1"/>
  <c r="C2965" i="4" s="1"/>
  <c r="C2966" i="4" s="1"/>
  <c r="C2967" i="4" s="1"/>
  <c r="C2968" i="4" s="1"/>
  <c r="C2969" i="4" s="1"/>
  <c r="C2970" i="4" s="1"/>
  <c r="C2971" i="4" s="1"/>
  <c r="C2972" i="4" s="1"/>
  <c r="C2973" i="4" s="1"/>
  <c r="C2974" i="4" s="1"/>
  <c r="C2975" i="4" s="1"/>
  <c r="C2976" i="4" s="1"/>
  <c r="C2977" i="4" s="1"/>
  <c r="C2978" i="4" s="1"/>
  <c r="C2979" i="4" s="1"/>
  <c r="C2980" i="4" s="1"/>
  <c r="C2981" i="4" s="1"/>
  <c r="C2982" i="4" s="1"/>
  <c r="C2983" i="4" s="1"/>
  <c r="C2984" i="4" s="1"/>
  <c r="C2985" i="4" s="1"/>
  <c r="C2986" i="4" s="1"/>
  <c r="C2987" i="4" s="1"/>
  <c r="C2988" i="4" s="1"/>
  <c r="C2989" i="4" s="1"/>
  <c r="C2990" i="4" s="1"/>
  <c r="C2991" i="4" s="1"/>
  <c r="C2992" i="4" s="1"/>
  <c r="C2993" i="4" s="1"/>
  <c r="C2994" i="4" s="1"/>
  <c r="C2995" i="4" s="1"/>
  <c r="C2996" i="4" s="1"/>
  <c r="C2997" i="4" s="1"/>
  <c r="C2998" i="4" s="1"/>
  <c r="C2999" i="4" s="1"/>
  <c r="C3000" i="4" s="1"/>
  <c r="C3001" i="4" s="1"/>
  <c r="C3002" i="4" s="1"/>
  <c r="C3003" i="4" s="1"/>
  <c r="C3004" i="4" s="1"/>
  <c r="C3005" i="4" s="1"/>
  <c r="C3006" i="4" s="1"/>
  <c r="C3007" i="4" s="1"/>
  <c r="C3008" i="4" s="1"/>
  <c r="C3009" i="4" s="1"/>
  <c r="C3010" i="4" s="1"/>
  <c r="C3011" i="4" s="1"/>
  <c r="C3012" i="4" s="1"/>
  <c r="C3013" i="4" s="1"/>
  <c r="C3014" i="4" s="1"/>
  <c r="C3015" i="4" s="1"/>
  <c r="C3016" i="4" s="1"/>
  <c r="C3017" i="4" s="1"/>
  <c r="C3018" i="4" s="1"/>
  <c r="C3019" i="4" s="1"/>
  <c r="C3020" i="4" s="1"/>
  <c r="C3021" i="4" s="1"/>
  <c r="C3022" i="4" s="1"/>
  <c r="C3023" i="4" s="1"/>
  <c r="C3024" i="4" s="1"/>
  <c r="C3025" i="4" s="1"/>
  <c r="C3026" i="4" s="1"/>
  <c r="C3027" i="4" s="1"/>
  <c r="C3028" i="4" s="1"/>
  <c r="C3029" i="4" s="1"/>
  <c r="C3030" i="4" s="1"/>
  <c r="C3031" i="4" s="1"/>
  <c r="C3032" i="4" s="1"/>
  <c r="C3033" i="4" s="1"/>
  <c r="C3034" i="4" s="1"/>
  <c r="C3035" i="4" s="1"/>
  <c r="C3036" i="4" s="1"/>
  <c r="C3037" i="4" s="1"/>
  <c r="C3038" i="4" s="1"/>
  <c r="C3039" i="4" s="1"/>
  <c r="C3040" i="4" s="1"/>
  <c r="C3041" i="4" s="1"/>
  <c r="C3042" i="4" s="1"/>
  <c r="C3043" i="4" s="1"/>
  <c r="C3044" i="4" s="1"/>
  <c r="C3045" i="4" s="1"/>
  <c r="C3046" i="4" s="1"/>
  <c r="C3047" i="4" s="1"/>
  <c r="C3048" i="4" s="1"/>
  <c r="C3049" i="4" s="1"/>
  <c r="C3050" i="4" s="1"/>
  <c r="C3051" i="4" s="1"/>
  <c r="C3052" i="4" s="1"/>
  <c r="C3053" i="4" s="1"/>
  <c r="C3054" i="4" s="1"/>
  <c r="C3055" i="4" s="1"/>
  <c r="C3056" i="4" s="1"/>
  <c r="C3057" i="4" s="1"/>
  <c r="C3058" i="4" s="1"/>
  <c r="C3059" i="4" s="1"/>
  <c r="C3060" i="4" s="1"/>
  <c r="C3061" i="4" s="1"/>
  <c r="C3062" i="4" s="1"/>
  <c r="C3063" i="4" s="1"/>
  <c r="C3064" i="4" s="1"/>
  <c r="C3065" i="4" s="1"/>
  <c r="C3066" i="4" s="1"/>
  <c r="C3067" i="4" s="1"/>
  <c r="C3068" i="4" s="1"/>
  <c r="C3069" i="4" s="1"/>
  <c r="C3070" i="4" s="1"/>
  <c r="C3071" i="4" s="1"/>
  <c r="C3072" i="4" s="1"/>
  <c r="C3073" i="4" s="1"/>
  <c r="C3074" i="4" s="1"/>
  <c r="C3075" i="4" s="1"/>
  <c r="C3076" i="4" s="1"/>
  <c r="C3077" i="4" s="1"/>
  <c r="C3078" i="4" s="1"/>
  <c r="C3079" i="4" s="1"/>
  <c r="C3080" i="4" s="1"/>
  <c r="C3081" i="4" s="1"/>
  <c r="C3082" i="4" s="1"/>
  <c r="C3083" i="4" s="1"/>
  <c r="C3084" i="4" s="1"/>
  <c r="C3085" i="4" s="1"/>
  <c r="C3086" i="4" s="1"/>
  <c r="C3087" i="4" s="1"/>
  <c r="C3088" i="4" s="1"/>
  <c r="C3089" i="4" s="1"/>
  <c r="C3090" i="4" s="1"/>
  <c r="C3091" i="4" s="1"/>
  <c r="C3092" i="4" s="1"/>
  <c r="C3093" i="4" s="1"/>
  <c r="C3094" i="4" s="1"/>
  <c r="C3095" i="4" s="1"/>
  <c r="C3096" i="4" s="1"/>
  <c r="C3097" i="4" s="1"/>
  <c r="C3098" i="4" s="1"/>
  <c r="C3099" i="4" s="1"/>
  <c r="C3100" i="4" s="1"/>
  <c r="C3101" i="4" s="1"/>
  <c r="C3102" i="4" s="1"/>
  <c r="C3103" i="4" s="1"/>
  <c r="C3104" i="4" s="1"/>
  <c r="C3105" i="4" s="1"/>
  <c r="C3106" i="4" s="1"/>
  <c r="C3107" i="4" s="1"/>
  <c r="C3108" i="4" s="1"/>
  <c r="C3109" i="4" s="1"/>
  <c r="C3110" i="4" s="1"/>
  <c r="C3111" i="4" s="1"/>
  <c r="C3112" i="4" s="1"/>
  <c r="C3113" i="4" s="1"/>
  <c r="C3114" i="4" s="1"/>
  <c r="C3115" i="4" s="1"/>
  <c r="C3116" i="4" s="1"/>
  <c r="C3117" i="4" s="1"/>
  <c r="C3118" i="4" s="1"/>
  <c r="C3119" i="4" s="1"/>
  <c r="C3120" i="4" s="1"/>
  <c r="C3121" i="4" s="1"/>
  <c r="C3122" i="4" s="1"/>
  <c r="C3123" i="4" s="1"/>
  <c r="C3124" i="4" s="1"/>
  <c r="C3125" i="4" s="1"/>
  <c r="C3126" i="4" s="1"/>
  <c r="C3127" i="4" s="1"/>
  <c r="C3128" i="4" s="1"/>
  <c r="C3129" i="4" s="1"/>
  <c r="C3130" i="4" s="1"/>
  <c r="C3131" i="4" s="1"/>
  <c r="C3132" i="4" s="1"/>
  <c r="C3133" i="4" s="1"/>
  <c r="C3134" i="4" s="1"/>
  <c r="C3135" i="4" s="1"/>
  <c r="C3136" i="4" s="1"/>
  <c r="C3137" i="4" s="1"/>
  <c r="C3138" i="4" s="1"/>
  <c r="C3139" i="4" s="1"/>
  <c r="C3140" i="4" s="1"/>
  <c r="C3141" i="4" s="1"/>
  <c r="C3142" i="4" s="1"/>
  <c r="C3143" i="4" s="1"/>
  <c r="C3144" i="4" s="1"/>
  <c r="C3145" i="4" s="1"/>
  <c r="C3146" i="4" s="1"/>
  <c r="C3147" i="4" s="1"/>
  <c r="C3148" i="4" s="1"/>
  <c r="C3149" i="4" s="1"/>
  <c r="C3150" i="4" s="1"/>
  <c r="C3151" i="4" s="1"/>
  <c r="C3152" i="4" s="1"/>
  <c r="C3153" i="4" s="1"/>
  <c r="C3154" i="4" s="1"/>
  <c r="C3155" i="4" s="1"/>
  <c r="C3156" i="4" s="1"/>
  <c r="C3157" i="4" s="1"/>
  <c r="C3158" i="4" s="1"/>
  <c r="C3159" i="4" s="1"/>
  <c r="C3160" i="4" s="1"/>
  <c r="C3161" i="4" s="1"/>
  <c r="C3162" i="4" s="1"/>
  <c r="C3163" i="4" s="1"/>
  <c r="C3164" i="4" s="1"/>
  <c r="C3165" i="4" s="1"/>
  <c r="C3166" i="4" s="1"/>
  <c r="C3167" i="4" s="1"/>
  <c r="C3168" i="4" s="1"/>
  <c r="C3169" i="4" s="1"/>
  <c r="C3170" i="4" s="1"/>
  <c r="C3171" i="4" s="1"/>
  <c r="C3172" i="4" s="1"/>
  <c r="C3173" i="4" s="1"/>
  <c r="C3174" i="4" s="1"/>
  <c r="C3175" i="4" s="1"/>
  <c r="C3176" i="4" s="1"/>
  <c r="C3177" i="4" s="1"/>
  <c r="C3178" i="4" s="1"/>
  <c r="C3179" i="4" s="1"/>
  <c r="C3180" i="4" s="1"/>
  <c r="C3181" i="4" s="1"/>
  <c r="C3182" i="4" s="1"/>
  <c r="C3183" i="4" s="1"/>
  <c r="C3184" i="4" s="1"/>
  <c r="C3185" i="4" s="1"/>
  <c r="C3186" i="4" s="1"/>
  <c r="C3187" i="4" s="1"/>
  <c r="C3188" i="4" s="1"/>
  <c r="C3189" i="4" s="1"/>
  <c r="C3190" i="4" s="1"/>
  <c r="C3191" i="4" s="1"/>
  <c r="C3192" i="4" s="1"/>
  <c r="C3193" i="4" s="1"/>
  <c r="C3194" i="4" s="1"/>
  <c r="C3195" i="4" s="1"/>
  <c r="C3196" i="4" s="1"/>
  <c r="C3197" i="4" s="1"/>
  <c r="C3198" i="4" s="1"/>
  <c r="C3199" i="4" s="1"/>
  <c r="C3200" i="4" s="1"/>
  <c r="C3201" i="4" s="1"/>
  <c r="C3202" i="4" s="1"/>
  <c r="C3203" i="4" s="1"/>
  <c r="C3204" i="4" s="1"/>
  <c r="C3205" i="4" s="1"/>
  <c r="C3206" i="4" s="1"/>
  <c r="C3207" i="4" s="1"/>
  <c r="C3208" i="4" s="1"/>
  <c r="C3209" i="4" s="1"/>
  <c r="C3210" i="4" s="1"/>
  <c r="C3211" i="4" s="1"/>
  <c r="C3212" i="4" s="1"/>
  <c r="C3213" i="4" s="1"/>
  <c r="C3214" i="4" s="1"/>
  <c r="C3215" i="4" s="1"/>
  <c r="C3216" i="4" s="1"/>
  <c r="C3217" i="4" s="1"/>
  <c r="C3218" i="4" s="1"/>
  <c r="C3219" i="4" s="1"/>
  <c r="C3220" i="4" s="1"/>
  <c r="C3221" i="4" s="1"/>
  <c r="C3222" i="4" s="1"/>
  <c r="C3223" i="4" s="1"/>
  <c r="C3224" i="4" s="1"/>
  <c r="C3225" i="4" s="1"/>
  <c r="C3226" i="4" s="1"/>
  <c r="C3227" i="4" s="1"/>
  <c r="C3228" i="4" s="1"/>
  <c r="C3229" i="4" s="1"/>
  <c r="C3230" i="4" s="1"/>
  <c r="C3231" i="4" s="1"/>
  <c r="C3232" i="4" s="1"/>
  <c r="C3233" i="4" s="1"/>
  <c r="C3234" i="4" s="1"/>
  <c r="C3235" i="4" s="1"/>
  <c r="C3236" i="4" s="1"/>
  <c r="C3237" i="4" s="1"/>
  <c r="C3238" i="4" s="1"/>
  <c r="C3239" i="4" s="1"/>
  <c r="C3240" i="4" s="1"/>
  <c r="C3241" i="4" s="1"/>
  <c r="C3242" i="4" s="1"/>
  <c r="C3243" i="4" s="1"/>
  <c r="C3244" i="4" s="1"/>
  <c r="C3245" i="4" s="1"/>
  <c r="C3246" i="4" s="1"/>
  <c r="C3247" i="4" s="1"/>
  <c r="C3248" i="4" s="1"/>
  <c r="C3249" i="4" s="1"/>
  <c r="C3250" i="4" s="1"/>
  <c r="C3251" i="4" s="1"/>
  <c r="C3252" i="4" s="1"/>
  <c r="C3253" i="4" s="1"/>
  <c r="C3254" i="4" s="1"/>
  <c r="C3255" i="4" s="1"/>
  <c r="C3256" i="4" s="1"/>
  <c r="C3257" i="4" s="1"/>
  <c r="C3258" i="4" s="1"/>
  <c r="C3259" i="4" s="1"/>
  <c r="C3260" i="4" s="1"/>
  <c r="C3261" i="4" s="1"/>
  <c r="C3262" i="4" s="1"/>
  <c r="C3263" i="4" s="1"/>
  <c r="C3264" i="4" s="1"/>
  <c r="C3265" i="4" s="1"/>
  <c r="C3266" i="4" s="1"/>
  <c r="C3267" i="4" s="1"/>
  <c r="C3268" i="4" s="1"/>
  <c r="C3269" i="4" s="1"/>
  <c r="C3270" i="4" s="1"/>
  <c r="C3271" i="4" s="1"/>
  <c r="C3272" i="4" s="1"/>
  <c r="C3273" i="4" s="1"/>
  <c r="C3274" i="4" s="1"/>
  <c r="C3275" i="4" s="1"/>
  <c r="C3276" i="4" s="1"/>
  <c r="C3277" i="4" s="1"/>
  <c r="C3278" i="4" s="1"/>
  <c r="C3279" i="4" s="1"/>
  <c r="C3280" i="4" s="1"/>
  <c r="C3281" i="4" s="1"/>
  <c r="C3282" i="4" s="1"/>
  <c r="C3283" i="4" s="1"/>
  <c r="C3284" i="4" s="1"/>
  <c r="C3285" i="4" s="1"/>
  <c r="C3286" i="4" s="1"/>
  <c r="C3287" i="4" s="1"/>
  <c r="C3288" i="4" s="1"/>
  <c r="C3289" i="4" s="1"/>
  <c r="C3290" i="4" s="1"/>
  <c r="C3291" i="4" s="1"/>
  <c r="C3292" i="4" s="1"/>
  <c r="C3293" i="4" s="1"/>
  <c r="C3294" i="4" s="1"/>
  <c r="C3295" i="4" s="1"/>
  <c r="C3296" i="4" s="1"/>
  <c r="C3297" i="4" s="1"/>
  <c r="C3298" i="4" s="1"/>
  <c r="C3299" i="4" s="1"/>
  <c r="C3300" i="4" s="1"/>
  <c r="C3301" i="4" s="1"/>
  <c r="C3302" i="4" s="1"/>
  <c r="C3303" i="4" s="1"/>
  <c r="C3304" i="4" s="1"/>
  <c r="C3305" i="4" s="1"/>
  <c r="C3306" i="4" s="1"/>
  <c r="C3307" i="4" s="1"/>
  <c r="C3308" i="4" s="1"/>
  <c r="C3309" i="4" s="1"/>
  <c r="C3310" i="4" s="1"/>
  <c r="C3311" i="4" s="1"/>
  <c r="C3312" i="4" s="1"/>
  <c r="C3313" i="4" s="1"/>
  <c r="C3314" i="4" s="1"/>
  <c r="C3315" i="4" s="1"/>
  <c r="C3316" i="4" s="1"/>
  <c r="C3317" i="4" s="1"/>
  <c r="C3318" i="4" s="1"/>
  <c r="C3319" i="4" s="1"/>
  <c r="C3320" i="4" s="1"/>
  <c r="C3321" i="4" s="1"/>
  <c r="C3322" i="4" s="1"/>
  <c r="C3323" i="4" s="1"/>
  <c r="C3324" i="4" s="1"/>
  <c r="C3325" i="4" s="1"/>
  <c r="C3326" i="4" s="1"/>
  <c r="C3327" i="4" s="1"/>
  <c r="C3328" i="4" s="1"/>
  <c r="C3329" i="4" s="1"/>
  <c r="C3330" i="4" s="1"/>
  <c r="C3331" i="4" s="1"/>
  <c r="C3332" i="4" s="1"/>
  <c r="C3333" i="4" s="1"/>
  <c r="C3334" i="4" s="1"/>
  <c r="C3335" i="4" s="1"/>
  <c r="C3336" i="4" s="1"/>
  <c r="C3337" i="4" s="1"/>
  <c r="C3338" i="4" s="1"/>
  <c r="C3339" i="4" s="1"/>
  <c r="C3340" i="4" s="1"/>
  <c r="C3341" i="4" s="1"/>
  <c r="C3342" i="4" s="1"/>
  <c r="C3343" i="4" s="1"/>
  <c r="C3344" i="4" s="1"/>
  <c r="C3345" i="4" s="1"/>
  <c r="C3346" i="4" s="1"/>
  <c r="C3347" i="4" s="1"/>
  <c r="C3348" i="4" s="1"/>
  <c r="C3349" i="4" s="1"/>
  <c r="C3350" i="4" s="1"/>
  <c r="C3351" i="4" s="1"/>
  <c r="C3352" i="4" s="1"/>
  <c r="C3353" i="4" s="1"/>
  <c r="C3354" i="4" s="1"/>
  <c r="C3355" i="4" s="1"/>
  <c r="C3356" i="4" s="1"/>
  <c r="C3357" i="4" s="1"/>
  <c r="C3358" i="4" s="1"/>
  <c r="C3359" i="4" s="1"/>
  <c r="C3360" i="4" s="1"/>
  <c r="C3361" i="4" s="1"/>
  <c r="C3362" i="4" s="1"/>
  <c r="C3363" i="4" s="1"/>
  <c r="C3364" i="4" s="1"/>
  <c r="C3365" i="4" s="1"/>
  <c r="C3366" i="4" s="1"/>
  <c r="C3367" i="4" s="1"/>
  <c r="C3368" i="4" s="1"/>
  <c r="C3369" i="4" s="1"/>
  <c r="C3370" i="4" s="1"/>
  <c r="C3371" i="4" s="1"/>
  <c r="C3372" i="4" s="1"/>
  <c r="C3373" i="4" s="1"/>
  <c r="C3374" i="4" s="1"/>
  <c r="C3375" i="4" s="1"/>
  <c r="C3376" i="4" s="1"/>
  <c r="C3377" i="4" s="1"/>
  <c r="C3378" i="4" s="1"/>
  <c r="C3379" i="4" s="1"/>
  <c r="C3380" i="4" s="1"/>
  <c r="C3381" i="4" s="1"/>
  <c r="C3382" i="4" s="1"/>
  <c r="C3383" i="4" s="1"/>
  <c r="C3384" i="4" s="1"/>
  <c r="C3385" i="4" s="1"/>
  <c r="C3386" i="4" s="1"/>
  <c r="C3387" i="4" s="1"/>
  <c r="C3388" i="4" s="1"/>
  <c r="C3389" i="4" s="1"/>
  <c r="C3390" i="4" s="1"/>
  <c r="C3391" i="4" s="1"/>
  <c r="C3392" i="4" s="1"/>
  <c r="C3393" i="4" s="1"/>
  <c r="C3394" i="4" s="1"/>
  <c r="C3395" i="4" s="1"/>
  <c r="C3396" i="4" s="1"/>
  <c r="C3397" i="4" s="1"/>
  <c r="C3398" i="4" s="1"/>
  <c r="C3399" i="4" s="1"/>
  <c r="C3400" i="4" s="1"/>
  <c r="C3401" i="4" s="1"/>
  <c r="C3402" i="4" s="1"/>
  <c r="C3403" i="4" s="1"/>
  <c r="C3404" i="4" s="1"/>
  <c r="C3405" i="4" s="1"/>
  <c r="C3406" i="4" s="1"/>
  <c r="C3407" i="4" s="1"/>
  <c r="C3408" i="4" s="1"/>
  <c r="C3409" i="4" s="1"/>
  <c r="C3410" i="4" s="1"/>
  <c r="C3411" i="4" s="1"/>
  <c r="C3412" i="4" s="1"/>
  <c r="C3413" i="4" s="1"/>
  <c r="C3414" i="4" s="1"/>
  <c r="C3415" i="4" s="1"/>
  <c r="C3416" i="4" s="1"/>
  <c r="C3417" i="4" s="1"/>
  <c r="C3418" i="4" s="1"/>
  <c r="C3419" i="4" s="1"/>
  <c r="C3420" i="4" s="1"/>
  <c r="C3421" i="4" s="1"/>
  <c r="C3422" i="4" s="1"/>
  <c r="C3423" i="4" s="1"/>
  <c r="C3424" i="4" s="1"/>
  <c r="C3425" i="4" s="1"/>
  <c r="C3426" i="4" s="1"/>
  <c r="C3427" i="4" s="1"/>
  <c r="C3428" i="4" s="1"/>
  <c r="C3429" i="4" s="1"/>
  <c r="C3430" i="4" s="1"/>
  <c r="C3431" i="4" s="1"/>
  <c r="C3432" i="4" s="1"/>
  <c r="C3433" i="4" s="1"/>
  <c r="C3434" i="4" s="1"/>
  <c r="C3435" i="4" s="1"/>
  <c r="C3436" i="4" s="1"/>
  <c r="C3437" i="4" s="1"/>
  <c r="C3438" i="4" s="1"/>
  <c r="C3439" i="4" s="1"/>
  <c r="C3440" i="4" s="1"/>
  <c r="C3441" i="4" s="1"/>
  <c r="C3442" i="4" s="1"/>
  <c r="C3443" i="4" s="1"/>
  <c r="C3444" i="4" s="1"/>
  <c r="C3445" i="4" s="1"/>
  <c r="C3446" i="4" s="1"/>
  <c r="C3447" i="4" s="1"/>
  <c r="C3448" i="4" s="1"/>
  <c r="C3449" i="4" s="1"/>
  <c r="C3450" i="4" s="1"/>
  <c r="C3451" i="4" s="1"/>
  <c r="C3452" i="4" s="1"/>
  <c r="C3453" i="4" s="1"/>
  <c r="C3454" i="4" s="1"/>
  <c r="C3455" i="4" s="1"/>
  <c r="C3456" i="4" s="1"/>
  <c r="C3457" i="4" s="1"/>
  <c r="C3458" i="4" s="1"/>
  <c r="C3459" i="4" s="1"/>
  <c r="C3460" i="4" s="1"/>
  <c r="C3461" i="4" s="1"/>
  <c r="C3462" i="4" s="1"/>
  <c r="C3463" i="4" s="1"/>
  <c r="C3464" i="4" s="1"/>
  <c r="C3465" i="4" s="1"/>
  <c r="C3466" i="4" s="1"/>
  <c r="C3467" i="4" s="1"/>
  <c r="C3468" i="4" s="1"/>
  <c r="C3469" i="4" s="1"/>
  <c r="C3470" i="4" s="1"/>
  <c r="C3471" i="4" s="1"/>
  <c r="C3472" i="4" s="1"/>
  <c r="C3473" i="4" s="1"/>
  <c r="C3474" i="4" s="1"/>
  <c r="C3475" i="4" s="1"/>
  <c r="C3476" i="4" s="1"/>
  <c r="C3477" i="4" s="1"/>
  <c r="C3478" i="4" s="1"/>
  <c r="C3479" i="4" s="1"/>
  <c r="C3480" i="4" s="1"/>
  <c r="C3481" i="4" s="1"/>
  <c r="C3482" i="4" s="1"/>
  <c r="C3483" i="4" s="1"/>
  <c r="C3484" i="4" s="1"/>
  <c r="C3485" i="4" s="1"/>
  <c r="C3486" i="4" s="1"/>
  <c r="C3487" i="4" s="1"/>
  <c r="C3488" i="4" s="1"/>
  <c r="C3489" i="4" s="1"/>
  <c r="C3490" i="4" s="1"/>
  <c r="C3491" i="4" s="1"/>
  <c r="C3492" i="4" s="1"/>
  <c r="C3493" i="4" s="1"/>
  <c r="C3494" i="4" s="1"/>
  <c r="C3495" i="4" s="1"/>
  <c r="C3496" i="4" s="1"/>
  <c r="C3497" i="4" s="1"/>
  <c r="C3498" i="4" s="1"/>
  <c r="C3499" i="4" s="1"/>
  <c r="C3500" i="4" s="1"/>
  <c r="C3501" i="4" s="1"/>
  <c r="C3502" i="4" s="1"/>
  <c r="C3503" i="4" s="1"/>
  <c r="C3504" i="4" s="1"/>
  <c r="C3505" i="4" s="1"/>
  <c r="C3506" i="4" s="1"/>
  <c r="C3507" i="4" s="1"/>
  <c r="C3508" i="4" s="1"/>
  <c r="C3509" i="4" s="1"/>
  <c r="C3510" i="4" s="1"/>
  <c r="C3511" i="4" s="1"/>
  <c r="C3512" i="4" s="1"/>
  <c r="C3513" i="4" s="1"/>
  <c r="C3514" i="4" s="1"/>
  <c r="C3515" i="4" s="1"/>
  <c r="C3516" i="4" s="1"/>
  <c r="C3517" i="4" s="1"/>
  <c r="C3518" i="4" s="1"/>
  <c r="C3519" i="4" s="1"/>
  <c r="C3520" i="4" s="1"/>
  <c r="C3521" i="4" s="1"/>
  <c r="C3522" i="4" s="1"/>
  <c r="C3523" i="4" s="1"/>
  <c r="C3524" i="4" s="1"/>
  <c r="C3525" i="4" s="1"/>
  <c r="C3526" i="4" s="1"/>
  <c r="C3527" i="4" s="1"/>
  <c r="C3528" i="4" s="1"/>
  <c r="C3529" i="4" s="1"/>
  <c r="C3530" i="4" s="1"/>
  <c r="C3531" i="4" s="1"/>
  <c r="C3532" i="4" s="1"/>
  <c r="C3533" i="4" s="1"/>
  <c r="C3534" i="4" s="1"/>
  <c r="C3535" i="4" s="1"/>
  <c r="C3536" i="4" s="1"/>
  <c r="C3537" i="4" s="1"/>
  <c r="C3538" i="4" s="1"/>
  <c r="C3539" i="4" s="1"/>
  <c r="C3540" i="4" s="1"/>
  <c r="C3541" i="4" s="1"/>
  <c r="C3542" i="4" s="1"/>
  <c r="C3543" i="4" s="1"/>
  <c r="C3544" i="4" s="1"/>
  <c r="C3545" i="4" s="1"/>
  <c r="C3546" i="4" s="1"/>
  <c r="C3547" i="4" s="1"/>
  <c r="C3548" i="4" s="1"/>
  <c r="C3549" i="4" s="1"/>
  <c r="C3550" i="4" s="1"/>
  <c r="C3551" i="4" s="1"/>
  <c r="C3552" i="4" s="1"/>
  <c r="C3553" i="4" s="1"/>
  <c r="C3554" i="4" s="1"/>
  <c r="C3555" i="4" s="1"/>
  <c r="C3556" i="4" s="1"/>
  <c r="C3557" i="4" s="1"/>
  <c r="C3558" i="4" s="1"/>
  <c r="C3559" i="4" s="1"/>
  <c r="C3560" i="4" s="1"/>
  <c r="C3561" i="4" s="1"/>
  <c r="C3562" i="4" s="1"/>
  <c r="C3563" i="4" s="1"/>
  <c r="C3564" i="4" s="1"/>
  <c r="C3565" i="4" s="1"/>
  <c r="C3566" i="4" s="1"/>
  <c r="C3567" i="4" s="1"/>
  <c r="C3568" i="4" s="1"/>
  <c r="C3569" i="4" s="1"/>
  <c r="C3570" i="4" s="1"/>
  <c r="C3571" i="4" s="1"/>
  <c r="C3572" i="4" s="1"/>
  <c r="C3573" i="4" s="1"/>
  <c r="C3574" i="4" s="1"/>
  <c r="C3575" i="4" s="1"/>
  <c r="C3576" i="4" s="1"/>
  <c r="C3577" i="4" s="1"/>
  <c r="C3578" i="4" s="1"/>
  <c r="C3579" i="4" s="1"/>
  <c r="C3580" i="4" s="1"/>
  <c r="C3581" i="4" s="1"/>
  <c r="C3582" i="4" s="1"/>
  <c r="C3583" i="4" s="1"/>
  <c r="C3584" i="4" s="1"/>
  <c r="C3585" i="4" s="1"/>
  <c r="C3586" i="4" s="1"/>
  <c r="C3587" i="4" s="1"/>
  <c r="C3588" i="4" s="1"/>
  <c r="C3589" i="4" s="1"/>
  <c r="C3590" i="4" s="1"/>
  <c r="C3591" i="4" s="1"/>
  <c r="C3592" i="4" s="1"/>
  <c r="C3593" i="4" s="1"/>
  <c r="C3594" i="4" s="1"/>
  <c r="C3595" i="4" s="1"/>
  <c r="C3596" i="4" s="1"/>
  <c r="C3597" i="4" s="1"/>
  <c r="C3598" i="4" s="1"/>
  <c r="C3599" i="4" s="1"/>
  <c r="C3600" i="4" s="1"/>
  <c r="C3601" i="4" s="1"/>
  <c r="C3602" i="4" s="1"/>
  <c r="C3603" i="4" s="1"/>
  <c r="C3604" i="4" s="1"/>
  <c r="C3605" i="4" s="1"/>
  <c r="C3606" i="4" s="1"/>
  <c r="C3607" i="4" s="1"/>
  <c r="C3608" i="4" s="1"/>
  <c r="C3609" i="4" s="1"/>
  <c r="C3610" i="4" s="1"/>
  <c r="C3611" i="4" s="1"/>
  <c r="C3612" i="4" s="1"/>
  <c r="C3613" i="4" s="1"/>
  <c r="C3614" i="4" s="1"/>
  <c r="C3615" i="4" s="1"/>
  <c r="C3616" i="4" s="1"/>
  <c r="C3617" i="4" s="1"/>
  <c r="C3618" i="4" s="1"/>
  <c r="C3619" i="4" s="1"/>
  <c r="C3620" i="4" s="1"/>
  <c r="C3621" i="4" s="1"/>
  <c r="C3622" i="4" s="1"/>
  <c r="C3623" i="4" s="1"/>
  <c r="C3624" i="4" s="1"/>
  <c r="C3625" i="4" s="1"/>
  <c r="C3626" i="4" s="1"/>
  <c r="C3627" i="4" s="1"/>
  <c r="C3628" i="4" s="1"/>
  <c r="C3629" i="4" s="1"/>
  <c r="C3630" i="4" s="1"/>
  <c r="C3631" i="4" s="1"/>
  <c r="C3632" i="4" s="1"/>
  <c r="C3633" i="4" s="1"/>
  <c r="C3634" i="4" s="1"/>
  <c r="C3635" i="4" s="1"/>
  <c r="C3636" i="4" s="1"/>
  <c r="C3637" i="4" s="1"/>
  <c r="C3638" i="4" s="1"/>
  <c r="C3639" i="4" s="1"/>
  <c r="C3640" i="4" s="1"/>
  <c r="C3641" i="4" s="1"/>
  <c r="C3642" i="4" s="1"/>
  <c r="C3643" i="4" s="1"/>
  <c r="C3644" i="4" s="1"/>
  <c r="C3645" i="4" s="1"/>
  <c r="C3646" i="4" s="1"/>
  <c r="C3647" i="4" s="1"/>
  <c r="C3648" i="4" s="1"/>
  <c r="C3649" i="4" s="1"/>
  <c r="C3650" i="4" s="1"/>
  <c r="C3651" i="4" s="1"/>
  <c r="C3652" i="4" s="1"/>
  <c r="C3653" i="4" s="1"/>
  <c r="C3654" i="4" s="1"/>
  <c r="C3655" i="4" s="1"/>
  <c r="C3656" i="4" s="1"/>
  <c r="C3657" i="4" s="1"/>
  <c r="C3658" i="4" s="1"/>
  <c r="C3659" i="4" s="1"/>
  <c r="C3660" i="4" s="1"/>
  <c r="C3661" i="4" s="1"/>
  <c r="C3662" i="4" s="1"/>
  <c r="C3663" i="4" s="1"/>
  <c r="C3664" i="4" s="1"/>
  <c r="C3665" i="4" s="1"/>
  <c r="C3666" i="4" s="1"/>
  <c r="C3667" i="4" s="1"/>
  <c r="C3668" i="4" s="1"/>
  <c r="C3669" i="4" s="1"/>
  <c r="C3670" i="4" s="1"/>
  <c r="C3671" i="4" s="1"/>
  <c r="C3672" i="4" s="1"/>
  <c r="C3673" i="4" s="1"/>
  <c r="C3674" i="4" s="1"/>
  <c r="C3675" i="4" s="1"/>
  <c r="C3676" i="4" s="1"/>
  <c r="C3677" i="4" s="1"/>
  <c r="C3678" i="4" s="1"/>
  <c r="C3679" i="4" s="1"/>
  <c r="C3680" i="4" s="1"/>
  <c r="C3681" i="4" s="1"/>
  <c r="C3682" i="4" s="1"/>
  <c r="C3683" i="4" s="1"/>
  <c r="C3684" i="4" s="1"/>
  <c r="C3685" i="4" s="1"/>
  <c r="C3686" i="4" s="1"/>
  <c r="C3687" i="4" s="1"/>
  <c r="C3688" i="4" s="1"/>
  <c r="C3689" i="4" s="1"/>
  <c r="C3690" i="4" s="1"/>
  <c r="C3691" i="4" s="1"/>
  <c r="C3692" i="4" s="1"/>
  <c r="C3693" i="4" s="1"/>
  <c r="C3694" i="4" s="1"/>
  <c r="C3695" i="4" s="1"/>
  <c r="C3696" i="4" s="1"/>
  <c r="C3697" i="4" s="1"/>
  <c r="C3698" i="4" s="1"/>
  <c r="C3699" i="4" s="1"/>
  <c r="C3700" i="4" s="1"/>
  <c r="C3701" i="4" s="1"/>
  <c r="C3702" i="4" s="1"/>
  <c r="C3703" i="4" s="1"/>
  <c r="C3704" i="4" s="1"/>
  <c r="C3705" i="4" s="1"/>
  <c r="C3706" i="4" s="1"/>
  <c r="C3707" i="4" s="1"/>
  <c r="C3708" i="4" s="1"/>
  <c r="C3709" i="4" s="1"/>
  <c r="C3710" i="4" s="1"/>
  <c r="C3711" i="4" s="1"/>
  <c r="C3712" i="4" s="1"/>
  <c r="C3713" i="4" s="1"/>
  <c r="C3714" i="4" s="1"/>
  <c r="C3715" i="4" s="1"/>
  <c r="C3716" i="4" s="1"/>
  <c r="C3717" i="4" s="1"/>
  <c r="C3718" i="4" s="1"/>
  <c r="C3719" i="4" s="1"/>
  <c r="C3720" i="4" s="1"/>
  <c r="C3721" i="4" s="1"/>
  <c r="C3722" i="4" s="1"/>
  <c r="C3723" i="4" s="1"/>
  <c r="C3724" i="4" s="1"/>
  <c r="C3725" i="4" s="1"/>
  <c r="C3726" i="4" s="1"/>
  <c r="C3727" i="4" s="1"/>
  <c r="C3728" i="4" s="1"/>
  <c r="C3729" i="4" s="1"/>
  <c r="C3730" i="4" s="1"/>
  <c r="C3731" i="4" s="1"/>
  <c r="C3732" i="4" s="1"/>
  <c r="C3733" i="4" s="1"/>
  <c r="C3734" i="4" s="1"/>
  <c r="C3735" i="4" s="1"/>
  <c r="C3736" i="4" s="1"/>
  <c r="C3737" i="4" s="1"/>
  <c r="C3738" i="4" s="1"/>
  <c r="C3739" i="4" s="1"/>
  <c r="C3740" i="4" s="1"/>
  <c r="C3741" i="4" s="1"/>
  <c r="C3742" i="4" s="1"/>
  <c r="C3743" i="4" s="1"/>
  <c r="C3744" i="4" s="1"/>
  <c r="C3745" i="4" s="1"/>
  <c r="C3746" i="4" s="1"/>
  <c r="C3747" i="4" s="1"/>
  <c r="C3748" i="4" s="1"/>
  <c r="C3749" i="4" s="1"/>
  <c r="C3750" i="4" s="1"/>
  <c r="C3751" i="4" s="1"/>
  <c r="C3752" i="4" s="1"/>
  <c r="C3753" i="4" s="1"/>
  <c r="C3754" i="4" s="1"/>
  <c r="C3755" i="4" s="1"/>
  <c r="C3756" i="4" s="1"/>
  <c r="C3757" i="4" s="1"/>
  <c r="C3758" i="4" s="1"/>
  <c r="C3759" i="4" s="1"/>
  <c r="C3760" i="4" s="1"/>
  <c r="C3761" i="4" s="1"/>
  <c r="C3762" i="4" s="1"/>
  <c r="C3763" i="4" s="1"/>
  <c r="C3764" i="4" s="1"/>
  <c r="C3765" i="4" s="1"/>
  <c r="C3766" i="4" s="1"/>
  <c r="C3767" i="4" s="1"/>
  <c r="C3768" i="4" s="1"/>
  <c r="C3769" i="4" s="1"/>
  <c r="C3770" i="4" s="1"/>
  <c r="C3771" i="4" s="1"/>
  <c r="C3772" i="4" s="1"/>
  <c r="C3773" i="4" s="1"/>
  <c r="C3774" i="4" s="1"/>
  <c r="C3775" i="4" s="1"/>
  <c r="C3776" i="4" s="1"/>
  <c r="C3777" i="4" s="1"/>
  <c r="C3778" i="4" s="1"/>
  <c r="C3779" i="4" s="1"/>
  <c r="C3780" i="4" s="1"/>
  <c r="C3781" i="4" s="1"/>
  <c r="C3782" i="4" s="1"/>
  <c r="C3783" i="4" s="1"/>
  <c r="C3784" i="4" s="1"/>
  <c r="C3785" i="4" s="1"/>
  <c r="C3786" i="4" s="1"/>
  <c r="C3787" i="4" s="1"/>
  <c r="C3788" i="4" s="1"/>
  <c r="C3789" i="4" s="1"/>
  <c r="C3790" i="4" s="1"/>
  <c r="C3791" i="4" s="1"/>
  <c r="C3792" i="4" s="1"/>
  <c r="C3793" i="4" s="1"/>
  <c r="C3794" i="4" s="1"/>
  <c r="C3795" i="4" s="1"/>
  <c r="C3796" i="4" s="1"/>
  <c r="C3797" i="4" s="1"/>
  <c r="C3798" i="4" s="1"/>
  <c r="C3799" i="4" s="1"/>
  <c r="C3800" i="4" s="1"/>
  <c r="C3801" i="4" s="1"/>
  <c r="C3802" i="4" s="1"/>
  <c r="C3803" i="4" s="1"/>
  <c r="C3804" i="4" s="1"/>
  <c r="C3805" i="4" s="1"/>
  <c r="C3806" i="4" s="1"/>
  <c r="C3807" i="4" s="1"/>
  <c r="C3808" i="4" s="1"/>
  <c r="C3809" i="4" s="1"/>
  <c r="C3810" i="4" s="1"/>
  <c r="C3811" i="4" s="1"/>
  <c r="C3812" i="4" s="1"/>
  <c r="C3813" i="4" s="1"/>
  <c r="C3814" i="4" s="1"/>
  <c r="C3815" i="4" s="1"/>
  <c r="C3816" i="4" s="1"/>
  <c r="C3817" i="4" s="1"/>
  <c r="C3818" i="4" s="1"/>
  <c r="C3819" i="4" s="1"/>
  <c r="C3820" i="4" s="1"/>
  <c r="C3821" i="4" s="1"/>
  <c r="C3822" i="4" s="1"/>
  <c r="C3823" i="4" s="1"/>
  <c r="C3824" i="4" s="1"/>
  <c r="C3825" i="4" s="1"/>
  <c r="C3826" i="4" s="1"/>
  <c r="C3827" i="4" s="1"/>
  <c r="C3828" i="4" s="1"/>
  <c r="C3829" i="4" s="1"/>
  <c r="C3830" i="4" s="1"/>
  <c r="C3831" i="4" s="1"/>
  <c r="C3832" i="4" s="1"/>
  <c r="C3833" i="4" s="1"/>
  <c r="C3834" i="4" s="1"/>
  <c r="C3835" i="4" s="1"/>
  <c r="C3836" i="4" s="1"/>
  <c r="C3837" i="4" s="1"/>
  <c r="C3838" i="4" s="1"/>
  <c r="C3839" i="4" s="1"/>
  <c r="C3840" i="4" s="1"/>
  <c r="C3841" i="4" s="1"/>
  <c r="C3842" i="4" s="1"/>
  <c r="C3843" i="4" s="1"/>
  <c r="C3844" i="4" s="1"/>
  <c r="C3845" i="4" s="1"/>
  <c r="C3846" i="4" s="1"/>
  <c r="C3847" i="4" s="1"/>
  <c r="C3848" i="4" s="1"/>
  <c r="C3849" i="4" s="1"/>
  <c r="C3850" i="4" s="1"/>
  <c r="C3851" i="4" s="1"/>
  <c r="C3852" i="4" s="1"/>
  <c r="C3853" i="4" s="1"/>
  <c r="C3854" i="4" s="1"/>
  <c r="C3855" i="4" s="1"/>
  <c r="C3856" i="4" s="1"/>
  <c r="C3857" i="4" s="1"/>
  <c r="C3858" i="4" s="1"/>
  <c r="C3859" i="4" s="1"/>
  <c r="C3860" i="4" s="1"/>
  <c r="C3861" i="4" s="1"/>
  <c r="C3862" i="4" s="1"/>
  <c r="C3863" i="4" s="1"/>
  <c r="C3864" i="4" s="1"/>
  <c r="C3865" i="4" s="1"/>
  <c r="C3866" i="4" s="1"/>
  <c r="C3867" i="4" s="1"/>
  <c r="C3868" i="4" s="1"/>
  <c r="C3869" i="4" s="1"/>
  <c r="C3870" i="4" s="1"/>
  <c r="C3871" i="4" s="1"/>
  <c r="C3872" i="4" s="1"/>
  <c r="C3873" i="4" s="1"/>
  <c r="C3874" i="4" s="1"/>
  <c r="C3875" i="4" s="1"/>
  <c r="C3876" i="4" s="1"/>
  <c r="C3877" i="4" s="1"/>
  <c r="C3878" i="4" s="1"/>
  <c r="C3879" i="4" s="1"/>
  <c r="C3880" i="4" s="1"/>
  <c r="C3881" i="4" s="1"/>
  <c r="C3882" i="4" s="1"/>
  <c r="C3883" i="4" s="1"/>
  <c r="C3884" i="4" s="1"/>
  <c r="C3885" i="4" s="1"/>
  <c r="C3886" i="4" s="1"/>
  <c r="C3887" i="4" s="1"/>
  <c r="C3888" i="4" s="1"/>
  <c r="C3889" i="4" s="1"/>
  <c r="C3890" i="4" s="1"/>
  <c r="C3891" i="4" s="1"/>
  <c r="C3892" i="4" s="1"/>
  <c r="C3893" i="4" s="1"/>
  <c r="C3894" i="4" s="1"/>
  <c r="C3895" i="4" s="1"/>
  <c r="C3896" i="4" s="1"/>
  <c r="C3897" i="4" s="1"/>
  <c r="C3898" i="4" s="1"/>
  <c r="C3899" i="4" s="1"/>
  <c r="C3900" i="4" s="1"/>
  <c r="C3901" i="4" s="1"/>
  <c r="C3902" i="4" s="1"/>
  <c r="C3903" i="4" s="1"/>
  <c r="C3904" i="4" s="1"/>
  <c r="C3905" i="4" s="1"/>
  <c r="C3906" i="4" s="1"/>
  <c r="C3907" i="4" s="1"/>
  <c r="C3908" i="4" s="1"/>
  <c r="C3909" i="4" s="1"/>
  <c r="C3910" i="4" s="1"/>
  <c r="C3911" i="4" s="1"/>
  <c r="C3912" i="4" s="1"/>
  <c r="C3913" i="4" s="1"/>
  <c r="C3914" i="4" s="1"/>
  <c r="C3915" i="4" s="1"/>
  <c r="C3916" i="4" s="1"/>
  <c r="C3917" i="4" s="1"/>
  <c r="C3918" i="4" s="1"/>
  <c r="C3919" i="4" s="1"/>
  <c r="C3920" i="4" s="1"/>
  <c r="C3921" i="4" s="1"/>
  <c r="C3922" i="4" s="1"/>
  <c r="C3923" i="4" s="1"/>
  <c r="C3924" i="4" s="1"/>
  <c r="C3925" i="4" s="1"/>
  <c r="C3926" i="4" s="1"/>
  <c r="C3927" i="4" s="1"/>
  <c r="C3928" i="4" s="1"/>
  <c r="C3929" i="4" s="1"/>
  <c r="C3930" i="4" s="1"/>
  <c r="C3931" i="4" s="1"/>
  <c r="C3932" i="4" s="1"/>
  <c r="C3933" i="4" s="1"/>
  <c r="C3934" i="4" s="1"/>
  <c r="C3935" i="4" s="1"/>
  <c r="C3936" i="4" s="1"/>
  <c r="C3937" i="4" s="1"/>
  <c r="C3938" i="4" s="1"/>
  <c r="C3939" i="4" s="1"/>
  <c r="C3940" i="4" s="1"/>
  <c r="C3941" i="4" s="1"/>
  <c r="C3942" i="4" s="1"/>
  <c r="C3943" i="4" s="1"/>
  <c r="C3944" i="4" s="1"/>
  <c r="C3945" i="4" s="1"/>
  <c r="C3946" i="4" s="1"/>
  <c r="C3947" i="4" s="1"/>
  <c r="C3948" i="4" s="1"/>
  <c r="C3949" i="4" s="1"/>
  <c r="C3950" i="4" s="1"/>
  <c r="C3951" i="4" s="1"/>
  <c r="C3952" i="4" s="1"/>
  <c r="C3953" i="4" s="1"/>
  <c r="C3954" i="4" s="1"/>
  <c r="C3955" i="4" s="1"/>
  <c r="C3956" i="4" s="1"/>
  <c r="C3957" i="4" s="1"/>
  <c r="C3958" i="4" s="1"/>
  <c r="C3959" i="4" s="1"/>
  <c r="C3960" i="4" s="1"/>
  <c r="C3961" i="4" s="1"/>
  <c r="C3962" i="4" s="1"/>
  <c r="C3963" i="4" s="1"/>
  <c r="C3964" i="4" s="1"/>
  <c r="C3965" i="4" s="1"/>
  <c r="C3966" i="4" s="1"/>
  <c r="C3967" i="4" s="1"/>
  <c r="C3968" i="4" s="1"/>
  <c r="C3969" i="4" s="1"/>
  <c r="C3970" i="4" s="1"/>
  <c r="C3971" i="4" s="1"/>
  <c r="C3972" i="4" s="1"/>
  <c r="C3973" i="4" s="1"/>
  <c r="C3974" i="4" s="1"/>
  <c r="C3975" i="4" s="1"/>
  <c r="C3976" i="4" s="1"/>
  <c r="C3977" i="4" s="1"/>
  <c r="C3978" i="4" s="1"/>
  <c r="C3979" i="4" s="1"/>
  <c r="C3980" i="4" s="1"/>
  <c r="C3981" i="4" s="1"/>
  <c r="C3982" i="4" s="1"/>
  <c r="C3983" i="4" s="1"/>
  <c r="C3984" i="4" s="1"/>
  <c r="C3985" i="4" s="1"/>
  <c r="C3986" i="4" s="1"/>
  <c r="C3987" i="4" s="1"/>
  <c r="C3988" i="4" s="1"/>
  <c r="C3989" i="4" s="1"/>
  <c r="C3990" i="4" s="1"/>
  <c r="C3991" i="4" s="1"/>
  <c r="C3992" i="4" s="1"/>
  <c r="C3993" i="4" s="1"/>
  <c r="C3994" i="4" s="1"/>
  <c r="C3995" i="4" s="1"/>
  <c r="C3996" i="4" s="1"/>
  <c r="C3997" i="4" s="1"/>
  <c r="C3998" i="4" s="1"/>
  <c r="C3999" i="4" s="1"/>
  <c r="C4000" i="4" s="1"/>
  <c r="C4001" i="4" s="1"/>
  <c r="C4002" i="4" s="1"/>
  <c r="C4003" i="4" s="1"/>
  <c r="C4004" i="4" s="1"/>
  <c r="C4005" i="4" s="1"/>
  <c r="C4006" i="4" s="1"/>
  <c r="C4007" i="4" s="1"/>
  <c r="C4008" i="4" s="1"/>
  <c r="C4009" i="4" s="1"/>
  <c r="C4010" i="4" s="1"/>
  <c r="C4011" i="4" s="1"/>
  <c r="C4012" i="4" s="1"/>
  <c r="C4013" i="4" s="1"/>
  <c r="C4014" i="4" s="1"/>
  <c r="C4015" i="4" s="1"/>
  <c r="C4016" i="4" s="1"/>
  <c r="C4017" i="4" s="1"/>
  <c r="C4018" i="4" s="1"/>
  <c r="C4019" i="4" s="1"/>
  <c r="C4020" i="4" s="1"/>
  <c r="C4021" i="4" s="1"/>
  <c r="C4022" i="4" s="1"/>
  <c r="C4023" i="4" s="1"/>
  <c r="C4024" i="4" s="1"/>
  <c r="C4025" i="4" s="1"/>
  <c r="C4026" i="4" s="1"/>
  <c r="C4027" i="4" s="1"/>
  <c r="C4028" i="4" s="1"/>
  <c r="C4029" i="4" s="1"/>
  <c r="C4030" i="4" s="1"/>
  <c r="C4031" i="4" s="1"/>
  <c r="C4032" i="4" s="1"/>
  <c r="C4033" i="4" s="1"/>
  <c r="C4034" i="4" s="1"/>
  <c r="C4035" i="4" s="1"/>
  <c r="C4036" i="4" s="1"/>
  <c r="C4037" i="4" s="1"/>
  <c r="C4038" i="4" s="1"/>
  <c r="C4039" i="4" s="1"/>
  <c r="C4040" i="4" s="1"/>
  <c r="C4041" i="4" s="1"/>
  <c r="C4042" i="4" s="1"/>
  <c r="C4043" i="4" s="1"/>
  <c r="C4044" i="4" s="1"/>
  <c r="C4045" i="4" s="1"/>
  <c r="C4046" i="4" s="1"/>
  <c r="C4047" i="4" s="1"/>
  <c r="C4048" i="4" s="1"/>
  <c r="C4049" i="4" s="1"/>
  <c r="C4050" i="4" s="1"/>
  <c r="C4051" i="4" s="1"/>
  <c r="C4052" i="4" s="1"/>
  <c r="C4053" i="4" s="1"/>
  <c r="C4054" i="4" s="1"/>
  <c r="C4055" i="4" s="1"/>
  <c r="C4056" i="4" s="1"/>
  <c r="C4057" i="4" s="1"/>
  <c r="C4058" i="4" s="1"/>
  <c r="C4059" i="4" s="1"/>
  <c r="C4060" i="4" s="1"/>
  <c r="C4061" i="4" s="1"/>
  <c r="C4062" i="4" s="1"/>
  <c r="C4063" i="4" s="1"/>
  <c r="C4064" i="4" s="1"/>
  <c r="C4065" i="4" s="1"/>
  <c r="C4066" i="4" s="1"/>
  <c r="C4067" i="4" s="1"/>
  <c r="C4068" i="4" s="1"/>
  <c r="C4069" i="4" s="1"/>
  <c r="C4070" i="4" s="1"/>
  <c r="C4071" i="4" s="1"/>
  <c r="C4072" i="4" s="1"/>
  <c r="C4073" i="4" s="1"/>
  <c r="C4074" i="4" s="1"/>
  <c r="C4075" i="4" s="1"/>
  <c r="C4076" i="4" s="1"/>
  <c r="C4077" i="4" s="1"/>
  <c r="C4078" i="4" s="1"/>
  <c r="C4079" i="4" s="1"/>
  <c r="C4080" i="4" s="1"/>
  <c r="C4081" i="4" s="1"/>
  <c r="C4082" i="4" s="1"/>
  <c r="C4083" i="4" s="1"/>
  <c r="C4084" i="4" s="1"/>
  <c r="C4085" i="4" s="1"/>
  <c r="C4086" i="4" s="1"/>
  <c r="C4087" i="4" s="1"/>
  <c r="C4088" i="4" s="1"/>
  <c r="C4089" i="4" s="1"/>
  <c r="C4090" i="4" s="1"/>
  <c r="C4091" i="4" s="1"/>
  <c r="C4092" i="4" s="1"/>
  <c r="C4093" i="4" s="1"/>
  <c r="C4094" i="4" s="1"/>
  <c r="C4095" i="4" s="1"/>
  <c r="C4096" i="4" s="1"/>
  <c r="C4097" i="4" s="1"/>
  <c r="C4098" i="4" s="1"/>
  <c r="C4099" i="4" s="1"/>
  <c r="C4100" i="4" s="1"/>
  <c r="C4101" i="4" s="1"/>
  <c r="C4102" i="4" s="1"/>
  <c r="C4103" i="4" s="1"/>
  <c r="C4104" i="4" s="1"/>
  <c r="C4105" i="4" s="1"/>
  <c r="C4106" i="4" s="1"/>
  <c r="C4107" i="4" s="1"/>
  <c r="C4108" i="4" s="1"/>
  <c r="C4109" i="4" s="1"/>
  <c r="C4110" i="4" s="1"/>
  <c r="C4111" i="4" s="1"/>
  <c r="C4112" i="4" s="1"/>
  <c r="C4113" i="4" s="1"/>
  <c r="C4114" i="4" s="1"/>
  <c r="C4115" i="4" s="1"/>
  <c r="C4116" i="4" s="1"/>
  <c r="C4117" i="4" s="1"/>
  <c r="C4118" i="4" s="1"/>
  <c r="C4119" i="4" s="1"/>
  <c r="C4120" i="4" s="1"/>
  <c r="C4121" i="4" s="1"/>
  <c r="C4122" i="4" s="1"/>
  <c r="C4123" i="4" s="1"/>
  <c r="C4124" i="4" s="1"/>
  <c r="C4125" i="4" s="1"/>
  <c r="C4126" i="4" s="1"/>
  <c r="C4127" i="4" s="1"/>
  <c r="C4128" i="4" s="1"/>
  <c r="C4129" i="4" s="1"/>
  <c r="C4130" i="4" s="1"/>
  <c r="C4131" i="4" s="1"/>
  <c r="C4132" i="4" s="1"/>
  <c r="C4133" i="4" s="1"/>
  <c r="C4134" i="4" s="1"/>
  <c r="C4135" i="4" s="1"/>
  <c r="C4136" i="4" s="1"/>
  <c r="C4137" i="4" s="1"/>
  <c r="C4138" i="4" s="1"/>
  <c r="C4139" i="4" s="1"/>
  <c r="C4140" i="4" s="1"/>
  <c r="C4141" i="4" s="1"/>
  <c r="C4142" i="4" s="1"/>
  <c r="C4143" i="4" s="1"/>
  <c r="C4144" i="4" s="1"/>
  <c r="C4145" i="4" s="1"/>
  <c r="C4146" i="4" s="1"/>
  <c r="C4147" i="4" s="1"/>
  <c r="C4148" i="4" s="1"/>
  <c r="C4149" i="4" s="1"/>
  <c r="C4150" i="4" s="1"/>
  <c r="C4151" i="4" s="1"/>
  <c r="C4152" i="4" s="1"/>
  <c r="C4153" i="4" s="1"/>
  <c r="C4154" i="4" s="1"/>
  <c r="C4155" i="4" s="1"/>
  <c r="C4156" i="4" s="1"/>
  <c r="C4157" i="4" s="1"/>
  <c r="C4158" i="4" s="1"/>
  <c r="C4159" i="4" s="1"/>
  <c r="C4160" i="4" s="1"/>
  <c r="C4161" i="4" s="1"/>
  <c r="C4162" i="4" s="1"/>
  <c r="C4163" i="4" s="1"/>
  <c r="C4164" i="4" s="1"/>
  <c r="C4165" i="4" s="1"/>
  <c r="C4166" i="4" s="1"/>
  <c r="C4167" i="4" s="1"/>
  <c r="C4168" i="4" s="1"/>
  <c r="C4169" i="4" s="1"/>
  <c r="C4170" i="4" s="1"/>
  <c r="C4171" i="4" s="1"/>
  <c r="C4172" i="4" s="1"/>
  <c r="C4173" i="4" s="1"/>
  <c r="C4174" i="4" s="1"/>
  <c r="C4175" i="4" s="1"/>
  <c r="C4176" i="4" s="1"/>
  <c r="C4177" i="4" s="1"/>
  <c r="C4178" i="4" s="1"/>
  <c r="C4179" i="4" s="1"/>
  <c r="C4180" i="4" s="1"/>
  <c r="C4181" i="4" s="1"/>
  <c r="C4182" i="4" s="1"/>
  <c r="C4183" i="4" s="1"/>
  <c r="C4184" i="4" s="1"/>
  <c r="C4185" i="4" s="1"/>
  <c r="C4186" i="4" s="1"/>
  <c r="C4187" i="4" s="1"/>
  <c r="C4188" i="4" s="1"/>
  <c r="C4189" i="4" s="1"/>
  <c r="C4190" i="4" s="1"/>
  <c r="C4191" i="4" s="1"/>
  <c r="C4192" i="4" s="1"/>
  <c r="C4193" i="4" s="1"/>
  <c r="C4194" i="4" s="1"/>
  <c r="C4195" i="4" s="1"/>
  <c r="C4196" i="4" s="1"/>
  <c r="C4197" i="4" s="1"/>
  <c r="C4198" i="4" s="1"/>
  <c r="C4199" i="4" s="1"/>
  <c r="C4200" i="4" s="1"/>
  <c r="C4201" i="4" s="1"/>
  <c r="C4202" i="4" s="1"/>
  <c r="C4203" i="4" s="1"/>
  <c r="C4204" i="4" s="1"/>
  <c r="C4205" i="4" s="1"/>
  <c r="C4206" i="4" s="1"/>
  <c r="C4207" i="4" s="1"/>
  <c r="C4208" i="4" s="1"/>
  <c r="C4209" i="4" s="1"/>
  <c r="C4210" i="4" s="1"/>
  <c r="C4211" i="4" s="1"/>
  <c r="C4212" i="4" s="1"/>
  <c r="C4213" i="4" s="1"/>
  <c r="C4214" i="4" s="1"/>
  <c r="C4215" i="4" s="1"/>
  <c r="C4216" i="4" s="1"/>
  <c r="C4217" i="4" s="1"/>
  <c r="C4218" i="4" s="1"/>
  <c r="C4219" i="4" s="1"/>
  <c r="C4220" i="4" s="1"/>
  <c r="C4221" i="4" s="1"/>
  <c r="C4222" i="4" s="1"/>
  <c r="C4223" i="4" s="1"/>
  <c r="C4224" i="4" s="1"/>
  <c r="C4225" i="4" s="1"/>
  <c r="C4226" i="4" s="1"/>
  <c r="C4227" i="4" s="1"/>
  <c r="C4228" i="4" s="1"/>
  <c r="C4229" i="4" s="1"/>
  <c r="C4230" i="4" s="1"/>
  <c r="C4231" i="4" s="1"/>
  <c r="C4232" i="4" s="1"/>
  <c r="C4233" i="4" s="1"/>
  <c r="C4234" i="4" s="1"/>
  <c r="C4235" i="4" s="1"/>
  <c r="C4236" i="4" s="1"/>
  <c r="C4237" i="4" s="1"/>
  <c r="C4238" i="4" s="1"/>
  <c r="C4239" i="4" s="1"/>
  <c r="C4240" i="4" s="1"/>
  <c r="C4241" i="4" s="1"/>
  <c r="C4242" i="4" s="1"/>
  <c r="C4243" i="4" s="1"/>
  <c r="C4244" i="4" s="1"/>
  <c r="C4245" i="4" s="1"/>
  <c r="C4246" i="4" s="1"/>
  <c r="C4247" i="4" s="1"/>
  <c r="C4248" i="4" s="1"/>
  <c r="C4249" i="4" s="1"/>
  <c r="C4250" i="4" s="1"/>
  <c r="C4251" i="4" s="1"/>
  <c r="C4252" i="4" s="1"/>
  <c r="C4253" i="4" s="1"/>
  <c r="C4254" i="4" s="1"/>
  <c r="C4255" i="4" s="1"/>
  <c r="C4256" i="4" s="1"/>
  <c r="C4257" i="4" s="1"/>
  <c r="C4258" i="4" s="1"/>
  <c r="C4259" i="4" s="1"/>
  <c r="C4260" i="4" s="1"/>
  <c r="C4261" i="4" s="1"/>
  <c r="C4262" i="4" s="1"/>
  <c r="C4263" i="4" s="1"/>
  <c r="C4264" i="4" s="1"/>
  <c r="C4265" i="4" s="1"/>
  <c r="C4266" i="4" s="1"/>
  <c r="C4267" i="4" s="1"/>
  <c r="C4268" i="4" s="1"/>
  <c r="C4269" i="4" s="1"/>
  <c r="C4270" i="4" s="1"/>
  <c r="C4271" i="4" s="1"/>
  <c r="C4272" i="4" s="1"/>
  <c r="C4273" i="4" s="1"/>
  <c r="C4274" i="4" s="1"/>
  <c r="C4275" i="4" s="1"/>
  <c r="C4276" i="4" s="1"/>
  <c r="C4277" i="4" s="1"/>
  <c r="C4278" i="4" s="1"/>
  <c r="C4279" i="4" s="1"/>
  <c r="C4280" i="4" s="1"/>
  <c r="C4281" i="4" s="1"/>
  <c r="C4282" i="4" s="1"/>
  <c r="C4283" i="4" s="1"/>
  <c r="C4284" i="4" s="1"/>
  <c r="C4285" i="4" s="1"/>
  <c r="C4286" i="4" s="1"/>
  <c r="C4287" i="4" s="1"/>
  <c r="C4288" i="4" s="1"/>
  <c r="C4289" i="4" s="1"/>
  <c r="C4290" i="4" s="1"/>
  <c r="C4291" i="4" s="1"/>
  <c r="C4292" i="4" s="1"/>
  <c r="C4293" i="4" s="1"/>
  <c r="C4294" i="4" s="1"/>
  <c r="C4295" i="4" s="1"/>
  <c r="C4296" i="4" s="1"/>
  <c r="C4297" i="4" s="1"/>
  <c r="C4298" i="4" s="1"/>
  <c r="C4299" i="4" s="1"/>
  <c r="C4300" i="4" s="1"/>
  <c r="C4301" i="4" s="1"/>
  <c r="C4302" i="4" s="1"/>
  <c r="C4303" i="4" s="1"/>
  <c r="C4304" i="4" s="1"/>
  <c r="C4305" i="4" s="1"/>
  <c r="C4306" i="4" s="1"/>
  <c r="C4307" i="4" s="1"/>
  <c r="C4308" i="4" s="1"/>
  <c r="C4309" i="4" s="1"/>
  <c r="C4310" i="4" s="1"/>
  <c r="C4311" i="4" s="1"/>
  <c r="C4312" i="4" s="1"/>
  <c r="C4313" i="4" s="1"/>
  <c r="C4314" i="4" s="1"/>
  <c r="C4315" i="4" s="1"/>
  <c r="C4316" i="4" s="1"/>
  <c r="C4317" i="4" s="1"/>
  <c r="C4318" i="4" s="1"/>
  <c r="C4319" i="4" s="1"/>
  <c r="C4320" i="4" s="1"/>
  <c r="C4321" i="4" s="1"/>
  <c r="C4322" i="4" s="1"/>
  <c r="C4323" i="4" s="1"/>
  <c r="C4324" i="4" s="1"/>
  <c r="C4325" i="4" s="1"/>
  <c r="C4326" i="4" s="1"/>
  <c r="C4327" i="4" s="1"/>
  <c r="C4328" i="4" s="1"/>
  <c r="C4329" i="4" s="1"/>
  <c r="C4330" i="4" s="1"/>
  <c r="C4331" i="4" s="1"/>
  <c r="C4332" i="4" s="1"/>
  <c r="C4333" i="4" s="1"/>
  <c r="C4334" i="4" s="1"/>
  <c r="C4335" i="4" s="1"/>
  <c r="C4336" i="4" s="1"/>
  <c r="C4337" i="4" s="1"/>
  <c r="C4338" i="4" s="1"/>
  <c r="C4339" i="4" s="1"/>
  <c r="C4340" i="4" s="1"/>
  <c r="C4341" i="4" s="1"/>
  <c r="C4342" i="4" s="1"/>
  <c r="C4343" i="4" s="1"/>
  <c r="C4344" i="4" s="1"/>
  <c r="C4345" i="4" s="1"/>
  <c r="C4346" i="4" s="1"/>
  <c r="C4347" i="4" s="1"/>
  <c r="C4348" i="4" s="1"/>
  <c r="C4349" i="4" s="1"/>
  <c r="C4350" i="4" s="1"/>
  <c r="C4351" i="4" s="1"/>
  <c r="C4352" i="4" s="1"/>
  <c r="C4353" i="4" s="1"/>
  <c r="C4354" i="4" s="1"/>
  <c r="C4355" i="4" s="1"/>
  <c r="C4356" i="4" s="1"/>
  <c r="C4357" i="4" s="1"/>
  <c r="C4358" i="4" s="1"/>
  <c r="C4359" i="4" s="1"/>
  <c r="C4360" i="4" s="1"/>
  <c r="C4361" i="4" s="1"/>
  <c r="C4362" i="4" s="1"/>
  <c r="C4363" i="4" s="1"/>
  <c r="C4364" i="4" s="1"/>
  <c r="C4365" i="4" s="1"/>
  <c r="C4366" i="4" s="1"/>
  <c r="C4367" i="4" s="1"/>
  <c r="C4368" i="4" s="1"/>
  <c r="C4369" i="4" s="1"/>
  <c r="C4370" i="4" s="1"/>
  <c r="C4371" i="4" s="1"/>
  <c r="C4372" i="4" s="1"/>
  <c r="C4373" i="4" s="1"/>
  <c r="C4374" i="4" s="1"/>
  <c r="C4375" i="4" s="1"/>
  <c r="C4376" i="4" s="1"/>
  <c r="C4377" i="4" s="1"/>
  <c r="C4378" i="4" s="1"/>
  <c r="C4379" i="4" s="1"/>
  <c r="C4380" i="4" s="1"/>
  <c r="C4381" i="4" s="1"/>
  <c r="C4382" i="4" s="1"/>
  <c r="C4383" i="4" s="1"/>
  <c r="C4384" i="4" s="1"/>
  <c r="C4385" i="4" s="1"/>
  <c r="C4386" i="4" s="1"/>
  <c r="C4387" i="4" s="1"/>
  <c r="C4388" i="4" s="1"/>
  <c r="C4389" i="4" s="1"/>
  <c r="C4390" i="4" s="1"/>
  <c r="C4391" i="4" s="1"/>
  <c r="C4392" i="4" s="1"/>
  <c r="C4393" i="4" s="1"/>
  <c r="C4394" i="4" s="1"/>
  <c r="C4395" i="4" s="1"/>
  <c r="C4396" i="4" s="1"/>
  <c r="C4397" i="4" s="1"/>
  <c r="C4398" i="4" s="1"/>
  <c r="C4399" i="4" s="1"/>
  <c r="C4400" i="4" s="1"/>
  <c r="C4401" i="4" s="1"/>
  <c r="C4402" i="4" s="1"/>
  <c r="C4403" i="4" s="1"/>
  <c r="C4404" i="4" s="1"/>
  <c r="C4405" i="4" s="1"/>
  <c r="C4406" i="4" s="1"/>
  <c r="C4407" i="4" s="1"/>
  <c r="C4408" i="4" s="1"/>
  <c r="C4409" i="4" s="1"/>
  <c r="C4410" i="4" s="1"/>
  <c r="C4411" i="4" s="1"/>
  <c r="C4412" i="4" s="1"/>
  <c r="C4413" i="4" s="1"/>
  <c r="C4414" i="4" s="1"/>
  <c r="C4415" i="4" s="1"/>
  <c r="C4416" i="4" s="1"/>
  <c r="C4417" i="4" s="1"/>
  <c r="C4418" i="4" s="1"/>
  <c r="C4419" i="4" s="1"/>
  <c r="C4420" i="4" s="1"/>
  <c r="C4421" i="4" s="1"/>
  <c r="C4422" i="4" s="1"/>
  <c r="C4423" i="4" s="1"/>
  <c r="C4424" i="4" s="1"/>
  <c r="C4425" i="4" s="1"/>
  <c r="C4426" i="4" s="1"/>
  <c r="C4427" i="4" s="1"/>
  <c r="C4428" i="4" s="1"/>
  <c r="C4429" i="4" s="1"/>
  <c r="C4430" i="4" s="1"/>
  <c r="C4431" i="4" s="1"/>
  <c r="C4432" i="4" s="1"/>
  <c r="C4433" i="4" s="1"/>
  <c r="C4434" i="4" s="1"/>
  <c r="C4435" i="4" s="1"/>
  <c r="C4436" i="4" s="1"/>
  <c r="C4437" i="4" s="1"/>
  <c r="C4438" i="4" s="1"/>
  <c r="C4439" i="4" s="1"/>
  <c r="C4440" i="4" s="1"/>
  <c r="C4441" i="4" s="1"/>
  <c r="C4442" i="4" s="1"/>
  <c r="C4443" i="4" s="1"/>
  <c r="C4444" i="4" s="1"/>
  <c r="C4445" i="4" s="1"/>
  <c r="C4446" i="4" s="1"/>
  <c r="C4447" i="4" s="1"/>
  <c r="C4448" i="4" s="1"/>
  <c r="C4449" i="4" s="1"/>
  <c r="C4450" i="4" s="1"/>
  <c r="C4451" i="4" s="1"/>
  <c r="C4452" i="4" s="1"/>
  <c r="C4453" i="4" s="1"/>
  <c r="C4454" i="4" s="1"/>
  <c r="C4455" i="4" s="1"/>
  <c r="C4456" i="4" s="1"/>
  <c r="C4457" i="4" s="1"/>
  <c r="C4458" i="4" s="1"/>
  <c r="C4459" i="4" s="1"/>
  <c r="C4460" i="4" s="1"/>
  <c r="C4461" i="4" s="1"/>
  <c r="C4462" i="4" s="1"/>
  <c r="C4463" i="4" s="1"/>
  <c r="C4464" i="4" s="1"/>
  <c r="C4465" i="4" s="1"/>
  <c r="C4466" i="4" s="1"/>
  <c r="C4467" i="4" s="1"/>
  <c r="C4468" i="4" s="1"/>
  <c r="C4469" i="4" s="1"/>
  <c r="C4470" i="4" s="1"/>
  <c r="C4471" i="4" s="1"/>
  <c r="C4472" i="4" s="1"/>
  <c r="C4473" i="4" s="1"/>
  <c r="C4474" i="4" s="1"/>
  <c r="C4475" i="4" s="1"/>
  <c r="C4476" i="4" s="1"/>
  <c r="C4477" i="4" s="1"/>
  <c r="C4478" i="4" s="1"/>
  <c r="C4479" i="4" s="1"/>
  <c r="C4480" i="4" s="1"/>
  <c r="C4481" i="4" s="1"/>
  <c r="C4482" i="4" s="1"/>
  <c r="C4483" i="4" s="1"/>
  <c r="C4484" i="4" s="1"/>
  <c r="C4485" i="4" s="1"/>
  <c r="C4486" i="4" s="1"/>
  <c r="C4487" i="4" s="1"/>
  <c r="C4488" i="4" s="1"/>
  <c r="C4489" i="4" s="1"/>
  <c r="C4490" i="4" s="1"/>
  <c r="C4491" i="4" s="1"/>
  <c r="C4492" i="4" s="1"/>
  <c r="C4493" i="4" s="1"/>
  <c r="C4494" i="4" s="1"/>
  <c r="C4495" i="4" s="1"/>
  <c r="C4496" i="4" s="1"/>
  <c r="C4497" i="4" s="1"/>
  <c r="C4498" i="4" s="1"/>
  <c r="C4499" i="4" s="1"/>
  <c r="C4500" i="4" s="1"/>
  <c r="C4501" i="4" s="1"/>
  <c r="C4502" i="4" s="1"/>
  <c r="C4503" i="4" s="1"/>
  <c r="C4504" i="4" s="1"/>
  <c r="C4505" i="4" s="1"/>
  <c r="C4506" i="4" s="1"/>
  <c r="C4507" i="4" s="1"/>
  <c r="C4508" i="4" s="1"/>
  <c r="C4509" i="4" s="1"/>
  <c r="C4510" i="4" s="1"/>
  <c r="C4511" i="4" s="1"/>
  <c r="C4512" i="4" s="1"/>
  <c r="C4513" i="4" s="1"/>
  <c r="C4514" i="4" s="1"/>
  <c r="C4515" i="4" s="1"/>
  <c r="C4516" i="4" s="1"/>
  <c r="C4517" i="4" s="1"/>
  <c r="C4518" i="4" s="1"/>
  <c r="C4519" i="4" s="1"/>
  <c r="C4520" i="4" s="1"/>
  <c r="C4521" i="4" s="1"/>
  <c r="C4522" i="4" s="1"/>
  <c r="C4523" i="4" s="1"/>
  <c r="C4524" i="4" s="1"/>
  <c r="C4525" i="4" s="1"/>
  <c r="C4526" i="4" s="1"/>
  <c r="C4527" i="4" s="1"/>
  <c r="C4528" i="4" s="1"/>
  <c r="C4529" i="4" s="1"/>
  <c r="C4530" i="4" s="1"/>
  <c r="C4531" i="4" s="1"/>
  <c r="C4532" i="4" s="1"/>
  <c r="C4533" i="4" s="1"/>
  <c r="C4534" i="4" s="1"/>
  <c r="C4535" i="4" s="1"/>
  <c r="C4536" i="4" s="1"/>
  <c r="C4537" i="4" s="1"/>
  <c r="C4538" i="4" s="1"/>
  <c r="C4539" i="4" s="1"/>
  <c r="C4540" i="4" s="1"/>
  <c r="C4541" i="4" s="1"/>
  <c r="C4542" i="4" s="1"/>
  <c r="C4543" i="4" s="1"/>
  <c r="C4544" i="4" s="1"/>
  <c r="C4545" i="4" s="1"/>
  <c r="C4546" i="4" s="1"/>
  <c r="C4547" i="4" s="1"/>
  <c r="C4548" i="4" s="1"/>
  <c r="C4549" i="4" s="1"/>
  <c r="C4550" i="4" s="1"/>
  <c r="C4551" i="4" s="1"/>
  <c r="C4552" i="4" s="1"/>
  <c r="C4553" i="4" s="1"/>
  <c r="C4554" i="4" s="1"/>
  <c r="C4555" i="4" s="1"/>
  <c r="C4556" i="4" s="1"/>
  <c r="C4557" i="4" s="1"/>
  <c r="C4558" i="4" s="1"/>
  <c r="C4559" i="4" s="1"/>
  <c r="C4560" i="4" s="1"/>
  <c r="C4561" i="4" s="1"/>
  <c r="C4562" i="4" s="1"/>
  <c r="C4563" i="4" s="1"/>
  <c r="C4564" i="4" s="1"/>
  <c r="C4565" i="4" s="1"/>
  <c r="C4566" i="4" s="1"/>
  <c r="C4567" i="4" s="1"/>
  <c r="C4568" i="4" s="1"/>
  <c r="C4569" i="4" s="1"/>
  <c r="C4570" i="4" s="1"/>
  <c r="C4571" i="4" s="1"/>
  <c r="C4572" i="4" s="1"/>
  <c r="C4573" i="4" s="1"/>
  <c r="C4574" i="4" s="1"/>
  <c r="C4575" i="4" s="1"/>
  <c r="C4576" i="4" s="1"/>
  <c r="C4577" i="4" s="1"/>
  <c r="C4578" i="4" s="1"/>
  <c r="C4579" i="4" s="1"/>
  <c r="C4580" i="4" s="1"/>
  <c r="C4581" i="4" s="1"/>
  <c r="C4582" i="4" s="1"/>
  <c r="C4583" i="4" s="1"/>
  <c r="C4584" i="4" s="1"/>
  <c r="C4585" i="4" s="1"/>
  <c r="C4586" i="4" s="1"/>
  <c r="C4587" i="4" s="1"/>
  <c r="C4588" i="4" s="1"/>
  <c r="C4589" i="4" s="1"/>
  <c r="C4590" i="4" s="1"/>
  <c r="C4591" i="4" s="1"/>
  <c r="C4592" i="4" s="1"/>
  <c r="C4593" i="4" s="1"/>
  <c r="C4594" i="4" s="1"/>
  <c r="C4595" i="4" s="1"/>
  <c r="C4596" i="4" s="1"/>
  <c r="C4597" i="4" s="1"/>
  <c r="C4598" i="4" s="1"/>
  <c r="C4599" i="4" s="1"/>
  <c r="C4600" i="4" s="1"/>
  <c r="C4601" i="4" s="1"/>
  <c r="C4602" i="4" s="1"/>
  <c r="C4603" i="4" s="1"/>
  <c r="C4604" i="4" s="1"/>
  <c r="C4605" i="4" s="1"/>
  <c r="C4606" i="4" s="1"/>
  <c r="C4607" i="4" s="1"/>
  <c r="C4608" i="4" s="1"/>
  <c r="C4609" i="4" s="1"/>
  <c r="C4610" i="4" s="1"/>
  <c r="C4611" i="4" s="1"/>
  <c r="C4612" i="4" s="1"/>
  <c r="C4613" i="4" s="1"/>
  <c r="C4614" i="4" s="1"/>
  <c r="C4615" i="4" s="1"/>
  <c r="C4616" i="4" s="1"/>
  <c r="C4617" i="4" s="1"/>
  <c r="C4618" i="4" s="1"/>
  <c r="C4619" i="4" s="1"/>
  <c r="C4620" i="4" s="1"/>
  <c r="C4621" i="4" s="1"/>
  <c r="C4622" i="4" s="1"/>
  <c r="C4623" i="4" s="1"/>
  <c r="C4624" i="4" s="1"/>
  <c r="C4625" i="4" s="1"/>
  <c r="C4626" i="4" s="1"/>
  <c r="C4627" i="4" s="1"/>
  <c r="C4628" i="4" s="1"/>
  <c r="C4629" i="4" s="1"/>
  <c r="C4630" i="4" s="1"/>
  <c r="C4631" i="4" s="1"/>
  <c r="C4632" i="4" s="1"/>
  <c r="C4633" i="4" s="1"/>
  <c r="C4634" i="4" s="1"/>
  <c r="C4635" i="4" s="1"/>
  <c r="C4636" i="4" s="1"/>
  <c r="C4637" i="4" s="1"/>
  <c r="C4638" i="4" s="1"/>
  <c r="C4639" i="4" s="1"/>
  <c r="C4640" i="4" s="1"/>
  <c r="C4641" i="4" s="1"/>
  <c r="C4642" i="4" s="1"/>
  <c r="C4643" i="4" s="1"/>
  <c r="C4644" i="4" s="1"/>
  <c r="C4645" i="4" s="1"/>
  <c r="C4646" i="4" s="1"/>
  <c r="C4647" i="4" s="1"/>
  <c r="C4648" i="4" s="1"/>
  <c r="C4649" i="4" s="1"/>
  <c r="C4650" i="4" s="1"/>
  <c r="C4651" i="4" s="1"/>
  <c r="C4652" i="4" s="1"/>
  <c r="C4653" i="4" s="1"/>
  <c r="C4654" i="4" s="1"/>
  <c r="C4655" i="4" s="1"/>
  <c r="C4656" i="4" s="1"/>
  <c r="C4657" i="4" s="1"/>
  <c r="C4658" i="4" s="1"/>
  <c r="C4659" i="4" s="1"/>
  <c r="C4660" i="4" s="1"/>
  <c r="C4661" i="4" s="1"/>
  <c r="C4662" i="4" s="1"/>
  <c r="C4663" i="4" s="1"/>
  <c r="C4664" i="4" s="1"/>
  <c r="C4665" i="4" s="1"/>
  <c r="C4666" i="4" s="1"/>
  <c r="C4667" i="4" s="1"/>
  <c r="C4668" i="4" s="1"/>
  <c r="C4669" i="4" s="1"/>
  <c r="C4670" i="4" s="1"/>
  <c r="C4671" i="4" s="1"/>
  <c r="C4672" i="4" s="1"/>
  <c r="C4673" i="4" s="1"/>
  <c r="C4674" i="4" s="1"/>
  <c r="C4675" i="4" s="1"/>
  <c r="C4676" i="4" s="1"/>
  <c r="C4677" i="4" s="1"/>
  <c r="C4678" i="4" s="1"/>
  <c r="C4679" i="4" s="1"/>
  <c r="C4680" i="4" s="1"/>
  <c r="C4681" i="4" s="1"/>
  <c r="C4682" i="4" s="1"/>
  <c r="C4683" i="4" s="1"/>
  <c r="C4684" i="4" s="1"/>
  <c r="C4685" i="4" s="1"/>
  <c r="C4686" i="4" s="1"/>
  <c r="C4687" i="4" s="1"/>
  <c r="C4688" i="4" s="1"/>
  <c r="C4689" i="4" s="1"/>
  <c r="C4690" i="4" s="1"/>
  <c r="C4691" i="4" s="1"/>
  <c r="C4692" i="4" s="1"/>
  <c r="C4693" i="4" s="1"/>
  <c r="C4694" i="4" s="1"/>
  <c r="C4695" i="4" s="1"/>
  <c r="C4696" i="4" s="1"/>
  <c r="C4697" i="4" s="1"/>
  <c r="C4698" i="4" s="1"/>
  <c r="C4699" i="4" s="1"/>
  <c r="C4700" i="4" s="1"/>
  <c r="C4701" i="4" s="1"/>
  <c r="C4702" i="4" s="1"/>
  <c r="C4703" i="4" s="1"/>
  <c r="C4704" i="4" s="1"/>
  <c r="C4705" i="4" s="1"/>
  <c r="C4706" i="4" s="1"/>
  <c r="C4707" i="4" s="1"/>
  <c r="C4708" i="4" s="1"/>
  <c r="C4709" i="4" s="1"/>
  <c r="C4710" i="4" s="1"/>
  <c r="C4711" i="4" s="1"/>
  <c r="C4712" i="4" s="1"/>
  <c r="C4713" i="4" s="1"/>
  <c r="C4714" i="4" s="1"/>
  <c r="C4715" i="4" s="1"/>
  <c r="C4716" i="4" s="1"/>
  <c r="C4717" i="4" s="1"/>
  <c r="C4718" i="4" s="1"/>
  <c r="C4719" i="4" s="1"/>
  <c r="C4720" i="4" s="1"/>
  <c r="C4721" i="4" s="1"/>
  <c r="C4722" i="4" s="1"/>
  <c r="C4723" i="4" s="1"/>
  <c r="C4724" i="4" s="1"/>
  <c r="C4725" i="4" s="1"/>
  <c r="C4726" i="4" s="1"/>
  <c r="C4727" i="4" s="1"/>
  <c r="C4728" i="4" s="1"/>
  <c r="C4729" i="4" s="1"/>
  <c r="C4730" i="4" s="1"/>
  <c r="C4731" i="4" s="1"/>
  <c r="C4732" i="4" s="1"/>
  <c r="C4733" i="4" s="1"/>
  <c r="C4734" i="4" s="1"/>
  <c r="C4735" i="4" s="1"/>
  <c r="C4736" i="4" s="1"/>
  <c r="C4737" i="4" s="1"/>
  <c r="C4738" i="4" s="1"/>
  <c r="C4739" i="4" s="1"/>
  <c r="C4740" i="4" s="1"/>
  <c r="C4741" i="4" s="1"/>
  <c r="C4742" i="4" s="1"/>
  <c r="C4743" i="4" s="1"/>
  <c r="C4744" i="4" s="1"/>
  <c r="C4745" i="4" s="1"/>
  <c r="C4746" i="4" s="1"/>
  <c r="C4747" i="4" s="1"/>
  <c r="C4748" i="4" s="1"/>
  <c r="C4749" i="4" s="1"/>
  <c r="C4750" i="4" s="1"/>
  <c r="C4751" i="4" s="1"/>
  <c r="C4752" i="4" s="1"/>
  <c r="C4753" i="4" s="1"/>
  <c r="C4754" i="4" s="1"/>
  <c r="C4755" i="4" s="1"/>
  <c r="C4756" i="4" s="1"/>
  <c r="C4757" i="4" s="1"/>
  <c r="C4758" i="4" s="1"/>
  <c r="C4759" i="4" s="1"/>
  <c r="C4760" i="4" s="1"/>
  <c r="C4761" i="4" s="1"/>
  <c r="C4762" i="4" s="1"/>
  <c r="C4763" i="4" s="1"/>
  <c r="C4764" i="4" s="1"/>
  <c r="C4765" i="4" s="1"/>
  <c r="C4766" i="4" s="1"/>
  <c r="C4767" i="4" s="1"/>
  <c r="C4768" i="4" s="1"/>
  <c r="C4769" i="4" s="1"/>
  <c r="C4770" i="4" s="1"/>
  <c r="C4771" i="4" s="1"/>
  <c r="C4772" i="4" s="1"/>
  <c r="C4773" i="4" s="1"/>
  <c r="C4774" i="4" s="1"/>
  <c r="C4775" i="4" s="1"/>
  <c r="C4776" i="4" s="1"/>
  <c r="C4777" i="4" s="1"/>
  <c r="C4778" i="4" s="1"/>
  <c r="C4779" i="4" s="1"/>
  <c r="C4780" i="4" s="1"/>
  <c r="C4781" i="4" s="1"/>
  <c r="C4782" i="4" s="1"/>
  <c r="C4783" i="4" s="1"/>
  <c r="C4784" i="4" s="1"/>
  <c r="C4785" i="4" s="1"/>
  <c r="C4786" i="4" s="1"/>
  <c r="C4787" i="4" s="1"/>
  <c r="C4788" i="4" s="1"/>
  <c r="C4789" i="4" s="1"/>
  <c r="C4790" i="4" s="1"/>
  <c r="C4791" i="4" s="1"/>
  <c r="C4792" i="4" s="1"/>
  <c r="C4793" i="4" s="1"/>
  <c r="C4794" i="4" s="1"/>
  <c r="C4795" i="4" s="1"/>
  <c r="C4796" i="4" s="1"/>
  <c r="C4797" i="4" s="1"/>
  <c r="C4798" i="4" s="1"/>
  <c r="C4799" i="4" s="1"/>
  <c r="C4800" i="4" s="1"/>
  <c r="C4801" i="4" s="1"/>
  <c r="C4802" i="4" s="1"/>
  <c r="C4803" i="4" s="1"/>
  <c r="C4804" i="4" s="1"/>
  <c r="C4805" i="4" s="1"/>
  <c r="C4806" i="4" s="1"/>
  <c r="C4807" i="4" s="1"/>
  <c r="C4808" i="4" s="1"/>
  <c r="C4809" i="4" s="1"/>
  <c r="C4810" i="4" s="1"/>
  <c r="C4811" i="4" s="1"/>
  <c r="C4812" i="4" s="1"/>
  <c r="C4813" i="4" s="1"/>
  <c r="C4814" i="4" s="1"/>
  <c r="C4815" i="4" s="1"/>
  <c r="C4816" i="4" s="1"/>
  <c r="C4817" i="4" s="1"/>
  <c r="C4818" i="4" s="1"/>
  <c r="C4819" i="4" s="1"/>
  <c r="C4820" i="4" s="1"/>
  <c r="C4821" i="4" s="1"/>
  <c r="C4822" i="4" s="1"/>
  <c r="C4823" i="4" s="1"/>
  <c r="C4824" i="4" s="1"/>
  <c r="C4825" i="4" s="1"/>
  <c r="C4826" i="4" s="1"/>
  <c r="C4827" i="4" s="1"/>
  <c r="C4828" i="4" s="1"/>
  <c r="C4829" i="4" s="1"/>
  <c r="C4830" i="4" s="1"/>
  <c r="C4831" i="4" s="1"/>
  <c r="C4832" i="4" s="1"/>
  <c r="C4833" i="4" s="1"/>
  <c r="C4834" i="4" s="1"/>
  <c r="C4835" i="4" s="1"/>
  <c r="C4836" i="4" s="1"/>
  <c r="C4837" i="4" s="1"/>
  <c r="C4838" i="4" s="1"/>
  <c r="C4839" i="4" s="1"/>
  <c r="C4840" i="4" s="1"/>
  <c r="C4841" i="4" s="1"/>
  <c r="C4842" i="4" s="1"/>
  <c r="C4843" i="4" s="1"/>
  <c r="C4844" i="4" s="1"/>
  <c r="C4845" i="4" s="1"/>
  <c r="C4846" i="4" s="1"/>
  <c r="C4847" i="4" s="1"/>
  <c r="C4848" i="4" s="1"/>
  <c r="C4849" i="4" s="1"/>
  <c r="C4850" i="4" s="1"/>
  <c r="C4851" i="4" s="1"/>
  <c r="C4852" i="4" s="1"/>
  <c r="C4853" i="4" s="1"/>
  <c r="C4854" i="4" s="1"/>
  <c r="C4855" i="4" s="1"/>
  <c r="C4856" i="4" s="1"/>
  <c r="C4857" i="4" s="1"/>
  <c r="C4858" i="4" s="1"/>
  <c r="C4859" i="4" s="1"/>
  <c r="C4860" i="4" s="1"/>
  <c r="C4861" i="4" s="1"/>
  <c r="C4862" i="4" s="1"/>
  <c r="C4863" i="4" s="1"/>
  <c r="C4864" i="4" s="1"/>
  <c r="C4865" i="4" s="1"/>
  <c r="C4866" i="4" s="1"/>
  <c r="C4867" i="4" s="1"/>
  <c r="C4868" i="4" s="1"/>
  <c r="C4869" i="4" s="1"/>
  <c r="C4870" i="4" s="1"/>
  <c r="C4871" i="4" s="1"/>
  <c r="C4872" i="4" s="1"/>
  <c r="C4873" i="4" s="1"/>
  <c r="C4874" i="4" s="1"/>
  <c r="C4875" i="4" s="1"/>
  <c r="C4876" i="4" s="1"/>
  <c r="C4877" i="4" s="1"/>
  <c r="C4878" i="4" s="1"/>
  <c r="C4879" i="4" s="1"/>
  <c r="C4880" i="4" s="1"/>
  <c r="C4881" i="4" s="1"/>
  <c r="C4882" i="4" s="1"/>
  <c r="C4883" i="4" s="1"/>
  <c r="C4884" i="4" s="1"/>
  <c r="C4885" i="4" s="1"/>
  <c r="C4886" i="4" s="1"/>
  <c r="C4887" i="4" s="1"/>
  <c r="C4888" i="4" s="1"/>
  <c r="C4889" i="4" s="1"/>
  <c r="C4890" i="4" s="1"/>
  <c r="C4891" i="4" s="1"/>
  <c r="C4892" i="4" s="1"/>
  <c r="C4893" i="4" s="1"/>
  <c r="C4894" i="4" s="1"/>
  <c r="C4895" i="4" s="1"/>
  <c r="C4896" i="4" s="1"/>
  <c r="C4897" i="4" s="1"/>
  <c r="C4898" i="4" s="1"/>
  <c r="C4899" i="4" s="1"/>
  <c r="C4900" i="4" s="1"/>
  <c r="C4901" i="4" s="1"/>
  <c r="C4902" i="4" s="1"/>
  <c r="C4903" i="4" s="1"/>
  <c r="C4904" i="4" s="1"/>
  <c r="C4905" i="4" s="1"/>
  <c r="C4906" i="4" s="1"/>
  <c r="C4907" i="4" s="1"/>
  <c r="C4908" i="4" s="1"/>
  <c r="C4909" i="4" s="1"/>
  <c r="C4910" i="4" s="1"/>
  <c r="C4911" i="4" s="1"/>
  <c r="C4912" i="4" s="1"/>
  <c r="C4913" i="4" s="1"/>
  <c r="C4914" i="4" s="1"/>
  <c r="C4915" i="4" s="1"/>
  <c r="C4916" i="4" s="1"/>
  <c r="C4917" i="4" s="1"/>
  <c r="C4918" i="4" s="1"/>
  <c r="C4919" i="4" s="1"/>
  <c r="C4920" i="4" s="1"/>
  <c r="C4921" i="4" s="1"/>
  <c r="C4922" i="4" s="1"/>
  <c r="C4923" i="4" s="1"/>
  <c r="C4924" i="4" s="1"/>
  <c r="C4925" i="4" s="1"/>
  <c r="C4926" i="4" s="1"/>
  <c r="C4927" i="4" s="1"/>
  <c r="C4928" i="4" s="1"/>
  <c r="C4929" i="4" s="1"/>
  <c r="C4930" i="4" s="1"/>
  <c r="C4931" i="4" s="1"/>
  <c r="C4932" i="4" s="1"/>
  <c r="C4933" i="4" s="1"/>
  <c r="C4934" i="4" s="1"/>
  <c r="C4935" i="4" s="1"/>
  <c r="C4936" i="4" s="1"/>
  <c r="C4937" i="4" s="1"/>
  <c r="C4938" i="4" s="1"/>
  <c r="C4939" i="4" s="1"/>
  <c r="C4940" i="4" s="1"/>
  <c r="C4941" i="4" s="1"/>
  <c r="C4942" i="4" s="1"/>
  <c r="C4943" i="4" s="1"/>
  <c r="C4944" i="4" s="1"/>
  <c r="C4945" i="4" s="1"/>
  <c r="C4946" i="4" s="1"/>
  <c r="C4947" i="4" s="1"/>
  <c r="C4948" i="4" s="1"/>
  <c r="C4949" i="4" s="1"/>
  <c r="C4950" i="4" s="1"/>
  <c r="C4951" i="4" s="1"/>
  <c r="C4952" i="4" s="1"/>
  <c r="C4953" i="4" s="1"/>
  <c r="C4954" i="4" s="1"/>
  <c r="C4955" i="4" s="1"/>
  <c r="C4956" i="4" s="1"/>
  <c r="C4957" i="4" s="1"/>
  <c r="C4958" i="4" s="1"/>
  <c r="C4959" i="4" s="1"/>
  <c r="C4960" i="4" s="1"/>
  <c r="C4961" i="4" s="1"/>
  <c r="C4962" i="4" s="1"/>
  <c r="C4963" i="4" s="1"/>
  <c r="C4964" i="4" s="1"/>
  <c r="C4965" i="4" s="1"/>
  <c r="C4966" i="4" s="1"/>
  <c r="C4967" i="4" s="1"/>
  <c r="C4968" i="4" s="1"/>
  <c r="C4969" i="4" s="1"/>
  <c r="C4970" i="4" s="1"/>
  <c r="C4971" i="4" s="1"/>
  <c r="C4972" i="4" s="1"/>
  <c r="C4973" i="4" s="1"/>
  <c r="C4974" i="4" s="1"/>
  <c r="C4975" i="4" s="1"/>
  <c r="C4976" i="4" s="1"/>
  <c r="C4977" i="4" s="1"/>
  <c r="C4978" i="4" s="1"/>
  <c r="C4979" i="4" s="1"/>
  <c r="C4980" i="4" s="1"/>
  <c r="C4981" i="4" s="1"/>
  <c r="C4982" i="4" s="1"/>
  <c r="C4983" i="4" s="1"/>
  <c r="C4984" i="4" s="1"/>
  <c r="C4985" i="4" s="1"/>
  <c r="C4986" i="4" s="1"/>
  <c r="C4987" i="4" s="1"/>
  <c r="C4988" i="4" s="1"/>
  <c r="C4989" i="4" s="1"/>
  <c r="C4990" i="4" s="1"/>
  <c r="C4991" i="4" s="1"/>
  <c r="C4992" i="4" s="1"/>
  <c r="C4993" i="4" s="1"/>
  <c r="C4994" i="4" s="1"/>
  <c r="C4995" i="4" s="1"/>
  <c r="C4996" i="4" s="1"/>
  <c r="C4997" i="4" s="1"/>
  <c r="C4998" i="4" s="1"/>
  <c r="C4999" i="4" s="1"/>
  <c r="C5000" i="4" s="1"/>
  <c r="C5001" i="4" s="1"/>
  <c r="C5002" i="4" s="1"/>
  <c r="C5003" i="4" s="1"/>
  <c r="C5004" i="4" s="1"/>
  <c r="C5005" i="4" s="1"/>
  <c r="C5006" i="4" s="1"/>
  <c r="C5007" i="4" s="1"/>
  <c r="C5008" i="4" s="1"/>
  <c r="C5009" i="4" s="1"/>
  <c r="B10" i="4"/>
  <c r="H10" i="4"/>
  <c r="B9" i="4"/>
  <c r="V9" i="2" l="1"/>
  <c r="U8" i="2"/>
  <c r="H11" i="4"/>
  <c r="B11" i="4"/>
  <c r="V10" i="2" l="1"/>
  <c r="U9" i="2"/>
  <c r="B12" i="4"/>
  <c r="H12" i="4"/>
  <c r="V11" i="2" l="1"/>
  <c r="U10" i="2"/>
  <c r="H13" i="4"/>
  <c r="B13" i="4"/>
  <c r="V12" i="2" l="1"/>
  <c r="U11" i="2"/>
  <c r="B14" i="4"/>
  <c r="H14" i="4"/>
  <c r="V13" i="2" l="1"/>
  <c r="U12" i="2"/>
  <c r="H15" i="4"/>
  <c r="B15" i="4"/>
  <c r="V14" i="2" l="1"/>
  <c r="U13" i="2"/>
  <c r="H16" i="4"/>
  <c r="B16" i="4"/>
  <c r="V15" i="2" l="1"/>
  <c r="U14" i="2"/>
  <c r="B17" i="4"/>
  <c r="H17" i="4"/>
  <c r="V16" i="2" l="1"/>
  <c r="U15" i="2"/>
  <c r="B18" i="4"/>
  <c r="H18" i="4"/>
  <c r="V17" i="2" l="1"/>
  <c r="U16" i="2"/>
  <c r="B19" i="4"/>
  <c r="H19" i="4"/>
  <c r="V18" i="2" l="1"/>
  <c r="U17" i="2"/>
  <c r="B20" i="4"/>
  <c r="H20" i="4"/>
  <c r="V19" i="2" l="1"/>
  <c r="U18" i="2"/>
  <c r="H21" i="4"/>
  <c r="B21" i="4"/>
  <c r="V20" i="2" l="1"/>
  <c r="U19" i="2"/>
  <c r="B22" i="4"/>
  <c r="H22" i="4"/>
  <c r="V21" i="2" l="1"/>
  <c r="U20" i="2"/>
  <c r="B23" i="4"/>
  <c r="H23" i="4"/>
  <c r="V22" i="2" l="1"/>
  <c r="U21" i="2"/>
  <c r="B24" i="4"/>
  <c r="H24" i="4"/>
  <c r="V23" i="2" l="1"/>
  <c r="U22" i="2"/>
  <c r="B25" i="4"/>
  <c r="H25" i="4"/>
  <c r="V24" i="2" l="1"/>
  <c r="U23" i="2"/>
  <c r="B26" i="4"/>
  <c r="H26" i="4"/>
  <c r="V25" i="2" l="1"/>
  <c r="U24" i="2"/>
  <c r="B27" i="4"/>
  <c r="H27" i="4"/>
  <c r="V26" i="2" l="1"/>
  <c r="U25" i="2"/>
  <c r="H28" i="4"/>
  <c r="B28" i="4"/>
  <c r="V27" i="2" l="1"/>
  <c r="U26" i="2"/>
  <c r="H29" i="4"/>
  <c r="B29" i="4"/>
  <c r="V28" i="2" l="1"/>
  <c r="U27" i="2"/>
  <c r="B30" i="4"/>
  <c r="H30" i="4"/>
  <c r="V29" i="2" l="1"/>
  <c r="U28" i="2"/>
  <c r="B31" i="4"/>
  <c r="H31" i="4"/>
  <c r="V30" i="2" l="1"/>
  <c r="U29" i="2"/>
  <c r="B32" i="4"/>
  <c r="H32" i="4"/>
  <c r="V31" i="2" l="1"/>
  <c r="U30" i="2"/>
  <c r="H33" i="4"/>
  <c r="B33" i="4"/>
  <c r="V32" i="2" l="1"/>
  <c r="U31" i="2"/>
  <c r="H34" i="4"/>
  <c r="B34" i="4"/>
  <c r="V33" i="2" l="1"/>
  <c r="U32" i="2"/>
  <c r="B35" i="4"/>
  <c r="H35" i="4"/>
  <c r="V34" i="2" l="1"/>
  <c r="U33" i="2"/>
  <c r="H36" i="4"/>
  <c r="B36" i="4"/>
  <c r="V35" i="2" l="1"/>
  <c r="U34" i="2"/>
  <c r="H37" i="4"/>
  <c r="B37" i="4"/>
  <c r="V36" i="2" l="1"/>
  <c r="U35" i="2"/>
  <c r="B38" i="4"/>
  <c r="H38" i="4"/>
  <c r="V37" i="2" l="1"/>
  <c r="U36" i="2"/>
  <c r="H39" i="4"/>
  <c r="B39" i="4"/>
  <c r="V38" i="2" l="1"/>
  <c r="U37" i="2"/>
  <c r="H40" i="4"/>
  <c r="B40" i="4"/>
  <c r="V39" i="2" l="1"/>
  <c r="U38" i="2"/>
  <c r="H41" i="4"/>
  <c r="B41" i="4"/>
  <c r="V40" i="2" l="1"/>
  <c r="U39" i="2"/>
  <c r="B42" i="4"/>
  <c r="H42" i="4"/>
  <c r="V41" i="2" l="1"/>
  <c r="U40" i="2"/>
  <c r="H43" i="4"/>
  <c r="B43" i="4"/>
  <c r="V42" i="2" l="1"/>
  <c r="U41" i="2"/>
  <c r="H44" i="4"/>
  <c r="B44" i="4"/>
  <c r="V43" i="2" l="1"/>
  <c r="U42" i="2"/>
  <c r="B45" i="4"/>
  <c r="H45" i="4"/>
  <c r="V44" i="2" l="1"/>
  <c r="U43" i="2"/>
  <c r="B46" i="4"/>
  <c r="H46" i="4"/>
  <c r="V45" i="2" l="1"/>
  <c r="U44" i="2"/>
  <c r="H47" i="4"/>
  <c r="B47" i="4"/>
  <c r="V46" i="2" l="1"/>
  <c r="U45" i="2"/>
  <c r="H48" i="4"/>
  <c r="B48" i="4"/>
  <c r="V47" i="2" l="1"/>
  <c r="U46" i="2"/>
  <c r="B49" i="4"/>
  <c r="H49" i="4"/>
  <c r="V48" i="2" l="1"/>
  <c r="U47" i="2"/>
  <c r="B50" i="4"/>
  <c r="H50" i="4"/>
  <c r="V49" i="2" l="1"/>
  <c r="U48" i="2"/>
  <c r="H51" i="4"/>
  <c r="B51" i="4"/>
  <c r="V50" i="2" l="1"/>
  <c r="U49" i="2"/>
  <c r="B52" i="4"/>
  <c r="H52" i="4"/>
  <c r="V51" i="2" l="1"/>
  <c r="U50" i="2"/>
  <c r="B53" i="4"/>
  <c r="H53" i="4"/>
  <c r="V52" i="2" l="1"/>
  <c r="U51" i="2"/>
  <c r="H54" i="4"/>
  <c r="B54" i="4"/>
  <c r="V53" i="2" l="1"/>
  <c r="U52" i="2"/>
  <c r="B55" i="4"/>
  <c r="H55" i="4"/>
  <c r="V54" i="2" l="1"/>
  <c r="U53" i="2"/>
  <c r="B56" i="4"/>
  <c r="H56" i="4"/>
  <c r="V55" i="2" l="1"/>
  <c r="U54" i="2"/>
  <c r="H57" i="4"/>
  <c r="B57" i="4"/>
  <c r="V56" i="2" l="1"/>
  <c r="U55" i="2"/>
  <c r="H58" i="4"/>
  <c r="B58" i="4"/>
  <c r="V57" i="2" l="1"/>
  <c r="U56" i="2"/>
  <c r="B59" i="4"/>
  <c r="H59" i="4"/>
  <c r="V58" i="2" l="1"/>
  <c r="U57" i="2"/>
  <c r="B60" i="4"/>
  <c r="H60" i="4"/>
  <c r="V59" i="2" l="1"/>
  <c r="U58" i="2"/>
  <c r="B61" i="4"/>
  <c r="H61" i="4"/>
  <c r="V60" i="2" l="1"/>
  <c r="U59" i="2"/>
  <c r="B62" i="4"/>
  <c r="H62" i="4"/>
  <c r="V61" i="2" l="1"/>
  <c r="U60" i="2"/>
  <c r="B63" i="4"/>
  <c r="H63" i="4"/>
  <c r="V62" i="2" l="1"/>
  <c r="U61" i="2"/>
  <c r="H64" i="4"/>
  <c r="B64" i="4"/>
  <c r="V63" i="2" l="1"/>
  <c r="U62" i="2"/>
  <c r="B65" i="4"/>
  <c r="H65" i="4"/>
  <c r="V64" i="2" l="1"/>
  <c r="U63" i="2"/>
  <c r="B66" i="4"/>
  <c r="H66" i="4"/>
  <c r="V65" i="2" l="1"/>
  <c r="U64" i="2"/>
  <c r="H67" i="4"/>
  <c r="B67" i="4"/>
  <c r="V66" i="2" l="1"/>
  <c r="U65" i="2"/>
  <c r="B68" i="4"/>
  <c r="H68" i="4"/>
  <c r="V67" i="2" l="1"/>
  <c r="U66" i="2"/>
  <c r="H69" i="4"/>
  <c r="B69" i="4"/>
  <c r="V68" i="2" l="1"/>
  <c r="U67" i="2"/>
  <c r="H70" i="4"/>
  <c r="B70" i="4"/>
  <c r="V69" i="2" l="1"/>
  <c r="U68" i="2"/>
  <c r="H71" i="4"/>
  <c r="B71" i="4"/>
  <c r="V70" i="2" l="1"/>
  <c r="U69" i="2"/>
  <c r="H72" i="4"/>
  <c r="B72" i="4"/>
  <c r="V71" i="2" l="1"/>
  <c r="U70" i="2"/>
  <c r="B73" i="4"/>
  <c r="H73" i="4"/>
  <c r="V72" i="2" l="1"/>
  <c r="U71" i="2"/>
  <c r="H74" i="4"/>
  <c r="B74" i="4"/>
  <c r="V73" i="2" l="1"/>
  <c r="U72" i="2"/>
  <c r="B75" i="4"/>
  <c r="H75" i="4"/>
  <c r="V74" i="2" l="1"/>
  <c r="U73" i="2"/>
  <c r="B76" i="4"/>
  <c r="H76" i="4"/>
  <c r="V75" i="2" l="1"/>
  <c r="U74" i="2"/>
  <c r="H77" i="4"/>
  <c r="B77" i="4"/>
  <c r="V76" i="2" l="1"/>
  <c r="U75" i="2"/>
  <c r="H78" i="4"/>
  <c r="B78" i="4"/>
  <c r="V77" i="2" l="1"/>
  <c r="U76" i="2"/>
  <c r="B79" i="4"/>
  <c r="H79" i="4"/>
  <c r="V78" i="2" l="1"/>
  <c r="U77" i="2"/>
  <c r="H80" i="4"/>
  <c r="B80" i="4"/>
  <c r="V79" i="2" l="1"/>
  <c r="U78" i="2"/>
  <c r="H81" i="4"/>
  <c r="B81" i="4"/>
  <c r="V80" i="2" l="1"/>
  <c r="U79" i="2"/>
  <c r="B82" i="4"/>
  <c r="H82" i="4"/>
  <c r="V81" i="2" l="1"/>
  <c r="U80" i="2"/>
  <c r="B83" i="4"/>
  <c r="H83" i="4"/>
  <c r="V82" i="2" l="1"/>
  <c r="U81" i="2"/>
  <c r="H84" i="4"/>
  <c r="B84" i="4"/>
  <c r="V83" i="2" l="1"/>
  <c r="U82" i="2"/>
  <c r="H85" i="4"/>
  <c r="B85" i="4"/>
  <c r="V84" i="2" l="1"/>
  <c r="U83" i="2"/>
  <c r="B86" i="4"/>
  <c r="H86" i="4"/>
  <c r="V85" i="2" l="1"/>
  <c r="U85" i="2" s="1"/>
  <c r="U84" i="2"/>
  <c r="B87" i="4"/>
  <c r="H87" i="4"/>
  <c r="H88" i="4" l="1"/>
  <c r="B88" i="4"/>
  <c r="H89" i="4" l="1"/>
  <c r="B89" i="4"/>
  <c r="B90" i="4" l="1"/>
  <c r="H90" i="4"/>
  <c r="H91" i="4" l="1"/>
  <c r="B91" i="4"/>
  <c r="H92" i="4" l="1"/>
  <c r="B92" i="4"/>
  <c r="H93" i="4" l="1"/>
  <c r="B93" i="4"/>
  <c r="B94" i="4" l="1"/>
  <c r="H94" i="4"/>
  <c r="H95" i="4" l="1"/>
  <c r="B95" i="4"/>
  <c r="B96" i="4" l="1"/>
  <c r="H96" i="4"/>
  <c r="B97" i="4" l="1"/>
  <c r="H97" i="4"/>
  <c r="B98" i="4" l="1"/>
  <c r="H98" i="4"/>
  <c r="H99" i="4" l="1"/>
  <c r="B99" i="4"/>
  <c r="H100" i="4" l="1"/>
  <c r="B100" i="4"/>
  <c r="B101" i="4" l="1"/>
  <c r="H101" i="4"/>
  <c r="H102" i="4" l="1"/>
  <c r="B102" i="4"/>
  <c r="B103" i="4" l="1"/>
  <c r="H103" i="4"/>
  <c r="B104" i="4" l="1"/>
  <c r="H104" i="4"/>
  <c r="B105" i="4" l="1"/>
  <c r="H105" i="4"/>
  <c r="H106" i="4" l="1"/>
  <c r="B106" i="4"/>
  <c r="H107" i="4" l="1"/>
  <c r="B107" i="4"/>
  <c r="B108" i="4" l="1"/>
  <c r="H108" i="4"/>
  <c r="B109" i="4" l="1"/>
  <c r="H109" i="4"/>
  <c r="B110" i="4" l="1"/>
  <c r="H110" i="4"/>
  <c r="B111" i="4" l="1"/>
  <c r="H111" i="4"/>
  <c r="H112" i="4" l="1"/>
  <c r="B112" i="4"/>
  <c r="H113" i="4" l="1"/>
  <c r="B113" i="4"/>
  <c r="H114" i="4" l="1"/>
  <c r="B114" i="4"/>
  <c r="H115" i="4" l="1"/>
  <c r="B115" i="4"/>
  <c r="H116" i="4" l="1"/>
  <c r="B116" i="4"/>
  <c r="B117" i="4" l="1"/>
  <c r="H117" i="4"/>
  <c r="H118" i="4" l="1"/>
  <c r="B118" i="4"/>
  <c r="H119" i="4" l="1"/>
  <c r="B119" i="4"/>
  <c r="B120" i="4" l="1"/>
  <c r="H120" i="4"/>
  <c r="B121" i="4" l="1"/>
  <c r="H121" i="4"/>
  <c r="H122" i="4" l="1"/>
  <c r="B122" i="4"/>
  <c r="H123" i="4" l="1"/>
  <c r="B123" i="4"/>
  <c r="B124" i="4" l="1"/>
  <c r="H124" i="4"/>
  <c r="B125" i="4" l="1"/>
  <c r="H125" i="4"/>
  <c r="B126" i="4" l="1"/>
  <c r="H126" i="4"/>
  <c r="B127" i="4" l="1"/>
  <c r="H127" i="4"/>
  <c r="H128" i="4" l="1"/>
  <c r="B128" i="4"/>
  <c r="H129" i="4" l="1"/>
  <c r="B129" i="4"/>
  <c r="B130" i="4" l="1"/>
  <c r="H130" i="4"/>
  <c r="B131" i="4" l="1"/>
  <c r="H131" i="4"/>
  <c r="B132" i="4" l="1"/>
  <c r="H132" i="4"/>
  <c r="B133" i="4" l="1"/>
  <c r="H133" i="4"/>
  <c r="B134" i="4" l="1"/>
  <c r="H134" i="4"/>
  <c r="B135" i="4" l="1"/>
  <c r="H135" i="4"/>
  <c r="B136" i="4" l="1"/>
  <c r="H136" i="4"/>
  <c r="H137" i="4" l="1"/>
  <c r="B137" i="4"/>
  <c r="H138" i="4" l="1"/>
  <c r="B138" i="4"/>
  <c r="H139" i="4" l="1"/>
  <c r="B139" i="4"/>
  <c r="B140" i="4" l="1"/>
  <c r="H140" i="4"/>
  <c r="H141" i="4" l="1"/>
  <c r="B141" i="4"/>
  <c r="B142" i="4" l="1"/>
  <c r="H142" i="4"/>
  <c r="B143" i="4" l="1"/>
  <c r="H143" i="4"/>
  <c r="B144" i="4" l="1"/>
  <c r="H144" i="4"/>
  <c r="H145" i="4" l="1"/>
  <c r="B145" i="4"/>
  <c r="B146" i="4" l="1"/>
  <c r="H146" i="4"/>
  <c r="H147" i="4" l="1"/>
  <c r="B147" i="4"/>
  <c r="H148" i="4" l="1"/>
  <c r="B148" i="4"/>
  <c r="H149" i="4" l="1"/>
  <c r="B149" i="4"/>
  <c r="H150" i="4" l="1"/>
  <c r="B150" i="4"/>
  <c r="B151" i="4" l="1"/>
  <c r="H151" i="4"/>
  <c r="H152" i="4" l="1"/>
  <c r="B152" i="4"/>
  <c r="H153" i="4" l="1"/>
  <c r="B153" i="4"/>
  <c r="B154" i="4" l="1"/>
  <c r="H154" i="4"/>
  <c r="B155" i="4" l="1"/>
  <c r="H155" i="4"/>
  <c r="B156" i="4" l="1"/>
  <c r="H156" i="4"/>
  <c r="H157" i="4" l="1"/>
  <c r="B157" i="4"/>
  <c r="H158" i="4" l="1"/>
  <c r="B158" i="4"/>
  <c r="B159" i="4" l="1"/>
  <c r="H159" i="4"/>
  <c r="B160" i="4" l="1"/>
  <c r="H160" i="4"/>
  <c r="B161" i="4" l="1"/>
  <c r="H161" i="4"/>
  <c r="B162" i="4" l="1"/>
  <c r="H162" i="4"/>
  <c r="H163" i="4" l="1"/>
  <c r="B163" i="4"/>
  <c r="H164" i="4" l="1"/>
  <c r="B164" i="4"/>
  <c r="H165" i="4" l="1"/>
  <c r="B165" i="4"/>
  <c r="H166" i="4" l="1"/>
  <c r="B166" i="4"/>
  <c r="H167" i="4" l="1"/>
  <c r="B167" i="4"/>
  <c r="H168" i="4" l="1"/>
  <c r="B168" i="4"/>
  <c r="H169" i="4" l="1"/>
  <c r="B169" i="4"/>
  <c r="H170" i="4" l="1"/>
  <c r="B170" i="4"/>
  <c r="B171" i="4" l="1"/>
  <c r="H171" i="4"/>
  <c r="B172" i="4" l="1"/>
  <c r="H172" i="4"/>
  <c r="H173" i="4" l="1"/>
  <c r="B173" i="4"/>
  <c r="H174" i="4" l="1"/>
  <c r="B174" i="4"/>
  <c r="H175" i="4" l="1"/>
  <c r="B175" i="4"/>
  <c r="H176" i="4" l="1"/>
  <c r="B176" i="4"/>
  <c r="H177" i="4" l="1"/>
  <c r="B177" i="4"/>
  <c r="B178" i="4" l="1"/>
  <c r="H178" i="4"/>
  <c r="B179" i="4" l="1"/>
  <c r="H179" i="4"/>
  <c r="H180" i="4" l="1"/>
  <c r="B180" i="4"/>
  <c r="B181" i="4" l="1"/>
  <c r="H181" i="4"/>
  <c r="H182" i="4" l="1"/>
  <c r="B182" i="4"/>
  <c r="B183" i="4" l="1"/>
  <c r="H183" i="4"/>
  <c r="H184" i="4" l="1"/>
  <c r="B184" i="4"/>
  <c r="B185" i="4" l="1"/>
  <c r="H185" i="4"/>
  <c r="H186" i="4" l="1"/>
  <c r="B186" i="4"/>
  <c r="B187" i="4" l="1"/>
  <c r="H187" i="4"/>
  <c r="H188" i="4" l="1"/>
  <c r="B188" i="4"/>
  <c r="H189" i="4" l="1"/>
  <c r="B189" i="4"/>
  <c r="B190" i="4" l="1"/>
  <c r="H190" i="4"/>
  <c r="B191" i="4" l="1"/>
  <c r="H191" i="4"/>
  <c r="B192" i="4" l="1"/>
  <c r="H192" i="4"/>
  <c r="H193" i="4" l="1"/>
  <c r="B193" i="4"/>
  <c r="H194" i="4" l="1"/>
  <c r="B194" i="4"/>
  <c r="B195" i="4" l="1"/>
  <c r="H195" i="4"/>
  <c r="N7" i="2"/>
  <c r="P12" i="4"/>
  <c r="O19" i="6" s="1"/>
  <c r="P13" i="4" l="1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B196" i="4"/>
  <c r="H196" i="4"/>
  <c r="J195" i="4"/>
  <c r="D10" i="2"/>
  <c r="D21" i="6" s="1"/>
  <c r="H5" i="2"/>
  <c r="O20" i="6" l="1"/>
  <c r="X6" i="2"/>
  <c r="X8" i="2"/>
  <c r="X10" i="2"/>
  <c r="X12" i="2"/>
  <c r="X14" i="2"/>
  <c r="X16" i="2"/>
  <c r="X18" i="2"/>
  <c r="X20" i="2"/>
  <c r="X22" i="2"/>
  <c r="X24" i="2"/>
  <c r="X26" i="2"/>
  <c r="X28" i="2"/>
  <c r="X30" i="2"/>
  <c r="X32" i="2"/>
  <c r="X34" i="2"/>
  <c r="X36" i="2"/>
  <c r="X38" i="2"/>
  <c r="X40" i="2"/>
  <c r="X42" i="2"/>
  <c r="X44" i="2"/>
  <c r="X46" i="2"/>
  <c r="X48" i="2"/>
  <c r="X50" i="2"/>
  <c r="X52" i="2"/>
  <c r="X54" i="2"/>
  <c r="X56" i="2"/>
  <c r="X58" i="2"/>
  <c r="X60" i="2"/>
  <c r="X62" i="2"/>
  <c r="X64" i="2"/>
  <c r="X66" i="2"/>
  <c r="X68" i="2"/>
  <c r="X70" i="2"/>
  <c r="X72" i="2"/>
  <c r="X74" i="2"/>
  <c r="X76" i="2"/>
  <c r="X78" i="2"/>
  <c r="X80" i="2"/>
  <c r="X82" i="2"/>
  <c r="X84" i="2"/>
  <c r="AC6" i="2"/>
  <c r="AC8" i="2"/>
  <c r="AC10" i="2"/>
  <c r="AC12" i="2"/>
  <c r="AC14" i="2"/>
  <c r="AC16" i="2"/>
  <c r="AC18" i="2"/>
  <c r="AC20" i="2"/>
  <c r="AC22" i="2"/>
  <c r="AC24" i="2"/>
  <c r="AC26" i="2"/>
  <c r="AC28" i="2"/>
  <c r="AC30" i="2"/>
  <c r="AC32" i="2"/>
  <c r="AC34" i="2"/>
  <c r="AC36" i="2"/>
  <c r="AC38" i="2"/>
  <c r="AC40" i="2"/>
  <c r="AC42" i="2"/>
  <c r="AC44" i="2"/>
  <c r="AC46" i="2"/>
  <c r="AC48" i="2"/>
  <c r="AC50" i="2"/>
  <c r="AC52" i="2"/>
  <c r="AC54" i="2"/>
  <c r="AC56" i="2"/>
  <c r="AC58" i="2"/>
  <c r="AC60" i="2"/>
  <c r="AC62" i="2"/>
  <c r="AC64" i="2"/>
  <c r="AC66" i="2"/>
  <c r="AC68" i="2"/>
  <c r="AC70" i="2"/>
  <c r="AC72" i="2"/>
  <c r="AC74" i="2"/>
  <c r="AC76" i="2"/>
  <c r="AC78" i="2"/>
  <c r="AC80" i="2"/>
  <c r="AC82" i="2"/>
  <c r="AC84" i="2"/>
  <c r="X7" i="2"/>
  <c r="X9" i="2"/>
  <c r="X11" i="2"/>
  <c r="X13" i="2"/>
  <c r="X15" i="2"/>
  <c r="X17" i="2"/>
  <c r="X19" i="2"/>
  <c r="X21" i="2"/>
  <c r="X23" i="2"/>
  <c r="X25" i="2"/>
  <c r="X27" i="2"/>
  <c r="X29" i="2"/>
  <c r="X31" i="2"/>
  <c r="X33" i="2"/>
  <c r="X35" i="2"/>
  <c r="X37" i="2"/>
  <c r="X39" i="2"/>
  <c r="X41" i="2"/>
  <c r="X43" i="2"/>
  <c r="X45" i="2"/>
  <c r="X47" i="2"/>
  <c r="X49" i="2"/>
  <c r="X51" i="2"/>
  <c r="X53" i="2"/>
  <c r="X55" i="2"/>
  <c r="X57" i="2"/>
  <c r="X59" i="2"/>
  <c r="X61" i="2"/>
  <c r="X63" i="2"/>
  <c r="X65" i="2"/>
  <c r="X67" i="2"/>
  <c r="X69" i="2"/>
  <c r="X71" i="2"/>
  <c r="X73" i="2"/>
  <c r="X75" i="2"/>
  <c r="X77" i="2"/>
  <c r="X79" i="2"/>
  <c r="X81" i="2"/>
  <c r="X83" i="2"/>
  <c r="X85" i="2"/>
  <c r="AC7" i="2"/>
  <c r="AC9" i="2"/>
  <c r="AC11" i="2"/>
  <c r="AC13" i="2"/>
  <c r="AC15" i="2"/>
  <c r="AC17" i="2"/>
  <c r="AC19" i="2"/>
  <c r="AC21" i="2"/>
  <c r="AC23" i="2"/>
  <c r="AC25" i="2"/>
  <c r="AC27" i="2"/>
  <c r="AC29" i="2"/>
  <c r="AC31" i="2"/>
  <c r="AC33" i="2"/>
  <c r="AC35" i="2"/>
  <c r="AC37" i="2"/>
  <c r="AC39" i="2"/>
  <c r="AC41" i="2"/>
  <c r="AC43" i="2"/>
  <c r="AC45" i="2"/>
  <c r="AC47" i="2"/>
  <c r="AC49" i="2"/>
  <c r="AC51" i="2"/>
  <c r="AC53" i="2"/>
  <c r="AC55" i="2"/>
  <c r="AC57" i="2"/>
  <c r="AC59" i="2"/>
  <c r="AC61" i="2"/>
  <c r="AC63" i="2"/>
  <c r="AC65" i="2"/>
  <c r="AC67" i="2"/>
  <c r="AC69" i="2"/>
  <c r="AC71" i="2"/>
  <c r="AC73" i="2"/>
  <c r="AC75" i="2"/>
  <c r="AC77" i="2"/>
  <c r="AC79" i="2"/>
  <c r="AC81" i="2"/>
  <c r="AC83" i="2"/>
  <c r="AC85" i="2"/>
  <c r="AC5" i="2"/>
  <c r="X5" i="2"/>
  <c r="B197" i="4"/>
  <c r="H197" i="4"/>
  <c r="J196" i="4"/>
  <c r="K7" i="2"/>
  <c r="H6" i="2"/>
  <c r="H7" i="2"/>
  <c r="D11" i="2" l="1"/>
  <c r="J197" i="4"/>
  <c r="H198" i="4"/>
  <c r="B198" i="4"/>
  <c r="F197" i="4" l="1"/>
  <c r="D22" i="6"/>
  <c r="Q8" i="2"/>
  <c r="K6" i="2"/>
  <c r="F10" i="4"/>
  <c r="F13" i="4"/>
  <c r="F17" i="4"/>
  <c r="F21" i="4"/>
  <c r="F25" i="4"/>
  <c r="F29" i="4"/>
  <c r="F33" i="4"/>
  <c r="F37" i="4"/>
  <c r="F41" i="4"/>
  <c r="F45" i="4"/>
  <c r="F49" i="4"/>
  <c r="F53" i="4"/>
  <c r="F57" i="4"/>
  <c r="F61" i="4"/>
  <c r="F65" i="4"/>
  <c r="F69" i="4"/>
  <c r="F73" i="4"/>
  <c r="F77" i="4"/>
  <c r="F81" i="4"/>
  <c r="F85" i="4"/>
  <c r="F89" i="4"/>
  <c r="F93" i="4"/>
  <c r="F97" i="4"/>
  <c r="F101" i="4"/>
  <c r="F105" i="4"/>
  <c r="F109" i="4"/>
  <c r="F113" i="4"/>
  <c r="F117" i="4"/>
  <c r="F121" i="4"/>
  <c r="F125" i="4"/>
  <c r="F129" i="4"/>
  <c r="F133" i="4"/>
  <c r="F137" i="4"/>
  <c r="F141" i="4"/>
  <c r="F145" i="4"/>
  <c r="F149" i="4"/>
  <c r="F153" i="4"/>
  <c r="F157" i="4"/>
  <c r="F161" i="4"/>
  <c r="F165" i="4"/>
  <c r="F169" i="4"/>
  <c r="F173" i="4"/>
  <c r="F177" i="4"/>
  <c r="F181" i="4"/>
  <c r="F185" i="4"/>
  <c r="F189" i="4"/>
  <c r="F193" i="4"/>
  <c r="F11" i="4"/>
  <c r="F19" i="4"/>
  <c r="F23" i="4"/>
  <c r="F31" i="4"/>
  <c r="F39" i="4"/>
  <c r="F47" i="4"/>
  <c r="F55" i="4"/>
  <c r="F63" i="4"/>
  <c r="F71" i="4"/>
  <c r="F79" i="4"/>
  <c r="F87" i="4"/>
  <c r="F95" i="4"/>
  <c r="F103" i="4"/>
  <c r="F111" i="4"/>
  <c r="F119" i="4"/>
  <c r="F127" i="4"/>
  <c r="F135" i="4"/>
  <c r="F143" i="4"/>
  <c r="F151" i="4"/>
  <c r="F159" i="4"/>
  <c r="F167" i="4"/>
  <c r="F175" i="4"/>
  <c r="F183" i="4"/>
  <c r="F191" i="4"/>
  <c r="F196" i="4"/>
  <c r="F12" i="4"/>
  <c r="F20" i="4"/>
  <c r="F28" i="4"/>
  <c r="F36" i="4"/>
  <c r="F44" i="4"/>
  <c r="F52" i="4"/>
  <c r="F60" i="4"/>
  <c r="F68" i="4"/>
  <c r="F76" i="4"/>
  <c r="F84" i="4"/>
  <c r="F92" i="4"/>
  <c r="F100" i="4"/>
  <c r="F9" i="4"/>
  <c r="F14" i="4"/>
  <c r="F18" i="4"/>
  <c r="F22" i="4"/>
  <c r="F26" i="4"/>
  <c r="F30" i="4"/>
  <c r="F34" i="4"/>
  <c r="F38" i="4"/>
  <c r="F42" i="4"/>
  <c r="F46" i="4"/>
  <c r="F50" i="4"/>
  <c r="F54" i="4"/>
  <c r="F58" i="4"/>
  <c r="F62" i="4"/>
  <c r="F66" i="4"/>
  <c r="F70" i="4"/>
  <c r="F74" i="4"/>
  <c r="F78" i="4"/>
  <c r="F82" i="4"/>
  <c r="F86" i="4"/>
  <c r="F90" i="4"/>
  <c r="F94" i="4"/>
  <c r="F98" i="4"/>
  <c r="F102" i="4"/>
  <c r="F106" i="4"/>
  <c r="F110" i="4"/>
  <c r="F114" i="4"/>
  <c r="F118" i="4"/>
  <c r="F122" i="4"/>
  <c r="F126" i="4"/>
  <c r="F130" i="4"/>
  <c r="F134" i="4"/>
  <c r="F138" i="4"/>
  <c r="F142" i="4"/>
  <c r="F146" i="4"/>
  <c r="F150" i="4"/>
  <c r="F154" i="4"/>
  <c r="F158" i="4"/>
  <c r="F162" i="4"/>
  <c r="F166" i="4"/>
  <c r="F170" i="4"/>
  <c r="F174" i="4"/>
  <c r="F178" i="4"/>
  <c r="F182" i="4"/>
  <c r="F186" i="4"/>
  <c r="F190" i="4"/>
  <c r="F194" i="4"/>
  <c r="F15" i="4"/>
  <c r="F27" i="4"/>
  <c r="F35" i="4"/>
  <c r="F43" i="4"/>
  <c r="F51" i="4"/>
  <c r="F59" i="4"/>
  <c r="F67" i="4"/>
  <c r="F75" i="4"/>
  <c r="F83" i="4"/>
  <c r="F91" i="4"/>
  <c r="F99" i="4"/>
  <c r="F107" i="4"/>
  <c r="F115" i="4"/>
  <c r="F123" i="4"/>
  <c r="F131" i="4"/>
  <c r="F139" i="4"/>
  <c r="F147" i="4"/>
  <c r="F155" i="4"/>
  <c r="F163" i="4"/>
  <c r="F171" i="4"/>
  <c r="F179" i="4"/>
  <c r="F187" i="4"/>
  <c r="F195" i="4"/>
  <c r="F16" i="4"/>
  <c r="F24" i="4"/>
  <c r="F32" i="4"/>
  <c r="F40" i="4"/>
  <c r="F48" i="4"/>
  <c r="F56" i="4"/>
  <c r="F64" i="4"/>
  <c r="F72" i="4"/>
  <c r="F80" i="4"/>
  <c r="F88" i="4"/>
  <c r="F96" i="4"/>
  <c r="F104" i="4"/>
  <c r="F108" i="4"/>
  <c r="F124" i="4"/>
  <c r="F140" i="4"/>
  <c r="F156" i="4"/>
  <c r="F172" i="4"/>
  <c r="F188" i="4"/>
  <c r="F132" i="4"/>
  <c r="F180" i="4"/>
  <c r="F120" i="4"/>
  <c r="F152" i="4"/>
  <c r="F184" i="4"/>
  <c r="F112" i="4"/>
  <c r="F128" i="4"/>
  <c r="F144" i="4"/>
  <c r="F160" i="4"/>
  <c r="F176" i="4"/>
  <c r="F192" i="4"/>
  <c r="F116" i="4"/>
  <c r="F148" i="4"/>
  <c r="F164" i="4"/>
  <c r="F136" i="4"/>
  <c r="F168" i="4"/>
  <c r="N6" i="2"/>
  <c r="N5" i="2"/>
  <c r="K5" i="2"/>
  <c r="Q12" i="2"/>
  <c r="Q7" i="2"/>
  <c r="W7" i="2"/>
  <c r="AA7" i="2" s="1"/>
  <c r="W23" i="2"/>
  <c r="AA23" i="2" s="1"/>
  <c r="W39" i="2"/>
  <c r="AA39" i="2" s="1"/>
  <c r="W55" i="2"/>
  <c r="AA55" i="2" s="1"/>
  <c r="W71" i="2"/>
  <c r="AA71" i="2" s="1"/>
  <c r="Z7" i="2"/>
  <c r="Z15" i="2"/>
  <c r="Z23" i="2"/>
  <c r="Z31" i="2"/>
  <c r="Z39" i="2"/>
  <c r="Z47" i="2"/>
  <c r="Z55" i="2"/>
  <c r="Z63" i="2"/>
  <c r="W9" i="2"/>
  <c r="AA9" i="2" s="1"/>
  <c r="W25" i="2"/>
  <c r="AA25" i="2" s="1"/>
  <c r="W41" i="2"/>
  <c r="AA41" i="2" s="1"/>
  <c r="W57" i="2"/>
  <c r="AA57" i="2" s="1"/>
  <c r="W73" i="2"/>
  <c r="AA73" i="2" s="1"/>
  <c r="Z6" i="2"/>
  <c r="W14" i="2"/>
  <c r="AA14" i="2" s="1"/>
  <c r="W46" i="2"/>
  <c r="AA46" i="2" s="1"/>
  <c r="W78" i="2"/>
  <c r="AA78" i="2" s="1"/>
  <c r="AB11" i="2"/>
  <c r="AD11" i="2" s="1"/>
  <c r="Y17" i="2"/>
  <c r="AB24" i="2"/>
  <c r="AD24" i="2" s="1"/>
  <c r="Z30" i="2"/>
  <c r="Y36" i="2"/>
  <c r="AB43" i="2"/>
  <c r="AD43" i="2" s="1"/>
  <c r="Y49" i="2"/>
  <c r="AB56" i="2"/>
  <c r="AD56" i="2" s="1"/>
  <c r="Z62" i="2"/>
  <c r="Y68" i="2"/>
  <c r="W24" i="2"/>
  <c r="AA24" i="2" s="1"/>
  <c r="W56" i="2"/>
  <c r="AA56" i="2" s="1"/>
  <c r="AB8" i="2"/>
  <c r="AD8" i="2" s="1"/>
  <c r="Y15" i="2"/>
  <c r="AB22" i="2"/>
  <c r="AD22" i="2" s="1"/>
  <c r="Z28" i="2"/>
  <c r="Y34" i="2"/>
  <c r="AB41" i="2"/>
  <c r="AD41" i="2" s="1"/>
  <c r="Y47" i="2"/>
  <c r="AB54" i="2"/>
  <c r="AD54" i="2" s="1"/>
  <c r="Z60" i="2"/>
  <c r="Y66" i="2"/>
  <c r="AB72" i="2"/>
  <c r="AD72" i="2" s="1"/>
  <c r="AB76" i="2"/>
  <c r="AD76" i="2" s="1"/>
  <c r="AB80" i="2"/>
  <c r="AD80" i="2" s="1"/>
  <c r="AB84" i="2"/>
  <c r="AD84" i="2" s="1"/>
  <c r="W26" i="2"/>
  <c r="AA26" i="2" s="1"/>
  <c r="W58" i="2"/>
  <c r="AA58" i="2" s="1"/>
  <c r="Y6" i="2"/>
  <c r="Y13" i="2"/>
  <c r="AB20" i="2"/>
  <c r="AD20" i="2" s="1"/>
  <c r="Z26" i="2"/>
  <c r="Y32" i="2"/>
  <c r="AB39" i="2"/>
  <c r="AD39" i="2" s="1"/>
  <c r="Y45" i="2"/>
  <c r="AB52" i="2"/>
  <c r="AD52" i="2" s="1"/>
  <c r="Z58" i="2"/>
  <c r="Y64" i="2"/>
  <c r="W44" i="2"/>
  <c r="AA44" i="2" s="1"/>
  <c r="AB26" i="2"/>
  <c r="AD26" i="2" s="1"/>
  <c r="Y54" i="2"/>
  <c r="Z72" i="2"/>
  <c r="W84" i="2"/>
  <c r="AA84" i="2" s="1"/>
  <c r="AB21" i="2"/>
  <c r="AD21" i="2" s="1"/>
  <c r="AB50" i="2"/>
  <c r="AD50" i="2" s="1"/>
  <c r="Z74" i="2"/>
  <c r="Z82" i="2"/>
  <c r="W60" i="2"/>
  <c r="AA60" i="2" s="1"/>
  <c r="Z24" i="2"/>
  <c r="AB45" i="2"/>
  <c r="AD45" i="2" s="1"/>
  <c r="Z76" i="2"/>
  <c r="Z84" i="2"/>
  <c r="AB6" i="2"/>
  <c r="AD6" i="2" s="1"/>
  <c r="AB34" i="2"/>
  <c r="AD34" i="2" s="1"/>
  <c r="Y62" i="2"/>
  <c r="Z71" i="2"/>
  <c r="Z79" i="2"/>
  <c r="Z73" i="2"/>
  <c r="Y82" i="2"/>
  <c r="W31" i="2"/>
  <c r="AA31" i="2" s="1"/>
  <c r="W63" i="2"/>
  <c r="AA63" i="2" s="1"/>
  <c r="Z11" i="2"/>
  <c r="Z27" i="2"/>
  <c r="W11" i="2"/>
  <c r="AA11" i="2" s="1"/>
  <c r="W27" i="2"/>
  <c r="AA27" i="2" s="1"/>
  <c r="W43" i="2"/>
  <c r="AA43" i="2" s="1"/>
  <c r="W59" i="2"/>
  <c r="AA59" i="2" s="1"/>
  <c r="W75" i="2"/>
  <c r="AA75" i="2" s="1"/>
  <c r="Z9" i="2"/>
  <c r="Z17" i="2"/>
  <c r="Z25" i="2"/>
  <c r="Z33" i="2"/>
  <c r="Z41" i="2"/>
  <c r="Z49" i="2"/>
  <c r="Z57" i="2"/>
  <c r="Z65" i="2"/>
  <c r="W13" i="2"/>
  <c r="AA13" i="2" s="1"/>
  <c r="W29" i="2"/>
  <c r="AA29" i="2" s="1"/>
  <c r="W45" i="2"/>
  <c r="AA45" i="2" s="1"/>
  <c r="W61" i="2"/>
  <c r="AA61" i="2" s="1"/>
  <c r="W77" i="2"/>
  <c r="AA77" i="2" s="1"/>
  <c r="Z8" i="2"/>
  <c r="W22" i="2"/>
  <c r="AA22" i="2" s="1"/>
  <c r="W54" i="2"/>
  <c r="AA54" i="2" s="1"/>
  <c r="W5" i="2"/>
  <c r="AA5" i="2" s="1"/>
  <c r="Y12" i="2"/>
  <c r="AB19" i="2"/>
  <c r="AD19" i="2" s="1"/>
  <c r="Y25" i="2"/>
  <c r="AB32" i="2"/>
  <c r="AD32" i="2" s="1"/>
  <c r="Z38" i="2"/>
  <c r="Y44" i="2"/>
  <c r="AB51" i="2"/>
  <c r="AD51" i="2" s="1"/>
  <c r="Y57" i="2"/>
  <c r="AB64" i="2"/>
  <c r="AD64" i="2" s="1"/>
  <c r="Z70" i="2"/>
  <c r="W32" i="2"/>
  <c r="AA32" i="2" s="1"/>
  <c r="W64" i="2"/>
  <c r="AA64" i="2" s="1"/>
  <c r="Y9" i="2"/>
  <c r="AB17" i="2"/>
  <c r="AD17" i="2" s="1"/>
  <c r="Y23" i="2"/>
  <c r="AB30" i="2"/>
  <c r="AD30" i="2" s="1"/>
  <c r="Z36" i="2"/>
  <c r="Y42" i="2"/>
  <c r="AB49" i="2"/>
  <c r="AD49" i="2" s="1"/>
  <c r="Y55" i="2"/>
  <c r="AB62" i="2"/>
  <c r="AD62" i="2" s="1"/>
  <c r="Z68" i="2"/>
  <c r="Y73" i="2"/>
  <c r="Y77" i="2"/>
  <c r="Y81" i="2"/>
  <c r="Y85" i="2"/>
  <c r="W34" i="2"/>
  <c r="AA34" i="2" s="1"/>
  <c r="W66" i="2"/>
  <c r="AA66" i="2" s="1"/>
  <c r="AB9" i="2"/>
  <c r="AD9" i="2" s="1"/>
  <c r="AB15" i="2"/>
  <c r="AD15" i="2" s="1"/>
  <c r="Y21" i="2"/>
  <c r="AB28" i="2"/>
  <c r="AD28" i="2" s="1"/>
  <c r="Z34" i="2"/>
  <c r="Y40" i="2"/>
  <c r="AB47" i="2"/>
  <c r="AD47" i="2" s="1"/>
  <c r="Y53" i="2"/>
  <c r="AB60" i="2"/>
  <c r="AD60" i="2" s="1"/>
  <c r="Z66" i="2"/>
  <c r="W76" i="2"/>
  <c r="AA76" i="2" s="1"/>
  <c r="AB29" i="2"/>
  <c r="AD29" i="2" s="1"/>
  <c r="AB58" i="2"/>
  <c r="AD58" i="2" s="1"/>
  <c r="Z80" i="2"/>
  <c r="Y11" i="2"/>
  <c r="Z32" i="2"/>
  <c r="AB53" i="2"/>
  <c r="AD53" i="2" s="1"/>
  <c r="Z75" i="2"/>
  <c r="Z83" i="2"/>
  <c r="Y7" i="2"/>
  <c r="Y35" i="2"/>
  <c r="Z56" i="2"/>
  <c r="Z77" i="2"/>
  <c r="Z85" i="2"/>
  <c r="Z16" i="2"/>
  <c r="AB37" i="2"/>
  <c r="AD37" i="2" s="1"/>
  <c r="AB66" i="2"/>
  <c r="AD66" i="2" s="1"/>
  <c r="Y72" i="2"/>
  <c r="Y80" i="2"/>
  <c r="Y74" i="2"/>
  <c r="AB5" i="2"/>
  <c r="AD5" i="2" s="1"/>
  <c r="W15" i="2"/>
  <c r="AA15" i="2" s="1"/>
  <c r="W47" i="2"/>
  <c r="AA47" i="2" s="1"/>
  <c r="W79" i="2"/>
  <c r="AA79" i="2" s="1"/>
  <c r="Z19" i="2"/>
  <c r="Z35" i="2"/>
  <c r="W19" i="2"/>
  <c r="AA19" i="2" s="1"/>
  <c r="W83" i="2"/>
  <c r="AA83" i="2" s="1"/>
  <c r="Z37" i="2"/>
  <c r="Z53" i="2"/>
  <c r="Z69" i="2"/>
  <c r="W37" i="2"/>
  <c r="AA37" i="2" s="1"/>
  <c r="W69" i="2"/>
  <c r="AA69" i="2" s="1"/>
  <c r="W6" i="2"/>
  <c r="AA6" i="2" s="1"/>
  <c r="W70" i="2"/>
  <c r="AA70" i="2" s="1"/>
  <c r="AB16" i="2"/>
  <c r="AD16" i="2" s="1"/>
  <c r="Y28" i="2"/>
  <c r="Y41" i="2"/>
  <c r="Z54" i="2"/>
  <c r="AB67" i="2"/>
  <c r="AD67" i="2" s="1"/>
  <c r="W48" i="2"/>
  <c r="AA48" i="2" s="1"/>
  <c r="AB14" i="2"/>
  <c r="AD14" i="2" s="1"/>
  <c r="Y26" i="2"/>
  <c r="Y39" i="2"/>
  <c r="Z52" i="2"/>
  <c r="AB65" i="2"/>
  <c r="AD65" i="2" s="1"/>
  <c r="Y75" i="2"/>
  <c r="Y83" i="2"/>
  <c r="W50" i="2"/>
  <c r="AA50" i="2" s="1"/>
  <c r="AB12" i="2"/>
  <c r="AD12" i="2" s="1"/>
  <c r="Y24" i="2"/>
  <c r="Y37" i="2"/>
  <c r="Z50" i="2"/>
  <c r="AB63" i="2"/>
  <c r="AD63" i="2" s="1"/>
  <c r="Y22" i="2"/>
  <c r="AB69" i="2"/>
  <c r="AD69" i="2" s="1"/>
  <c r="AB18" i="2"/>
  <c r="AD18" i="2" s="1"/>
  <c r="AB73" i="2"/>
  <c r="AD73" i="2" s="1"/>
  <c r="W28" i="2"/>
  <c r="AA28" i="2" s="1"/>
  <c r="AB42" i="2"/>
  <c r="AD42" i="2" s="1"/>
  <c r="AB83" i="2"/>
  <c r="AD83" i="2" s="1"/>
  <c r="Y30" i="2"/>
  <c r="Y70" i="2"/>
  <c r="AB71" i="2"/>
  <c r="AD71" i="2" s="1"/>
  <c r="Y5" i="2"/>
  <c r="W35" i="2"/>
  <c r="AA35" i="2" s="1"/>
  <c r="Z13" i="2"/>
  <c r="Z43" i="2"/>
  <c r="Z59" i="2"/>
  <c r="W17" i="2"/>
  <c r="AA17" i="2" s="1"/>
  <c r="W49" i="2"/>
  <c r="AA49" i="2" s="1"/>
  <c r="W81" i="2"/>
  <c r="AA81" i="2" s="1"/>
  <c r="W30" i="2"/>
  <c r="AA30" i="2" s="1"/>
  <c r="AB7" i="2"/>
  <c r="AD7" i="2" s="1"/>
  <c r="Y20" i="2"/>
  <c r="Y33" i="2"/>
  <c r="Z46" i="2"/>
  <c r="AB59" i="2"/>
  <c r="AD59" i="2" s="1"/>
  <c r="W8" i="2"/>
  <c r="AA8" i="2" s="1"/>
  <c r="W72" i="2"/>
  <c r="AA72" i="2" s="1"/>
  <c r="Y18" i="2"/>
  <c r="Y31" i="2"/>
  <c r="Z44" i="2"/>
  <c r="AB57" i="2"/>
  <c r="AD57" i="2" s="1"/>
  <c r="AB70" i="2"/>
  <c r="AD70" i="2" s="1"/>
  <c r="AB78" i="2"/>
  <c r="AD78" i="2" s="1"/>
  <c r="W10" i="2"/>
  <c r="AA10" i="2" s="1"/>
  <c r="W74" i="2"/>
  <c r="AA74" i="2" s="1"/>
  <c r="Y16" i="2"/>
  <c r="Y29" i="2"/>
  <c r="Z42" i="2"/>
  <c r="AB55" i="2"/>
  <c r="AD55" i="2" s="1"/>
  <c r="AB68" i="2"/>
  <c r="AD68" i="2" s="1"/>
  <c r="Z40" i="2"/>
  <c r="W20" i="2"/>
  <c r="AA20" i="2" s="1"/>
  <c r="Y43" i="2"/>
  <c r="Y76" i="2"/>
  <c r="AB10" i="2"/>
  <c r="AD10" i="2" s="1"/>
  <c r="Y67" i="2"/>
  <c r="W36" i="2"/>
  <c r="AA36" i="2" s="1"/>
  <c r="Z48" i="2"/>
  <c r="AB77" i="2"/>
  <c r="AD77" i="2" s="1"/>
  <c r="AB79" i="2"/>
  <c r="AD79" i="2" s="1"/>
  <c r="W51" i="2"/>
  <c r="AA51" i="2" s="1"/>
  <c r="Z21" i="2"/>
  <c r="Z45" i="2"/>
  <c r="Z61" i="2"/>
  <c r="W21" i="2"/>
  <c r="AA21" i="2" s="1"/>
  <c r="W53" i="2"/>
  <c r="AA53" i="2" s="1"/>
  <c r="W85" i="2"/>
  <c r="AA85" i="2" s="1"/>
  <c r="W38" i="2"/>
  <c r="AA38" i="2" s="1"/>
  <c r="Y8" i="2"/>
  <c r="Z22" i="2"/>
  <c r="AB35" i="2"/>
  <c r="AD35" i="2" s="1"/>
  <c r="AB48" i="2"/>
  <c r="AD48" i="2" s="1"/>
  <c r="Y60" i="2"/>
  <c r="W16" i="2"/>
  <c r="AA16" i="2" s="1"/>
  <c r="W80" i="2"/>
  <c r="AA80" i="2" s="1"/>
  <c r="Z20" i="2"/>
  <c r="AB33" i="2"/>
  <c r="AD33" i="2" s="1"/>
  <c r="AB46" i="2"/>
  <c r="AD46" i="2" s="1"/>
  <c r="Y58" i="2"/>
  <c r="Y71" i="2"/>
  <c r="Y79" i="2"/>
  <c r="W18" i="2"/>
  <c r="AA18" i="2" s="1"/>
  <c r="W82" i="2"/>
  <c r="AA82" i="2" s="1"/>
  <c r="Z18" i="2"/>
  <c r="AB31" i="2"/>
  <c r="AD31" i="2" s="1"/>
  <c r="AB44" i="2"/>
  <c r="AD44" i="2" s="1"/>
  <c r="Y56" i="2"/>
  <c r="W12" i="2"/>
  <c r="AA12" i="2" s="1"/>
  <c r="Y51" i="2"/>
  <c r="W52" i="2"/>
  <c r="AA52" i="2" s="1"/>
  <c r="Y46" i="2"/>
  <c r="AB81" i="2"/>
  <c r="AD81" i="2" s="1"/>
  <c r="AB13" i="2"/>
  <c r="AD13" i="2" s="1"/>
  <c r="AB75" i="2"/>
  <c r="AD75" i="2" s="1"/>
  <c r="W68" i="2"/>
  <c r="AA68" i="2" s="1"/>
  <c r="Y59" i="2"/>
  <c r="Z78" i="2"/>
  <c r="Z81" i="2"/>
  <c r="W67" i="2"/>
  <c r="AA67" i="2" s="1"/>
  <c r="Z29" i="2"/>
  <c r="Z51" i="2"/>
  <c r="Z67" i="2"/>
  <c r="W33" i="2"/>
  <c r="AA33" i="2" s="1"/>
  <c r="W65" i="2"/>
  <c r="AA65" i="2" s="1"/>
  <c r="Z10" i="2"/>
  <c r="W62" i="2"/>
  <c r="AA62" i="2" s="1"/>
  <c r="Z14" i="2"/>
  <c r="AB27" i="2"/>
  <c r="AD27" i="2" s="1"/>
  <c r="AB40" i="2"/>
  <c r="AD40" i="2" s="1"/>
  <c r="Y52" i="2"/>
  <c r="Y65" i="2"/>
  <c r="W40" i="2"/>
  <c r="AA40" i="2" s="1"/>
  <c r="Z12" i="2"/>
  <c r="AB25" i="2"/>
  <c r="AD25" i="2" s="1"/>
  <c r="AB38" i="2"/>
  <c r="AD38" i="2" s="1"/>
  <c r="Y50" i="2"/>
  <c r="Y63" i="2"/>
  <c r="AB74" i="2"/>
  <c r="AD74" i="2" s="1"/>
  <c r="AB82" i="2"/>
  <c r="AD82" i="2" s="1"/>
  <c r="W42" i="2"/>
  <c r="AA42" i="2" s="1"/>
  <c r="Y10" i="2"/>
  <c r="AB23" i="2"/>
  <c r="AD23" i="2" s="1"/>
  <c r="AB36" i="2"/>
  <c r="AD36" i="2" s="1"/>
  <c r="Y48" i="2"/>
  <c r="Y61" i="2"/>
  <c r="Y19" i="2"/>
  <c r="AB61" i="2"/>
  <c r="AD61" i="2" s="1"/>
  <c r="Y14" i="2"/>
  <c r="Z64" i="2"/>
  <c r="Y84" i="2"/>
  <c r="Y38" i="2"/>
  <c r="Y78" i="2"/>
  <c r="Y27" i="2"/>
  <c r="Y69" i="2"/>
  <c r="AB85" i="2"/>
  <c r="AD85" i="2" s="1"/>
  <c r="Z5" i="2"/>
  <c r="J198" i="4"/>
  <c r="F198" i="4"/>
  <c r="B199" i="4"/>
  <c r="H199" i="4"/>
  <c r="D9" i="4" l="1"/>
  <c r="D10" i="4" s="1"/>
  <c r="E9" i="4" s="1"/>
  <c r="G9" i="4" s="1"/>
  <c r="D13" i="2"/>
  <c r="D23" i="6" s="1"/>
  <c r="Q5" i="2"/>
  <c r="B200" i="4"/>
  <c r="H200" i="4"/>
  <c r="J199" i="4"/>
  <c r="F199" i="4"/>
  <c r="M4" i="4" l="1"/>
  <c r="Q6" i="2"/>
  <c r="N12" i="2"/>
  <c r="D20" i="6" s="1"/>
  <c r="D11" i="4"/>
  <c r="E10" i="4" s="1"/>
  <c r="G10" i="4" s="1"/>
  <c r="N11" i="2"/>
  <c r="J200" i="4"/>
  <c r="F200" i="4"/>
  <c r="B201" i="4"/>
  <c r="H201" i="4"/>
  <c r="I199" i="4" l="1"/>
  <c r="I193" i="4"/>
  <c r="I161" i="4"/>
  <c r="I117" i="4"/>
  <c r="P4" i="4"/>
  <c r="P11" i="4" s="1"/>
  <c r="I156" i="4"/>
  <c r="I81" i="4"/>
  <c r="I113" i="4"/>
  <c r="I194" i="4"/>
  <c r="I152" i="4"/>
  <c r="I73" i="4"/>
  <c r="I80" i="4"/>
  <c r="I40" i="4"/>
  <c r="I163" i="4"/>
  <c r="I131" i="4"/>
  <c r="I99" i="4"/>
  <c r="I66" i="4"/>
  <c r="I23" i="4"/>
  <c r="I150" i="4"/>
  <c r="I118" i="4"/>
  <c r="I86" i="4"/>
  <c r="I48" i="4"/>
  <c r="I69" i="4"/>
  <c r="I37" i="4"/>
  <c r="I12" i="4"/>
  <c r="I65" i="4"/>
  <c r="I200" i="4"/>
  <c r="I77" i="4"/>
  <c r="I100" i="4"/>
  <c r="I24" i="4"/>
  <c r="I87" i="4"/>
  <c r="I170" i="4"/>
  <c r="I74" i="4"/>
  <c r="I57" i="4"/>
  <c r="I191" i="4"/>
  <c r="I68" i="4"/>
  <c r="I116" i="4"/>
  <c r="I174" i="4"/>
  <c r="I92" i="4"/>
  <c r="I143" i="4"/>
  <c r="I39" i="4"/>
  <c r="I98" i="4"/>
  <c r="I49" i="4"/>
  <c r="I104" i="4"/>
  <c r="I158" i="4"/>
  <c r="I45" i="4"/>
  <c r="I169" i="4"/>
  <c r="I164" i="4"/>
  <c r="I197" i="4"/>
  <c r="I46" i="4"/>
  <c r="I103" i="4"/>
  <c r="I154" i="4"/>
  <c r="I54" i="4"/>
  <c r="I10" i="4"/>
  <c r="I185" i="4"/>
  <c r="I177" i="4"/>
  <c r="I141" i="4"/>
  <c r="I109" i="4"/>
  <c r="I192" i="4"/>
  <c r="I148" i="4"/>
  <c r="I63" i="4"/>
  <c r="I105" i="4"/>
  <c r="I190" i="4"/>
  <c r="I144" i="4"/>
  <c r="I52" i="4"/>
  <c r="I76" i="4"/>
  <c r="I35" i="4"/>
  <c r="I159" i="4"/>
  <c r="I127" i="4"/>
  <c r="I95" i="4"/>
  <c r="I60" i="4"/>
  <c r="I18" i="4"/>
  <c r="I146" i="4"/>
  <c r="I114" i="4"/>
  <c r="I82" i="4"/>
  <c r="I43" i="4"/>
  <c r="I33" i="4"/>
  <c r="I201" i="4"/>
  <c r="I189" i="4"/>
  <c r="I101" i="4"/>
  <c r="I184" i="4"/>
  <c r="I20" i="4"/>
  <c r="I182" i="4"/>
  <c r="I128" i="4"/>
  <c r="I67" i="4"/>
  <c r="I151" i="4"/>
  <c r="I119" i="4"/>
  <c r="I50" i="4"/>
  <c r="I138" i="4"/>
  <c r="I32" i="4"/>
  <c r="I25" i="4"/>
  <c r="I173" i="4"/>
  <c r="I176" i="4"/>
  <c r="I137" i="4"/>
  <c r="I112" i="4"/>
  <c r="I56" i="4"/>
  <c r="I111" i="4"/>
  <c r="I162" i="4"/>
  <c r="I22" i="4"/>
  <c r="I183" i="4"/>
  <c r="I157" i="4"/>
  <c r="I47" i="4"/>
  <c r="I129" i="4"/>
  <c r="I14" i="4"/>
  <c r="I88" i="4"/>
  <c r="I171" i="4"/>
  <c r="I107" i="4"/>
  <c r="I34" i="4"/>
  <c r="I59" i="4"/>
  <c r="I165" i="4"/>
  <c r="I149" i="4"/>
  <c r="I196" i="4"/>
  <c r="I133" i="4"/>
  <c r="I188" i="4"/>
  <c r="I140" i="4"/>
  <c r="I42" i="4"/>
  <c r="I93" i="4"/>
  <c r="I186" i="4"/>
  <c r="I136" i="4"/>
  <c r="I31" i="4"/>
  <c r="I72" i="4"/>
  <c r="I30" i="4"/>
  <c r="I155" i="4"/>
  <c r="I123" i="4"/>
  <c r="I91" i="4"/>
  <c r="I55" i="4"/>
  <c r="I9" i="4"/>
  <c r="I142" i="4"/>
  <c r="I110" i="4"/>
  <c r="I78" i="4"/>
  <c r="I38" i="4"/>
  <c r="I61" i="4"/>
  <c r="I29" i="4"/>
  <c r="I132" i="4"/>
  <c r="I106" i="4"/>
  <c r="I36" i="4"/>
  <c r="I11" i="4"/>
  <c r="I79" i="4"/>
  <c r="I130" i="4"/>
  <c r="I64" i="4"/>
  <c r="I17" i="4"/>
  <c r="I153" i="4"/>
  <c r="I108" i="4"/>
  <c r="I168" i="4"/>
  <c r="I51" i="4"/>
  <c r="I139" i="4"/>
  <c r="I75" i="4"/>
  <c r="I126" i="4"/>
  <c r="I16" i="4"/>
  <c r="I13" i="4"/>
  <c r="I175" i="4"/>
  <c r="I26" i="4"/>
  <c r="I121" i="4"/>
  <c r="I160" i="4"/>
  <c r="I84" i="4"/>
  <c r="I135" i="4"/>
  <c r="I28" i="4"/>
  <c r="I90" i="4"/>
  <c r="I41" i="4"/>
  <c r="I187" i="4"/>
  <c r="I195" i="4"/>
  <c r="I198" i="4"/>
  <c r="I181" i="4"/>
  <c r="I85" i="4"/>
  <c r="I180" i="4"/>
  <c r="I124" i="4"/>
  <c r="I145" i="4"/>
  <c r="I58" i="4"/>
  <c r="I178" i="4"/>
  <c r="I120" i="4"/>
  <c r="I96" i="4"/>
  <c r="I62" i="4"/>
  <c r="I19" i="4"/>
  <c r="I147" i="4"/>
  <c r="I115" i="4"/>
  <c r="I83" i="4"/>
  <c r="I44" i="4"/>
  <c r="I166" i="4"/>
  <c r="I134" i="4"/>
  <c r="I102" i="4"/>
  <c r="I70" i="4"/>
  <c r="I27" i="4"/>
  <c r="I53" i="4"/>
  <c r="I21" i="4"/>
  <c r="I172" i="4"/>
  <c r="I94" i="4"/>
  <c r="I125" i="4"/>
  <c r="I97" i="4"/>
  <c r="I89" i="4"/>
  <c r="I167" i="4"/>
  <c r="I71" i="4"/>
  <c r="I122" i="4"/>
  <c r="I15" i="4"/>
  <c r="I179" i="4"/>
  <c r="Q11" i="2"/>
  <c r="D19" i="6"/>
  <c r="D12" i="4"/>
  <c r="E11" i="4" s="1"/>
  <c r="G11" i="4" s="1"/>
  <c r="J201" i="4"/>
  <c r="F201" i="4"/>
  <c r="I202" i="4"/>
  <c r="B202" i="4"/>
  <c r="H202" i="4"/>
  <c r="D18" i="6" l="1"/>
  <c r="D13" i="4"/>
  <c r="E12" i="4" s="1"/>
  <c r="G12" i="4" s="1"/>
  <c r="B203" i="4"/>
  <c r="H203" i="4"/>
  <c r="I203" i="4"/>
  <c r="F202" i="4"/>
  <c r="J202" i="4"/>
  <c r="D14" i="4" l="1"/>
  <c r="E13" i="4" s="1"/>
  <c r="G13" i="4" s="1"/>
  <c r="F203" i="4"/>
  <c r="J203" i="4"/>
  <c r="B204" i="4"/>
  <c r="I204" i="4"/>
  <c r="H204" i="4"/>
  <c r="D15" i="4" l="1"/>
  <c r="E14" i="4" s="1"/>
  <c r="G14" i="4" s="1"/>
  <c r="B205" i="4"/>
  <c r="I205" i="4"/>
  <c r="H205" i="4"/>
  <c r="F204" i="4"/>
  <c r="J204" i="4"/>
  <c r="D16" i="4" l="1"/>
  <c r="D17" i="4" s="1"/>
  <c r="H206" i="4"/>
  <c r="B206" i="4"/>
  <c r="I206" i="4"/>
  <c r="F205" i="4"/>
  <c r="J205" i="4"/>
  <c r="E15" i="4" l="1"/>
  <c r="G15" i="4" s="1"/>
  <c r="E16" i="4"/>
  <c r="G16" i="4" s="1"/>
  <c r="D18" i="4"/>
  <c r="B207" i="4"/>
  <c r="I207" i="4"/>
  <c r="H207" i="4"/>
  <c r="J206" i="4"/>
  <c r="F206" i="4"/>
  <c r="E17" i="4" l="1"/>
  <c r="G17" i="4" s="1"/>
  <c r="D19" i="4"/>
  <c r="H208" i="4"/>
  <c r="I208" i="4"/>
  <c r="B208" i="4"/>
  <c r="J207" i="4"/>
  <c r="F207" i="4"/>
  <c r="E18" i="4" l="1"/>
  <c r="G18" i="4" s="1"/>
  <c r="D20" i="4"/>
  <c r="I209" i="4"/>
  <c r="H209" i="4"/>
  <c r="B209" i="4"/>
  <c r="F208" i="4"/>
  <c r="J208" i="4"/>
  <c r="E19" i="4" l="1"/>
  <c r="G19" i="4" s="1"/>
  <c r="D21" i="4"/>
  <c r="I210" i="4"/>
  <c r="B210" i="4"/>
  <c r="H210" i="4"/>
  <c r="F209" i="4"/>
  <c r="J209" i="4"/>
  <c r="E20" i="4" l="1"/>
  <c r="G20" i="4" s="1"/>
  <c r="D22" i="4"/>
  <c r="F210" i="4"/>
  <c r="J210" i="4"/>
  <c r="B211" i="4"/>
  <c r="H211" i="4"/>
  <c r="I211" i="4"/>
  <c r="E21" i="4" l="1"/>
  <c r="G21" i="4" s="1"/>
  <c r="D23" i="4"/>
  <c r="H212" i="4"/>
  <c r="B212" i="4"/>
  <c r="I212" i="4"/>
  <c r="F211" i="4"/>
  <c r="J211" i="4"/>
  <c r="E22" i="4" l="1"/>
  <c r="G22" i="4" s="1"/>
  <c r="D24" i="4"/>
  <c r="I213" i="4"/>
  <c r="H213" i="4"/>
  <c r="B213" i="4"/>
  <c r="F212" i="4"/>
  <c r="J212" i="4"/>
  <c r="E23" i="4" l="1"/>
  <c r="G23" i="4" s="1"/>
  <c r="D25" i="4"/>
  <c r="F213" i="4"/>
  <c r="J213" i="4"/>
  <c r="B214" i="4"/>
  <c r="I214" i="4"/>
  <c r="H214" i="4"/>
  <c r="E24" i="4" l="1"/>
  <c r="G24" i="4" s="1"/>
  <c r="D26" i="4"/>
  <c r="B215" i="4"/>
  <c r="H215" i="4"/>
  <c r="I215" i="4"/>
  <c r="F214" i="4"/>
  <c r="J214" i="4"/>
  <c r="E25" i="4" l="1"/>
  <c r="G25" i="4" s="1"/>
  <c r="D27" i="4"/>
  <c r="B216" i="4"/>
  <c r="I216" i="4"/>
  <c r="H216" i="4"/>
  <c r="F215" i="4"/>
  <c r="J215" i="4"/>
  <c r="E26" i="4" l="1"/>
  <c r="G26" i="4" s="1"/>
  <c r="D28" i="4"/>
  <c r="J216" i="4"/>
  <c r="F216" i="4"/>
  <c r="I217" i="4"/>
  <c r="H217" i="4"/>
  <c r="B217" i="4"/>
  <c r="E27" i="4" l="1"/>
  <c r="G27" i="4" s="1"/>
  <c r="D29" i="4"/>
  <c r="I218" i="4"/>
  <c r="H218" i="4"/>
  <c r="B218" i="4"/>
  <c r="J217" i="4"/>
  <c r="F217" i="4"/>
  <c r="E28" i="4" l="1"/>
  <c r="G28" i="4" s="1"/>
  <c r="D30" i="4"/>
  <c r="F218" i="4"/>
  <c r="J218" i="4"/>
  <c r="B219" i="4"/>
  <c r="H219" i="4"/>
  <c r="I219" i="4"/>
  <c r="E29" i="4" l="1"/>
  <c r="G29" i="4" s="1"/>
  <c r="D31" i="4"/>
  <c r="B220" i="4"/>
  <c r="H220" i="4"/>
  <c r="I220" i="4"/>
  <c r="F219" i="4"/>
  <c r="J219" i="4"/>
  <c r="E30" i="4" l="1"/>
  <c r="G30" i="4" s="1"/>
  <c r="D32" i="4"/>
  <c r="I221" i="4"/>
  <c r="H221" i="4"/>
  <c r="B221" i="4"/>
  <c r="F220" i="4"/>
  <c r="J220" i="4"/>
  <c r="E31" i="4" l="1"/>
  <c r="G31" i="4" s="1"/>
  <c r="D33" i="4"/>
  <c r="F221" i="4"/>
  <c r="J221" i="4"/>
  <c r="H222" i="4"/>
  <c r="B222" i="4"/>
  <c r="I222" i="4"/>
  <c r="E32" i="4" l="1"/>
  <c r="G32" i="4" s="1"/>
  <c r="D34" i="4"/>
  <c r="J222" i="4"/>
  <c r="F222" i="4"/>
  <c r="B223" i="4"/>
  <c r="I223" i="4"/>
  <c r="H223" i="4"/>
  <c r="E33" i="4" l="1"/>
  <c r="G33" i="4" s="1"/>
  <c r="D35" i="4"/>
  <c r="B224" i="4"/>
  <c r="I224" i="4"/>
  <c r="H224" i="4"/>
  <c r="F223" i="4"/>
  <c r="J223" i="4"/>
  <c r="E34" i="4" l="1"/>
  <c r="G34" i="4" s="1"/>
  <c r="D36" i="4"/>
  <c r="F224" i="4"/>
  <c r="J224" i="4"/>
  <c r="I225" i="4"/>
  <c r="H225" i="4"/>
  <c r="B225" i="4"/>
  <c r="E35" i="4" l="1"/>
  <c r="G35" i="4" s="1"/>
  <c r="D37" i="4"/>
  <c r="J225" i="4"/>
  <c r="F225" i="4"/>
  <c r="I226" i="4"/>
  <c r="B226" i="4"/>
  <c r="H226" i="4"/>
  <c r="E36" i="4" l="1"/>
  <c r="G36" i="4" s="1"/>
  <c r="D38" i="4"/>
  <c r="B227" i="4"/>
  <c r="H227" i="4"/>
  <c r="I227" i="4"/>
  <c r="F226" i="4"/>
  <c r="J226" i="4"/>
  <c r="E37" i="4" l="1"/>
  <c r="G37" i="4" s="1"/>
  <c r="D39" i="4"/>
  <c r="J227" i="4"/>
  <c r="F227" i="4"/>
  <c r="B228" i="4"/>
  <c r="I228" i="4"/>
  <c r="H228" i="4"/>
  <c r="E38" i="4" l="1"/>
  <c r="G38" i="4" s="1"/>
  <c r="D40" i="4"/>
  <c r="B229" i="4"/>
  <c r="H229" i="4"/>
  <c r="I229" i="4"/>
  <c r="J228" i="4"/>
  <c r="F228" i="4"/>
  <c r="E39" i="4" l="1"/>
  <c r="G39" i="4" s="1"/>
  <c r="D41" i="4"/>
  <c r="F229" i="4"/>
  <c r="J229" i="4"/>
  <c r="H230" i="4"/>
  <c r="B230" i="4"/>
  <c r="I230" i="4"/>
  <c r="E40" i="4" l="1"/>
  <c r="G40" i="4" s="1"/>
  <c r="D42" i="4"/>
  <c r="J230" i="4"/>
  <c r="F230" i="4"/>
  <c r="B231" i="4"/>
  <c r="I231" i="4"/>
  <c r="H231" i="4"/>
  <c r="E41" i="4" l="1"/>
  <c r="G41" i="4" s="1"/>
  <c r="D43" i="4"/>
  <c r="H232" i="4"/>
  <c r="B232" i="4"/>
  <c r="I232" i="4"/>
  <c r="F231" i="4"/>
  <c r="J231" i="4"/>
  <c r="E42" i="4" l="1"/>
  <c r="G42" i="4" s="1"/>
  <c r="D44" i="4"/>
  <c r="I233" i="4"/>
  <c r="H233" i="4"/>
  <c r="B233" i="4"/>
  <c r="F232" i="4"/>
  <c r="J232" i="4"/>
  <c r="E43" i="4" l="1"/>
  <c r="G43" i="4" s="1"/>
  <c r="D45" i="4"/>
  <c r="J233" i="4"/>
  <c r="F233" i="4"/>
  <c r="B234" i="4"/>
  <c r="H234" i="4"/>
  <c r="I234" i="4"/>
  <c r="E44" i="4" l="1"/>
  <c r="G44" i="4" s="1"/>
  <c r="D46" i="4"/>
  <c r="B235" i="4"/>
  <c r="I235" i="4"/>
  <c r="H235" i="4"/>
  <c r="F234" i="4"/>
  <c r="J234" i="4"/>
  <c r="E45" i="4" l="1"/>
  <c r="G45" i="4" s="1"/>
  <c r="D47" i="4"/>
  <c r="J235" i="4"/>
  <c r="F235" i="4"/>
  <c r="I236" i="4"/>
  <c r="B236" i="4"/>
  <c r="H236" i="4"/>
  <c r="E46" i="4" l="1"/>
  <c r="G46" i="4" s="1"/>
  <c r="D48" i="4"/>
  <c r="I237" i="4"/>
  <c r="B237" i="4"/>
  <c r="H237" i="4"/>
  <c r="J236" i="4"/>
  <c r="F236" i="4"/>
  <c r="E47" i="4" l="1"/>
  <c r="G47" i="4" s="1"/>
  <c r="D49" i="4"/>
  <c r="J237" i="4"/>
  <c r="F237" i="4"/>
  <c r="I238" i="4"/>
  <c r="H238" i="4"/>
  <c r="B238" i="4"/>
  <c r="E48" i="4" l="1"/>
  <c r="G48" i="4" s="1"/>
  <c r="D50" i="4"/>
  <c r="J238" i="4"/>
  <c r="F238" i="4"/>
  <c r="I239" i="4"/>
  <c r="H239" i="4"/>
  <c r="B239" i="4"/>
  <c r="E49" i="4" l="1"/>
  <c r="G49" i="4" s="1"/>
  <c r="D51" i="4"/>
  <c r="F239" i="4"/>
  <c r="J239" i="4"/>
  <c r="I240" i="4"/>
  <c r="H240" i="4"/>
  <c r="B240" i="4"/>
  <c r="E50" i="4" l="1"/>
  <c r="G50" i="4" s="1"/>
  <c r="D52" i="4"/>
  <c r="F240" i="4"/>
  <c r="J240" i="4"/>
  <c r="H241" i="4"/>
  <c r="I241" i="4"/>
  <c r="B241" i="4"/>
  <c r="E51" i="4" l="1"/>
  <c r="G51" i="4" s="1"/>
  <c r="D53" i="4"/>
  <c r="J241" i="4"/>
  <c r="F241" i="4"/>
  <c r="I242" i="4"/>
  <c r="B242" i="4"/>
  <c r="H242" i="4"/>
  <c r="E52" i="4" l="1"/>
  <c r="G52" i="4" s="1"/>
  <c r="D54" i="4"/>
  <c r="F242" i="4"/>
  <c r="J242" i="4"/>
  <c r="I243" i="4"/>
  <c r="B243" i="4"/>
  <c r="H243" i="4"/>
  <c r="E53" i="4" l="1"/>
  <c r="G53" i="4" s="1"/>
  <c r="D55" i="4"/>
  <c r="F243" i="4"/>
  <c r="J243" i="4"/>
  <c r="I244" i="4"/>
  <c r="B244" i="4"/>
  <c r="H244" i="4"/>
  <c r="E54" i="4" l="1"/>
  <c r="G54" i="4" s="1"/>
  <c r="D56" i="4"/>
  <c r="H245" i="4"/>
  <c r="B245" i="4"/>
  <c r="I245" i="4"/>
  <c r="J244" i="4"/>
  <c r="F244" i="4"/>
  <c r="E55" i="4" l="1"/>
  <c r="G55" i="4" s="1"/>
  <c r="D57" i="4"/>
  <c r="B246" i="4"/>
  <c r="H246" i="4"/>
  <c r="I246" i="4"/>
  <c r="F245" i="4"/>
  <c r="J245" i="4"/>
  <c r="E56" i="4" l="1"/>
  <c r="G56" i="4" s="1"/>
  <c r="D58" i="4"/>
  <c r="F246" i="4"/>
  <c r="J246" i="4"/>
  <c r="B247" i="4"/>
  <c r="I247" i="4"/>
  <c r="H247" i="4"/>
  <c r="E57" i="4" l="1"/>
  <c r="G57" i="4" s="1"/>
  <c r="D59" i="4"/>
  <c r="I248" i="4"/>
  <c r="B248" i="4"/>
  <c r="H248" i="4"/>
  <c r="F247" i="4"/>
  <c r="J247" i="4"/>
  <c r="E58" i="4" l="1"/>
  <c r="G58" i="4" s="1"/>
  <c r="D60" i="4"/>
  <c r="H249" i="4"/>
  <c r="B249" i="4"/>
  <c r="I249" i="4"/>
  <c r="F248" i="4"/>
  <c r="J248" i="4"/>
  <c r="E59" i="4" l="1"/>
  <c r="G59" i="4" s="1"/>
  <c r="D61" i="4"/>
  <c r="I250" i="4"/>
  <c r="B250" i="4"/>
  <c r="H250" i="4"/>
  <c r="F249" i="4"/>
  <c r="J249" i="4"/>
  <c r="E60" i="4" l="1"/>
  <c r="G60" i="4" s="1"/>
  <c r="D62" i="4"/>
  <c r="B251" i="4"/>
  <c r="I251" i="4"/>
  <c r="H251" i="4"/>
  <c r="F250" i="4"/>
  <c r="J250" i="4"/>
  <c r="E61" i="4" l="1"/>
  <c r="G61" i="4" s="1"/>
  <c r="D63" i="4"/>
  <c r="I252" i="4"/>
  <c r="B252" i="4"/>
  <c r="H252" i="4"/>
  <c r="J251" i="4"/>
  <c r="F251" i="4"/>
  <c r="E62" i="4" l="1"/>
  <c r="G62" i="4" s="1"/>
  <c r="D64" i="4"/>
  <c r="F252" i="4"/>
  <c r="J252" i="4"/>
  <c r="H253" i="4"/>
  <c r="I253" i="4"/>
  <c r="B253" i="4"/>
  <c r="E63" i="4" l="1"/>
  <c r="G63" i="4" s="1"/>
  <c r="D65" i="4"/>
  <c r="J253" i="4"/>
  <c r="F253" i="4"/>
  <c r="H254" i="4"/>
  <c r="I254" i="4"/>
  <c r="B254" i="4"/>
  <c r="E64" i="4" l="1"/>
  <c r="G64" i="4" s="1"/>
  <c r="D66" i="4"/>
  <c r="J254" i="4"/>
  <c r="F254" i="4"/>
  <c r="B255" i="4"/>
  <c r="H255" i="4"/>
  <c r="I255" i="4"/>
  <c r="E65" i="4" l="1"/>
  <c r="G65" i="4" s="1"/>
  <c r="D67" i="4"/>
  <c r="I256" i="4"/>
  <c r="H256" i="4"/>
  <c r="B256" i="4"/>
  <c r="F255" i="4"/>
  <c r="J255" i="4"/>
  <c r="E66" i="4" l="1"/>
  <c r="G66" i="4" s="1"/>
  <c r="D68" i="4"/>
  <c r="H257" i="4"/>
  <c r="I257" i="4"/>
  <c r="B257" i="4"/>
  <c r="J256" i="4"/>
  <c r="F256" i="4"/>
  <c r="E67" i="4" l="1"/>
  <c r="G67" i="4" s="1"/>
  <c r="D69" i="4"/>
  <c r="I258" i="4"/>
  <c r="H258" i="4"/>
  <c r="B258" i="4"/>
  <c r="J257" i="4"/>
  <c r="F257" i="4"/>
  <c r="E68" i="4" l="1"/>
  <c r="G68" i="4" s="1"/>
  <c r="D70" i="4"/>
  <c r="F258" i="4"/>
  <c r="J258" i="4"/>
  <c r="H259" i="4"/>
  <c r="I259" i="4"/>
  <c r="B259" i="4"/>
  <c r="E69" i="4" l="1"/>
  <c r="G69" i="4" s="1"/>
  <c r="D71" i="4"/>
  <c r="J259" i="4"/>
  <c r="F259" i="4"/>
  <c r="I260" i="4"/>
  <c r="H260" i="4"/>
  <c r="B260" i="4"/>
  <c r="D72" i="4" l="1"/>
  <c r="E70" i="4"/>
  <c r="G70" i="4" s="1"/>
  <c r="J260" i="4"/>
  <c r="F260" i="4"/>
  <c r="H261" i="4"/>
  <c r="I261" i="4"/>
  <c r="B261" i="4"/>
  <c r="E71" i="4" l="1"/>
  <c r="G71" i="4" s="1"/>
  <c r="D73" i="4"/>
  <c r="F261" i="4"/>
  <c r="J261" i="4"/>
  <c r="B262" i="4"/>
  <c r="H262" i="4"/>
  <c r="I262" i="4"/>
  <c r="E72" i="4" l="1"/>
  <c r="G72" i="4" s="1"/>
  <c r="D74" i="4"/>
  <c r="J262" i="4"/>
  <c r="F262" i="4"/>
  <c r="B263" i="4"/>
  <c r="I263" i="4"/>
  <c r="H263" i="4"/>
  <c r="E73" i="4" l="1"/>
  <c r="G73" i="4" s="1"/>
  <c r="D75" i="4"/>
  <c r="I264" i="4"/>
  <c r="B264" i="4"/>
  <c r="H264" i="4"/>
  <c r="F263" i="4"/>
  <c r="J263" i="4"/>
  <c r="E74" i="4" l="1"/>
  <c r="G74" i="4" s="1"/>
  <c r="D76" i="4"/>
  <c r="F264" i="4"/>
  <c r="J264" i="4"/>
  <c r="H265" i="4"/>
  <c r="B265" i="4"/>
  <c r="I265" i="4"/>
  <c r="E75" i="4" l="1"/>
  <c r="G75" i="4" s="1"/>
  <c r="D77" i="4"/>
  <c r="F265" i="4"/>
  <c r="J265" i="4"/>
  <c r="H266" i="4"/>
  <c r="I266" i="4"/>
  <c r="B266" i="4"/>
  <c r="D78" i="4" l="1"/>
  <c r="E76" i="4"/>
  <c r="G76" i="4" s="1"/>
  <c r="H267" i="4"/>
  <c r="I267" i="4"/>
  <c r="B267" i="4"/>
  <c r="F266" i="4"/>
  <c r="J266" i="4"/>
  <c r="D79" i="4" l="1"/>
  <c r="E77" i="4"/>
  <c r="G77" i="4" s="1"/>
  <c r="I268" i="4"/>
  <c r="B268" i="4"/>
  <c r="H268" i="4"/>
  <c r="J267" i="4"/>
  <c r="F267" i="4"/>
  <c r="E78" i="4" l="1"/>
  <c r="G78" i="4" s="1"/>
  <c r="D80" i="4"/>
  <c r="F268" i="4"/>
  <c r="J268" i="4"/>
  <c r="H269" i="4"/>
  <c r="I269" i="4"/>
  <c r="B269" i="4"/>
  <c r="D81" i="4" l="1"/>
  <c r="E79" i="4"/>
  <c r="G79" i="4" s="1"/>
  <c r="H270" i="4"/>
  <c r="B270" i="4"/>
  <c r="I270" i="4"/>
  <c r="J269" i="4"/>
  <c r="F269" i="4"/>
  <c r="D82" i="4" l="1"/>
  <c r="E80" i="4"/>
  <c r="G80" i="4" s="1"/>
  <c r="J270" i="4"/>
  <c r="F270" i="4"/>
  <c r="B271" i="4"/>
  <c r="I271" i="4"/>
  <c r="H271" i="4"/>
  <c r="D83" i="4" l="1"/>
  <c r="E81" i="4"/>
  <c r="G81" i="4" s="1"/>
  <c r="I272" i="4"/>
  <c r="H272" i="4"/>
  <c r="B272" i="4"/>
  <c r="F271" i="4"/>
  <c r="J271" i="4"/>
  <c r="D84" i="4" l="1"/>
  <c r="E82" i="4"/>
  <c r="G82" i="4" s="1"/>
  <c r="I273" i="4"/>
  <c r="H273" i="4"/>
  <c r="B273" i="4"/>
  <c r="J272" i="4"/>
  <c r="F272" i="4"/>
  <c r="E83" i="4" l="1"/>
  <c r="G83" i="4" s="1"/>
  <c r="D85" i="4"/>
  <c r="J273" i="4"/>
  <c r="F273" i="4"/>
  <c r="I274" i="4"/>
  <c r="B274" i="4"/>
  <c r="H274" i="4"/>
  <c r="D86" i="4" l="1"/>
  <c r="E84" i="4"/>
  <c r="G84" i="4" s="1"/>
  <c r="B275" i="4"/>
  <c r="H275" i="4"/>
  <c r="I275" i="4"/>
  <c r="F274" i="4"/>
  <c r="J274" i="4"/>
  <c r="E85" i="4" l="1"/>
  <c r="G85" i="4" s="1"/>
  <c r="D87" i="4"/>
  <c r="J275" i="4"/>
  <c r="F275" i="4"/>
  <c r="B276" i="4"/>
  <c r="H276" i="4"/>
  <c r="I276" i="4"/>
  <c r="E86" i="4" l="1"/>
  <c r="G86" i="4" s="1"/>
  <c r="D88" i="4"/>
  <c r="I277" i="4"/>
  <c r="H277" i="4"/>
  <c r="B277" i="4"/>
  <c r="J276" i="4"/>
  <c r="F276" i="4"/>
  <c r="E87" i="4" l="1"/>
  <c r="G87" i="4" s="1"/>
  <c r="D89" i="4"/>
  <c r="J277" i="4"/>
  <c r="F277" i="4"/>
  <c r="H278" i="4"/>
  <c r="I278" i="4"/>
  <c r="B278" i="4"/>
  <c r="D90" i="4" l="1"/>
  <c r="E88" i="4"/>
  <c r="G88" i="4" s="1"/>
  <c r="F278" i="4"/>
  <c r="J278" i="4"/>
  <c r="I279" i="4"/>
  <c r="B279" i="4"/>
  <c r="H279" i="4"/>
  <c r="E89" i="4" l="1"/>
  <c r="G89" i="4" s="1"/>
  <c r="D91" i="4"/>
  <c r="F279" i="4"/>
  <c r="J279" i="4"/>
  <c r="H280" i="4"/>
  <c r="B280" i="4"/>
  <c r="I280" i="4"/>
  <c r="D92" i="4" l="1"/>
  <c r="E90" i="4"/>
  <c r="G90" i="4" s="1"/>
  <c r="F280" i="4"/>
  <c r="J280" i="4"/>
  <c r="I281" i="4"/>
  <c r="H281" i="4"/>
  <c r="B281" i="4"/>
  <c r="D93" i="4" l="1"/>
  <c r="E91" i="4"/>
  <c r="G91" i="4" s="1"/>
  <c r="F281" i="4"/>
  <c r="J281" i="4"/>
  <c r="H282" i="4"/>
  <c r="B282" i="4"/>
  <c r="I282" i="4"/>
  <c r="D94" i="4" l="1"/>
  <c r="E92" i="4"/>
  <c r="G92" i="4" s="1"/>
  <c r="J282" i="4"/>
  <c r="F282" i="4"/>
  <c r="B283" i="4"/>
  <c r="I283" i="4"/>
  <c r="H283" i="4"/>
  <c r="D95" i="4" l="1"/>
  <c r="E93" i="4"/>
  <c r="G93" i="4" s="1"/>
  <c r="H284" i="4"/>
  <c r="I284" i="4"/>
  <c r="B284" i="4"/>
  <c r="J283" i="4"/>
  <c r="F283" i="4"/>
  <c r="E94" i="4" l="1"/>
  <c r="G94" i="4" s="1"/>
  <c r="D96" i="4"/>
  <c r="I285" i="4"/>
  <c r="H285" i="4"/>
  <c r="B285" i="4"/>
  <c r="F284" i="4"/>
  <c r="J284" i="4"/>
  <c r="D97" i="4" l="1"/>
  <c r="E95" i="4"/>
  <c r="G95" i="4" s="1"/>
  <c r="H286" i="4"/>
  <c r="I286" i="4"/>
  <c r="B286" i="4"/>
  <c r="J285" i="4"/>
  <c r="F285" i="4"/>
  <c r="E96" i="4" l="1"/>
  <c r="G96" i="4" s="1"/>
  <c r="D98" i="4"/>
  <c r="B287" i="4"/>
  <c r="I287" i="4"/>
  <c r="H287" i="4"/>
  <c r="F286" i="4"/>
  <c r="J286" i="4"/>
  <c r="D99" i="4" l="1"/>
  <c r="E97" i="4"/>
  <c r="G97" i="4" s="1"/>
  <c r="B288" i="4"/>
  <c r="I288" i="4"/>
  <c r="H288" i="4"/>
  <c r="F287" i="4"/>
  <c r="J287" i="4"/>
  <c r="E98" i="4" l="1"/>
  <c r="G98" i="4" s="1"/>
  <c r="D100" i="4"/>
  <c r="J288" i="4"/>
  <c r="F288" i="4"/>
  <c r="I289" i="4"/>
  <c r="H289" i="4"/>
  <c r="B289" i="4"/>
  <c r="E99" i="4" l="1"/>
  <c r="G99" i="4" s="1"/>
  <c r="D101" i="4"/>
  <c r="F289" i="4"/>
  <c r="J289" i="4"/>
  <c r="H290" i="4"/>
  <c r="B290" i="4"/>
  <c r="I290" i="4"/>
  <c r="D102" i="4" l="1"/>
  <c r="E100" i="4"/>
  <c r="G100" i="4" s="1"/>
  <c r="J290" i="4"/>
  <c r="F290" i="4"/>
  <c r="B291" i="4"/>
  <c r="H291" i="4"/>
  <c r="I291" i="4"/>
  <c r="D103" i="4" l="1"/>
  <c r="E101" i="4"/>
  <c r="G101" i="4" s="1"/>
  <c r="B292" i="4"/>
  <c r="I292" i="4"/>
  <c r="H292" i="4"/>
  <c r="F291" i="4"/>
  <c r="J291" i="4"/>
  <c r="D104" i="4" l="1"/>
  <c r="E102" i="4"/>
  <c r="G102" i="4" s="1"/>
  <c r="F292" i="4"/>
  <c r="J292" i="4"/>
  <c r="B293" i="4"/>
  <c r="H293" i="4"/>
  <c r="I293" i="4"/>
  <c r="E103" i="4" l="1"/>
  <c r="G103" i="4" s="1"/>
  <c r="D105" i="4"/>
  <c r="F293" i="4"/>
  <c r="J293" i="4"/>
  <c r="H294" i="4"/>
  <c r="B294" i="4"/>
  <c r="I294" i="4"/>
  <c r="D106" i="4" l="1"/>
  <c r="E104" i="4"/>
  <c r="G104" i="4" s="1"/>
  <c r="F294" i="4"/>
  <c r="J294" i="4"/>
  <c r="I295" i="4"/>
  <c r="B295" i="4"/>
  <c r="H295" i="4"/>
  <c r="D107" i="4" l="1"/>
  <c r="E105" i="4"/>
  <c r="G105" i="4" s="1"/>
  <c r="J295" i="4"/>
  <c r="F295" i="4"/>
  <c r="B296" i="4"/>
  <c r="I296" i="4"/>
  <c r="H296" i="4"/>
  <c r="D108" i="4" l="1"/>
  <c r="E106" i="4"/>
  <c r="G106" i="4" s="1"/>
  <c r="I297" i="4"/>
  <c r="H297" i="4"/>
  <c r="B297" i="4"/>
  <c r="J296" i="4"/>
  <c r="F296" i="4"/>
  <c r="D109" i="4" l="1"/>
  <c r="E107" i="4"/>
  <c r="G107" i="4" s="1"/>
  <c r="H298" i="4"/>
  <c r="I298" i="4"/>
  <c r="B298" i="4"/>
  <c r="J297" i="4"/>
  <c r="F297" i="4"/>
  <c r="D110" i="4" l="1"/>
  <c r="E108" i="4"/>
  <c r="G108" i="4" s="1"/>
  <c r="J298" i="4"/>
  <c r="F298" i="4"/>
  <c r="I299" i="4"/>
  <c r="B299" i="4"/>
  <c r="H299" i="4"/>
  <c r="D111" i="4" l="1"/>
  <c r="E109" i="4"/>
  <c r="G109" i="4" s="1"/>
  <c r="B300" i="4"/>
  <c r="I300" i="4"/>
  <c r="H300" i="4"/>
  <c r="F299" i="4"/>
  <c r="J299" i="4"/>
  <c r="E110" i="4" l="1"/>
  <c r="G110" i="4" s="1"/>
  <c r="D112" i="4"/>
  <c r="F300" i="4"/>
  <c r="J300" i="4"/>
  <c r="I301" i="4"/>
  <c r="H301" i="4"/>
  <c r="B301" i="4"/>
  <c r="E111" i="4" l="1"/>
  <c r="G111" i="4" s="1"/>
  <c r="D113" i="4"/>
  <c r="H302" i="4"/>
  <c r="B302" i="4"/>
  <c r="I302" i="4"/>
  <c r="J301" i="4"/>
  <c r="F301" i="4"/>
  <c r="D114" i="4" l="1"/>
  <c r="E112" i="4"/>
  <c r="G112" i="4" s="1"/>
  <c r="B303" i="4"/>
  <c r="H303" i="4"/>
  <c r="I303" i="4"/>
  <c r="F302" i="4"/>
  <c r="J302" i="4"/>
  <c r="D115" i="4" l="1"/>
  <c r="E113" i="4"/>
  <c r="G113" i="4" s="1"/>
  <c r="J303" i="4"/>
  <c r="F303" i="4"/>
  <c r="B304" i="4"/>
  <c r="I304" i="4"/>
  <c r="H304" i="4"/>
  <c r="E114" i="4" l="1"/>
  <c r="G114" i="4" s="1"/>
  <c r="D116" i="4"/>
  <c r="B305" i="4"/>
  <c r="H305" i="4"/>
  <c r="I305" i="4"/>
  <c r="J304" i="4"/>
  <c r="F304" i="4"/>
  <c r="E115" i="4" l="1"/>
  <c r="G115" i="4" s="1"/>
  <c r="D117" i="4"/>
  <c r="F305" i="4"/>
  <c r="J305" i="4"/>
  <c r="H306" i="4"/>
  <c r="B306" i="4"/>
  <c r="I306" i="4"/>
  <c r="D118" i="4" l="1"/>
  <c r="E116" i="4"/>
  <c r="G116" i="4" s="1"/>
  <c r="J306" i="4"/>
  <c r="F306" i="4"/>
  <c r="I307" i="4"/>
  <c r="H307" i="4"/>
  <c r="B307" i="4"/>
  <c r="D119" i="4" l="1"/>
  <c r="E117" i="4"/>
  <c r="G117" i="4" s="1"/>
  <c r="B308" i="4"/>
  <c r="I308" i="4"/>
  <c r="H308" i="4"/>
  <c r="F307" i="4"/>
  <c r="J307" i="4"/>
  <c r="E118" i="4" l="1"/>
  <c r="G118" i="4" s="1"/>
  <c r="D120" i="4"/>
  <c r="F308" i="4"/>
  <c r="J308" i="4"/>
  <c r="I309" i="4"/>
  <c r="H309" i="4"/>
  <c r="B309" i="4"/>
  <c r="E119" i="4" l="1"/>
  <c r="G119" i="4" s="1"/>
  <c r="D121" i="4"/>
  <c r="I310" i="4"/>
  <c r="B310" i="4"/>
  <c r="H310" i="4"/>
  <c r="J309" i="4"/>
  <c r="F309" i="4"/>
  <c r="D122" i="4" l="1"/>
  <c r="E120" i="4"/>
  <c r="G120" i="4" s="1"/>
  <c r="F310" i="4"/>
  <c r="J310" i="4"/>
  <c r="B311" i="4"/>
  <c r="H311" i="4"/>
  <c r="I311" i="4"/>
  <c r="D123" i="4" l="1"/>
  <c r="E121" i="4"/>
  <c r="G121" i="4" s="1"/>
  <c r="B312" i="4"/>
  <c r="I312" i="4"/>
  <c r="H312" i="4"/>
  <c r="F311" i="4"/>
  <c r="J311" i="4"/>
  <c r="D124" i="4" l="1"/>
  <c r="E122" i="4"/>
  <c r="G122" i="4" s="1"/>
  <c r="J312" i="4"/>
  <c r="F312" i="4"/>
  <c r="B313" i="4"/>
  <c r="H313" i="4"/>
  <c r="I313" i="4"/>
  <c r="E123" i="4" l="1"/>
  <c r="G123" i="4" s="1"/>
  <c r="D125" i="4"/>
  <c r="F313" i="4"/>
  <c r="J313" i="4"/>
  <c r="H314" i="4"/>
  <c r="B314" i="4"/>
  <c r="I314" i="4"/>
  <c r="E124" i="4" l="1"/>
  <c r="G124" i="4" s="1"/>
  <c r="D126" i="4"/>
  <c r="B315" i="4"/>
  <c r="I315" i="4"/>
  <c r="H315" i="4"/>
  <c r="J314" i="4"/>
  <c r="F314" i="4"/>
  <c r="D127" i="4" l="1"/>
  <c r="E125" i="4"/>
  <c r="G125" i="4" s="1"/>
  <c r="F315" i="4"/>
  <c r="J315" i="4"/>
  <c r="B316" i="4"/>
  <c r="I316" i="4"/>
  <c r="H316" i="4"/>
  <c r="D128" i="4" l="1"/>
  <c r="E126" i="4"/>
  <c r="G126" i="4" s="1"/>
  <c r="I317" i="4"/>
  <c r="H317" i="4"/>
  <c r="B317" i="4"/>
  <c r="F316" i="4"/>
  <c r="J316" i="4"/>
  <c r="D129" i="4" l="1"/>
  <c r="E127" i="4"/>
  <c r="G127" i="4" s="1"/>
  <c r="J317" i="4"/>
  <c r="F317" i="4"/>
  <c r="I318" i="4"/>
  <c r="H318" i="4"/>
  <c r="B318" i="4"/>
  <c r="E128" i="4" l="1"/>
  <c r="G128" i="4" s="1"/>
  <c r="D130" i="4"/>
  <c r="F318" i="4"/>
  <c r="J318" i="4"/>
  <c r="B319" i="4"/>
  <c r="H319" i="4"/>
  <c r="I319" i="4"/>
  <c r="E129" i="4" l="1"/>
  <c r="G129" i="4" s="1"/>
  <c r="D131" i="4"/>
  <c r="B320" i="4"/>
  <c r="I320" i="4"/>
  <c r="H320" i="4"/>
  <c r="F319" i="4"/>
  <c r="J319" i="4"/>
  <c r="E130" i="4" l="1"/>
  <c r="G130" i="4" s="1"/>
  <c r="D132" i="4"/>
  <c r="J320" i="4"/>
  <c r="F320" i="4"/>
  <c r="I321" i="4"/>
  <c r="H321" i="4"/>
  <c r="B321" i="4"/>
  <c r="E131" i="4" l="1"/>
  <c r="G131" i="4" s="1"/>
  <c r="D133" i="4"/>
  <c r="B322" i="4"/>
  <c r="I322" i="4"/>
  <c r="H322" i="4"/>
  <c r="F321" i="4"/>
  <c r="J321" i="4"/>
  <c r="E132" i="4" l="1"/>
  <c r="G132" i="4" s="1"/>
  <c r="D134" i="4"/>
  <c r="J322" i="4"/>
  <c r="F322" i="4"/>
  <c r="B323" i="4"/>
  <c r="I323" i="4"/>
  <c r="H323" i="4"/>
  <c r="E133" i="4" l="1"/>
  <c r="G133" i="4" s="1"/>
  <c r="D135" i="4"/>
  <c r="B324" i="4"/>
  <c r="I324" i="4"/>
  <c r="H324" i="4"/>
  <c r="F323" i="4"/>
  <c r="J323" i="4"/>
  <c r="E134" i="4" l="1"/>
  <c r="G134" i="4" s="1"/>
  <c r="D136" i="4"/>
  <c r="F324" i="4"/>
  <c r="J324" i="4"/>
  <c r="I325" i="4"/>
  <c r="H325" i="4"/>
  <c r="B325" i="4"/>
  <c r="E135" i="4" l="1"/>
  <c r="G135" i="4" s="1"/>
  <c r="D137" i="4"/>
  <c r="I326" i="4"/>
  <c r="H326" i="4"/>
  <c r="B326" i="4"/>
  <c r="J325" i="4"/>
  <c r="F325" i="4"/>
  <c r="E136" i="4" l="1"/>
  <c r="G136" i="4" s="1"/>
  <c r="D138" i="4"/>
  <c r="F326" i="4"/>
  <c r="J326" i="4"/>
  <c r="B327" i="4"/>
  <c r="H327" i="4"/>
  <c r="I327" i="4"/>
  <c r="D139" i="4" l="1"/>
  <c r="E137" i="4"/>
  <c r="G137" i="4" s="1"/>
  <c r="B328" i="4"/>
  <c r="H328" i="4"/>
  <c r="I328" i="4"/>
  <c r="F327" i="4"/>
  <c r="J327" i="4"/>
  <c r="D140" i="4" l="1"/>
  <c r="E138" i="4"/>
  <c r="G138" i="4" s="1"/>
  <c r="I329" i="4"/>
  <c r="H329" i="4"/>
  <c r="B329" i="4"/>
  <c r="J328" i="4"/>
  <c r="F328" i="4"/>
  <c r="E139" i="4" l="1"/>
  <c r="G139" i="4" s="1"/>
  <c r="D141" i="4"/>
  <c r="H330" i="4"/>
  <c r="B330" i="4"/>
  <c r="I330" i="4"/>
  <c r="F329" i="4"/>
  <c r="J329" i="4"/>
  <c r="E140" i="4" l="1"/>
  <c r="G140" i="4" s="1"/>
  <c r="D142" i="4"/>
  <c r="B331" i="4"/>
  <c r="I331" i="4"/>
  <c r="H331" i="4"/>
  <c r="J330" i="4"/>
  <c r="F330" i="4"/>
  <c r="E141" i="4" l="1"/>
  <c r="G141" i="4" s="1"/>
  <c r="D143" i="4"/>
  <c r="B332" i="4"/>
  <c r="I332" i="4"/>
  <c r="H332" i="4"/>
  <c r="F331" i="4"/>
  <c r="J331" i="4"/>
  <c r="E142" i="4" l="1"/>
  <c r="G142" i="4" s="1"/>
  <c r="D144" i="4"/>
  <c r="F332" i="4"/>
  <c r="J332" i="4"/>
  <c r="I333" i="4"/>
  <c r="B333" i="4"/>
  <c r="H333" i="4"/>
  <c r="E143" i="4" l="1"/>
  <c r="G143" i="4" s="1"/>
  <c r="D145" i="4"/>
  <c r="J333" i="4"/>
  <c r="F333" i="4"/>
  <c r="I334" i="4"/>
  <c r="H334" i="4"/>
  <c r="B334" i="4"/>
  <c r="E144" i="4" l="1"/>
  <c r="G144" i="4" s="1"/>
  <c r="D146" i="4"/>
  <c r="F334" i="4"/>
  <c r="J334" i="4"/>
  <c r="B335" i="4"/>
  <c r="H335" i="4"/>
  <c r="I335" i="4"/>
  <c r="E145" i="4" l="1"/>
  <c r="G145" i="4" s="1"/>
  <c r="D147" i="4"/>
  <c r="B336" i="4"/>
  <c r="I336" i="4"/>
  <c r="H336" i="4"/>
  <c r="F335" i="4"/>
  <c r="J335" i="4"/>
  <c r="E146" i="4" l="1"/>
  <c r="G146" i="4" s="1"/>
  <c r="D148" i="4"/>
  <c r="F336" i="4"/>
  <c r="J336" i="4"/>
  <c r="B337" i="4"/>
  <c r="I337" i="4"/>
  <c r="H337" i="4"/>
  <c r="E147" i="4" l="1"/>
  <c r="G147" i="4" s="1"/>
  <c r="D149" i="4"/>
  <c r="F337" i="4"/>
  <c r="J337" i="4"/>
  <c r="H338" i="4"/>
  <c r="B338" i="4"/>
  <c r="I338" i="4"/>
  <c r="E148" i="4" l="1"/>
  <c r="G148" i="4" s="1"/>
  <c r="D150" i="4"/>
  <c r="J338" i="4"/>
  <c r="F338" i="4"/>
  <c r="I339" i="4"/>
  <c r="B339" i="4"/>
  <c r="H339" i="4"/>
  <c r="E149" i="4" l="1"/>
  <c r="G149" i="4" s="1"/>
  <c r="D151" i="4"/>
  <c r="B340" i="4"/>
  <c r="I340" i="4"/>
  <c r="H340" i="4"/>
  <c r="J339" i="4"/>
  <c r="F339" i="4"/>
  <c r="E150" i="4" l="1"/>
  <c r="G150" i="4" s="1"/>
  <c r="D152" i="4"/>
  <c r="J340" i="4"/>
  <c r="F340" i="4"/>
  <c r="B341" i="4"/>
  <c r="H341" i="4"/>
  <c r="I341" i="4"/>
  <c r="E151" i="4" l="1"/>
  <c r="G151" i="4" s="1"/>
  <c r="D153" i="4"/>
  <c r="J341" i="4"/>
  <c r="F341" i="4"/>
  <c r="I342" i="4"/>
  <c r="B342" i="4"/>
  <c r="H342" i="4"/>
  <c r="D154" i="4" l="1"/>
  <c r="E152" i="4"/>
  <c r="G152" i="4" s="1"/>
  <c r="F342" i="4"/>
  <c r="J342" i="4"/>
  <c r="B343" i="4"/>
  <c r="H343" i="4"/>
  <c r="I343" i="4"/>
  <c r="E153" i="4" l="1"/>
  <c r="G153" i="4" s="1"/>
  <c r="D155" i="4"/>
  <c r="I344" i="4"/>
  <c r="H344" i="4"/>
  <c r="B344" i="4"/>
  <c r="F343" i="4"/>
  <c r="J343" i="4"/>
  <c r="E154" i="4" l="1"/>
  <c r="G154" i="4" s="1"/>
  <c r="D156" i="4"/>
  <c r="I345" i="4"/>
  <c r="H345" i="4"/>
  <c r="B345" i="4"/>
  <c r="J344" i="4"/>
  <c r="F344" i="4"/>
  <c r="E155" i="4" l="1"/>
  <c r="G155" i="4" s="1"/>
  <c r="D157" i="4"/>
  <c r="I346" i="4"/>
  <c r="B346" i="4"/>
  <c r="H346" i="4"/>
  <c r="F345" i="4"/>
  <c r="J345" i="4"/>
  <c r="E156" i="4" l="1"/>
  <c r="G156" i="4" s="1"/>
  <c r="D158" i="4"/>
  <c r="H347" i="4"/>
  <c r="B347" i="4"/>
  <c r="I347" i="4"/>
  <c r="F346" i="4"/>
  <c r="J346" i="4"/>
  <c r="E157" i="4" l="1"/>
  <c r="G157" i="4" s="1"/>
  <c r="D159" i="4"/>
  <c r="F347" i="4"/>
  <c r="J347" i="4"/>
  <c r="H348" i="4"/>
  <c r="B348" i="4"/>
  <c r="I348" i="4"/>
  <c r="E158" i="4" l="1"/>
  <c r="G158" i="4" s="1"/>
  <c r="D160" i="4"/>
  <c r="F348" i="4"/>
  <c r="J348" i="4"/>
  <c r="H349" i="4"/>
  <c r="B349" i="4"/>
  <c r="I349" i="4"/>
  <c r="E159" i="4" l="1"/>
  <c r="G159" i="4" s="1"/>
  <c r="D161" i="4"/>
  <c r="F349" i="4"/>
  <c r="J349" i="4"/>
  <c r="I350" i="4"/>
  <c r="B350" i="4"/>
  <c r="H350" i="4"/>
  <c r="E160" i="4" l="1"/>
  <c r="G160" i="4" s="1"/>
  <c r="D162" i="4"/>
  <c r="B351" i="4"/>
  <c r="I351" i="4"/>
  <c r="H351" i="4"/>
  <c r="J350" i="4"/>
  <c r="F350" i="4"/>
  <c r="E161" i="4" l="1"/>
  <c r="G161" i="4" s="1"/>
  <c r="D163" i="4"/>
  <c r="J351" i="4"/>
  <c r="F351" i="4"/>
  <c r="I352" i="4"/>
  <c r="B352" i="4"/>
  <c r="H352" i="4"/>
  <c r="E162" i="4" l="1"/>
  <c r="G162" i="4" s="1"/>
  <c r="D164" i="4"/>
  <c r="H353" i="4"/>
  <c r="B353" i="4"/>
  <c r="I353" i="4"/>
  <c r="F352" i="4"/>
  <c r="J352" i="4"/>
  <c r="E163" i="4" l="1"/>
  <c r="G163" i="4" s="1"/>
  <c r="D165" i="4"/>
  <c r="H354" i="4"/>
  <c r="B354" i="4"/>
  <c r="I354" i="4"/>
  <c r="F353" i="4"/>
  <c r="J353" i="4"/>
  <c r="E164" i="4" l="1"/>
  <c r="G164" i="4" s="1"/>
  <c r="D166" i="4"/>
  <c r="J354" i="4"/>
  <c r="F354" i="4"/>
  <c r="B355" i="4"/>
  <c r="I355" i="4"/>
  <c r="H355" i="4"/>
  <c r="E165" i="4" l="1"/>
  <c r="G165" i="4" s="1"/>
  <c r="D167" i="4"/>
  <c r="I356" i="4"/>
  <c r="H356" i="4"/>
  <c r="B356" i="4"/>
  <c r="F355" i="4"/>
  <c r="J355" i="4"/>
  <c r="E166" i="4" l="1"/>
  <c r="G166" i="4" s="1"/>
  <c r="D168" i="4"/>
  <c r="I357" i="4"/>
  <c r="B357" i="4"/>
  <c r="H357" i="4"/>
  <c r="J356" i="4"/>
  <c r="F356" i="4"/>
  <c r="E167" i="4" l="1"/>
  <c r="G167" i="4" s="1"/>
  <c r="D169" i="4"/>
  <c r="F357" i="4"/>
  <c r="J357" i="4"/>
  <c r="I358" i="4"/>
  <c r="B358" i="4"/>
  <c r="H358" i="4"/>
  <c r="E168" i="4" l="1"/>
  <c r="G168" i="4" s="1"/>
  <c r="D170" i="4"/>
  <c r="F358" i="4"/>
  <c r="J358" i="4"/>
  <c r="B359" i="4"/>
  <c r="H359" i="4"/>
  <c r="I359" i="4"/>
  <c r="E169" i="4" l="1"/>
  <c r="G169" i="4" s="1"/>
  <c r="D171" i="4"/>
  <c r="B360" i="4"/>
  <c r="I360" i="4"/>
  <c r="H360" i="4"/>
  <c r="F359" i="4"/>
  <c r="J359" i="4"/>
  <c r="E170" i="4" l="1"/>
  <c r="G170" i="4" s="1"/>
  <c r="D172" i="4"/>
  <c r="H361" i="4"/>
  <c r="B361" i="4"/>
  <c r="I361" i="4"/>
  <c r="J360" i="4"/>
  <c r="F360" i="4"/>
  <c r="E171" i="4" l="1"/>
  <c r="G171" i="4" s="1"/>
  <c r="D173" i="4"/>
  <c r="B362" i="4"/>
  <c r="H362" i="4"/>
  <c r="I362" i="4"/>
  <c r="F361" i="4"/>
  <c r="J361" i="4"/>
  <c r="E172" i="4" l="1"/>
  <c r="G172" i="4" s="1"/>
  <c r="D174" i="4"/>
  <c r="F362" i="4"/>
  <c r="J362" i="4"/>
  <c r="B363" i="4"/>
  <c r="I363" i="4"/>
  <c r="H363" i="4"/>
  <c r="E173" i="4" l="1"/>
  <c r="G173" i="4" s="1"/>
  <c r="D175" i="4"/>
  <c r="I364" i="4"/>
  <c r="H364" i="4"/>
  <c r="B364" i="4"/>
  <c r="F363" i="4"/>
  <c r="J363" i="4"/>
  <c r="E174" i="4" l="1"/>
  <c r="G174" i="4" s="1"/>
  <c r="D176" i="4"/>
  <c r="H365" i="4"/>
  <c r="B365" i="4"/>
  <c r="I365" i="4"/>
  <c r="F364" i="4"/>
  <c r="J364" i="4"/>
  <c r="E175" i="4" l="1"/>
  <c r="G175" i="4" s="1"/>
  <c r="D177" i="4"/>
  <c r="I366" i="4"/>
  <c r="B366" i="4"/>
  <c r="H366" i="4"/>
  <c r="F365" i="4"/>
  <c r="J365" i="4"/>
  <c r="E176" i="4" l="1"/>
  <c r="G176" i="4" s="1"/>
  <c r="D178" i="4"/>
  <c r="J366" i="4"/>
  <c r="F366" i="4"/>
  <c r="H367" i="4"/>
  <c r="B367" i="4"/>
  <c r="I367" i="4"/>
  <c r="E177" i="4" l="1"/>
  <c r="G177" i="4" s="1"/>
  <c r="D179" i="4"/>
  <c r="F367" i="4"/>
  <c r="J367" i="4"/>
  <c r="I368" i="4"/>
  <c r="H368" i="4"/>
  <c r="B368" i="4"/>
  <c r="E178" i="4" l="1"/>
  <c r="G178" i="4" s="1"/>
  <c r="D180" i="4"/>
  <c r="F368" i="4"/>
  <c r="J368" i="4"/>
  <c r="I369" i="4"/>
  <c r="B369" i="4"/>
  <c r="H369" i="4"/>
  <c r="E179" i="4" l="1"/>
  <c r="G179" i="4" s="1"/>
  <c r="D181" i="4"/>
  <c r="J369" i="4"/>
  <c r="F369" i="4"/>
  <c r="I370" i="4"/>
  <c r="B370" i="4"/>
  <c r="H370" i="4"/>
  <c r="E180" i="4" l="1"/>
  <c r="G180" i="4" s="1"/>
  <c r="D182" i="4"/>
  <c r="B371" i="4"/>
  <c r="H371" i="4"/>
  <c r="I371" i="4"/>
  <c r="J370" i="4"/>
  <c r="F370" i="4"/>
  <c r="E181" i="4" l="1"/>
  <c r="G181" i="4" s="1"/>
  <c r="D183" i="4"/>
  <c r="B372" i="4"/>
  <c r="H372" i="4"/>
  <c r="I372" i="4"/>
  <c r="J371" i="4"/>
  <c r="F371" i="4"/>
  <c r="E182" i="4" l="1"/>
  <c r="G182" i="4" s="1"/>
  <c r="D184" i="4"/>
  <c r="H373" i="4"/>
  <c r="I373" i="4"/>
  <c r="B373" i="4"/>
  <c r="J372" i="4"/>
  <c r="F372" i="4"/>
  <c r="E183" i="4" l="1"/>
  <c r="G183" i="4" s="1"/>
  <c r="D185" i="4"/>
  <c r="J373" i="4"/>
  <c r="F373" i="4"/>
  <c r="I374" i="4"/>
  <c r="B374" i="4"/>
  <c r="H374" i="4"/>
  <c r="E184" i="4" l="1"/>
  <c r="G184" i="4" s="1"/>
  <c r="D186" i="4"/>
  <c r="F374" i="4"/>
  <c r="J374" i="4"/>
  <c r="I375" i="4"/>
  <c r="B375" i="4"/>
  <c r="H375" i="4"/>
  <c r="E185" i="4" l="1"/>
  <c r="G185" i="4" s="1"/>
  <c r="D187" i="4"/>
  <c r="F375" i="4"/>
  <c r="J375" i="4"/>
  <c r="B376" i="4"/>
  <c r="I376" i="4"/>
  <c r="H376" i="4"/>
  <c r="E186" i="4" l="1"/>
  <c r="G186" i="4" s="1"/>
  <c r="D188" i="4"/>
  <c r="H377" i="4"/>
  <c r="B377" i="4"/>
  <c r="I377" i="4"/>
  <c r="J376" i="4"/>
  <c r="F376" i="4"/>
  <c r="E187" i="4" l="1"/>
  <c r="G187" i="4" s="1"/>
  <c r="D189" i="4"/>
  <c r="F377" i="4"/>
  <c r="J377" i="4"/>
  <c r="B378" i="4"/>
  <c r="H378" i="4"/>
  <c r="I378" i="4"/>
  <c r="E188" i="4" l="1"/>
  <c r="G188" i="4" s="1"/>
  <c r="D190" i="4"/>
  <c r="B379" i="4"/>
  <c r="I379" i="4"/>
  <c r="H379" i="4"/>
  <c r="F378" i="4"/>
  <c r="J378" i="4"/>
  <c r="E189" i="4" l="1"/>
  <c r="G189" i="4" s="1"/>
  <c r="D191" i="4"/>
  <c r="F379" i="4"/>
  <c r="J379" i="4"/>
  <c r="I380" i="4"/>
  <c r="H380" i="4"/>
  <c r="B380" i="4"/>
  <c r="E190" i="4" l="1"/>
  <c r="G190" i="4" s="1"/>
  <c r="D192" i="4"/>
  <c r="B381" i="4"/>
  <c r="I381" i="4"/>
  <c r="H381" i="4"/>
  <c r="F380" i="4"/>
  <c r="J380" i="4"/>
  <c r="E191" i="4" l="1"/>
  <c r="G191" i="4" s="1"/>
  <c r="D193" i="4"/>
  <c r="F381" i="4"/>
  <c r="J381" i="4"/>
  <c r="I382" i="4"/>
  <c r="B382" i="4"/>
  <c r="H382" i="4"/>
  <c r="E192" i="4" l="1"/>
  <c r="G192" i="4" s="1"/>
  <c r="D194" i="4"/>
  <c r="B383" i="4"/>
  <c r="H383" i="4"/>
  <c r="I383" i="4"/>
  <c r="J382" i="4"/>
  <c r="F382" i="4"/>
  <c r="E193" i="4" l="1"/>
  <c r="G193" i="4" s="1"/>
  <c r="D195" i="4"/>
  <c r="J383" i="4"/>
  <c r="F383" i="4"/>
  <c r="I384" i="4"/>
  <c r="H384" i="4"/>
  <c r="B384" i="4"/>
  <c r="E194" i="4" l="1"/>
  <c r="G194" i="4" s="1"/>
  <c r="D196" i="4"/>
  <c r="F384" i="4"/>
  <c r="J384" i="4"/>
  <c r="H385" i="4"/>
  <c r="I385" i="4"/>
  <c r="B385" i="4"/>
  <c r="E195" i="4" l="1"/>
  <c r="G195" i="4" s="1"/>
  <c r="D197" i="4"/>
  <c r="J385" i="4"/>
  <c r="F385" i="4"/>
  <c r="I386" i="4"/>
  <c r="H386" i="4"/>
  <c r="B386" i="4"/>
  <c r="E196" i="4" l="1"/>
  <c r="G196" i="4" s="1"/>
  <c r="D198" i="4"/>
  <c r="J386" i="4"/>
  <c r="F386" i="4"/>
  <c r="I387" i="4"/>
  <c r="H387" i="4"/>
  <c r="B387" i="4"/>
  <c r="E197" i="4" l="1"/>
  <c r="G197" i="4" s="1"/>
  <c r="D199" i="4"/>
  <c r="I388" i="4"/>
  <c r="H388" i="4"/>
  <c r="B388" i="4"/>
  <c r="F387" i="4"/>
  <c r="J387" i="4"/>
  <c r="E198" i="4" l="1"/>
  <c r="G198" i="4" s="1"/>
  <c r="D200" i="4"/>
  <c r="F388" i="4"/>
  <c r="J388" i="4"/>
  <c r="H389" i="4"/>
  <c r="I389" i="4"/>
  <c r="B389" i="4"/>
  <c r="E199" i="4" l="1"/>
  <c r="G199" i="4" s="1"/>
  <c r="D201" i="4"/>
  <c r="F389" i="4"/>
  <c r="J389" i="4"/>
  <c r="H390" i="4"/>
  <c r="B390" i="4"/>
  <c r="I390" i="4"/>
  <c r="E200" i="4" l="1"/>
  <c r="G200" i="4" s="1"/>
  <c r="D202" i="4"/>
  <c r="I391" i="4"/>
  <c r="B391" i="4"/>
  <c r="H391" i="4"/>
  <c r="F390" i="4"/>
  <c r="J390" i="4"/>
  <c r="E201" i="4" l="1"/>
  <c r="G201" i="4" s="1"/>
  <c r="D203" i="4"/>
  <c r="I392" i="4"/>
  <c r="H392" i="4"/>
  <c r="B392" i="4"/>
  <c r="F391" i="4"/>
  <c r="J391" i="4"/>
  <c r="E202" i="4" l="1"/>
  <c r="G202" i="4" s="1"/>
  <c r="D204" i="4"/>
  <c r="F392" i="4"/>
  <c r="J392" i="4"/>
  <c r="H393" i="4"/>
  <c r="I393" i="4"/>
  <c r="B393" i="4"/>
  <c r="E203" i="4" l="1"/>
  <c r="G203" i="4" s="1"/>
  <c r="D205" i="4"/>
  <c r="B394" i="4"/>
  <c r="H394" i="4"/>
  <c r="I394" i="4"/>
  <c r="J393" i="4"/>
  <c r="F393" i="4"/>
  <c r="E204" i="4" l="1"/>
  <c r="G204" i="4" s="1"/>
  <c r="D206" i="4"/>
  <c r="F394" i="4"/>
  <c r="J394" i="4"/>
  <c r="B395" i="4"/>
  <c r="I395" i="4"/>
  <c r="H395" i="4"/>
  <c r="D207" i="4" l="1"/>
  <c r="E205" i="4"/>
  <c r="G205" i="4" s="1"/>
  <c r="H396" i="4"/>
  <c r="B396" i="4"/>
  <c r="I396" i="4"/>
  <c r="F395" i="4"/>
  <c r="J395" i="4"/>
  <c r="E206" i="4" l="1"/>
  <c r="G206" i="4" s="1"/>
  <c r="D208" i="4"/>
  <c r="F396" i="4"/>
  <c r="J396" i="4"/>
  <c r="H397" i="4"/>
  <c r="B397" i="4"/>
  <c r="I397" i="4"/>
  <c r="E207" i="4" l="1"/>
  <c r="G207" i="4" s="1"/>
  <c r="D209" i="4"/>
  <c r="I398" i="4"/>
  <c r="B398" i="4"/>
  <c r="H398" i="4"/>
  <c r="F397" i="4"/>
  <c r="J397" i="4"/>
  <c r="E208" i="4" l="1"/>
  <c r="G208" i="4" s="1"/>
  <c r="D210" i="4"/>
  <c r="J398" i="4"/>
  <c r="F398" i="4"/>
  <c r="H399" i="4"/>
  <c r="B399" i="4"/>
  <c r="I399" i="4"/>
  <c r="E209" i="4" l="1"/>
  <c r="G209" i="4" s="1"/>
  <c r="D211" i="4"/>
  <c r="F399" i="4"/>
  <c r="J399" i="4"/>
  <c r="I400" i="4"/>
  <c r="B400" i="4"/>
  <c r="H400" i="4"/>
  <c r="E210" i="4" l="1"/>
  <c r="G210" i="4" s="1"/>
  <c r="D212" i="4"/>
  <c r="I401" i="4"/>
  <c r="B401" i="4"/>
  <c r="H401" i="4"/>
  <c r="F400" i="4"/>
  <c r="J400" i="4"/>
  <c r="E211" i="4" l="1"/>
  <c r="G211" i="4" s="1"/>
  <c r="D213" i="4"/>
  <c r="I402" i="4"/>
  <c r="B402" i="4"/>
  <c r="H402" i="4"/>
  <c r="J401" i="4"/>
  <c r="F401" i="4"/>
  <c r="E212" i="4" l="1"/>
  <c r="G212" i="4" s="1"/>
  <c r="D214" i="4"/>
  <c r="J402" i="4"/>
  <c r="F402" i="4"/>
  <c r="B403" i="4"/>
  <c r="H403" i="4"/>
  <c r="I403" i="4"/>
  <c r="E213" i="4" l="1"/>
  <c r="G213" i="4" s="1"/>
  <c r="D215" i="4"/>
  <c r="B404" i="4"/>
  <c r="I404" i="4"/>
  <c r="H404" i="4"/>
  <c r="F403" i="4"/>
  <c r="J403" i="4"/>
  <c r="E214" i="4" l="1"/>
  <c r="G214" i="4" s="1"/>
  <c r="D216" i="4"/>
  <c r="J404" i="4"/>
  <c r="F404" i="4"/>
  <c r="H405" i="4"/>
  <c r="I405" i="4"/>
  <c r="B405" i="4"/>
  <c r="E215" i="4" l="1"/>
  <c r="G215" i="4" s="1"/>
  <c r="D217" i="4"/>
  <c r="J405" i="4"/>
  <c r="F405" i="4"/>
  <c r="I406" i="4"/>
  <c r="H406" i="4"/>
  <c r="B406" i="4"/>
  <c r="E216" i="4" l="1"/>
  <c r="G216" i="4" s="1"/>
  <c r="D218" i="4"/>
  <c r="F406" i="4"/>
  <c r="J406" i="4"/>
  <c r="I407" i="4"/>
  <c r="H407" i="4"/>
  <c r="B407" i="4"/>
  <c r="E217" i="4" l="1"/>
  <c r="G217" i="4" s="1"/>
  <c r="D219" i="4"/>
  <c r="F407" i="4"/>
  <c r="J407" i="4"/>
  <c r="I408" i="4"/>
  <c r="H408" i="4"/>
  <c r="B408" i="4"/>
  <c r="E218" i="4" l="1"/>
  <c r="G218" i="4" s="1"/>
  <c r="D220" i="4"/>
  <c r="H409" i="4"/>
  <c r="I409" i="4"/>
  <c r="B409" i="4"/>
  <c r="J408" i="4"/>
  <c r="F408" i="4"/>
  <c r="E219" i="4" l="1"/>
  <c r="G219" i="4" s="1"/>
  <c r="D221" i="4"/>
  <c r="B410" i="4"/>
  <c r="H410" i="4"/>
  <c r="I410" i="4"/>
  <c r="F409" i="4"/>
  <c r="J409" i="4"/>
  <c r="E220" i="4" l="1"/>
  <c r="G220" i="4" s="1"/>
  <c r="D222" i="4"/>
  <c r="J410" i="4"/>
  <c r="F410" i="4"/>
  <c r="B411" i="4"/>
  <c r="I411" i="4"/>
  <c r="H411" i="4"/>
  <c r="E221" i="4" l="1"/>
  <c r="G221" i="4" s="1"/>
  <c r="D223" i="4"/>
  <c r="H412" i="4"/>
  <c r="B412" i="4"/>
  <c r="I412" i="4"/>
  <c r="J411" i="4"/>
  <c r="F411" i="4"/>
  <c r="E222" i="4" l="1"/>
  <c r="G222" i="4" s="1"/>
  <c r="D224" i="4"/>
  <c r="H413" i="4"/>
  <c r="B413" i="4"/>
  <c r="I413" i="4"/>
  <c r="F412" i="4"/>
  <c r="J412" i="4"/>
  <c r="E223" i="4" l="1"/>
  <c r="G223" i="4" s="1"/>
  <c r="D225" i="4"/>
  <c r="I414" i="4"/>
  <c r="B414" i="4"/>
  <c r="H414" i="4"/>
  <c r="F413" i="4"/>
  <c r="J413" i="4"/>
  <c r="E224" i="4" l="1"/>
  <c r="G224" i="4" s="1"/>
  <c r="D226" i="4"/>
  <c r="F414" i="4"/>
  <c r="J414" i="4"/>
  <c r="B415" i="4"/>
  <c r="I415" i="4"/>
  <c r="H415" i="4"/>
  <c r="E225" i="4" l="1"/>
  <c r="G225" i="4" s="1"/>
  <c r="D227" i="4"/>
  <c r="B416" i="4"/>
  <c r="I416" i="4"/>
  <c r="H416" i="4"/>
  <c r="F415" i="4"/>
  <c r="J415" i="4"/>
  <c r="E226" i="4" l="1"/>
  <c r="G226" i="4" s="1"/>
  <c r="D228" i="4"/>
  <c r="J416" i="4"/>
  <c r="F416" i="4"/>
  <c r="I417" i="4"/>
  <c r="H417" i="4"/>
  <c r="B417" i="4"/>
  <c r="E227" i="4" l="1"/>
  <c r="G227" i="4" s="1"/>
  <c r="D229" i="4"/>
  <c r="H418" i="4"/>
  <c r="I418" i="4"/>
  <c r="B418" i="4"/>
  <c r="F417" i="4"/>
  <c r="J417" i="4"/>
  <c r="E228" i="4" l="1"/>
  <c r="G228" i="4" s="1"/>
  <c r="D230" i="4"/>
  <c r="B419" i="4"/>
  <c r="H419" i="4"/>
  <c r="I419" i="4"/>
  <c r="F418" i="4"/>
  <c r="J418" i="4"/>
  <c r="E229" i="4" l="1"/>
  <c r="G229" i="4" s="1"/>
  <c r="D231" i="4"/>
  <c r="H420" i="4"/>
  <c r="I420" i="4"/>
  <c r="B420" i="4"/>
  <c r="J419" i="4"/>
  <c r="F419" i="4"/>
  <c r="E230" i="4" l="1"/>
  <c r="G230" i="4" s="1"/>
  <c r="D232" i="4"/>
  <c r="B421" i="4"/>
  <c r="I421" i="4"/>
  <c r="H421" i="4"/>
  <c r="F420" i="4"/>
  <c r="J420" i="4"/>
  <c r="E231" i="4" l="1"/>
  <c r="G231" i="4" s="1"/>
  <c r="D233" i="4"/>
  <c r="H422" i="4"/>
  <c r="I422" i="4"/>
  <c r="B422" i="4"/>
  <c r="J421" i="4"/>
  <c r="F421" i="4"/>
  <c r="E232" i="4" l="1"/>
  <c r="G232" i="4" s="1"/>
  <c r="D234" i="4"/>
  <c r="I423" i="4"/>
  <c r="B423" i="4"/>
  <c r="H423" i="4"/>
  <c r="F422" i="4"/>
  <c r="J422" i="4"/>
  <c r="E233" i="4" l="1"/>
  <c r="G233" i="4" s="1"/>
  <c r="D235" i="4"/>
  <c r="B424" i="4"/>
  <c r="I424" i="4"/>
  <c r="H424" i="4"/>
  <c r="F423" i="4"/>
  <c r="J423" i="4"/>
  <c r="E234" i="4" l="1"/>
  <c r="G234" i="4" s="1"/>
  <c r="D236" i="4"/>
  <c r="F424" i="4"/>
  <c r="J424" i="4"/>
  <c r="B425" i="4"/>
  <c r="I425" i="4"/>
  <c r="H425" i="4"/>
  <c r="E235" i="4" l="1"/>
  <c r="G235" i="4" s="1"/>
  <c r="D237" i="4"/>
  <c r="F425" i="4"/>
  <c r="J425" i="4"/>
  <c r="H426" i="4"/>
  <c r="B426" i="4"/>
  <c r="I426" i="4"/>
  <c r="E236" i="4" l="1"/>
  <c r="G236" i="4" s="1"/>
  <c r="D238" i="4"/>
  <c r="J426" i="4"/>
  <c r="F426" i="4"/>
  <c r="I427" i="4"/>
  <c r="H427" i="4"/>
  <c r="B427" i="4"/>
  <c r="E237" i="4" l="1"/>
  <c r="G237" i="4" s="1"/>
  <c r="D239" i="4"/>
  <c r="B428" i="4"/>
  <c r="I428" i="4"/>
  <c r="H428" i="4"/>
  <c r="J427" i="4"/>
  <c r="F427" i="4"/>
  <c r="E238" i="4" l="1"/>
  <c r="G238" i="4" s="1"/>
  <c r="D240" i="4"/>
  <c r="J428" i="4"/>
  <c r="F428" i="4"/>
  <c r="I429" i="4"/>
  <c r="H429" i="4"/>
  <c r="B429" i="4"/>
  <c r="E239" i="4" l="1"/>
  <c r="G239" i="4" s="1"/>
  <c r="D241" i="4"/>
  <c r="J429" i="4"/>
  <c r="F429" i="4"/>
  <c r="H430" i="4"/>
  <c r="I430" i="4"/>
  <c r="B430" i="4"/>
  <c r="D242" i="4" l="1"/>
  <c r="E240" i="4"/>
  <c r="G240" i="4" s="1"/>
  <c r="F430" i="4"/>
  <c r="J430" i="4"/>
  <c r="B431" i="4"/>
  <c r="H431" i="4"/>
  <c r="I431" i="4"/>
  <c r="E241" i="4" l="1"/>
  <c r="G241" i="4" s="1"/>
  <c r="D243" i="4"/>
  <c r="B432" i="4"/>
  <c r="I432" i="4"/>
  <c r="H432" i="4"/>
  <c r="F431" i="4"/>
  <c r="J431" i="4"/>
  <c r="E242" i="4" l="1"/>
  <c r="G242" i="4" s="1"/>
  <c r="D244" i="4"/>
  <c r="F432" i="4"/>
  <c r="J432" i="4"/>
  <c r="I433" i="4"/>
  <c r="H433" i="4"/>
  <c r="B433" i="4"/>
  <c r="E243" i="4" l="1"/>
  <c r="G243" i="4" s="1"/>
  <c r="D245" i="4"/>
  <c r="B434" i="4"/>
  <c r="I434" i="4"/>
  <c r="H434" i="4"/>
  <c r="F433" i="4"/>
  <c r="J433" i="4"/>
  <c r="E244" i="4" l="1"/>
  <c r="G244" i="4" s="1"/>
  <c r="D246" i="4"/>
  <c r="J434" i="4"/>
  <c r="F434" i="4"/>
  <c r="I435" i="4"/>
  <c r="B435" i="4"/>
  <c r="H435" i="4"/>
  <c r="E245" i="4" l="1"/>
  <c r="G245" i="4" s="1"/>
  <c r="D247" i="4"/>
  <c r="B436" i="4"/>
  <c r="I436" i="4"/>
  <c r="H436" i="4"/>
  <c r="F435" i="4"/>
  <c r="J435" i="4"/>
  <c r="E246" i="4" l="1"/>
  <c r="G246" i="4" s="1"/>
  <c r="D248" i="4"/>
  <c r="J436" i="4"/>
  <c r="F436" i="4"/>
  <c r="I437" i="4"/>
  <c r="H437" i="4"/>
  <c r="B437" i="4"/>
  <c r="E247" i="4" l="1"/>
  <c r="G247" i="4" s="1"/>
  <c r="D249" i="4"/>
  <c r="I438" i="4"/>
  <c r="H438" i="4"/>
  <c r="B438" i="4"/>
  <c r="J437" i="4"/>
  <c r="F437" i="4"/>
  <c r="E248" i="4" l="1"/>
  <c r="G248" i="4" s="1"/>
  <c r="D250" i="4"/>
  <c r="F438" i="4"/>
  <c r="J438" i="4"/>
  <c r="B439" i="4"/>
  <c r="H439" i="4"/>
  <c r="I439" i="4"/>
  <c r="E249" i="4" l="1"/>
  <c r="G249" i="4" s="1"/>
  <c r="D251" i="4"/>
  <c r="B440" i="4"/>
  <c r="H440" i="4"/>
  <c r="I440" i="4"/>
  <c r="F439" i="4"/>
  <c r="J439" i="4"/>
  <c r="E250" i="4" l="1"/>
  <c r="G250" i="4" s="1"/>
  <c r="D252" i="4"/>
  <c r="F440" i="4"/>
  <c r="J440" i="4"/>
  <c r="I441" i="4"/>
  <c r="H441" i="4"/>
  <c r="B441" i="4"/>
  <c r="E251" i="4" l="1"/>
  <c r="G251" i="4" s="1"/>
  <c r="D253" i="4"/>
  <c r="H442" i="4"/>
  <c r="B442" i="4"/>
  <c r="I442" i="4"/>
  <c r="F441" i="4"/>
  <c r="J441" i="4"/>
  <c r="E252" i="4" l="1"/>
  <c r="G252" i="4" s="1"/>
  <c r="D254" i="4"/>
  <c r="B443" i="4"/>
  <c r="I443" i="4"/>
  <c r="H443" i="4"/>
  <c r="J442" i="4"/>
  <c r="F442" i="4"/>
  <c r="E253" i="4" l="1"/>
  <c r="G253" i="4" s="1"/>
  <c r="D255" i="4"/>
  <c r="B444" i="4"/>
  <c r="H444" i="4"/>
  <c r="I444" i="4"/>
  <c r="F443" i="4"/>
  <c r="J443" i="4"/>
  <c r="E254" i="4" l="1"/>
  <c r="G254" i="4" s="1"/>
  <c r="D256" i="4"/>
  <c r="J444" i="4"/>
  <c r="F444" i="4"/>
  <c r="B445" i="4"/>
  <c r="H445" i="4"/>
  <c r="I445" i="4"/>
  <c r="E255" i="4" l="1"/>
  <c r="G255" i="4" s="1"/>
  <c r="D257" i="4"/>
  <c r="J445" i="4"/>
  <c r="F445" i="4"/>
  <c r="I446" i="4"/>
  <c r="B446" i="4"/>
  <c r="H446" i="4"/>
  <c r="E256" i="4" l="1"/>
  <c r="G256" i="4" s="1"/>
  <c r="D258" i="4"/>
  <c r="I447" i="4"/>
  <c r="B447" i="4"/>
  <c r="H447" i="4"/>
  <c r="F446" i="4"/>
  <c r="J446" i="4"/>
  <c r="E257" i="4" l="1"/>
  <c r="G257" i="4" s="1"/>
  <c r="D259" i="4"/>
  <c r="H448" i="4"/>
  <c r="B448" i="4"/>
  <c r="I448" i="4"/>
  <c r="F447" i="4"/>
  <c r="J447" i="4"/>
  <c r="E258" i="4" l="1"/>
  <c r="G258" i="4" s="1"/>
  <c r="D260" i="4"/>
  <c r="I449" i="4"/>
  <c r="H449" i="4"/>
  <c r="B449" i="4"/>
  <c r="F448" i="4"/>
  <c r="J448" i="4"/>
  <c r="E259" i="4" l="1"/>
  <c r="G259" i="4" s="1"/>
  <c r="D261" i="4"/>
  <c r="F449" i="4"/>
  <c r="J449" i="4"/>
  <c r="H450" i="4"/>
  <c r="B450" i="4"/>
  <c r="I450" i="4"/>
  <c r="E260" i="4" l="1"/>
  <c r="G260" i="4" s="1"/>
  <c r="D262" i="4"/>
  <c r="J450" i="4"/>
  <c r="F450" i="4"/>
  <c r="B451" i="4"/>
  <c r="H451" i="4"/>
  <c r="I451" i="4"/>
  <c r="E261" i="4" l="1"/>
  <c r="G261" i="4" s="1"/>
  <c r="D263" i="4"/>
  <c r="H452" i="4"/>
  <c r="I452" i="4"/>
  <c r="B452" i="4"/>
  <c r="J451" i="4"/>
  <c r="F451" i="4"/>
  <c r="E262" i="4" l="1"/>
  <c r="G262" i="4" s="1"/>
  <c r="D264" i="4"/>
  <c r="I453" i="4"/>
  <c r="B453" i="4"/>
  <c r="H453" i="4"/>
  <c r="F452" i="4"/>
  <c r="J452" i="4"/>
  <c r="E263" i="4" l="1"/>
  <c r="G263" i="4" s="1"/>
  <c r="D265" i="4"/>
  <c r="H454" i="4"/>
  <c r="B454" i="4"/>
  <c r="I454" i="4"/>
  <c r="F453" i="4"/>
  <c r="J453" i="4"/>
  <c r="E264" i="4" l="1"/>
  <c r="G264" i="4" s="1"/>
  <c r="D266" i="4"/>
  <c r="B455" i="4"/>
  <c r="H455" i="4"/>
  <c r="I455" i="4"/>
  <c r="F454" i="4"/>
  <c r="J454" i="4"/>
  <c r="E265" i="4" l="1"/>
  <c r="G265" i="4" s="1"/>
  <c r="D267" i="4"/>
  <c r="F455" i="4"/>
  <c r="J455" i="4"/>
  <c r="B456" i="4"/>
  <c r="I456" i="4"/>
  <c r="H456" i="4"/>
  <c r="E266" i="4" l="1"/>
  <c r="G266" i="4" s="1"/>
  <c r="D268" i="4"/>
  <c r="I457" i="4"/>
  <c r="H457" i="4"/>
  <c r="B457" i="4"/>
  <c r="F456" i="4"/>
  <c r="J456" i="4"/>
  <c r="E267" i="4" l="1"/>
  <c r="G267" i="4" s="1"/>
  <c r="D269" i="4"/>
  <c r="F457" i="4"/>
  <c r="J457" i="4"/>
  <c r="H458" i="4"/>
  <c r="B458" i="4"/>
  <c r="I458" i="4"/>
  <c r="E268" i="4" l="1"/>
  <c r="G268" i="4" s="1"/>
  <c r="D270" i="4"/>
  <c r="J458" i="4"/>
  <c r="F458" i="4"/>
  <c r="B459" i="4"/>
  <c r="I459" i="4"/>
  <c r="H459" i="4"/>
  <c r="E269" i="4" l="1"/>
  <c r="G269" i="4" s="1"/>
  <c r="D271" i="4"/>
  <c r="B460" i="4"/>
  <c r="I460" i="4"/>
  <c r="H460" i="4"/>
  <c r="F459" i="4"/>
  <c r="J459" i="4"/>
  <c r="E270" i="4" l="1"/>
  <c r="G270" i="4" s="1"/>
  <c r="D272" i="4"/>
  <c r="F460" i="4"/>
  <c r="J460" i="4"/>
  <c r="I461" i="4"/>
  <c r="H461" i="4"/>
  <c r="B461" i="4"/>
  <c r="E271" i="4" l="1"/>
  <c r="G271" i="4" s="1"/>
  <c r="D273" i="4"/>
  <c r="J461" i="4"/>
  <c r="F461" i="4"/>
  <c r="I462" i="4"/>
  <c r="B462" i="4"/>
  <c r="H462" i="4"/>
  <c r="E272" i="4" l="1"/>
  <c r="G272" i="4" s="1"/>
  <c r="D274" i="4"/>
  <c r="I463" i="4"/>
  <c r="B463" i="4"/>
  <c r="H463" i="4"/>
  <c r="F462" i="4"/>
  <c r="J462" i="4"/>
  <c r="E273" i="4" l="1"/>
  <c r="G273" i="4" s="1"/>
  <c r="D275" i="4"/>
  <c r="B464" i="4"/>
  <c r="I464" i="4"/>
  <c r="H464" i="4"/>
  <c r="F463" i="4"/>
  <c r="J463" i="4"/>
  <c r="E274" i="4" l="1"/>
  <c r="G274" i="4" s="1"/>
  <c r="D276" i="4"/>
  <c r="F464" i="4"/>
  <c r="J464" i="4"/>
  <c r="B465" i="4"/>
  <c r="I465" i="4"/>
  <c r="H465" i="4"/>
  <c r="E275" i="4" l="1"/>
  <c r="G275" i="4" s="1"/>
  <c r="D277" i="4"/>
  <c r="F465" i="4"/>
  <c r="J465" i="4"/>
  <c r="H466" i="4"/>
  <c r="B466" i="4"/>
  <c r="I466" i="4"/>
  <c r="E276" i="4" l="1"/>
  <c r="G276" i="4" s="1"/>
  <c r="D278" i="4"/>
  <c r="B467" i="4"/>
  <c r="I467" i="4"/>
  <c r="H467" i="4"/>
  <c r="J466" i="4"/>
  <c r="F466" i="4"/>
  <c r="E277" i="4" l="1"/>
  <c r="G277" i="4" s="1"/>
  <c r="D279" i="4"/>
  <c r="H468" i="4"/>
  <c r="B468" i="4"/>
  <c r="I468" i="4"/>
  <c r="F467" i="4"/>
  <c r="J467" i="4"/>
  <c r="E278" i="4" l="1"/>
  <c r="G278" i="4" s="1"/>
  <c r="D280" i="4"/>
  <c r="I469" i="4"/>
  <c r="H469" i="4"/>
  <c r="B469" i="4"/>
  <c r="F468" i="4"/>
  <c r="J468" i="4"/>
  <c r="E279" i="4" l="1"/>
  <c r="G279" i="4" s="1"/>
  <c r="D281" i="4"/>
  <c r="J469" i="4"/>
  <c r="F469" i="4"/>
  <c r="I470" i="4"/>
  <c r="B470" i="4"/>
  <c r="H470" i="4"/>
  <c r="E280" i="4" l="1"/>
  <c r="G280" i="4" s="1"/>
  <c r="D282" i="4"/>
  <c r="F470" i="4"/>
  <c r="J470" i="4"/>
  <c r="B471" i="4"/>
  <c r="H471" i="4"/>
  <c r="I471" i="4"/>
  <c r="D283" i="4" l="1"/>
  <c r="E281" i="4"/>
  <c r="G281" i="4" s="1"/>
  <c r="B472" i="4"/>
  <c r="I472" i="4"/>
  <c r="H472" i="4"/>
  <c r="F471" i="4"/>
  <c r="J471" i="4"/>
  <c r="D284" i="4" l="1"/>
  <c r="E282" i="4"/>
  <c r="G282" i="4" s="1"/>
  <c r="F472" i="4"/>
  <c r="J472" i="4"/>
  <c r="I473" i="4"/>
  <c r="H473" i="4"/>
  <c r="B473" i="4"/>
  <c r="E283" i="4" l="1"/>
  <c r="G283" i="4" s="1"/>
  <c r="D285" i="4"/>
  <c r="F473" i="4"/>
  <c r="J473" i="4"/>
  <c r="H474" i="4"/>
  <c r="B474" i="4"/>
  <c r="I474" i="4"/>
  <c r="E284" i="4" l="1"/>
  <c r="G284" i="4" s="1"/>
  <c r="D286" i="4"/>
  <c r="I475" i="4"/>
  <c r="H475" i="4"/>
  <c r="B475" i="4"/>
  <c r="J474" i="4"/>
  <c r="F474" i="4"/>
  <c r="E285" i="4" l="1"/>
  <c r="G285" i="4" s="1"/>
  <c r="D287" i="4"/>
  <c r="B476" i="4"/>
  <c r="I476" i="4"/>
  <c r="H476" i="4"/>
  <c r="F475" i="4"/>
  <c r="J475" i="4"/>
  <c r="E286" i="4" l="1"/>
  <c r="G286" i="4" s="1"/>
  <c r="D288" i="4"/>
  <c r="F476" i="4"/>
  <c r="J476" i="4"/>
  <c r="I477" i="4"/>
  <c r="H477" i="4"/>
  <c r="B477" i="4"/>
  <c r="E287" i="4" l="1"/>
  <c r="G287" i="4" s="1"/>
  <c r="D289" i="4"/>
  <c r="I478" i="4"/>
  <c r="H478" i="4"/>
  <c r="B478" i="4"/>
  <c r="J477" i="4"/>
  <c r="F477" i="4"/>
  <c r="E288" i="4" l="1"/>
  <c r="G288" i="4" s="1"/>
  <c r="D290" i="4"/>
  <c r="F478" i="4"/>
  <c r="J478" i="4"/>
  <c r="B479" i="4"/>
  <c r="H479" i="4"/>
  <c r="I479" i="4"/>
  <c r="D291" i="4" l="1"/>
  <c r="E289" i="4"/>
  <c r="G289" i="4" s="1"/>
  <c r="B480" i="4"/>
  <c r="I480" i="4"/>
  <c r="H480" i="4"/>
  <c r="J479" i="4"/>
  <c r="F479" i="4"/>
  <c r="E290" i="4" l="1"/>
  <c r="G290" i="4" s="1"/>
  <c r="D292" i="4"/>
  <c r="J480" i="4"/>
  <c r="F480" i="4"/>
  <c r="I481" i="4"/>
  <c r="H481" i="4"/>
  <c r="B481" i="4"/>
  <c r="E291" i="4" l="1"/>
  <c r="G291" i="4" s="1"/>
  <c r="D293" i="4"/>
  <c r="H482" i="4"/>
  <c r="B482" i="4"/>
  <c r="I482" i="4"/>
  <c r="F481" i="4"/>
  <c r="J481" i="4"/>
  <c r="E292" i="4" l="1"/>
  <c r="G292" i="4" s="1"/>
  <c r="D294" i="4"/>
  <c r="B483" i="4"/>
  <c r="H483" i="4"/>
  <c r="I483" i="4"/>
  <c r="F482" i="4"/>
  <c r="J482" i="4"/>
  <c r="E293" i="4" l="1"/>
  <c r="G293" i="4" s="1"/>
  <c r="D295" i="4"/>
  <c r="B484" i="4"/>
  <c r="I484" i="4"/>
  <c r="H484" i="4"/>
  <c r="F483" i="4"/>
  <c r="J483" i="4"/>
  <c r="E294" i="4" l="1"/>
  <c r="G294" i="4" s="1"/>
  <c r="D296" i="4"/>
  <c r="F484" i="4"/>
  <c r="J484" i="4"/>
  <c r="I485" i="4"/>
  <c r="H485" i="4"/>
  <c r="B485" i="4"/>
  <c r="E295" i="4" l="1"/>
  <c r="G295" i="4" s="1"/>
  <c r="D297" i="4"/>
  <c r="I486" i="4"/>
  <c r="B486" i="4"/>
  <c r="H486" i="4"/>
  <c r="J485" i="4"/>
  <c r="F485" i="4"/>
  <c r="E296" i="4" l="1"/>
  <c r="G296" i="4" s="1"/>
  <c r="D298" i="4"/>
  <c r="F486" i="4"/>
  <c r="J486" i="4"/>
  <c r="B487" i="4"/>
  <c r="H487" i="4"/>
  <c r="I487" i="4"/>
  <c r="E297" i="4" l="1"/>
  <c r="G297" i="4" s="1"/>
  <c r="D299" i="4"/>
  <c r="B488" i="4"/>
  <c r="H488" i="4"/>
  <c r="I488" i="4"/>
  <c r="F487" i="4"/>
  <c r="J487" i="4"/>
  <c r="E298" i="4" l="1"/>
  <c r="G298" i="4" s="1"/>
  <c r="D300" i="4"/>
  <c r="I489" i="4"/>
  <c r="H489" i="4"/>
  <c r="B489" i="4"/>
  <c r="J488" i="4"/>
  <c r="F488" i="4"/>
  <c r="E299" i="4" l="1"/>
  <c r="G299" i="4" s="1"/>
  <c r="D301" i="4"/>
  <c r="B490" i="4"/>
  <c r="I490" i="4"/>
  <c r="H490" i="4"/>
  <c r="F489" i="4"/>
  <c r="J489" i="4"/>
  <c r="E300" i="4" l="1"/>
  <c r="G300" i="4" s="1"/>
  <c r="D302" i="4"/>
  <c r="J490" i="4"/>
  <c r="F490" i="4"/>
  <c r="B491" i="4"/>
  <c r="I491" i="4"/>
  <c r="H491" i="4"/>
  <c r="E301" i="4" l="1"/>
  <c r="G301" i="4" s="1"/>
  <c r="D303" i="4"/>
  <c r="H492" i="4"/>
  <c r="B492" i="4"/>
  <c r="I492" i="4"/>
  <c r="F491" i="4"/>
  <c r="J491" i="4"/>
  <c r="E302" i="4" l="1"/>
  <c r="G302" i="4" s="1"/>
  <c r="D304" i="4"/>
  <c r="I493" i="4"/>
  <c r="H493" i="4"/>
  <c r="B493" i="4"/>
  <c r="F492" i="4"/>
  <c r="J492" i="4"/>
  <c r="E303" i="4" l="1"/>
  <c r="G303" i="4" s="1"/>
  <c r="D305" i="4"/>
  <c r="H494" i="4"/>
  <c r="I494" i="4"/>
  <c r="B494" i="4"/>
  <c r="J493" i="4"/>
  <c r="F493" i="4"/>
  <c r="E304" i="4" l="1"/>
  <c r="G304" i="4" s="1"/>
  <c r="D306" i="4"/>
  <c r="H495" i="4"/>
  <c r="I495" i="4"/>
  <c r="B495" i="4"/>
  <c r="F494" i="4"/>
  <c r="J494" i="4"/>
  <c r="E305" i="4" l="1"/>
  <c r="G305" i="4" s="1"/>
  <c r="D307" i="4"/>
  <c r="B496" i="4"/>
  <c r="I496" i="4"/>
  <c r="H496" i="4"/>
  <c r="F495" i="4"/>
  <c r="J495" i="4"/>
  <c r="E306" i="4" l="1"/>
  <c r="G306" i="4" s="1"/>
  <c r="D308" i="4"/>
  <c r="J496" i="4"/>
  <c r="F496" i="4"/>
  <c r="I497" i="4"/>
  <c r="H497" i="4"/>
  <c r="B497" i="4"/>
  <c r="E307" i="4" l="1"/>
  <c r="G307" i="4" s="1"/>
  <c r="D309" i="4"/>
  <c r="I498" i="4"/>
  <c r="B498" i="4"/>
  <c r="H498" i="4"/>
  <c r="F497" i="4"/>
  <c r="J497" i="4"/>
  <c r="E308" i="4" l="1"/>
  <c r="G308" i="4" s="1"/>
  <c r="D310" i="4"/>
  <c r="F498" i="4"/>
  <c r="J498" i="4"/>
  <c r="B499" i="4"/>
  <c r="I499" i="4"/>
  <c r="H499" i="4"/>
  <c r="E309" i="4" l="1"/>
  <c r="G309" i="4" s="1"/>
  <c r="D311" i="4"/>
  <c r="I500" i="4"/>
  <c r="B500" i="4"/>
  <c r="H500" i="4"/>
  <c r="J499" i="4"/>
  <c r="F499" i="4"/>
  <c r="E310" i="4" l="1"/>
  <c r="G310" i="4" s="1"/>
  <c r="D312" i="4"/>
  <c r="F500" i="4"/>
  <c r="J500" i="4"/>
  <c r="H501" i="4"/>
  <c r="I501" i="4"/>
  <c r="B501" i="4"/>
  <c r="E311" i="4" l="1"/>
  <c r="G311" i="4" s="1"/>
  <c r="D313" i="4"/>
  <c r="J501" i="4"/>
  <c r="F501" i="4"/>
  <c r="H502" i="4"/>
  <c r="B502" i="4"/>
  <c r="I502" i="4"/>
  <c r="E312" i="4" l="1"/>
  <c r="G312" i="4" s="1"/>
  <c r="D314" i="4"/>
  <c r="B503" i="4"/>
  <c r="H503" i="4"/>
  <c r="I503" i="4"/>
  <c r="F502" i="4"/>
  <c r="J502" i="4"/>
  <c r="E313" i="4" l="1"/>
  <c r="G313" i="4" s="1"/>
  <c r="D315" i="4"/>
  <c r="B504" i="4"/>
  <c r="I504" i="4"/>
  <c r="H504" i="4"/>
  <c r="F503" i="4"/>
  <c r="J503" i="4"/>
  <c r="E314" i="4" l="1"/>
  <c r="G314" i="4" s="1"/>
  <c r="D316" i="4"/>
  <c r="H505" i="4"/>
  <c r="B505" i="4"/>
  <c r="I505" i="4"/>
  <c r="F504" i="4"/>
  <c r="J504" i="4"/>
  <c r="E315" i="4" l="1"/>
  <c r="G315" i="4" s="1"/>
  <c r="D317" i="4"/>
  <c r="I506" i="4"/>
  <c r="B506" i="4"/>
  <c r="H506" i="4"/>
  <c r="J505" i="4"/>
  <c r="F505" i="4"/>
  <c r="E316" i="4" l="1"/>
  <c r="G316" i="4" s="1"/>
  <c r="D318" i="4"/>
  <c r="J506" i="4"/>
  <c r="F506" i="4"/>
  <c r="B507" i="4"/>
  <c r="H507" i="4"/>
  <c r="I507" i="4"/>
  <c r="E317" i="4" l="1"/>
  <c r="G317" i="4" s="1"/>
  <c r="D319" i="4"/>
  <c r="I508" i="4"/>
  <c r="H508" i="4"/>
  <c r="B508" i="4"/>
  <c r="J507" i="4"/>
  <c r="F507" i="4"/>
  <c r="E318" i="4" l="1"/>
  <c r="G318" i="4" s="1"/>
  <c r="D320" i="4"/>
  <c r="J508" i="4"/>
  <c r="F508" i="4"/>
  <c r="H509" i="4"/>
  <c r="I509" i="4"/>
  <c r="B509" i="4"/>
  <c r="E319" i="4" l="1"/>
  <c r="G319" i="4" s="1"/>
  <c r="D321" i="4"/>
  <c r="F509" i="4"/>
  <c r="J509" i="4"/>
  <c r="B510" i="4"/>
  <c r="H510" i="4"/>
  <c r="I510" i="4"/>
  <c r="D322" i="4" l="1"/>
  <c r="E320" i="4"/>
  <c r="G320" i="4" s="1"/>
  <c r="B511" i="4"/>
  <c r="I511" i="4"/>
  <c r="H511" i="4"/>
  <c r="F510" i="4"/>
  <c r="J510" i="4"/>
  <c r="E321" i="4" l="1"/>
  <c r="G321" i="4" s="1"/>
  <c r="D323" i="4"/>
  <c r="F511" i="4"/>
  <c r="J511" i="4"/>
  <c r="B512" i="4"/>
  <c r="I512" i="4"/>
  <c r="H512" i="4"/>
  <c r="E322" i="4" l="1"/>
  <c r="G322" i="4" s="1"/>
  <c r="D324" i="4"/>
  <c r="H513" i="4"/>
  <c r="B513" i="4"/>
  <c r="I513" i="4"/>
  <c r="F512" i="4"/>
  <c r="J512" i="4"/>
  <c r="E323" i="4" l="1"/>
  <c r="G323" i="4" s="1"/>
  <c r="D325" i="4"/>
  <c r="F513" i="4"/>
  <c r="J513" i="4"/>
  <c r="I514" i="4"/>
  <c r="B514" i="4"/>
  <c r="H514" i="4"/>
  <c r="E324" i="4" l="1"/>
  <c r="G324" i="4" s="1"/>
  <c r="D326" i="4"/>
  <c r="B515" i="4"/>
  <c r="I515" i="4"/>
  <c r="H515" i="4"/>
  <c r="F514" i="4"/>
  <c r="J514" i="4"/>
  <c r="E325" i="4" l="1"/>
  <c r="G325" i="4" s="1"/>
  <c r="D327" i="4"/>
  <c r="J515" i="4"/>
  <c r="F515" i="4"/>
  <c r="I516" i="4"/>
  <c r="B516" i="4"/>
  <c r="H516" i="4"/>
  <c r="E326" i="4" l="1"/>
  <c r="G326" i="4" s="1"/>
  <c r="D328" i="4"/>
  <c r="H517" i="4"/>
  <c r="B517" i="4"/>
  <c r="I517" i="4"/>
  <c r="F516" i="4"/>
  <c r="J516" i="4"/>
  <c r="E327" i="4" l="1"/>
  <c r="G327" i="4" s="1"/>
  <c r="D329" i="4"/>
  <c r="F517" i="4"/>
  <c r="J517" i="4"/>
  <c r="I518" i="4"/>
  <c r="B518" i="4"/>
  <c r="H518" i="4"/>
  <c r="E328" i="4" l="1"/>
  <c r="G328" i="4" s="1"/>
  <c r="D330" i="4"/>
  <c r="H519" i="4"/>
  <c r="I519" i="4"/>
  <c r="B519" i="4"/>
  <c r="J518" i="4"/>
  <c r="F518" i="4"/>
  <c r="E329" i="4" l="1"/>
  <c r="G329" i="4" s="1"/>
  <c r="D331" i="4"/>
  <c r="I520" i="4"/>
  <c r="H520" i="4"/>
  <c r="B520" i="4"/>
  <c r="F519" i="4"/>
  <c r="J519" i="4"/>
  <c r="E330" i="4" l="1"/>
  <c r="G330" i="4" s="1"/>
  <c r="D332" i="4"/>
  <c r="H521" i="4"/>
  <c r="I521" i="4"/>
  <c r="B521" i="4"/>
  <c r="J520" i="4"/>
  <c r="F520" i="4"/>
  <c r="E331" i="4" l="1"/>
  <c r="G331" i="4" s="1"/>
  <c r="D333" i="4"/>
  <c r="B522" i="4"/>
  <c r="I522" i="4"/>
  <c r="H522" i="4"/>
  <c r="J521" i="4"/>
  <c r="F521" i="4"/>
  <c r="E332" i="4" l="1"/>
  <c r="G332" i="4" s="1"/>
  <c r="D334" i="4"/>
  <c r="F522" i="4"/>
  <c r="J522" i="4"/>
  <c r="B523" i="4"/>
  <c r="H523" i="4"/>
  <c r="I523" i="4"/>
  <c r="D335" i="4" l="1"/>
  <c r="E333" i="4"/>
  <c r="G333" i="4" s="1"/>
  <c r="B524" i="4"/>
  <c r="I524" i="4"/>
  <c r="H524" i="4"/>
  <c r="F523" i="4"/>
  <c r="J523" i="4"/>
  <c r="D336" i="4" l="1"/>
  <c r="E334" i="4"/>
  <c r="G334" i="4" s="1"/>
  <c r="J524" i="4"/>
  <c r="F524" i="4"/>
  <c r="H525" i="4"/>
  <c r="I525" i="4"/>
  <c r="B525" i="4"/>
  <c r="E335" i="4" l="1"/>
  <c r="G335" i="4" s="1"/>
  <c r="D337" i="4"/>
  <c r="F525" i="4"/>
  <c r="J525" i="4"/>
  <c r="B526" i="4"/>
  <c r="I526" i="4"/>
  <c r="H526" i="4"/>
  <c r="E336" i="4" l="1"/>
  <c r="G336" i="4" s="1"/>
  <c r="D338" i="4"/>
  <c r="H527" i="4"/>
  <c r="I527" i="4"/>
  <c r="B527" i="4"/>
  <c r="J526" i="4"/>
  <c r="F526" i="4"/>
  <c r="D339" i="4" l="1"/>
  <c r="E337" i="4"/>
  <c r="G337" i="4" s="1"/>
  <c r="H528" i="4"/>
  <c r="I528" i="4"/>
  <c r="B528" i="4"/>
  <c r="F527" i="4"/>
  <c r="J527" i="4"/>
  <c r="D340" i="4" l="1"/>
  <c r="E338" i="4"/>
  <c r="G338" i="4" s="1"/>
  <c r="H529" i="4"/>
  <c r="B529" i="4"/>
  <c r="I529" i="4"/>
  <c r="F528" i="4"/>
  <c r="J528" i="4"/>
  <c r="E339" i="4" l="1"/>
  <c r="G339" i="4" s="1"/>
  <c r="D341" i="4"/>
  <c r="I530" i="4"/>
  <c r="B530" i="4"/>
  <c r="H530" i="4"/>
  <c r="F529" i="4"/>
  <c r="J529" i="4"/>
  <c r="E340" i="4" l="1"/>
  <c r="G340" i="4" s="1"/>
  <c r="D342" i="4"/>
  <c r="B531" i="4"/>
  <c r="I531" i="4"/>
  <c r="H531" i="4"/>
  <c r="F530" i="4"/>
  <c r="J530" i="4"/>
  <c r="E341" i="4" l="1"/>
  <c r="G341" i="4" s="1"/>
  <c r="D343" i="4"/>
  <c r="J531" i="4"/>
  <c r="F531" i="4"/>
  <c r="I532" i="4"/>
  <c r="B532" i="4"/>
  <c r="H532" i="4"/>
  <c r="E342" i="4" l="1"/>
  <c r="G342" i="4" s="1"/>
  <c r="D344" i="4"/>
  <c r="H533" i="4"/>
  <c r="I533" i="4"/>
  <c r="B533" i="4"/>
  <c r="F532" i="4"/>
  <c r="J532" i="4"/>
  <c r="E343" i="4" l="1"/>
  <c r="G343" i="4" s="1"/>
  <c r="D345" i="4"/>
  <c r="J533" i="4"/>
  <c r="F533" i="4"/>
  <c r="I534" i="4"/>
  <c r="H534" i="4"/>
  <c r="B534" i="4"/>
  <c r="E344" i="4" l="1"/>
  <c r="G344" i="4" s="1"/>
  <c r="D346" i="4"/>
  <c r="B535" i="4"/>
  <c r="H535" i="4"/>
  <c r="I535" i="4"/>
  <c r="J534" i="4"/>
  <c r="F534" i="4"/>
  <c r="E345" i="4" l="1"/>
  <c r="G345" i="4" s="1"/>
  <c r="D347" i="4"/>
  <c r="B536" i="4"/>
  <c r="I536" i="4"/>
  <c r="H536" i="4"/>
  <c r="F535" i="4"/>
  <c r="J535" i="4"/>
  <c r="E346" i="4" l="1"/>
  <c r="G346" i="4" s="1"/>
  <c r="D348" i="4"/>
  <c r="H537" i="4"/>
  <c r="I537" i="4"/>
  <c r="B537" i="4"/>
  <c r="F536" i="4"/>
  <c r="J536" i="4"/>
  <c r="E347" i="4" l="1"/>
  <c r="G347" i="4" s="1"/>
  <c r="D349" i="4"/>
  <c r="H538" i="4"/>
  <c r="I538" i="4"/>
  <c r="B538" i="4"/>
  <c r="J537" i="4"/>
  <c r="F537" i="4"/>
  <c r="E348" i="4" l="1"/>
  <c r="G348" i="4" s="1"/>
  <c r="D350" i="4"/>
  <c r="I539" i="4"/>
  <c r="B539" i="4"/>
  <c r="H539" i="4"/>
  <c r="F538" i="4"/>
  <c r="J538" i="4"/>
  <c r="E349" i="4" l="1"/>
  <c r="G349" i="4" s="1"/>
  <c r="D351" i="4"/>
  <c r="I540" i="4"/>
  <c r="H540" i="4"/>
  <c r="B540" i="4"/>
  <c r="F539" i="4"/>
  <c r="J539" i="4"/>
  <c r="E350" i="4" l="1"/>
  <c r="G350" i="4" s="1"/>
  <c r="D352" i="4"/>
  <c r="J540" i="4"/>
  <c r="F540" i="4"/>
  <c r="B541" i="4"/>
  <c r="I541" i="4"/>
  <c r="H541" i="4"/>
  <c r="E351" i="4" l="1"/>
  <c r="G351" i="4" s="1"/>
  <c r="D353" i="4"/>
  <c r="I542" i="4"/>
  <c r="B542" i="4"/>
  <c r="H542" i="4"/>
  <c r="F541" i="4"/>
  <c r="J541" i="4"/>
  <c r="E352" i="4" l="1"/>
  <c r="G352" i="4" s="1"/>
  <c r="D354" i="4"/>
  <c r="H543" i="4"/>
  <c r="B543" i="4"/>
  <c r="I543" i="4"/>
  <c r="F542" i="4"/>
  <c r="J542" i="4"/>
  <c r="E353" i="4" l="1"/>
  <c r="G353" i="4" s="1"/>
  <c r="D355" i="4"/>
  <c r="I544" i="4"/>
  <c r="H544" i="4"/>
  <c r="B544" i="4"/>
  <c r="F543" i="4"/>
  <c r="J543" i="4"/>
  <c r="E354" i="4" l="1"/>
  <c r="G354" i="4" s="1"/>
  <c r="D356" i="4"/>
  <c r="H545" i="4"/>
  <c r="B545" i="4"/>
  <c r="I545" i="4"/>
  <c r="F544" i="4"/>
  <c r="J544" i="4"/>
  <c r="E355" i="4" l="1"/>
  <c r="G355" i="4" s="1"/>
  <c r="D357" i="4"/>
  <c r="I546" i="4"/>
  <c r="B546" i="4"/>
  <c r="H546" i="4"/>
  <c r="F545" i="4"/>
  <c r="J545" i="4"/>
  <c r="E356" i="4" l="1"/>
  <c r="G356" i="4" s="1"/>
  <c r="D358" i="4"/>
  <c r="J546" i="4"/>
  <c r="F546" i="4"/>
  <c r="B547" i="4"/>
  <c r="I547" i="4"/>
  <c r="H547" i="4"/>
  <c r="E357" i="4" l="1"/>
  <c r="G357" i="4" s="1"/>
  <c r="D359" i="4"/>
  <c r="I548" i="4"/>
  <c r="H548" i="4"/>
  <c r="B548" i="4"/>
  <c r="F547" i="4"/>
  <c r="J547" i="4"/>
  <c r="E358" i="4" l="1"/>
  <c r="G358" i="4" s="1"/>
  <c r="D360" i="4"/>
  <c r="H549" i="4"/>
  <c r="I549" i="4"/>
  <c r="B549" i="4"/>
  <c r="F548" i="4"/>
  <c r="J548" i="4"/>
  <c r="E359" i="4" l="1"/>
  <c r="G359" i="4" s="1"/>
  <c r="D361" i="4"/>
  <c r="I550" i="4"/>
  <c r="B550" i="4"/>
  <c r="H550" i="4"/>
  <c r="J549" i="4"/>
  <c r="F549" i="4"/>
  <c r="E360" i="4" l="1"/>
  <c r="G360" i="4" s="1"/>
  <c r="D362" i="4"/>
  <c r="J550" i="4"/>
  <c r="F550" i="4"/>
  <c r="B551" i="4"/>
  <c r="H551" i="4"/>
  <c r="I551" i="4"/>
  <c r="E361" i="4" l="1"/>
  <c r="G361" i="4" s="1"/>
  <c r="D363" i="4"/>
  <c r="B552" i="4"/>
  <c r="H552" i="4"/>
  <c r="I552" i="4"/>
  <c r="J551" i="4"/>
  <c r="F551" i="4"/>
  <c r="E362" i="4" l="1"/>
  <c r="G362" i="4" s="1"/>
  <c r="D364" i="4"/>
  <c r="H553" i="4"/>
  <c r="B553" i="4"/>
  <c r="I553" i="4"/>
  <c r="J552" i="4"/>
  <c r="F552" i="4"/>
  <c r="E363" i="4" l="1"/>
  <c r="G363" i="4" s="1"/>
  <c r="D365" i="4"/>
  <c r="I554" i="4"/>
  <c r="H554" i="4"/>
  <c r="B554" i="4"/>
  <c r="J553" i="4"/>
  <c r="F553" i="4"/>
  <c r="E364" i="4" l="1"/>
  <c r="G364" i="4" s="1"/>
  <c r="D366" i="4"/>
  <c r="F554" i="4"/>
  <c r="J554" i="4"/>
  <c r="B555" i="4"/>
  <c r="H555" i="4"/>
  <c r="I555" i="4"/>
  <c r="E365" i="4" l="1"/>
  <c r="G365" i="4" s="1"/>
  <c r="D367" i="4"/>
  <c r="B556" i="4"/>
  <c r="I556" i="4"/>
  <c r="H556" i="4"/>
  <c r="F555" i="4"/>
  <c r="J555" i="4"/>
  <c r="E366" i="4" l="1"/>
  <c r="G366" i="4" s="1"/>
  <c r="D368" i="4"/>
  <c r="H557" i="4"/>
  <c r="I557" i="4"/>
  <c r="B557" i="4"/>
  <c r="J556" i="4"/>
  <c r="F556" i="4"/>
  <c r="E367" i="4" l="1"/>
  <c r="G367" i="4" s="1"/>
  <c r="D369" i="4"/>
  <c r="F557" i="4"/>
  <c r="J557" i="4"/>
  <c r="B558" i="4"/>
  <c r="H558" i="4"/>
  <c r="I558" i="4"/>
  <c r="E368" i="4" l="1"/>
  <c r="G368" i="4" s="1"/>
  <c r="D370" i="4"/>
  <c r="H559" i="4"/>
  <c r="B559" i="4"/>
  <c r="I559" i="4"/>
  <c r="F558" i="4"/>
  <c r="J558" i="4"/>
  <c r="E369" i="4" l="1"/>
  <c r="G369" i="4" s="1"/>
  <c r="D371" i="4"/>
  <c r="I560" i="4"/>
  <c r="B560" i="4"/>
  <c r="H560" i="4"/>
  <c r="F559" i="4"/>
  <c r="J559" i="4"/>
  <c r="E370" i="4" l="1"/>
  <c r="G370" i="4" s="1"/>
  <c r="D372" i="4"/>
  <c r="F560" i="4"/>
  <c r="J560" i="4"/>
  <c r="B561" i="4"/>
  <c r="I561" i="4"/>
  <c r="H561" i="4"/>
  <c r="E371" i="4" l="1"/>
  <c r="G371" i="4" s="1"/>
  <c r="D373" i="4"/>
  <c r="I562" i="4"/>
  <c r="H562" i="4"/>
  <c r="B562" i="4"/>
  <c r="F561" i="4"/>
  <c r="J561" i="4"/>
  <c r="E372" i="4" l="1"/>
  <c r="G372" i="4" s="1"/>
  <c r="D374" i="4"/>
  <c r="J562" i="4"/>
  <c r="F562" i="4"/>
  <c r="B563" i="4"/>
  <c r="I563" i="4"/>
  <c r="H563" i="4"/>
  <c r="E373" i="4" l="1"/>
  <c r="G373" i="4" s="1"/>
  <c r="D375" i="4"/>
  <c r="I564" i="4"/>
  <c r="B564" i="4"/>
  <c r="H564" i="4"/>
  <c r="J563" i="4"/>
  <c r="F563" i="4"/>
  <c r="E374" i="4" l="1"/>
  <c r="G374" i="4" s="1"/>
  <c r="D376" i="4"/>
  <c r="F564" i="4"/>
  <c r="J564" i="4"/>
  <c r="H565" i="4"/>
  <c r="I565" i="4"/>
  <c r="B565" i="4"/>
  <c r="E375" i="4" l="1"/>
  <c r="G375" i="4" s="1"/>
  <c r="D377" i="4"/>
  <c r="J565" i="4"/>
  <c r="F565" i="4"/>
  <c r="I566" i="4"/>
  <c r="H566" i="4"/>
  <c r="B566" i="4"/>
  <c r="E376" i="4" l="1"/>
  <c r="G376" i="4" s="1"/>
  <c r="D378" i="4"/>
  <c r="J566" i="4"/>
  <c r="F566" i="4"/>
  <c r="B567" i="4"/>
  <c r="I567" i="4"/>
  <c r="H567" i="4"/>
  <c r="E377" i="4" l="1"/>
  <c r="G377" i="4" s="1"/>
  <c r="D379" i="4"/>
  <c r="B568" i="4"/>
  <c r="I568" i="4"/>
  <c r="H568" i="4"/>
  <c r="F567" i="4"/>
  <c r="J567" i="4"/>
  <c r="E378" i="4" l="1"/>
  <c r="G378" i="4" s="1"/>
  <c r="D380" i="4"/>
  <c r="H569" i="4"/>
  <c r="I569" i="4"/>
  <c r="B569" i="4"/>
  <c r="J568" i="4"/>
  <c r="F568" i="4"/>
  <c r="E379" i="4" l="1"/>
  <c r="G379" i="4" s="1"/>
  <c r="D381" i="4"/>
  <c r="B570" i="4"/>
  <c r="I570" i="4"/>
  <c r="H570" i="4"/>
  <c r="J569" i="4"/>
  <c r="F569" i="4"/>
  <c r="E380" i="4" l="1"/>
  <c r="G380" i="4" s="1"/>
  <c r="D382" i="4"/>
  <c r="F570" i="4"/>
  <c r="J570" i="4"/>
  <c r="B571" i="4"/>
  <c r="H571" i="4"/>
  <c r="I571" i="4"/>
  <c r="E381" i="4" l="1"/>
  <c r="G381" i="4" s="1"/>
  <c r="D383" i="4"/>
  <c r="B572" i="4"/>
  <c r="H572" i="4"/>
  <c r="I572" i="4"/>
  <c r="J571" i="4"/>
  <c r="F571" i="4"/>
  <c r="E382" i="4" l="1"/>
  <c r="G382" i="4" s="1"/>
  <c r="D384" i="4"/>
  <c r="J572" i="4"/>
  <c r="F572" i="4"/>
  <c r="H573" i="4"/>
  <c r="B573" i="4"/>
  <c r="I573" i="4"/>
  <c r="E383" i="4" l="1"/>
  <c r="G383" i="4" s="1"/>
  <c r="D385" i="4"/>
  <c r="F573" i="4"/>
  <c r="J573" i="4"/>
  <c r="B574" i="4"/>
  <c r="I574" i="4"/>
  <c r="H574" i="4"/>
  <c r="E384" i="4" l="1"/>
  <c r="G384" i="4" s="1"/>
  <c r="D386" i="4"/>
  <c r="B575" i="4"/>
  <c r="I575" i="4"/>
  <c r="H575" i="4"/>
  <c r="F574" i="4"/>
  <c r="J574" i="4"/>
  <c r="E385" i="4" l="1"/>
  <c r="G385" i="4" s="1"/>
  <c r="D387" i="4"/>
  <c r="J575" i="4"/>
  <c r="F575" i="4"/>
  <c r="B576" i="4"/>
  <c r="H576" i="4"/>
  <c r="I576" i="4"/>
  <c r="D388" i="4" l="1"/>
  <c r="E386" i="4"/>
  <c r="G386" i="4" s="1"/>
  <c r="H577" i="4"/>
  <c r="B577" i="4"/>
  <c r="I577" i="4"/>
  <c r="F576" i="4"/>
  <c r="J576" i="4"/>
  <c r="E387" i="4" l="1"/>
  <c r="G387" i="4" s="1"/>
  <c r="D389" i="4"/>
  <c r="H578" i="4"/>
  <c r="I578" i="4"/>
  <c r="B578" i="4"/>
  <c r="F577" i="4"/>
  <c r="J577" i="4"/>
  <c r="E388" i="4" l="1"/>
  <c r="G388" i="4" s="1"/>
  <c r="D390" i="4"/>
  <c r="B579" i="4"/>
  <c r="I579" i="4"/>
  <c r="H579" i="4"/>
  <c r="J578" i="4"/>
  <c r="F578" i="4"/>
  <c r="E389" i="4" l="1"/>
  <c r="G389" i="4" s="1"/>
  <c r="D391" i="4"/>
  <c r="F579" i="4"/>
  <c r="J579" i="4"/>
  <c r="I580" i="4"/>
  <c r="B580" i="4"/>
  <c r="H580" i="4"/>
  <c r="E390" i="4" l="1"/>
  <c r="G390" i="4" s="1"/>
  <c r="D392" i="4"/>
  <c r="F580" i="4"/>
  <c r="J580" i="4"/>
  <c r="H581" i="4"/>
  <c r="I581" i="4"/>
  <c r="B581" i="4"/>
  <c r="E391" i="4" l="1"/>
  <c r="G391" i="4" s="1"/>
  <c r="D393" i="4"/>
  <c r="F581" i="4"/>
  <c r="J581" i="4"/>
  <c r="I582" i="4"/>
  <c r="B582" i="4"/>
  <c r="H582" i="4"/>
  <c r="E392" i="4" l="1"/>
  <c r="G392" i="4" s="1"/>
  <c r="D394" i="4"/>
  <c r="B583" i="4"/>
  <c r="H583" i="4"/>
  <c r="I583" i="4"/>
  <c r="J582" i="4"/>
  <c r="F582" i="4"/>
  <c r="E393" i="4" l="1"/>
  <c r="G393" i="4" s="1"/>
  <c r="D395" i="4"/>
  <c r="F583" i="4"/>
  <c r="J583" i="4"/>
  <c r="B584" i="4"/>
  <c r="I584" i="4"/>
  <c r="H584" i="4"/>
  <c r="E394" i="4" l="1"/>
  <c r="G394" i="4" s="1"/>
  <c r="D396" i="4"/>
  <c r="H585" i="4"/>
  <c r="I585" i="4"/>
  <c r="B585" i="4"/>
  <c r="J584" i="4"/>
  <c r="F584" i="4"/>
  <c r="E395" i="4" l="1"/>
  <c r="G395" i="4" s="1"/>
  <c r="D397" i="4"/>
  <c r="B586" i="4"/>
  <c r="I586" i="4"/>
  <c r="H586" i="4"/>
  <c r="J585" i="4"/>
  <c r="F585" i="4"/>
  <c r="E396" i="4" l="1"/>
  <c r="G396" i="4" s="1"/>
  <c r="D398" i="4"/>
  <c r="F586" i="4"/>
  <c r="J586" i="4"/>
  <c r="I587" i="4"/>
  <c r="H587" i="4"/>
  <c r="B587" i="4"/>
  <c r="E397" i="4" l="1"/>
  <c r="G397" i="4" s="1"/>
  <c r="D399" i="4"/>
  <c r="J587" i="4"/>
  <c r="F587" i="4"/>
  <c r="H588" i="4"/>
  <c r="I588" i="4"/>
  <c r="B588" i="4"/>
  <c r="E398" i="4" l="1"/>
  <c r="G398" i="4" s="1"/>
  <c r="D400" i="4"/>
  <c r="J588" i="4"/>
  <c r="F588" i="4"/>
  <c r="B589" i="4"/>
  <c r="I589" i="4"/>
  <c r="H589" i="4"/>
  <c r="E399" i="4" l="1"/>
  <c r="G399" i="4" s="1"/>
  <c r="D401" i="4"/>
  <c r="H590" i="4"/>
  <c r="B590" i="4"/>
  <c r="I590" i="4"/>
  <c r="F589" i="4"/>
  <c r="J589" i="4"/>
  <c r="E400" i="4" l="1"/>
  <c r="G400" i="4" s="1"/>
  <c r="D402" i="4"/>
  <c r="B591" i="4"/>
  <c r="H591" i="4"/>
  <c r="I591" i="4"/>
  <c r="F590" i="4"/>
  <c r="J590" i="4"/>
  <c r="E401" i="4" l="1"/>
  <c r="G401" i="4" s="1"/>
  <c r="D403" i="4"/>
  <c r="J591" i="4"/>
  <c r="F591" i="4"/>
  <c r="H592" i="4"/>
  <c r="I592" i="4"/>
  <c r="B592" i="4"/>
  <c r="E402" i="4" l="1"/>
  <c r="G402" i="4" s="1"/>
  <c r="D404" i="4"/>
  <c r="F592" i="4"/>
  <c r="J592" i="4"/>
  <c r="B593" i="4"/>
  <c r="H593" i="4"/>
  <c r="I593" i="4"/>
  <c r="E403" i="4" l="1"/>
  <c r="G403" i="4" s="1"/>
  <c r="D405" i="4"/>
  <c r="B594" i="4"/>
  <c r="I594" i="4"/>
  <c r="H594" i="4"/>
  <c r="F593" i="4"/>
  <c r="J593" i="4"/>
  <c r="E404" i="4" l="1"/>
  <c r="G404" i="4" s="1"/>
  <c r="D406" i="4"/>
  <c r="F594" i="4"/>
  <c r="J594" i="4"/>
  <c r="I595" i="4"/>
  <c r="H595" i="4"/>
  <c r="B595" i="4"/>
  <c r="E405" i="4" l="1"/>
  <c r="G405" i="4" s="1"/>
  <c r="D407" i="4"/>
  <c r="F595" i="4"/>
  <c r="J595" i="4"/>
  <c r="H596" i="4"/>
  <c r="B596" i="4"/>
  <c r="I596" i="4"/>
  <c r="E406" i="4" l="1"/>
  <c r="G406" i="4" s="1"/>
  <c r="D408" i="4"/>
  <c r="J596" i="4"/>
  <c r="F596" i="4"/>
  <c r="I597" i="4"/>
  <c r="H597" i="4"/>
  <c r="B597" i="4"/>
  <c r="E407" i="4" l="1"/>
  <c r="G407" i="4" s="1"/>
  <c r="D409" i="4"/>
  <c r="H598" i="4"/>
  <c r="B598" i="4"/>
  <c r="I598" i="4"/>
  <c r="F597" i="4"/>
  <c r="J597" i="4"/>
  <c r="E408" i="4" l="1"/>
  <c r="G408" i="4" s="1"/>
  <c r="D410" i="4"/>
  <c r="I599" i="4"/>
  <c r="H599" i="4"/>
  <c r="B599" i="4"/>
  <c r="F598" i="4"/>
  <c r="J598" i="4"/>
  <c r="E409" i="4" l="1"/>
  <c r="G409" i="4" s="1"/>
  <c r="D411" i="4"/>
  <c r="J599" i="4"/>
  <c r="F599" i="4"/>
  <c r="H600" i="4"/>
  <c r="I600" i="4"/>
  <c r="B600" i="4"/>
  <c r="E410" i="4" l="1"/>
  <c r="G410" i="4" s="1"/>
  <c r="D412" i="4"/>
  <c r="I601" i="4"/>
  <c r="B601" i="4"/>
  <c r="H601" i="4"/>
  <c r="F600" i="4"/>
  <c r="J600" i="4"/>
  <c r="E411" i="4" l="1"/>
  <c r="G411" i="4" s="1"/>
  <c r="D413" i="4"/>
  <c r="B602" i="4"/>
  <c r="I602" i="4"/>
  <c r="H602" i="4"/>
  <c r="F601" i="4"/>
  <c r="J601" i="4"/>
  <c r="E412" i="4" l="1"/>
  <c r="G412" i="4" s="1"/>
  <c r="D414" i="4"/>
  <c r="F602" i="4"/>
  <c r="J602" i="4"/>
  <c r="I603" i="4"/>
  <c r="H603" i="4"/>
  <c r="B603" i="4"/>
  <c r="E413" i="4" l="1"/>
  <c r="G413" i="4" s="1"/>
  <c r="D415" i="4"/>
  <c r="H604" i="4"/>
  <c r="B604" i="4"/>
  <c r="I604" i="4"/>
  <c r="F603" i="4"/>
  <c r="J603" i="4"/>
  <c r="E414" i="4" l="1"/>
  <c r="G414" i="4" s="1"/>
  <c r="D416" i="4"/>
  <c r="F604" i="4"/>
  <c r="J604" i="4"/>
  <c r="B605" i="4"/>
  <c r="H605" i="4"/>
  <c r="I605" i="4"/>
  <c r="D417" i="4" l="1"/>
  <c r="E415" i="4"/>
  <c r="G415" i="4" s="1"/>
  <c r="B606" i="4"/>
  <c r="I606" i="4"/>
  <c r="H606" i="4"/>
  <c r="F605" i="4"/>
  <c r="J605" i="4"/>
  <c r="E416" i="4" l="1"/>
  <c r="G416" i="4" s="1"/>
  <c r="D418" i="4"/>
  <c r="J606" i="4"/>
  <c r="F606" i="4"/>
  <c r="B607" i="4"/>
  <c r="H607" i="4"/>
  <c r="I607" i="4"/>
  <c r="E417" i="4" l="1"/>
  <c r="G417" i="4" s="1"/>
  <c r="D419" i="4"/>
  <c r="J607" i="4"/>
  <c r="F607" i="4"/>
  <c r="I608" i="4"/>
  <c r="B608" i="4"/>
  <c r="H608" i="4"/>
  <c r="E418" i="4" l="1"/>
  <c r="G418" i="4" s="1"/>
  <c r="D420" i="4"/>
  <c r="B609" i="4"/>
  <c r="H609" i="4"/>
  <c r="I609" i="4"/>
  <c r="J608" i="4"/>
  <c r="F608" i="4"/>
  <c r="E419" i="4" l="1"/>
  <c r="G419" i="4" s="1"/>
  <c r="D421" i="4"/>
  <c r="J609" i="4"/>
  <c r="F609" i="4"/>
  <c r="B610" i="4"/>
  <c r="I610" i="4"/>
  <c r="H610" i="4"/>
  <c r="E420" i="4" l="1"/>
  <c r="G420" i="4" s="1"/>
  <c r="D422" i="4"/>
  <c r="I611" i="4"/>
  <c r="H611" i="4"/>
  <c r="B611" i="4"/>
  <c r="F610" i="4"/>
  <c r="J610" i="4"/>
  <c r="E421" i="4" l="1"/>
  <c r="G421" i="4" s="1"/>
  <c r="D423" i="4"/>
  <c r="F611" i="4"/>
  <c r="J611" i="4"/>
  <c r="B612" i="4"/>
  <c r="I612" i="4"/>
  <c r="H612" i="4"/>
  <c r="E422" i="4" l="1"/>
  <c r="G422" i="4" s="1"/>
  <c r="D424" i="4"/>
  <c r="I613" i="4"/>
  <c r="H613" i="4"/>
  <c r="B613" i="4"/>
  <c r="J612" i="4"/>
  <c r="F612" i="4"/>
  <c r="E423" i="4" l="1"/>
  <c r="G423" i="4" s="1"/>
  <c r="D425" i="4"/>
  <c r="B614" i="4"/>
  <c r="I614" i="4"/>
  <c r="H614" i="4"/>
  <c r="F613" i="4"/>
  <c r="J613" i="4"/>
  <c r="E424" i="4" l="1"/>
  <c r="G424" i="4" s="1"/>
  <c r="D426" i="4"/>
  <c r="F614" i="4"/>
  <c r="J614" i="4"/>
  <c r="I615" i="4"/>
  <c r="H615" i="4"/>
  <c r="B615" i="4"/>
  <c r="E425" i="4" l="1"/>
  <c r="G425" i="4" s="1"/>
  <c r="D427" i="4"/>
  <c r="I616" i="4"/>
  <c r="H616" i="4"/>
  <c r="B616" i="4"/>
  <c r="J615" i="4"/>
  <c r="F615" i="4"/>
  <c r="D428" i="4" l="1"/>
  <c r="E426" i="4"/>
  <c r="G426" i="4" s="1"/>
  <c r="F616" i="4"/>
  <c r="J616" i="4"/>
  <c r="B617" i="4"/>
  <c r="H617" i="4"/>
  <c r="I617" i="4"/>
  <c r="D429" i="4" l="1"/>
  <c r="E427" i="4"/>
  <c r="G427" i="4" s="1"/>
  <c r="B618" i="4"/>
  <c r="I618" i="4"/>
  <c r="H618" i="4"/>
  <c r="F617" i="4"/>
  <c r="J617" i="4"/>
  <c r="E428" i="4" l="1"/>
  <c r="G428" i="4" s="1"/>
  <c r="D430" i="4"/>
  <c r="J618" i="4"/>
  <c r="F618" i="4"/>
  <c r="I619" i="4"/>
  <c r="H619" i="4"/>
  <c r="B619" i="4"/>
  <c r="E429" i="4" l="1"/>
  <c r="G429" i="4" s="1"/>
  <c r="D431" i="4"/>
  <c r="H620" i="4"/>
  <c r="B620" i="4"/>
  <c r="I620" i="4"/>
  <c r="F619" i="4"/>
  <c r="J619" i="4"/>
  <c r="E430" i="4" l="1"/>
  <c r="G430" i="4" s="1"/>
  <c r="D432" i="4"/>
  <c r="B621" i="4"/>
  <c r="I621" i="4"/>
  <c r="H621" i="4"/>
  <c r="J620" i="4"/>
  <c r="F620" i="4"/>
  <c r="E431" i="4" l="1"/>
  <c r="G431" i="4" s="1"/>
  <c r="D433" i="4"/>
  <c r="H622" i="4"/>
  <c r="I622" i="4"/>
  <c r="B622" i="4"/>
  <c r="J621" i="4"/>
  <c r="F621" i="4"/>
  <c r="E432" i="4" l="1"/>
  <c r="G432" i="4" s="1"/>
  <c r="D434" i="4"/>
  <c r="I623" i="4"/>
  <c r="H623" i="4"/>
  <c r="B623" i="4"/>
  <c r="F622" i="4"/>
  <c r="J622" i="4"/>
  <c r="E433" i="4" l="1"/>
  <c r="G433" i="4" s="1"/>
  <c r="D435" i="4"/>
  <c r="J623" i="4"/>
  <c r="F623" i="4"/>
  <c r="H624" i="4"/>
  <c r="B624" i="4"/>
  <c r="I624" i="4"/>
  <c r="E434" i="4" l="1"/>
  <c r="G434" i="4" s="1"/>
  <c r="D436" i="4"/>
  <c r="F624" i="4"/>
  <c r="J624" i="4"/>
  <c r="I625" i="4"/>
  <c r="B625" i="4"/>
  <c r="H625" i="4"/>
  <c r="E435" i="4" l="1"/>
  <c r="G435" i="4" s="1"/>
  <c r="D437" i="4"/>
  <c r="F625" i="4"/>
  <c r="J625" i="4"/>
  <c r="B626" i="4"/>
  <c r="I626" i="4"/>
  <c r="H626" i="4"/>
  <c r="E436" i="4" l="1"/>
  <c r="G436" i="4" s="1"/>
  <c r="D438" i="4"/>
  <c r="I627" i="4"/>
  <c r="H627" i="4"/>
  <c r="B627" i="4"/>
  <c r="F626" i="4"/>
  <c r="J626" i="4"/>
  <c r="E437" i="4" l="1"/>
  <c r="G437" i="4" s="1"/>
  <c r="D439" i="4"/>
  <c r="F627" i="4"/>
  <c r="J627" i="4"/>
  <c r="B628" i="4"/>
  <c r="I628" i="4"/>
  <c r="H628" i="4"/>
  <c r="E438" i="4" l="1"/>
  <c r="G438" i="4" s="1"/>
  <c r="D440" i="4"/>
  <c r="I629" i="4"/>
  <c r="B629" i="4"/>
  <c r="H629" i="4"/>
  <c r="J628" i="4"/>
  <c r="F628" i="4"/>
  <c r="E439" i="4" l="1"/>
  <c r="G439" i="4" s="1"/>
  <c r="D441" i="4"/>
  <c r="F629" i="4"/>
  <c r="J629" i="4"/>
  <c r="B630" i="4"/>
  <c r="I630" i="4"/>
  <c r="H630" i="4"/>
  <c r="E440" i="4" l="1"/>
  <c r="G440" i="4" s="1"/>
  <c r="D442" i="4"/>
  <c r="I631" i="4"/>
  <c r="H631" i="4"/>
  <c r="B631" i="4"/>
  <c r="F630" i="4"/>
  <c r="J630" i="4"/>
  <c r="E441" i="4" l="1"/>
  <c r="G441" i="4" s="1"/>
  <c r="D443" i="4"/>
  <c r="J631" i="4"/>
  <c r="F631" i="4"/>
  <c r="I632" i="4"/>
  <c r="B632" i="4"/>
  <c r="H632" i="4"/>
  <c r="E442" i="4" l="1"/>
  <c r="G442" i="4" s="1"/>
  <c r="D444" i="4"/>
  <c r="B633" i="4"/>
  <c r="H633" i="4"/>
  <c r="I633" i="4"/>
  <c r="F632" i="4"/>
  <c r="J632" i="4"/>
  <c r="E443" i="4" l="1"/>
  <c r="G443" i="4" s="1"/>
  <c r="D445" i="4"/>
  <c r="J633" i="4"/>
  <c r="F633" i="4"/>
  <c r="B634" i="4"/>
  <c r="I634" i="4"/>
  <c r="H634" i="4"/>
  <c r="E444" i="4" l="1"/>
  <c r="G444" i="4" s="1"/>
  <c r="D446" i="4"/>
  <c r="I635" i="4"/>
  <c r="H635" i="4"/>
  <c r="B635" i="4"/>
  <c r="J634" i="4"/>
  <c r="F634" i="4"/>
  <c r="E445" i="4" l="1"/>
  <c r="G445" i="4" s="1"/>
  <c r="D447" i="4"/>
  <c r="B636" i="4"/>
  <c r="I636" i="4"/>
  <c r="H636" i="4"/>
  <c r="F635" i="4"/>
  <c r="J635" i="4"/>
  <c r="E446" i="4" l="1"/>
  <c r="G446" i="4" s="1"/>
  <c r="D448" i="4"/>
  <c r="J636" i="4"/>
  <c r="F636" i="4"/>
  <c r="I637" i="4"/>
  <c r="B637" i="4"/>
  <c r="H637" i="4"/>
  <c r="E447" i="4" l="1"/>
  <c r="G447" i="4" s="1"/>
  <c r="D449" i="4"/>
  <c r="B638" i="4"/>
  <c r="I638" i="4"/>
  <c r="H638" i="4"/>
  <c r="F637" i="4"/>
  <c r="J637" i="4"/>
  <c r="E448" i="4" l="1"/>
  <c r="G448" i="4" s="1"/>
  <c r="D450" i="4"/>
  <c r="F638" i="4"/>
  <c r="J638" i="4"/>
  <c r="I639" i="4"/>
  <c r="H639" i="4"/>
  <c r="B639" i="4"/>
  <c r="E449" i="4" l="1"/>
  <c r="G449" i="4" s="1"/>
  <c r="D451" i="4"/>
  <c r="I640" i="4"/>
  <c r="B640" i="4"/>
  <c r="H640" i="4"/>
  <c r="J639" i="4"/>
  <c r="F639" i="4"/>
  <c r="E450" i="4" l="1"/>
  <c r="G450" i="4" s="1"/>
  <c r="D452" i="4"/>
  <c r="F640" i="4"/>
  <c r="J640" i="4"/>
  <c r="B641" i="4"/>
  <c r="H641" i="4"/>
  <c r="I641" i="4"/>
  <c r="D453" i="4" l="1"/>
  <c r="E451" i="4"/>
  <c r="G451" i="4" s="1"/>
  <c r="B642" i="4"/>
  <c r="I642" i="4"/>
  <c r="H642" i="4"/>
  <c r="J641" i="4"/>
  <c r="F641" i="4"/>
  <c r="E452" i="4" l="1"/>
  <c r="G452" i="4" s="1"/>
  <c r="D454" i="4"/>
  <c r="J642" i="4"/>
  <c r="F642" i="4"/>
  <c r="I643" i="4"/>
  <c r="H643" i="4"/>
  <c r="B643" i="4"/>
  <c r="E453" i="4" l="1"/>
  <c r="G453" i="4" s="1"/>
  <c r="D455" i="4"/>
  <c r="H644" i="4"/>
  <c r="B644" i="4"/>
  <c r="I644" i="4"/>
  <c r="F643" i="4"/>
  <c r="J643" i="4"/>
  <c r="E454" i="4" l="1"/>
  <c r="G454" i="4" s="1"/>
  <c r="D456" i="4"/>
  <c r="B645" i="4"/>
  <c r="I645" i="4"/>
  <c r="H645" i="4"/>
  <c r="J644" i="4"/>
  <c r="F644" i="4"/>
  <c r="E455" i="4" l="1"/>
  <c r="G455" i="4" s="1"/>
  <c r="D457" i="4"/>
  <c r="B646" i="4"/>
  <c r="I646" i="4"/>
  <c r="H646" i="4"/>
  <c r="F645" i="4"/>
  <c r="J645" i="4"/>
  <c r="E456" i="4" l="1"/>
  <c r="G456" i="4" s="1"/>
  <c r="D458" i="4"/>
  <c r="F646" i="4"/>
  <c r="J646" i="4"/>
  <c r="I647" i="4"/>
  <c r="H647" i="4"/>
  <c r="B647" i="4"/>
  <c r="E457" i="4" l="1"/>
  <c r="G457" i="4" s="1"/>
  <c r="D459" i="4"/>
  <c r="I648" i="4"/>
  <c r="H648" i="4"/>
  <c r="B648" i="4"/>
  <c r="J647" i="4"/>
  <c r="F647" i="4"/>
  <c r="E458" i="4" l="1"/>
  <c r="G458" i="4" s="1"/>
  <c r="D460" i="4"/>
  <c r="F648" i="4"/>
  <c r="J648" i="4"/>
  <c r="B649" i="4"/>
  <c r="H649" i="4"/>
  <c r="I649" i="4"/>
  <c r="E459" i="4" l="1"/>
  <c r="G459" i="4" s="1"/>
  <c r="D461" i="4"/>
  <c r="B650" i="4"/>
  <c r="H650" i="4"/>
  <c r="I650" i="4"/>
  <c r="F649" i="4"/>
  <c r="J649" i="4"/>
  <c r="E460" i="4" l="1"/>
  <c r="G460" i="4" s="1"/>
  <c r="D462" i="4"/>
  <c r="J650" i="4"/>
  <c r="F650" i="4"/>
  <c r="I651" i="4"/>
  <c r="H651" i="4"/>
  <c r="B651" i="4"/>
  <c r="E461" i="4" l="1"/>
  <c r="G461" i="4" s="1"/>
  <c r="D463" i="4"/>
  <c r="H652" i="4"/>
  <c r="B652" i="4"/>
  <c r="I652" i="4"/>
  <c r="F651" i="4"/>
  <c r="J651" i="4"/>
  <c r="E462" i="4" l="1"/>
  <c r="G462" i="4" s="1"/>
  <c r="D464" i="4"/>
  <c r="B653" i="4"/>
  <c r="H653" i="4"/>
  <c r="I653" i="4"/>
  <c r="F652" i="4"/>
  <c r="J652" i="4"/>
  <c r="E463" i="4" l="1"/>
  <c r="G463" i="4" s="1"/>
  <c r="D465" i="4"/>
  <c r="B654" i="4"/>
  <c r="I654" i="4"/>
  <c r="H654" i="4"/>
  <c r="F653" i="4"/>
  <c r="J653" i="4"/>
  <c r="E464" i="4" l="1"/>
  <c r="G464" i="4" s="1"/>
  <c r="D466" i="4"/>
  <c r="F654" i="4"/>
  <c r="J654" i="4"/>
  <c r="B655" i="4"/>
  <c r="I655" i="4"/>
  <c r="H655" i="4"/>
  <c r="E465" i="4" l="1"/>
  <c r="G465" i="4" s="1"/>
  <c r="D467" i="4"/>
  <c r="J655" i="4"/>
  <c r="F655" i="4"/>
  <c r="I656" i="4"/>
  <c r="B656" i="4"/>
  <c r="H656" i="4"/>
  <c r="E466" i="4" l="1"/>
  <c r="G466" i="4" s="1"/>
  <c r="D468" i="4"/>
  <c r="J656" i="4"/>
  <c r="F656" i="4"/>
  <c r="I657" i="4"/>
  <c r="H657" i="4"/>
  <c r="B657" i="4"/>
  <c r="E467" i="4" l="1"/>
  <c r="G467" i="4" s="1"/>
  <c r="D469" i="4"/>
  <c r="F657" i="4"/>
  <c r="J657" i="4"/>
  <c r="I658" i="4"/>
  <c r="H658" i="4"/>
  <c r="B658" i="4"/>
  <c r="E468" i="4" l="1"/>
  <c r="G468" i="4" s="1"/>
  <c r="D470" i="4"/>
  <c r="F658" i="4"/>
  <c r="J658" i="4"/>
  <c r="I659" i="4"/>
  <c r="H659" i="4"/>
  <c r="B659" i="4"/>
  <c r="E469" i="4" l="1"/>
  <c r="G469" i="4" s="1"/>
  <c r="D471" i="4"/>
  <c r="B660" i="4"/>
  <c r="I660" i="4"/>
  <c r="H660" i="4"/>
  <c r="F659" i="4"/>
  <c r="J659" i="4"/>
  <c r="E470" i="4" l="1"/>
  <c r="G470" i="4" s="1"/>
  <c r="D472" i="4"/>
  <c r="J660" i="4"/>
  <c r="F660" i="4"/>
  <c r="B661" i="4"/>
  <c r="I661" i="4"/>
  <c r="H661" i="4"/>
  <c r="E471" i="4" l="1"/>
  <c r="G471" i="4" s="1"/>
  <c r="D473" i="4"/>
  <c r="H662" i="4"/>
  <c r="I662" i="4"/>
  <c r="B662" i="4"/>
  <c r="J661" i="4"/>
  <c r="F661" i="4"/>
  <c r="E472" i="4" l="1"/>
  <c r="G472" i="4" s="1"/>
  <c r="D474" i="4"/>
  <c r="I663" i="4"/>
  <c r="B663" i="4"/>
  <c r="H663" i="4"/>
  <c r="F662" i="4"/>
  <c r="J662" i="4"/>
  <c r="E473" i="4" l="1"/>
  <c r="G473" i="4" s="1"/>
  <c r="D475" i="4"/>
  <c r="J663" i="4"/>
  <c r="F663" i="4"/>
  <c r="H664" i="4"/>
  <c r="B664" i="4"/>
  <c r="I664" i="4"/>
  <c r="E474" i="4" l="1"/>
  <c r="G474" i="4" s="1"/>
  <c r="D476" i="4"/>
  <c r="F664" i="4"/>
  <c r="J664" i="4"/>
  <c r="B665" i="4"/>
  <c r="H665" i="4"/>
  <c r="I665" i="4"/>
  <c r="E475" i="4" l="1"/>
  <c r="G475" i="4" s="1"/>
  <c r="D477" i="4"/>
  <c r="B666" i="4"/>
  <c r="I666" i="4"/>
  <c r="H666" i="4"/>
  <c r="F665" i="4"/>
  <c r="J665" i="4"/>
  <c r="E476" i="4" l="1"/>
  <c r="G476" i="4" s="1"/>
  <c r="D478" i="4"/>
  <c r="F666" i="4"/>
  <c r="J666" i="4"/>
  <c r="I667" i="4"/>
  <c r="B667" i="4"/>
  <c r="H667" i="4"/>
  <c r="E477" i="4" l="1"/>
  <c r="G477" i="4" s="1"/>
  <c r="D479" i="4"/>
  <c r="F667" i="4"/>
  <c r="J667" i="4"/>
  <c r="B668" i="4"/>
  <c r="I668" i="4"/>
  <c r="H668" i="4"/>
  <c r="E478" i="4" l="1"/>
  <c r="G478" i="4" s="1"/>
  <c r="D480" i="4"/>
  <c r="I669" i="4"/>
  <c r="H669" i="4"/>
  <c r="B669" i="4"/>
  <c r="J668" i="4"/>
  <c r="F668" i="4"/>
  <c r="E479" i="4" l="1"/>
  <c r="G479" i="4" s="1"/>
  <c r="D481" i="4"/>
  <c r="B670" i="4"/>
  <c r="H670" i="4"/>
  <c r="I670" i="4"/>
  <c r="F669" i="4"/>
  <c r="J669" i="4"/>
  <c r="E480" i="4" l="1"/>
  <c r="G480" i="4" s="1"/>
  <c r="D482" i="4"/>
  <c r="J670" i="4"/>
  <c r="F670" i="4"/>
  <c r="I671" i="4"/>
  <c r="H671" i="4"/>
  <c r="B671" i="4"/>
  <c r="E481" i="4" l="1"/>
  <c r="G481" i="4" s="1"/>
  <c r="D483" i="4"/>
  <c r="H672" i="4"/>
  <c r="I672" i="4"/>
  <c r="B672" i="4"/>
  <c r="J671" i="4"/>
  <c r="F671" i="4"/>
  <c r="E482" i="4" l="1"/>
  <c r="G482" i="4" s="1"/>
  <c r="D484" i="4"/>
  <c r="B673" i="4"/>
  <c r="H673" i="4"/>
  <c r="I673" i="4"/>
  <c r="F672" i="4"/>
  <c r="J672" i="4"/>
  <c r="E483" i="4" l="1"/>
  <c r="G483" i="4" s="1"/>
  <c r="D485" i="4"/>
  <c r="F673" i="4"/>
  <c r="J673" i="4"/>
  <c r="B674" i="4"/>
  <c r="I674" i="4"/>
  <c r="H674" i="4"/>
  <c r="E484" i="4" l="1"/>
  <c r="G484" i="4" s="1"/>
  <c r="D486" i="4"/>
  <c r="I675" i="4"/>
  <c r="H675" i="4"/>
  <c r="B675" i="4"/>
  <c r="F674" i="4"/>
  <c r="J674" i="4"/>
  <c r="E485" i="4" l="1"/>
  <c r="G485" i="4" s="1"/>
  <c r="D487" i="4"/>
  <c r="F675" i="4"/>
  <c r="J675" i="4"/>
  <c r="B676" i="4"/>
  <c r="I676" i="4"/>
  <c r="H676" i="4"/>
  <c r="E486" i="4" l="1"/>
  <c r="G486" i="4" s="1"/>
  <c r="D488" i="4"/>
  <c r="B677" i="4"/>
  <c r="I677" i="4"/>
  <c r="H677" i="4"/>
  <c r="J676" i="4"/>
  <c r="F676" i="4"/>
  <c r="E487" i="4" l="1"/>
  <c r="G487" i="4" s="1"/>
  <c r="D489" i="4"/>
  <c r="B678" i="4"/>
  <c r="H678" i="4"/>
  <c r="I678" i="4"/>
  <c r="F677" i="4"/>
  <c r="J677" i="4"/>
  <c r="D490" i="4" l="1"/>
  <c r="E488" i="4"/>
  <c r="G488" i="4" s="1"/>
  <c r="J678" i="4"/>
  <c r="F678" i="4"/>
  <c r="I679" i="4"/>
  <c r="H679" i="4"/>
  <c r="B679" i="4"/>
  <c r="D491" i="4" l="1"/>
  <c r="E489" i="4"/>
  <c r="G489" i="4" s="1"/>
  <c r="H680" i="4"/>
  <c r="I680" i="4"/>
  <c r="B680" i="4"/>
  <c r="J679" i="4"/>
  <c r="F679" i="4"/>
  <c r="E490" i="4" l="1"/>
  <c r="G490" i="4" s="1"/>
  <c r="D492" i="4"/>
  <c r="B681" i="4"/>
  <c r="H681" i="4"/>
  <c r="I681" i="4"/>
  <c r="F680" i="4"/>
  <c r="J680" i="4"/>
  <c r="E491" i="4" l="1"/>
  <c r="G491" i="4" s="1"/>
  <c r="D493" i="4"/>
  <c r="B682" i="4"/>
  <c r="H682" i="4"/>
  <c r="I682" i="4"/>
  <c r="F681" i="4"/>
  <c r="J681" i="4"/>
  <c r="E492" i="4" l="1"/>
  <c r="G492" i="4" s="1"/>
  <c r="D494" i="4"/>
  <c r="I683" i="4"/>
  <c r="H683" i="4"/>
  <c r="B683" i="4"/>
  <c r="F682" i="4"/>
  <c r="J682" i="4"/>
  <c r="E493" i="4" l="1"/>
  <c r="G493" i="4" s="1"/>
  <c r="D495" i="4"/>
  <c r="F683" i="4"/>
  <c r="J683" i="4"/>
  <c r="B684" i="4"/>
  <c r="I684" i="4"/>
  <c r="H684" i="4"/>
  <c r="E494" i="4" l="1"/>
  <c r="G494" i="4" s="1"/>
  <c r="D496" i="4"/>
  <c r="B685" i="4"/>
  <c r="I685" i="4"/>
  <c r="H685" i="4"/>
  <c r="J684" i="4"/>
  <c r="F684" i="4"/>
  <c r="E495" i="4" l="1"/>
  <c r="G495" i="4" s="1"/>
  <c r="D497" i="4"/>
  <c r="B686" i="4"/>
  <c r="I686" i="4"/>
  <c r="H686" i="4"/>
  <c r="F685" i="4"/>
  <c r="J685" i="4"/>
  <c r="E496" i="4" l="1"/>
  <c r="G496" i="4" s="1"/>
  <c r="D498" i="4"/>
  <c r="F686" i="4"/>
  <c r="J686" i="4"/>
  <c r="I687" i="4"/>
  <c r="H687" i="4"/>
  <c r="B687" i="4"/>
  <c r="E497" i="4" l="1"/>
  <c r="G497" i="4" s="1"/>
  <c r="D499" i="4"/>
  <c r="J687" i="4"/>
  <c r="F687" i="4"/>
  <c r="I688" i="4"/>
  <c r="B688" i="4"/>
  <c r="H688" i="4"/>
  <c r="E498" i="4" l="1"/>
  <c r="G498" i="4" s="1"/>
  <c r="D500" i="4"/>
  <c r="I689" i="4"/>
  <c r="B689" i="4"/>
  <c r="H689" i="4"/>
  <c r="F688" i="4"/>
  <c r="J688" i="4"/>
  <c r="E499" i="4" l="1"/>
  <c r="G499" i="4" s="1"/>
  <c r="D501" i="4"/>
  <c r="H690" i="4"/>
  <c r="B690" i="4"/>
  <c r="I690" i="4"/>
  <c r="F689" i="4"/>
  <c r="J689" i="4"/>
  <c r="E500" i="4" l="1"/>
  <c r="G500" i="4" s="1"/>
  <c r="D502" i="4"/>
  <c r="I691" i="4"/>
  <c r="H691" i="4"/>
  <c r="B691" i="4"/>
  <c r="F690" i="4"/>
  <c r="J690" i="4"/>
  <c r="E501" i="4" l="1"/>
  <c r="G501" i="4" s="1"/>
  <c r="D503" i="4"/>
  <c r="F691" i="4"/>
  <c r="J691" i="4"/>
  <c r="H692" i="4"/>
  <c r="B692" i="4"/>
  <c r="I692" i="4"/>
  <c r="E502" i="4" l="1"/>
  <c r="G502" i="4" s="1"/>
  <c r="D504" i="4"/>
  <c r="J692" i="4"/>
  <c r="F692" i="4"/>
  <c r="I693" i="4"/>
  <c r="H693" i="4"/>
  <c r="B693" i="4"/>
  <c r="E503" i="4" l="1"/>
  <c r="G503" i="4" s="1"/>
  <c r="D505" i="4"/>
  <c r="B694" i="4"/>
  <c r="I694" i="4"/>
  <c r="H694" i="4"/>
  <c r="F693" i="4"/>
  <c r="J693" i="4"/>
  <c r="E504" i="4" l="1"/>
  <c r="G504" i="4" s="1"/>
  <c r="D506" i="4"/>
  <c r="F694" i="4"/>
  <c r="J694" i="4"/>
  <c r="I695" i="4"/>
  <c r="H695" i="4"/>
  <c r="B695" i="4"/>
  <c r="E505" i="4" l="1"/>
  <c r="G505" i="4" s="1"/>
  <c r="D507" i="4"/>
  <c r="J695" i="4"/>
  <c r="F695" i="4"/>
  <c r="H696" i="4"/>
  <c r="I696" i="4"/>
  <c r="B696" i="4"/>
  <c r="E506" i="4" l="1"/>
  <c r="G506" i="4" s="1"/>
  <c r="D508" i="4"/>
  <c r="F696" i="4"/>
  <c r="J696" i="4"/>
  <c r="B697" i="4"/>
  <c r="H697" i="4"/>
  <c r="I697" i="4"/>
  <c r="E507" i="4" l="1"/>
  <c r="G507" i="4" s="1"/>
  <c r="D509" i="4"/>
  <c r="B698" i="4"/>
  <c r="I698" i="4"/>
  <c r="H698" i="4"/>
  <c r="F697" i="4"/>
  <c r="J697" i="4"/>
  <c r="E508" i="4" l="1"/>
  <c r="G508" i="4" s="1"/>
  <c r="D510" i="4"/>
  <c r="F698" i="4"/>
  <c r="J698" i="4"/>
  <c r="I699" i="4"/>
  <c r="H699" i="4"/>
  <c r="B699" i="4"/>
  <c r="E509" i="4" l="1"/>
  <c r="G509" i="4" s="1"/>
  <c r="D511" i="4"/>
  <c r="F699" i="4"/>
  <c r="J699" i="4"/>
  <c r="B700" i="4"/>
  <c r="I700" i="4"/>
  <c r="H700" i="4"/>
  <c r="E510" i="4" l="1"/>
  <c r="G510" i="4" s="1"/>
  <c r="D512" i="4"/>
  <c r="B701" i="4"/>
  <c r="I701" i="4"/>
  <c r="H701" i="4"/>
  <c r="J700" i="4"/>
  <c r="F700" i="4"/>
  <c r="E511" i="4" l="1"/>
  <c r="G511" i="4" s="1"/>
  <c r="D513" i="4"/>
  <c r="B702" i="4"/>
  <c r="I702" i="4"/>
  <c r="H702" i="4"/>
  <c r="F701" i="4"/>
  <c r="J701" i="4"/>
  <c r="E512" i="4" l="1"/>
  <c r="G512" i="4" s="1"/>
  <c r="D514" i="4"/>
  <c r="F702" i="4"/>
  <c r="J702" i="4"/>
  <c r="I703" i="4"/>
  <c r="H703" i="4"/>
  <c r="B703" i="4"/>
  <c r="E513" i="4" l="1"/>
  <c r="G513" i="4" s="1"/>
  <c r="D515" i="4"/>
  <c r="J703" i="4"/>
  <c r="F703" i="4"/>
  <c r="H704" i="4"/>
  <c r="I704" i="4"/>
  <c r="B704" i="4"/>
  <c r="E514" i="4" l="1"/>
  <c r="G514" i="4" s="1"/>
  <c r="D516" i="4"/>
  <c r="F704" i="4"/>
  <c r="J704" i="4"/>
  <c r="B705" i="4"/>
  <c r="H705" i="4"/>
  <c r="I705" i="4"/>
  <c r="E515" i="4" l="1"/>
  <c r="G515" i="4" s="1"/>
  <c r="D517" i="4"/>
  <c r="B706" i="4"/>
  <c r="I706" i="4"/>
  <c r="H706" i="4"/>
  <c r="F705" i="4"/>
  <c r="J705" i="4"/>
  <c r="E516" i="4" l="1"/>
  <c r="G516" i="4" s="1"/>
  <c r="D518" i="4"/>
  <c r="F706" i="4"/>
  <c r="J706" i="4"/>
  <c r="I707" i="4"/>
  <c r="H707" i="4"/>
  <c r="B707" i="4"/>
  <c r="E517" i="4" l="1"/>
  <c r="G517" i="4" s="1"/>
  <c r="D519" i="4"/>
  <c r="F707" i="4"/>
  <c r="J707" i="4"/>
  <c r="B708" i="4"/>
  <c r="I708" i="4"/>
  <c r="H708" i="4"/>
  <c r="E518" i="4" l="1"/>
  <c r="G518" i="4" s="1"/>
  <c r="D520" i="4"/>
  <c r="I709" i="4"/>
  <c r="H709" i="4"/>
  <c r="B709" i="4"/>
  <c r="J708" i="4"/>
  <c r="F708" i="4"/>
  <c r="E519" i="4" l="1"/>
  <c r="G519" i="4" s="1"/>
  <c r="D521" i="4"/>
  <c r="B710" i="4"/>
  <c r="I710" i="4"/>
  <c r="H710" i="4"/>
  <c r="F709" i="4"/>
  <c r="J709" i="4"/>
  <c r="E520" i="4" l="1"/>
  <c r="G520" i="4" s="1"/>
  <c r="D522" i="4"/>
  <c r="F710" i="4"/>
  <c r="J710" i="4"/>
  <c r="B711" i="4"/>
  <c r="I711" i="4"/>
  <c r="H711" i="4"/>
  <c r="E521" i="4" l="1"/>
  <c r="G521" i="4" s="1"/>
  <c r="D523" i="4"/>
  <c r="J711" i="4"/>
  <c r="F711" i="4"/>
  <c r="I712" i="4"/>
  <c r="B712" i="4"/>
  <c r="H712" i="4"/>
  <c r="E522" i="4" l="1"/>
  <c r="G522" i="4" s="1"/>
  <c r="D524" i="4"/>
  <c r="B713" i="4"/>
  <c r="H713" i="4"/>
  <c r="I713" i="4"/>
  <c r="F712" i="4"/>
  <c r="J712" i="4"/>
  <c r="E523" i="4" l="1"/>
  <c r="G523" i="4" s="1"/>
  <c r="D525" i="4"/>
  <c r="F713" i="4"/>
  <c r="J713" i="4"/>
  <c r="B714" i="4"/>
  <c r="I714" i="4"/>
  <c r="H714" i="4"/>
  <c r="D526" i="4" l="1"/>
  <c r="E524" i="4"/>
  <c r="G524" i="4" s="1"/>
  <c r="I715" i="4"/>
  <c r="H715" i="4"/>
  <c r="B715" i="4"/>
  <c r="F714" i="4"/>
  <c r="J714" i="4"/>
  <c r="E525" i="4" l="1"/>
  <c r="G525" i="4" s="1"/>
  <c r="D527" i="4"/>
  <c r="F715" i="4"/>
  <c r="J715" i="4"/>
  <c r="H716" i="4"/>
  <c r="B716" i="4"/>
  <c r="I716" i="4"/>
  <c r="E526" i="4" l="1"/>
  <c r="G526" i="4" s="1"/>
  <c r="D528" i="4"/>
  <c r="J716" i="4"/>
  <c r="F716" i="4"/>
  <c r="B717" i="4"/>
  <c r="H717" i="4"/>
  <c r="I717" i="4"/>
  <c r="E527" i="4" l="1"/>
  <c r="G527" i="4" s="1"/>
  <c r="D529" i="4"/>
  <c r="I718" i="4"/>
  <c r="H718" i="4"/>
  <c r="B718" i="4"/>
  <c r="F717" i="4"/>
  <c r="J717" i="4"/>
  <c r="E528" i="4" l="1"/>
  <c r="G528" i="4" s="1"/>
  <c r="D530" i="4"/>
  <c r="J718" i="4"/>
  <c r="F718" i="4"/>
  <c r="B719" i="4"/>
  <c r="I719" i="4"/>
  <c r="H719" i="4"/>
  <c r="E529" i="4" l="1"/>
  <c r="G529" i="4" s="1"/>
  <c r="D531" i="4"/>
  <c r="I720" i="4"/>
  <c r="B720" i="4"/>
  <c r="H720" i="4"/>
  <c r="F719" i="4"/>
  <c r="J719" i="4"/>
  <c r="E530" i="4" l="1"/>
  <c r="G530" i="4" s="1"/>
  <c r="D532" i="4"/>
  <c r="H721" i="4"/>
  <c r="B721" i="4"/>
  <c r="I721" i="4"/>
  <c r="F720" i="4"/>
  <c r="J720" i="4"/>
  <c r="E531" i="4" l="1"/>
  <c r="G531" i="4" s="1"/>
  <c r="D533" i="4"/>
  <c r="I722" i="4"/>
  <c r="H722" i="4"/>
  <c r="B722" i="4"/>
  <c r="F721" i="4"/>
  <c r="J721" i="4"/>
  <c r="E532" i="4" l="1"/>
  <c r="G532" i="4" s="1"/>
  <c r="D534" i="4"/>
  <c r="B723" i="4"/>
  <c r="I723" i="4"/>
  <c r="H723" i="4"/>
  <c r="F722" i="4"/>
  <c r="J722" i="4"/>
  <c r="E533" i="4" l="1"/>
  <c r="G533" i="4" s="1"/>
  <c r="D535" i="4"/>
  <c r="F723" i="4"/>
  <c r="J723" i="4"/>
  <c r="I724" i="4"/>
  <c r="B724" i="4"/>
  <c r="H724" i="4"/>
  <c r="E534" i="4" l="1"/>
  <c r="G534" i="4" s="1"/>
  <c r="D536" i="4"/>
  <c r="B725" i="4"/>
  <c r="I725" i="4"/>
  <c r="H725" i="4"/>
  <c r="J724" i="4"/>
  <c r="F724" i="4"/>
  <c r="E535" i="4" l="1"/>
  <c r="G535" i="4" s="1"/>
  <c r="D537" i="4"/>
  <c r="F725" i="4"/>
  <c r="J725" i="4"/>
  <c r="I726" i="4"/>
  <c r="B726" i="4"/>
  <c r="H726" i="4"/>
  <c r="E536" i="4" l="1"/>
  <c r="G536" i="4" s="1"/>
  <c r="D538" i="4"/>
  <c r="I727" i="4"/>
  <c r="B727" i="4"/>
  <c r="H727" i="4"/>
  <c r="F726" i="4"/>
  <c r="J726" i="4"/>
  <c r="E537" i="4" l="1"/>
  <c r="G537" i="4" s="1"/>
  <c r="D539" i="4"/>
  <c r="J727" i="4"/>
  <c r="F727" i="4"/>
  <c r="I728" i="4"/>
  <c r="B728" i="4"/>
  <c r="H728" i="4"/>
  <c r="E538" i="4" l="1"/>
  <c r="G538" i="4" s="1"/>
  <c r="D540" i="4"/>
  <c r="B729" i="4"/>
  <c r="H729" i="4"/>
  <c r="I729" i="4"/>
  <c r="J728" i="4"/>
  <c r="F728" i="4"/>
  <c r="E539" i="4" l="1"/>
  <c r="G539" i="4" s="1"/>
  <c r="D541" i="4"/>
  <c r="B730" i="4"/>
  <c r="I730" i="4"/>
  <c r="H730" i="4"/>
  <c r="F729" i="4"/>
  <c r="J729" i="4"/>
  <c r="E540" i="4" l="1"/>
  <c r="G540" i="4" s="1"/>
  <c r="D542" i="4"/>
  <c r="H731" i="4"/>
  <c r="I731" i="4"/>
  <c r="B731" i="4"/>
  <c r="J730" i="4"/>
  <c r="F730" i="4"/>
  <c r="E541" i="4" l="1"/>
  <c r="G541" i="4" s="1"/>
  <c r="D543" i="4"/>
  <c r="B732" i="4"/>
  <c r="I732" i="4"/>
  <c r="H732" i="4"/>
  <c r="J731" i="4"/>
  <c r="F731" i="4"/>
  <c r="E542" i="4" l="1"/>
  <c r="G542" i="4" s="1"/>
  <c r="D544" i="4"/>
  <c r="F732" i="4"/>
  <c r="J732" i="4"/>
  <c r="I733" i="4"/>
  <c r="B733" i="4"/>
  <c r="H733" i="4"/>
  <c r="E543" i="4" l="1"/>
  <c r="G543" i="4" s="1"/>
  <c r="D545" i="4"/>
  <c r="F733" i="4"/>
  <c r="J733" i="4"/>
  <c r="I734" i="4"/>
  <c r="H734" i="4"/>
  <c r="B734" i="4"/>
  <c r="E544" i="4" l="1"/>
  <c r="G544" i="4" s="1"/>
  <c r="D546" i="4"/>
  <c r="J734" i="4"/>
  <c r="F734" i="4"/>
  <c r="H735" i="4"/>
  <c r="I735" i="4"/>
  <c r="B735" i="4"/>
  <c r="E545" i="4" l="1"/>
  <c r="G545" i="4" s="1"/>
  <c r="D547" i="4"/>
  <c r="F735" i="4"/>
  <c r="J735" i="4"/>
  <c r="B736" i="4"/>
  <c r="H736" i="4"/>
  <c r="I736" i="4"/>
  <c r="E546" i="4" l="1"/>
  <c r="G546" i="4" s="1"/>
  <c r="D548" i="4"/>
  <c r="B737" i="4"/>
  <c r="I737" i="4"/>
  <c r="H737" i="4"/>
  <c r="F736" i="4"/>
  <c r="J736" i="4"/>
  <c r="E547" i="4" l="1"/>
  <c r="G547" i="4" s="1"/>
  <c r="D549" i="4"/>
  <c r="H738" i="4"/>
  <c r="B738" i="4"/>
  <c r="I738" i="4"/>
  <c r="J737" i="4"/>
  <c r="F737" i="4"/>
  <c r="E548" i="4" l="1"/>
  <c r="G548" i="4" s="1"/>
  <c r="D550" i="4"/>
  <c r="F738" i="4"/>
  <c r="J738" i="4"/>
  <c r="H739" i="4"/>
  <c r="B739" i="4"/>
  <c r="I739" i="4"/>
  <c r="E549" i="4" l="1"/>
  <c r="G549" i="4" s="1"/>
  <c r="D551" i="4"/>
  <c r="B740" i="4"/>
  <c r="I740" i="4"/>
  <c r="H740" i="4"/>
  <c r="J739" i="4"/>
  <c r="F739" i="4"/>
  <c r="E550" i="4" l="1"/>
  <c r="G550" i="4" s="1"/>
  <c r="D552" i="4"/>
  <c r="I741" i="4"/>
  <c r="H741" i="4"/>
  <c r="B741" i="4"/>
  <c r="J740" i="4"/>
  <c r="F740" i="4"/>
  <c r="E551" i="4" l="1"/>
  <c r="G551" i="4" s="1"/>
  <c r="D553" i="4"/>
  <c r="H742" i="4"/>
  <c r="B742" i="4"/>
  <c r="I742" i="4"/>
  <c r="F741" i="4"/>
  <c r="J741" i="4"/>
  <c r="E552" i="4" l="1"/>
  <c r="G552" i="4" s="1"/>
  <c r="D554" i="4"/>
  <c r="I743" i="4"/>
  <c r="B743" i="4"/>
  <c r="H743" i="4"/>
  <c r="F742" i="4"/>
  <c r="J742" i="4"/>
  <c r="E553" i="4" l="1"/>
  <c r="G553" i="4" s="1"/>
  <c r="D555" i="4"/>
  <c r="H744" i="4"/>
  <c r="B744" i="4"/>
  <c r="I744" i="4"/>
  <c r="J743" i="4"/>
  <c r="F743" i="4"/>
  <c r="E554" i="4" l="1"/>
  <c r="G554" i="4" s="1"/>
  <c r="D556" i="4"/>
  <c r="J744" i="4"/>
  <c r="F744" i="4"/>
  <c r="I745" i="4"/>
  <c r="H745" i="4"/>
  <c r="B745" i="4"/>
  <c r="E555" i="4" l="1"/>
  <c r="G555" i="4" s="1"/>
  <c r="D557" i="4"/>
  <c r="H746" i="4"/>
  <c r="B746" i="4"/>
  <c r="I746" i="4"/>
  <c r="F745" i="4"/>
  <c r="J745" i="4"/>
  <c r="D558" i="4" l="1"/>
  <c r="E556" i="4"/>
  <c r="G556" i="4" s="1"/>
  <c r="I747" i="4"/>
  <c r="B747" i="4"/>
  <c r="H747" i="4"/>
  <c r="J746" i="4"/>
  <c r="F746" i="4"/>
  <c r="E557" i="4" l="1"/>
  <c r="G557" i="4" s="1"/>
  <c r="D559" i="4"/>
  <c r="H748" i="4"/>
  <c r="I748" i="4"/>
  <c r="B748" i="4"/>
  <c r="J747" i="4"/>
  <c r="F747" i="4"/>
  <c r="E558" i="4" l="1"/>
  <c r="G558" i="4" s="1"/>
  <c r="D560" i="4"/>
  <c r="B749" i="4"/>
  <c r="H749" i="4"/>
  <c r="I749" i="4"/>
  <c r="F748" i="4"/>
  <c r="J748" i="4"/>
  <c r="E559" i="4" l="1"/>
  <c r="G559" i="4" s="1"/>
  <c r="D561" i="4"/>
  <c r="J749" i="4"/>
  <c r="F749" i="4"/>
  <c r="B750" i="4"/>
  <c r="H750" i="4"/>
  <c r="I750" i="4"/>
  <c r="E560" i="4" l="1"/>
  <c r="G560" i="4" s="1"/>
  <c r="D562" i="4"/>
  <c r="H751" i="4"/>
  <c r="B751" i="4"/>
  <c r="I751" i="4"/>
  <c r="J750" i="4"/>
  <c r="F750" i="4"/>
  <c r="E561" i="4" l="1"/>
  <c r="G561" i="4" s="1"/>
  <c r="D563" i="4"/>
  <c r="B752" i="4"/>
  <c r="H752" i="4"/>
  <c r="I752" i="4"/>
  <c r="F751" i="4"/>
  <c r="J751" i="4"/>
  <c r="E562" i="4" l="1"/>
  <c r="G562" i="4" s="1"/>
  <c r="D564" i="4"/>
  <c r="F752" i="4"/>
  <c r="J752" i="4"/>
  <c r="B753" i="4"/>
  <c r="H753" i="4"/>
  <c r="I753" i="4"/>
  <c r="E563" i="4" l="1"/>
  <c r="G563" i="4" s="1"/>
  <c r="D565" i="4"/>
  <c r="I754" i="4"/>
  <c r="H754" i="4"/>
  <c r="B754" i="4"/>
  <c r="F753" i="4"/>
  <c r="J753" i="4"/>
  <c r="E564" i="4" l="1"/>
  <c r="G564" i="4" s="1"/>
  <c r="D566" i="4"/>
  <c r="F754" i="4"/>
  <c r="J754" i="4"/>
  <c r="B755" i="4"/>
  <c r="I755" i="4"/>
  <c r="H755" i="4"/>
  <c r="D567" i="4" l="1"/>
  <c r="E565" i="4"/>
  <c r="G565" i="4" s="1"/>
  <c r="I756" i="4"/>
  <c r="B756" i="4"/>
  <c r="H756" i="4"/>
  <c r="F755" i="4"/>
  <c r="J755" i="4"/>
  <c r="E566" i="4" l="1"/>
  <c r="G566" i="4" s="1"/>
  <c r="D568" i="4"/>
  <c r="I757" i="4"/>
  <c r="H757" i="4"/>
  <c r="B757" i="4"/>
  <c r="J756" i="4"/>
  <c r="F756" i="4"/>
  <c r="E567" i="4" l="1"/>
  <c r="G567" i="4" s="1"/>
  <c r="D569" i="4"/>
  <c r="I758" i="4"/>
  <c r="H758" i="4"/>
  <c r="B758" i="4"/>
  <c r="J757" i="4"/>
  <c r="F757" i="4"/>
  <c r="E568" i="4" l="1"/>
  <c r="G568" i="4" s="1"/>
  <c r="D570" i="4"/>
  <c r="H759" i="4"/>
  <c r="I759" i="4"/>
  <c r="B759" i="4"/>
  <c r="F758" i="4"/>
  <c r="J758" i="4"/>
  <c r="E569" i="4" l="1"/>
  <c r="G569" i="4" s="1"/>
  <c r="D571" i="4"/>
  <c r="H760" i="4"/>
  <c r="I760" i="4"/>
  <c r="B760" i="4"/>
  <c r="F759" i="4"/>
  <c r="J759" i="4"/>
  <c r="E570" i="4" l="1"/>
  <c r="G570" i="4" s="1"/>
  <c r="D572" i="4"/>
  <c r="B761" i="4"/>
  <c r="I761" i="4"/>
  <c r="H761" i="4"/>
  <c r="J760" i="4"/>
  <c r="F760" i="4"/>
  <c r="E571" i="4" l="1"/>
  <c r="G571" i="4" s="1"/>
  <c r="D573" i="4"/>
  <c r="J761" i="4"/>
  <c r="F761" i="4"/>
  <c r="I762" i="4"/>
  <c r="H762" i="4"/>
  <c r="B762" i="4"/>
  <c r="E572" i="4" l="1"/>
  <c r="G572" i="4" s="1"/>
  <c r="D574" i="4"/>
  <c r="J762" i="4"/>
  <c r="F762" i="4"/>
  <c r="B763" i="4"/>
  <c r="I763" i="4"/>
  <c r="H763" i="4"/>
  <c r="E573" i="4" l="1"/>
  <c r="G573" i="4" s="1"/>
  <c r="D575" i="4"/>
  <c r="I764" i="4"/>
  <c r="H764" i="4"/>
  <c r="B764" i="4"/>
  <c r="F763" i="4"/>
  <c r="J763" i="4"/>
  <c r="E574" i="4" l="1"/>
  <c r="G574" i="4" s="1"/>
  <c r="D576" i="4"/>
  <c r="B765" i="4"/>
  <c r="H765" i="4"/>
  <c r="I765" i="4"/>
  <c r="F764" i="4"/>
  <c r="J764" i="4"/>
  <c r="E575" i="4" l="1"/>
  <c r="G575" i="4" s="1"/>
  <c r="D577" i="4"/>
  <c r="F765" i="4"/>
  <c r="J765" i="4"/>
  <c r="I766" i="4"/>
  <c r="H766" i="4"/>
  <c r="B766" i="4"/>
  <c r="E576" i="4" l="1"/>
  <c r="G576" i="4" s="1"/>
  <c r="D578" i="4"/>
  <c r="J766" i="4"/>
  <c r="F766" i="4"/>
  <c r="H767" i="4"/>
  <c r="I767" i="4"/>
  <c r="B767" i="4"/>
  <c r="D579" i="4" l="1"/>
  <c r="E577" i="4"/>
  <c r="G577" i="4" s="1"/>
  <c r="J767" i="4"/>
  <c r="F767" i="4"/>
  <c r="B768" i="4"/>
  <c r="H768" i="4"/>
  <c r="I768" i="4"/>
  <c r="E578" i="4" l="1"/>
  <c r="G578" i="4" s="1"/>
  <c r="D580" i="4"/>
  <c r="B769" i="4"/>
  <c r="I769" i="4"/>
  <c r="H769" i="4"/>
  <c r="F768" i="4"/>
  <c r="J768" i="4"/>
  <c r="E579" i="4" l="1"/>
  <c r="G579" i="4" s="1"/>
  <c r="D581" i="4"/>
  <c r="J769" i="4"/>
  <c r="F769" i="4"/>
  <c r="H770" i="4"/>
  <c r="B770" i="4"/>
  <c r="I770" i="4"/>
  <c r="E580" i="4" l="1"/>
  <c r="G580" i="4" s="1"/>
  <c r="D582" i="4"/>
  <c r="F770" i="4"/>
  <c r="J770" i="4"/>
  <c r="H771" i="4"/>
  <c r="B771" i="4"/>
  <c r="I771" i="4"/>
  <c r="D583" i="4" l="1"/>
  <c r="E581" i="4"/>
  <c r="G581" i="4" s="1"/>
  <c r="I772" i="4"/>
  <c r="B772" i="4"/>
  <c r="H772" i="4"/>
  <c r="F771" i="4"/>
  <c r="J771" i="4"/>
  <c r="D584" i="4" l="1"/>
  <c r="E582" i="4"/>
  <c r="G582" i="4" s="1"/>
  <c r="J772" i="4"/>
  <c r="F772" i="4"/>
  <c r="B773" i="4"/>
  <c r="I773" i="4"/>
  <c r="H773" i="4"/>
  <c r="E583" i="4" l="1"/>
  <c r="G583" i="4" s="1"/>
  <c r="D585" i="4"/>
  <c r="I774" i="4"/>
  <c r="B774" i="4"/>
  <c r="H774" i="4"/>
  <c r="F773" i="4"/>
  <c r="J773" i="4"/>
  <c r="E584" i="4" l="1"/>
  <c r="G584" i="4" s="1"/>
  <c r="D586" i="4"/>
  <c r="I775" i="4"/>
  <c r="H775" i="4"/>
  <c r="B775" i="4"/>
  <c r="F774" i="4"/>
  <c r="J774" i="4"/>
  <c r="E585" i="4" l="1"/>
  <c r="G585" i="4" s="1"/>
  <c r="D587" i="4"/>
  <c r="J775" i="4"/>
  <c r="F775" i="4"/>
  <c r="I776" i="4"/>
  <c r="H776" i="4"/>
  <c r="B776" i="4"/>
  <c r="E586" i="4" l="1"/>
  <c r="G586" i="4" s="1"/>
  <c r="D588" i="4"/>
  <c r="J776" i="4"/>
  <c r="F776" i="4"/>
  <c r="I777" i="4"/>
  <c r="H777" i="4"/>
  <c r="B777" i="4"/>
  <c r="E587" i="4" l="1"/>
  <c r="G587" i="4" s="1"/>
  <c r="D589" i="4"/>
  <c r="I778" i="4"/>
  <c r="H778" i="4"/>
  <c r="B778" i="4"/>
  <c r="F777" i="4"/>
  <c r="J777" i="4"/>
  <c r="E588" i="4" l="1"/>
  <c r="G588" i="4" s="1"/>
  <c r="D590" i="4"/>
  <c r="H779" i="4"/>
  <c r="B779" i="4"/>
  <c r="I779" i="4"/>
  <c r="J778" i="4"/>
  <c r="F778" i="4"/>
  <c r="E589" i="4" l="1"/>
  <c r="G589" i="4" s="1"/>
  <c r="D591" i="4"/>
  <c r="I780" i="4"/>
  <c r="B780" i="4"/>
  <c r="H780" i="4"/>
  <c r="J779" i="4"/>
  <c r="F779" i="4"/>
  <c r="D592" i="4" l="1"/>
  <c r="E590" i="4"/>
  <c r="G590" i="4" s="1"/>
  <c r="F780" i="4"/>
  <c r="J780" i="4"/>
  <c r="B781" i="4"/>
  <c r="H781" i="4"/>
  <c r="I781" i="4"/>
  <c r="D593" i="4" l="1"/>
  <c r="E591" i="4"/>
  <c r="G591" i="4" s="1"/>
  <c r="B782" i="4"/>
  <c r="I782" i="4"/>
  <c r="H782" i="4"/>
  <c r="F781" i="4"/>
  <c r="J781" i="4"/>
  <c r="D594" i="4" l="1"/>
  <c r="E592" i="4"/>
  <c r="G592" i="4" s="1"/>
  <c r="J782" i="4"/>
  <c r="F782" i="4"/>
  <c r="H783" i="4"/>
  <c r="B783" i="4"/>
  <c r="I783" i="4"/>
  <c r="E593" i="4" l="1"/>
  <c r="G593" i="4" s="1"/>
  <c r="D595" i="4"/>
  <c r="F783" i="4"/>
  <c r="J783" i="4"/>
  <c r="B784" i="4"/>
  <c r="H784" i="4"/>
  <c r="I784" i="4"/>
  <c r="E594" i="4" l="1"/>
  <c r="G594" i="4" s="1"/>
  <c r="D596" i="4"/>
  <c r="F784" i="4"/>
  <c r="J784" i="4"/>
  <c r="B785" i="4"/>
  <c r="H785" i="4"/>
  <c r="I785" i="4"/>
  <c r="E595" i="4" l="1"/>
  <c r="G595" i="4" s="1"/>
  <c r="D597" i="4"/>
  <c r="I786" i="4"/>
  <c r="B786" i="4"/>
  <c r="H786" i="4"/>
  <c r="F785" i="4"/>
  <c r="J785" i="4"/>
  <c r="E596" i="4" l="1"/>
  <c r="G596" i="4" s="1"/>
  <c r="D598" i="4"/>
  <c r="B787" i="4"/>
  <c r="I787" i="4"/>
  <c r="H787" i="4"/>
  <c r="F786" i="4"/>
  <c r="J786" i="4"/>
  <c r="D599" i="4" l="1"/>
  <c r="E597" i="4"/>
  <c r="G597" i="4" s="1"/>
  <c r="F787" i="4"/>
  <c r="J787" i="4"/>
  <c r="B788" i="4"/>
  <c r="H788" i="4"/>
  <c r="I788" i="4"/>
  <c r="E598" i="4" l="1"/>
  <c r="G598" i="4" s="1"/>
  <c r="D600" i="4"/>
  <c r="J788" i="4"/>
  <c r="F788" i="4"/>
  <c r="B789" i="4"/>
  <c r="I789" i="4"/>
  <c r="H789" i="4"/>
  <c r="E599" i="4" l="1"/>
  <c r="G599" i="4" s="1"/>
  <c r="D601" i="4"/>
  <c r="F789" i="4"/>
  <c r="J789" i="4"/>
  <c r="H790" i="4"/>
  <c r="I790" i="4"/>
  <c r="B790" i="4"/>
  <c r="E600" i="4" l="1"/>
  <c r="G600" i="4" s="1"/>
  <c r="D602" i="4"/>
  <c r="I791" i="4"/>
  <c r="B791" i="4"/>
  <c r="H791" i="4"/>
  <c r="F790" i="4"/>
  <c r="J790" i="4"/>
  <c r="E601" i="4" l="1"/>
  <c r="G601" i="4" s="1"/>
  <c r="D603" i="4"/>
  <c r="B792" i="4"/>
  <c r="H792" i="4"/>
  <c r="I792" i="4"/>
  <c r="J791" i="4"/>
  <c r="F791" i="4"/>
  <c r="E602" i="4" l="1"/>
  <c r="G602" i="4" s="1"/>
  <c r="D604" i="4"/>
  <c r="J792" i="4"/>
  <c r="F792" i="4"/>
  <c r="H793" i="4"/>
  <c r="I793" i="4"/>
  <c r="B793" i="4"/>
  <c r="E603" i="4" l="1"/>
  <c r="G603" i="4" s="1"/>
  <c r="D605" i="4"/>
  <c r="I794" i="4"/>
  <c r="H794" i="4"/>
  <c r="B794" i="4"/>
  <c r="F793" i="4"/>
  <c r="J793" i="4"/>
  <c r="E604" i="4" l="1"/>
  <c r="G604" i="4" s="1"/>
  <c r="D606" i="4"/>
  <c r="H795" i="4"/>
  <c r="I795" i="4"/>
  <c r="B795" i="4"/>
  <c r="J794" i="4"/>
  <c r="F794" i="4"/>
  <c r="E605" i="4" l="1"/>
  <c r="G605" i="4" s="1"/>
  <c r="D607" i="4"/>
  <c r="B796" i="4"/>
  <c r="I796" i="4"/>
  <c r="H796" i="4"/>
  <c r="J795" i="4"/>
  <c r="F795" i="4"/>
  <c r="E606" i="4" l="1"/>
  <c r="G606" i="4" s="1"/>
  <c r="D608" i="4"/>
  <c r="F796" i="4"/>
  <c r="J796" i="4"/>
  <c r="I797" i="4"/>
  <c r="B797" i="4"/>
  <c r="H797" i="4"/>
  <c r="E607" i="4" l="1"/>
  <c r="G607" i="4" s="1"/>
  <c r="D609" i="4"/>
  <c r="J797" i="4"/>
  <c r="F797" i="4"/>
  <c r="I798" i="4"/>
  <c r="H798" i="4"/>
  <c r="B798" i="4"/>
  <c r="E608" i="4" l="1"/>
  <c r="G608" i="4" s="1"/>
  <c r="D610" i="4"/>
  <c r="J798" i="4"/>
  <c r="F798" i="4"/>
  <c r="H799" i="4"/>
  <c r="I799" i="4"/>
  <c r="B799" i="4"/>
  <c r="E609" i="4" l="1"/>
  <c r="G609" i="4" s="1"/>
  <c r="D611" i="4"/>
  <c r="J799" i="4"/>
  <c r="F799" i="4"/>
  <c r="B800" i="4"/>
  <c r="H800" i="4"/>
  <c r="I800" i="4"/>
  <c r="E610" i="4" l="1"/>
  <c r="G610" i="4" s="1"/>
  <c r="D612" i="4"/>
  <c r="B801" i="4"/>
  <c r="H801" i="4"/>
  <c r="I801" i="4"/>
  <c r="F800" i="4"/>
  <c r="J800" i="4"/>
  <c r="E611" i="4" l="1"/>
  <c r="G611" i="4" s="1"/>
  <c r="D613" i="4"/>
  <c r="J801" i="4"/>
  <c r="F801" i="4"/>
  <c r="H802" i="4"/>
  <c r="I802" i="4"/>
  <c r="B802" i="4"/>
  <c r="E612" i="4" l="1"/>
  <c r="G612" i="4" s="1"/>
  <c r="D614" i="4"/>
  <c r="F802" i="4"/>
  <c r="J802" i="4"/>
  <c r="H803" i="4"/>
  <c r="I803" i="4"/>
  <c r="B803" i="4"/>
  <c r="E613" i="4" l="1"/>
  <c r="G613" i="4" s="1"/>
  <c r="D615" i="4"/>
  <c r="F803" i="4"/>
  <c r="J803" i="4"/>
  <c r="I804" i="4"/>
  <c r="B804" i="4"/>
  <c r="H804" i="4"/>
  <c r="E614" i="4" l="1"/>
  <c r="G614" i="4" s="1"/>
  <c r="D616" i="4"/>
  <c r="B805" i="4"/>
  <c r="I805" i="4"/>
  <c r="H805" i="4"/>
  <c r="F804" i="4"/>
  <c r="J804" i="4"/>
  <c r="E615" i="4" l="1"/>
  <c r="G615" i="4" s="1"/>
  <c r="D617" i="4"/>
  <c r="J805" i="4"/>
  <c r="F805" i="4"/>
  <c r="I806" i="4"/>
  <c r="B806" i="4"/>
  <c r="H806" i="4"/>
  <c r="E616" i="4" l="1"/>
  <c r="G616" i="4" s="1"/>
  <c r="D618" i="4"/>
  <c r="H807" i="4"/>
  <c r="B807" i="4"/>
  <c r="I807" i="4"/>
  <c r="F806" i="4"/>
  <c r="J806" i="4"/>
  <c r="E617" i="4" l="1"/>
  <c r="G617" i="4" s="1"/>
  <c r="D619" i="4"/>
  <c r="J807" i="4"/>
  <c r="F807" i="4"/>
  <c r="I808" i="4"/>
  <c r="H808" i="4"/>
  <c r="B808" i="4"/>
  <c r="E618" i="4" l="1"/>
  <c r="G618" i="4" s="1"/>
  <c r="D620" i="4"/>
  <c r="J808" i="4"/>
  <c r="F808" i="4"/>
  <c r="I809" i="4"/>
  <c r="H809" i="4"/>
  <c r="B809" i="4"/>
  <c r="E619" i="4" l="1"/>
  <c r="G619" i="4" s="1"/>
  <c r="D621" i="4"/>
  <c r="F809" i="4"/>
  <c r="J809" i="4"/>
  <c r="I810" i="4"/>
  <c r="H810" i="4"/>
  <c r="B810" i="4"/>
  <c r="E620" i="4" l="1"/>
  <c r="G620" i="4" s="1"/>
  <c r="D622" i="4"/>
  <c r="J810" i="4"/>
  <c r="F810" i="4"/>
  <c r="H811" i="4"/>
  <c r="I811" i="4"/>
  <c r="B811" i="4"/>
  <c r="E621" i="4" l="1"/>
  <c r="G621" i="4" s="1"/>
  <c r="D623" i="4"/>
  <c r="H812" i="4"/>
  <c r="I812" i="4"/>
  <c r="B812" i="4"/>
  <c r="J811" i="4"/>
  <c r="F811" i="4"/>
  <c r="E622" i="4" l="1"/>
  <c r="G622" i="4" s="1"/>
  <c r="D624" i="4"/>
  <c r="B813" i="4"/>
  <c r="H813" i="4"/>
  <c r="I813" i="4"/>
  <c r="F812" i="4"/>
  <c r="J812" i="4"/>
  <c r="E623" i="4" l="1"/>
  <c r="G623" i="4" s="1"/>
  <c r="D625" i="4"/>
  <c r="F813" i="4"/>
  <c r="J813" i="4"/>
  <c r="I814" i="4"/>
  <c r="H814" i="4"/>
  <c r="B814" i="4"/>
  <c r="E624" i="4" l="1"/>
  <c r="G624" i="4" s="1"/>
  <c r="D626" i="4"/>
  <c r="H815" i="4"/>
  <c r="B815" i="4"/>
  <c r="I815" i="4"/>
  <c r="J814" i="4"/>
  <c r="F814" i="4"/>
  <c r="E625" i="4" l="1"/>
  <c r="G625" i="4" s="1"/>
  <c r="D627" i="4"/>
  <c r="F815" i="4"/>
  <c r="J815" i="4"/>
  <c r="I816" i="4"/>
  <c r="B816" i="4"/>
  <c r="H816" i="4"/>
  <c r="E626" i="4" l="1"/>
  <c r="G626" i="4" s="1"/>
  <c r="D628" i="4"/>
  <c r="B817" i="4"/>
  <c r="I817" i="4"/>
  <c r="H817" i="4"/>
  <c r="F816" i="4"/>
  <c r="J816" i="4"/>
  <c r="E627" i="4" l="1"/>
  <c r="G627" i="4" s="1"/>
  <c r="D629" i="4"/>
  <c r="J817" i="4"/>
  <c r="F817" i="4"/>
  <c r="I818" i="4"/>
  <c r="H818" i="4"/>
  <c r="B818" i="4"/>
  <c r="E628" i="4" l="1"/>
  <c r="G628" i="4" s="1"/>
  <c r="D630" i="4"/>
  <c r="F818" i="4"/>
  <c r="J818" i="4"/>
  <c r="I819" i="4"/>
  <c r="H819" i="4"/>
  <c r="B819" i="4"/>
  <c r="E629" i="4" l="1"/>
  <c r="G629" i="4" s="1"/>
  <c r="D631" i="4"/>
  <c r="J819" i="4"/>
  <c r="F819" i="4"/>
  <c r="B820" i="4"/>
  <c r="H820" i="4"/>
  <c r="I820" i="4"/>
  <c r="E630" i="4" l="1"/>
  <c r="G630" i="4" s="1"/>
  <c r="D632" i="4"/>
  <c r="I821" i="4"/>
  <c r="H821" i="4"/>
  <c r="B821" i="4"/>
  <c r="J820" i="4"/>
  <c r="F820" i="4"/>
  <c r="E631" i="4" l="1"/>
  <c r="G631" i="4" s="1"/>
  <c r="D633" i="4"/>
  <c r="I822" i="4"/>
  <c r="B822" i="4"/>
  <c r="H822" i="4"/>
  <c r="F821" i="4"/>
  <c r="J821" i="4"/>
  <c r="E632" i="4" l="1"/>
  <c r="G632" i="4" s="1"/>
  <c r="D634" i="4"/>
  <c r="F822" i="4"/>
  <c r="J822" i="4"/>
  <c r="I823" i="4"/>
  <c r="B823" i="4"/>
  <c r="H823" i="4"/>
  <c r="E633" i="4" l="1"/>
  <c r="G633" i="4" s="1"/>
  <c r="D635" i="4"/>
  <c r="I824" i="4"/>
  <c r="B824" i="4"/>
  <c r="H824" i="4"/>
  <c r="J823" i="4"/>
  <c r="F823" i="4"/>
  <c r="E634" i="4" l="1"/>
  <c r="G634" i="4" s="1"/>
  <c r="D636" i="4"/>
  <c r="J824" i="4"/>
  <c r="F824" i="4"/>
  <c r="H825" i="4"/>
  <c r="I825" i="4"/>
  <c r="B825" i="4"/>
  <c r="D637" i="4" l="1"/>
  <c r="E635" i="4"/>
  <c r="G635" i="4" s="1"/>
  <c r="F825" i="4"/>
  <c r="J825" i="4"/>
  <c r="I826" i="4"/>
  <c r="H826" i="4"/>
  <c r="B826" i="4"/>
  <c r="E636" i="4" l="1"/>
  <c r="G636" i="4" s="1"/>
  <c r="D638" i="4"/>
  <c r="J826" i="4"/>
  <c r="F826" i="4"/>
  <c r="H827" i="4"/>
  <c r="I827" i="4"/>
  <c r="B827" i="4"/>
  <c r="E637" i="4" l="1"/>
  <c r="G637" i="4" s="1"/>
  <c r="D639" i="4"/>
  <c r="J827" i="4"/>
  <c r="F827" i="4"/>
  <c r="B828" i="4"/>
  <c r="I828" i="4"/>
  <c r="H828" i="4"/>
  <c r="E638" i="4" l="1"/>
  <c r="G638" i="4" s="1"/>
  <c r="D640" i="4"/>
  <c r="F828" i="4"/>
  <c r="J828" i="4"/>
  <c r="B829" i="4"/>
  <c r="I829" i="4"/>
  <c r="H829" i="4"/>
  <c r="E639" i="4" l="1"/>
  <c r="G639" i="4" s="1"/>
  <c r="D641" i="4"/>
  <c r="I830" i="4"/>
  <c r="B830" i="4"/>
  <c r="H830" i="4"/>
  <c r="F829" i="4"/>
  <c r="J829" i="4"/>
  <c r="E640" i="4" l="1"/>
  <c r="G640" i="4" s="1"/>
  <c r="D642" i="4"/>
  <c r="J830" i="4"/>
  <c r="F830" i="4"/>
  <c r="I831" i="4"/>
  <c r="B831" i="4"/>
  <c r="H831" i="4"/>
  <c r="E641" i="4" l="1"/>
  <c r="G641" i="4" s="1"/>
  <c r="D643" i="4"/>
  <c r="F831" i="4"/>
  <c r="J831" i="4"/>
  <c r="H832" i="4"/>
  <c r="I832" i="4"/>
  <c r="B832" i="4"/>
  <c r="E642" i="4" l="1"/>
  <c r="G642" i="4" s="1"/>
  <c r="D644" i="4"/>
  <c r="F832" i="4"/>
  <c r="J832" i="4"/>
  <c r="H833" i="4"/>
  <c r="B833" i="4"/>
  <c r="I833" i="4"/>
  <c r="E643" i="4" l="1"/>
  <c r="G643" i="4" s="1"/>
  <c r="D645" i="4"/>
  <c r="I834" i="4"/>
  <c r="B834" i="4"/>
  <c r="H834" i="4"/>
  <c r="F833" i="4"/>
  <c r="J833" i="4"/>
  <c r="E644" i="4" l="1"/>
  <c r="G644" i="4" s="1"/>
  <c r="D646" i="4"/>
  <c r="F834" i="4"/>
  <c r="J834" i="4"/>
  <c r="H835" i="4"/>
  <c r="B835" i="4"/>
  <c r="I835" i="4"/>
  <c r="E645" i="4" l="1"/>
  <c r="G645" i="4" s="1"/>
  <c r="D647" i="4"/>
  <c r="I836" i="4"/>
  <c r="B836" i="4"/>
  <c r="H836" i="4"/>
  <c r="F835" i="4"/>
  <c r="J835" i="4"/>
  <c r="E646" i="4" l="1"/>
  <c r="G646" i="4" s="1"/>
  <c r="D648" i="4"/>
  <c r="J836" i="4"/>
  <c r="F836" i="4"/>
  <c r="B837" i="4"/>
  <c r="I837" i="4"/>
  <c r="H837" i="4"/>
  <c r="E647" i="4" l="1"/>
  <c r="G647" i="4" s="1"/>
  <c r="D649" i="4"/>
  <c r="I838" i="4"/>
  <c r="B838" i="4"/>
  <c r="H838" i="4"/>
  <c r="F837" i="4"/>
  <c r="J837" i="4"/>
  <c r="E648" i="4" l="1"/>
  <c r="G648" i="4" s="1"/>
  <c r="D650" i="4"/>
  <c r="I839" i="4"/>
  <c r="B839" i="4"/>
  <c r="H839" i="4"/>
  <c r="F838" i="4"/>
  <c r="J838" i="4"/>
  <c r="E649" i="4" l="1"/>
  <c r="G649" i="4" s="1"/>
  <c r="D651" i="4"/>
  <c r="J839" i="4"/>
  <c r="F839" i="4"/>
  <c r="I840" i="4"/>
  <c r="B840" i="4"/>
  <c r="H840" i="4"/>
  <c r="E650" i="4" l="1"/>
  <c r="G650" i="4" s="1"/>
  <c r="D652" i="4"/>
  <c r="I841" i="4"/>
  <c r="H841" i="4"/>
  <c r="B841" i="4"/>
  <c r="J840" i="4"/>
  <c r="F840" i="4"/>
  <c r="E651" i="4" l="1"/>
  <c r="G651" i="4" s="1"/>
  <c r="D653" i="4"/>
  <c r="F841" i="4"/>
  <c r="J841" i="4"/>
  <c r="I842" i="4"/>
  <c r="H842" i="4"/>
  <c r="B842" i="4"/>
  <c r="E652" i="4" l="1"/>
  <c r="G652" i="4" s="1"/>
  <c r="D654" i="4"/>
  <c r="H843" i="4"/>
  <c r="I843" i="4"/>
  <c r="B843" i="4"/>
  <c r="F842" i="4"/>
  <c r="J842" i="4"/>
  <c r="D655" i="4" l="1"/>
  <c r="E653" i="4"/>
  <c r="G653" i="4" s="1"/>
  <c r="H844" i="4"/>
  <c r="I844" i="4"/>
  <c r="B844" i="4"/>
  <c r="J843" i="4"/>
  <c r="F843" i="4"/>
  <c r="E654" i="4" l="1"/>
  <c r="G654" i="4" s="1"/>
  <c r="D656" i="4"/>
  <c r="F844" i="4"/>
  <c r="J844" i="4"/>
  <c r="H845" i="4"/>
  <c r="I845" i="4"/>
  <c r="B845" i="4"/>
  <c r="E655" i="4" l="1"/>
  <c r="G655" i="4" s="1"/>
  <c r="D657" i="4"/>
  <c r="F845" i="4"/>
  <c r="J845" i="4"/>
  <c r="I846" i="4"/>
  <c r="B846" i="4"/>
  <c r="H846" i="4"/>
  <c r="E656" i="4" l="1"/>
  <c r="G656" i="4" s="1"/>
  <c r="D658" i="4"/>
  <c r="J846" i="4"/>
  <c r="F846" i="4"/>
  <c r="H847" i="4"/>
  <c r="B847" i="4"/>
  <c r="I847" i="4"/>
  <c r="E657" i="4" l="1"/>
  <c r="G657" i="4" s="1"/>
  <c r="D659" i="4"/>
  <c r="F847" i="4"/>
  <c r="J847" i="4"/>
  <c r="B848" i="4"/>
  <c r="H848" i="4"/>
  <c r="I848" i="4"/>
  <c r="E658" i="4" l="1"/>
  <c r="G658" i="4" s="1"/>
  <c r="D660" i="4"/>
  <c r="B849" i="4"/>
  <c r="I849" i="4"/>
  <c r="H849" i="4"/>
  <c r="F848" i="4"/>
  <c r="J848" i="4"/>
  <c r="E659" i="4" l="1"/>
  <c r="G659" i="4" s="1"/>
  <c r="D661" i="4"/>
  <c r="F849" i="4"/>
  <c r="J849" i="4"/>
  <c r="I850" i="4"/>
  <c r="H850" i="4"/>
  <c r="B850" i="4"/>
  <c r="E660" i="4" l="1"/>
  <c r="G660" i="4" s="1"/>
  <c r="D662" i="4"/>
  <c r="F850" i="4"/>
  <c r="J850" i="4"/>
  <c r="H851" i="4"/>
  <c r="B851" i="4"/>
  <c r="I851" i="4"/>
  <c r="E661" i="4" l="1"/>
  <c r="G661" i="4" s="1"/>
  <c r="D663" i="4"/>
  <c r="F851" i="4"/>
  <c r="J851" i="4"/>
  <c r="H852" i="4"/>
  <c r="B852" i="4"/>
  <c r="I852" i="4"/>
  <c r="D664" i="4" l="1"/>
  <c r="E662" i="4"/>
  <c r="G662" i="4" s="1"/>
  <c r="B853" i="4"/>
  <c r="I853" i="4"/>
  <c r="H853" i="4"/>
  <c r="F852" i="4"/>
  <c r="J852" i="4"/>
  <c r="E663" i="4" l="1"/>
  <c r="G663" i="4" s="1"/>
  <c r="D665" i="4"/>
  <c r="F853" i="4"/>
  <c r="J853" i="4"/>
  <c r="B854" i="4"/>
  <c r="I854" i="4"/>
  <c r="H854" i="4"/>
  <c r="E664" i="4" l="1"/>
  <c r="G664" i="4" s="1"/>
  <c r="D666" i="4"/>
  <c r="B855" i="4"/>
  <c r="I855" i="4"/>
  <c r="H855" i="4"/>
  <c r="F854" i="4"/>
  <c r="J854" i="4"/>
  <c r="E665" i="4" l="1"/>
  <c r="G665" i="4" s="1"/>
  <c r="D667" i="4"/>
  <c r="F855" i="4"/>
  <c r="J855" i="4"/>
  <c r="B856" i="4"/>
  <c r="I856" i="4"/>
  <c r="H856" i="4"/>
  <c r="E666" i="4" l="1"/>
  <c r="G666" i="4" s="1"/>
  <c r="D668" i="4"/>
  <c r="B857" i="4"/>
  <c r="I857" i="4"/>
  <c r="H857" i="4"/>
  <c r="J856" i="4"/>
  <c r="F856" i="4"/>
  <c r="E667" i="4" l="1"/>
  <c r="G667" i="4" s="1"/>
  <c r="D669" i="4"/>
  <c r="F857" i="4"/>
  <c r="J857" i="4"/>
  <c r="H858" i="4"/>
  <c r="B858" i="4"/>
  <c r="I858" i="4"/>
  <c r="E668" i="4" l="1"/>
  <c r="G668" i="4" s="1"/>
  <c r="D670" i="4"/>
  <c r="F858" i="4"/>
  <c r="J858" i="4"/>
  <c r="B859" i="4"/>
  <c r="I859" i="4"/>
  <c r="H859" i="4"/>
  <c r="E669" i="4" l="1"/>
  <c r="G669" i="4" s="1"/>
  <c r="D671" i="4"/>
  <c r="J859" i="4"/>
  <c r="F859" i="4"/>
  <c r="H860" i="4"/>
  <c r="I860" i="4"/>
  <c r="B860" i="4"/>
  <c r="E670" i="4" l="1"/>
  <c r="G670" i="4" s="1"/>
  <c r="D672" i="4"/>
  <c r="B861" i="4"/>
  <c r="H861" i="4"/>
  <c r="I861" i="4"/>
  <c r="F860" i="4"/>
  <c r="J860" i="4"/>
  <c r="D673" i="4" l="1"/>
  <c r="E671" i="4"/>
  <c r="G671" i="4" s="1"/>
  <c r="F861" i="4"/>
  <c r="J861" i="4"/>
  <c r="B862" i="4"/>
  <c r="I862" i="4"/>
  <c r="H862" i="4"/>
  <c r="E672" i="4" l="1"/>
  <c r="G672" i="4" s="1"/>
  <c r="D674" i="4"/>
  <c r="I863" i="4"/>
  <c r="H863" i="4"/>
  <c r="B863" i="4"/>
  <c r="F862" i="4"/>
  <c r="J862" i="4"/>
  <c r="E673" i="4" l="1"/>
  <c r="G673" i="4" s="1"/>
  <c r="D675" i="4"/>
  <c r="F863" i="4"/>
  <c r="J863" i="4"/>
  <c r="B864" i="4"/>
  <c r="I864" i="4"/>
  <c r="H864" i="4"/>
  <c r="E674" i="4" l="1"/>
  <c r="G674" i="4" s="1"/>
  <c r="D676" i="4"/>
  <c r="I865" i="4"/>
  <c r="H865" i="4"/>
  <c r="B865" i="4"/>
  <c r="J864" i="4"/>
  <c r="F864" i="4"/>
  <c r="E675" i="4" l="1"/>
  <c r="G675" i="4" s="1"/>
  <c r="D677" i="4"/>
  <c r="F865" i="4"/>
  <c r="J865" i="4"/>
  <c r="B866" i="4"/>
  <c r="I866" i="4"/>
  <c r="H866" i="4"/>
  <c r="E676" i="4" l="1"/>
  <c r="G676" i="4" s="1"/>
  <c r="D678" i="4"/>
  <c r="I867" i="4"/>
  <c r="H867" i="4"/>
  <c r="B867" i="4"/>
  <c r="F866" i="4"/>
  <c r="J866" i="4"/>
  <c r="E677" i="4" l="1"/>
  <c r="G677" i="4" s="1"/>
  <c r="D679" i="4"/>
  <c r="J867" i="4"/>
  <c r="F867" i="4"/>
  <c r="H868" i="4"/>
  <c r="B868" i="4"/>
  <c r="I868" i="4"/>
  <c r="D680" i="4" l="1"/>
  <c r="E678" i="4"/>
  <c r="G678" i="4" s="1"/>
  <c r="I869" i="4"/>
  <c r="B869" i="4"/>
  <c r="H869" i="4"/>
  <c r="F868" i="4"/>
  <c r="J868" i="4"/>
  <c r="E679" i="4" l="1"/>
  <c r="G679" i="4" s="1"/>
  <c r="D681" i="4"/>
  <c r="B870" i="4"/>
  <c r="I870" i="4"/>
  <c r="H870" i="4"/>
  <c r="F869" i="4"/>
  <c r="J869" i="4"/>
  <c r="E680" i="4" l="1"/>
  <c r="G680" i="4" s="1"/>
  <c r="D682" i="4"/>
  <c r="F870" i="4"/>
  <c r="J870" i="4"/>
  <c r="B871" i="4"/>
  <c r="H871" i="4"/>
  <c r="I871" i="4"/>
  <c r="D683" i="4" l="1"/>
  <c r="E681" i="4"/>
  <c r="G681" i="4" s="1"/>
  <c r="F871" i="4"/>
  <c r="J871" i="4"/>
  <c r="H872" i="4"/>
  <c r="B872" i="4"/>
  <c r="I872" i="4"/>
  <c r="E682" i="4" l="1"/>
  <c r="G682" i="4" s="1"/>
  <c r="D684" i="4"/>
  <c r="J872" i="4"/>
  <c r="F872" i="4"/>
  <c r="B873" i="4"/>
  <c r="I873" i="4"/>
  <c r="H873" i="4"/>
  <c r="E683" i="4" l="1"/>
  <c r="G683" i="4" s="1"/>
  <c r="D685" i="4"/>
  <c r="H874" i="4"/>
  <c r="B874" i="4"/>
  <c r="I874" i="4"/>
  <c r="F873" i="4"/>
  <c r="J873" i="4"/>
  <c r="E684" i="4" l="1"/>
  <c r="G684" i="4" s="1"/>
  <c r="D686" i="4"/>
  <c r="F874" i="4"/>
  <c r="J874" i="4"/>
  <c r="B875" i="4"/>
  <c r="H875" i="4"/>
  <c r="I875" i="4"/>
  <c r="E685" i="4" l="1"/>
  <c r="G685" i="4" s="1"/>
  <c r="D687" i="4"/>
  <c r="J875" i="4"/>
  <c r="F875" i="4"/>
  <c r="H876" i="4"/>
  <c r="I876" i="4"/>
  <c r="B876" i="4"/>
  <c r="E686" i="4" l="1"/>
  <c r="G686" i="4" s="1"/>
  <c r="D688" i="4"/>
  <c r="I877" i="4"/>
  <c r="B877" i="4"/>
  <c r="H877" i="4"/>
  <c r="F876" i="4"/>
  <c r="J876" i="4"/>
  <c r="E687" i="4" l="1"/>
  <c r="G687" i="4" s="1"/>
  <c r="D689" i="4"/>
  <c r="B878" i="4"/>
  <c r="I878" i="4"/>
  <c r="H878" i="4"/>
  <c r="F877" i="4"/>
  <c r="J877" i="4"/>
  <c r="E688" i="4" l="1"/>
  <c r="G688" i="4" s="1"/>
  <c r="D690" i="4"/>
  <c r="I879" i="4"/>
  <c r="B879" i="4"/>
  <c r="H879" i="4"/>
  <c r="F878" i="4"/>
  <c r="J878" i="4"/>
  <c r="D691" i="4" l="1"/>
  <c r="E689" i="4"/>
  <c r="G689" i="4" s="1"/>
  <c r="F879" i="4"/>
  <c r="J879" i="4"/>
  <c r="H880" i="4"/>
  <c r="I880" i="4"/>
  <c r="B880" i="4"/>
  <c r="E690" i="4" l="1"/>
  <c r="G690" i="4" s="1"/>
  <c r="D692" i="4"/>
  <c r="J880" i="4"/>
  <c r="F880" i="4"/>
  <c r="I881" i="4"/>
  <c r="H881" i="4"/>
  <c r="B881" i="4"/>
  <c r="E691" i="4" l="1"/>
  <c r="G691" i="4" s="1"/>
  <c r="D693" i="4"/>
  <c r="F881" i="4"/>
  <c r="J881" i="4"/>
  <c r="B882" i="4"/>
  <c r="I882" i="4"/>
  <c r="H882" i="4"/>
  <c r="E692" i="4" l="1"/>
  <c r="G692" i="4" s="1"/>
  <c r="D694" i="4"/>
  <c r="B883" i="4"/>
  <c r="I883" i="4"/>
  <c r="H883" i="4"/>
  <c r="F882" i="4"/>
  <c r="J882" i="4"/>
  <c r="E693" i="4" l="1"/>
  <c r="G693" i="4" s="1"/>
  <c r="D695" i="4"/>
  <c r="J883" i="4"/>
  <c r="F883" i="4"/>
  <c r="I884" i="4"/>
  <c r="B884" i="4"/>
  <c r="H884" i="4"/>
  <c r="D696" i="4" l="1"/>
  <c r="E694" i="4"/>
  <c r="G694" i="4" s="1"/>
  <c r="I885" i="4"/>
  <c r="B885" i="4"/>
  <c r="H885" i="4"/>
  <c r="F884" i="4"/>
  <c r="J884" i="4"/>
  <c r="E695" i="4" l="1"/>
  <c r="G695" i="4" s="1"/>
  <c r="D697" i="4"/>
  <c r="B886" i="4"/>
  <c r="H886" i="4"/>
  <c r="I886" i="4"/>
  <c r="F885" i="4"/>
  <c r="J885" i="4"/>
  <c r="E696" i="4" l="1"/>
  <c r="G696" i="4" s="1"/>
  <c r="D698" i="4"/>
  <c r="H887" i="4"/>
  <c r="B887" i="4"/>
  <c r="I887" i="4"/>
  <c r="F886" i="4"/>
  <c r="J886" i="4"/>
  <c r="E697" i="4" l="1"/>
  <c r="G697" i="4" s="1"/>
  <c r="D699" i="4"/>
  <c r="H888" i="4"/>
  <c r="B888" i="4"/>
  <c r="I888" i="4"/>
  <c r="F887" i="4"/>
  <c r="J887" i="4"/>
  <c r="E698" i="4" l="1"/>
  <c r="G698" i="4" s="1"/>
  <c r="D700" i="4"/>
  <c r="J888" i="4"/>
  <c r="F888" i="4"/>
  <c r="B889" i="4"/>
  <c r="I889" i="4"/>
  <c r="H889" i="4"/>
  <c r="D701" i="4" l="1"/>
  <c r="E699" i="4"/>
  <c r="G699" i="4" s="1"/>
  <c r="H890" i="4"/>
  <c r="B890" i="4"/>
  <c r="I890" i="4"/>
  <c r="F889" i="4"/>
  <c r="J889" i="4"/>
  <c r="E700" i="4" l="1"/>
  <c r="G700" i="4" s="1"/>
  <c r="D702" i="4"/>
  <c r="F890" i="4"/>
  <c r="J890" i="4"/>
  <c r="B891" i="4"/>
  <c r="I891" i="4"/>
  <c r="H891" i="4"/>
  <c r="E701" i="4" l="1"/>
  <c r="G701" i="4" s="1"/>
  <c r="D703" i="4"/>
  <c r="J891" i="4"/>
  <c r="F891" i="4"/>
  <c r="H892" i="4"/>
  <c r="I892" i="4"/>
  <c r="B892" i="4"/>
  <c r="E702" i="4" l="1"/>
  <c r="G702" i="4" s="1"/>
  <c r="D704" i="4"/>
  <c r="I893" i="4"/>
  <c r="H893" i="4"/>
  <c r="B893" i="4"/>
  <c r="F892" i="4"/>
  <c r="J892" i="4"/>
  <c r="D705" i="4" l="1"/>
  <c r="E703" i="4"/>
  <c r="G703" i="4" s="1"/>
  <c r="B894" i="4"/>
  <c r="I894" i="4"/>
  <c r="H894" i="4"/>
  <c r="F893" i="4"/>
  <c r="J893" i="4"/>
  <c r="E704" i="4" l="1"/>
  <c r="G704" i="4" s="1"/>
  <c r="D706" i="4"/>
  <c r="I895" i="4"/>
  <c r="B895" i="4"/>
  <c r="H895" i="4"/>
  <c r="F894" i="4"/>
  <c r="J894" i="4"/>
  <c r="D707" i="4" l="1"/>
  <c r="E705" i="4"/>
  <c r="G705" i="4" s="1"/>
  <c r="H896" i="4"/>
  <c r="B896" i="4"/>
  <c r="I896" i="4"/>
  <c r="F895" i="4"/>
  <c r="J895" i="4"/>
  <c r="D708" i="4" l="1"/>
  <c r="E706" i="4"/>
  <c r="G706" i="4" s="1"/>
  <c r="B897" i="4"/>
  <c r="H897" i="4"/>
  <c r="I897" i="4"/>
  <c r="J896" i="4"/>
  <c r="F896" i="4"/>
  <c r="D709" i="4" l="1"/>
  <c r="E707" i="4"/>
  <c r="G707" i="4" s="1"/>
  <c r="H898" i="4"/>
  <c r="B898" i="4"/>
  <c r="I898" i="4"/>
  <c r="F897" i="4"/>
  <c r="J897" i="4"/>
  <c r="E708" i="4" l="1"/>
  <c r="G708" i="4" s="1"/>
  <c r="D710" i="4"/>
  <c r="B899" i="4"/>
  <c r="I899" i="4"/>
  <c r="H899" i="4"/>
  <c r="F898" i="4"/>
  <c r="J898" i="4"/>
  <c r="D711" i="4" l="1"/>
  <c r="E709" i="4"/>
  <c r="G709" i="4" s="1"/>
  <c r="J899" i="4"/>
  <c r="F899" i="4"/>
  <c r="H900" i="4"/>
  <c r="I900" i="4"/>
  <c r="B900" i="4"/>
  <c r="E710" i="4" l="1"/>
  <c r="G710" i="4" s="1"/>
  <c r="D712" i="4"/>
  <c r="I901" i="4"/>
  <c r="B901" i="4"/>
  <c r="H901" i="4"/>
  <c r="F900" i="4"/>
  <c r="J900" i="4"/>
  <c r="E711" i="4" l="1"/>
  <c r="G711" i="4" s="1"/>
  <c r="D713" i="4"/>
  <c r="B902" i="4"/>
  <c r="H902" i="4"/>
  <c r="I902" i="4"/>
  <c r="F901" i="4"/>
  <c r="J901" i="4"/>
  <c r="E712" i="4" l="1"/>
  <c r="G712" i="4" s="1"/>
  <c r="D714" i="4"/>
  <c r="H903" i="4"/>
  <c r="B903" i="4"/>
  <c r="I903" i="4"/>
  <c r="F902" i="4"/>
  <c r="J902" i="4"/>
  <c r="D715" i="4" l="1"/>
  <c r="E713" i="4"/>
  <c r="G713" i="4" s="1"/>
  <c r="H904" i="4"/>
  <c r="I904" i="4"/>
  <c r="B904" i="4"/>
  <c r="F903" i="4"/>
  <c r="J903" i="4"/>
  <c r="D716" i="4" l="1"/>
  <c r="E714" i="4"/>
  <c r="G714" i="4" s="1"/>
  <c r="J904" i="4"/>
  <c r="F904" i="4"/>
  <c r="B905" i="4"/>
  <c r="H905" i="4"/>
  <c r="I905" i="4"/>
  <c r="D717" i="4" l="1"/>
  <c r="E715" i="4"/>
  <c r="G715" i="4" s="1"/>
  <c r="H906" i="4"/>
  <c r="B906" i="4"/>
  <c r="I906" i="4"/>
  <c r="F905" i="4"/>
  <c r="J905" i="4"/>
  <c r="E716" i="4" l="1"/>
  <c r="G716" i="4" s="1"/>
  <c r="D718" i="4"/>
  <c r="I907" i="4"/>
  <c r="H907" i="4"/>
  <c r="B907" i="4"/>
  <c r="J906" i="4"/>
  <c r="F906" i="4"/>
  <c r="D719" i="4" l="1"/>
  <c r="E717" i="4"/>
  <c r="G717" i="4" s="1"/>
  <c r="J907" i="4"/>
  <c r="F907" i="4"/>
  <c r="I908" i="4"/>
  <c r="B908" i="4"/>
  <c r="H908" i="4"/>
  <c r="E718" i="4" l="1"/>
  <c r="G718" i="4" s="1"/>
  <c r="D720" i="4"/>
  <c r="I909" i="4"/>
  <c r="B909" i="4"/>
  <c r="H909" i="4"/>
  <c r="J908" i="4"/>
  <c r="F908" i="4"/>
  <c r="E719" i="4" l="1"/>
  <c r="G719" i="4" s="1"/>
  <c r="D721" i="4"/>
  <c r="H910" i="4"/>
  <c r="B910" i="4"/>
  <c r="I910" i="4"/>
  <c r="F909" i="4"/>
  <c r="J909" i="4"/>
  <c r="E720" i="4" l="1"/>
  <c r="G720" i="4" s="1"/>
  <c r="D722" i="4"/>
  <c r="I911" i="4"/>
  <c r="B911" i="4"/>
  <c r="H911" i="4"/>
  <c r="F910" i="4"/>
  <c r="J910" i="4"/>
  <c r="E721" i="4" l="1"/>
  <c r="G721" i="4" s="1"/>
  <c r="D723" i="4"/>
  <c r="H912" i="4"/>
  <c r="B912" i="4"/>
  <c r="I912" i="4"/>
  <c r="J911" i="4"/>
  <c r="F911" i="4"/>
  <c r="D724" i="4" l="1"/>
  <c r="E722" i="4"/>
  <c r="G722" i="4" s="1"/>
  <c r="J912" i="4"/>
  <c r="F912" i="4"/>
  <c r="B913" i="4"/>
  <c r="I913" i="4"/>
  <c r="H913" i="4"/>
  <c r="E723" i="4" l="1"/>
  <c r="G723" i="4" s="1"/>
  <c r="D725" i="4"/>
  <c r="H914" i="4"/>
  <c r="B914" i="4"/>
  <c r="I914" i="4"/>
  <c r="F913" i="4"/>
  <c r="J913" i="4"/>
  <c r="E724" i="4" l="1"/>
  <c r="G724" i="4" s="1"/>
  <c r="D726" i="4"/>
  <c r="F914" i="4"/>
  <c r="J914" i="4"/>
  <c r="I915" i="4"/>
  <c r="H915" i="4"/>
  <c r="B915" i="4"/>
  <c r="E725" i="4" l="1"/>
  <c r="G725" i="4" s="1"/>
  <c r="D727" i="4"/>
  <c r="J915" i="4"/>
  <c r="F915" i="4"/>
  <c r="H916" i="4"/>
  <c r="B916" i="4"/>
  <c r="I916" i="4"/>
  <c r="E726" i="4" l="1"/>
  <c r="G726" i="4" s="1"/>
  <c r="D728" i="4"/>
  <c r="I917" i="4"/>
  <c r="B917" i="4"/>
  <c r="H917" i="4"/>
  <c r="F916" i="4"/>
  <c r="J916" i="4"/>
  <c r="E727" i="4" l="1"/>
  <c r="G727" i="4" s="1"/>
  <c r="D729" i="4"/>
  <c r="B918" i="4"/>
  <c r="I918" i="4"/>
  <c r="H918" i="4"/>
  <c r="F917" i="4"/>
  <c r="J917" i="4"/>
  <c r="E728" i="4" l="1"/>
  <c r="G728" i="4" s="1"/>
  <c r="D730" i="4"/>
  <c r="F918" i="4"/>
  <c r="J918" i="4"/>
  <c r="B919" i="4"/>
  <c r="I919" i="4"/>
  <c r="H919" i="4"/>
  <c r="D731" i="4" l="1"/>
  <c r="E729" i="4"/>
  <c r="G729" i="4" s="1"/>
  <c r="F919" i="4"/>
  <c r="J919" i="4"/>
  <c r="H920" i="4"/>
  <c r="B920" i="4"/>
  <c r="I920" i="4"/>
  <c r="E730" i="4" l="1"/>
  <c r="G730" i="4" s="1"/>
  <c r="D732" i="4"/>
  <c r="J920" i="4"/>
  <c r="F920" i="4"/>
  <c r="B921" i="4"/>
  <c r="I921" i="4"/>
  <c r="H921" i="4"/>
  <c r="E731" i="4" l="1"/>
  <c r="G731" i="4" s="1"/>
  <c r="D733" i="4"/>
  <c r="H922" i="4"/>
  <c r="B922" i="4"/>
  <c r="I922" i="4"/>
  <c r="F921" i="4"/>
  <c r="J921" i="4"/>
  <c r="E732" i="4" l="1"/>
  <c r="G732" i="4" s="1"/>
  <c r="D734" i="4"/>
  <c r="B923" i="4"/>
  <c r="H923" i="4"/>
  <c r="I923" i="4"/>
  <c r="F922" i="4"/>
  <c r="J922" i="4"/>
  <c r="E733" i="4" l="1"/>
  <c r="G733" i="4" s="1"/>
  <c r="D735" i="4"/>
  <c r="J923" i="4"/>
  <c r="F923" i="4"/>
  <c r="H924" i="4"/>
  <c r="I924" i="4"/>
  <c r="B924" i="4"/>
  <c r="D736" i="4" l="1"/>
  <c r="E734" i="4"/>
  <c r="G734" i="4" s="1"/>
  <c r="F924" i="4"/>
  <c r="J924" i="4"/>
  <c r="B925" i="4"/>
  <c r="H925" i="4"/>
  <c r="I925" i="4"/>
  <c r="E735" i="4" l="1"/>
  <c r="G735" i="4" s="1"/>
  <c r="D737" i="4"/>
  <c r="B926" i="4"/>
  <c r="H926" i="4"/>
  <c r="I926" i="4"/>
  <c r="F925" i="4"/>
  <c r="J925" i="4"/>
  <c r="E736" i="4" l="1"/>
  <c r="G736" i="4" s="1"/>
  <c r="D738" i="4"/>
  <c r="F926" i="4"/>
  <c r="J926" i="4"/>
  <c r="I927" i="4"/>
  <c r="H927" i="4"/>
  <c r="B927" i="4"/>
  <c r="D739" i="4" l="1"/>
  <c r="E737" i="4"/>
  <c r="G737" i="4" s="1"/>
  <c r="B928" i="4"/>
  <c r="I928" i="4"/>
  <c r="H928" i="4"/>
  <c r="F927" i="4"/>
  <c r="J927" i="4"/>
  <c r="E738" i="4" l="1"/>
  <c r="G738" i="4" s="1"/>
  <c r="D740" i="4"/>
  <c r="J928" i="4"/>
  <c r="F928" i="4"/>
  <c r="I929" i="4"/>
  <c r="H929" i="4"/>
  <c r="B929" i="4"/>
  <c r="D741" i="4" l="1"/>
  <c r="E739" i="4"/>
  <c r="G739" i="4" s="1"/>
  <c r="B930" i="4"/>
  <c r="I930" i="4"/>
  <c r="H930" i="4"/>
  <c r="F929" i="4"/>
  <c r="J929" i="4"/>
  <c r="E740" i="4" l="1"/>
  <c r="G740" i="4" s="1"/>
  <c r="D742" i="4"/>
  <c r="F930" i="4"/>
  <c r="J930" i="4"/>
  <c r="I931" i="4"/>
  <c r="H931" i="4"/>
  <c r="B931" i="4"/>
  <c r="E741" i="4" l="1"/>
  <c r="G741" i="4" s="1"/>
  <c r="D743" i="4"/>
  <c r="J931" i="4"/>
  <c r="F931" i="4"/>
  <c r="I932" i="4"/>
  <c r="B932" i="4"/>
  <c r="H932" i="4"/>
  <c r="E742" i="4" l="1"/>
  <c r="G742" i="4" s="1"/>
  <c r="D744" i="4"/>
  <c r="J932" i="4"/>
  <c r="F932" i="4"/>
  <c r="I933" i="4"/>
  <c r="H933" i="4"/>
  <c r="B933" i="4"/>
  <c r="E743" i="4" l="1"/>
  <c r="G743" i="4" s="1"/>
  <c r="D745" i="4"/>
  <c r="F933" i="4"/>
  <c r="J933" i="4"/>
  <c r="H934" i="4"/>
  <c r="B934" i="4"/>
  <c r="I934" i="4"/>
  <c r="E744" i="4" l="1"/>
  <c r="G744" i="4" s="1"/>
  <c r="D746" i="4"/>
  <c r="F934" i="4"/>
  <c r="J934" i="4"/>
  <c r="I935" i="4"/>
  <c r="H935" i="4"/>
  <c r="B935" i="4"/>
  <c r="E745" i="4" l="1"/>
  <c r="G745" i="4" s="1"/>
  <c r="D747" i="4"/>
  <c r="F935" i="4"/>
  <c r="J935" i="4"/>
  <c r="H936" i="4"/>
  <c r="B936" i="4"/>
  <c r="I936" i="4"/>
  <c r="E746" i="4" l="1"/>
  <c r="G746" i="4" s="1"/>
  <c r="D748" i="4"/>
  <c r="J936" i="4"/>
  <c r="F936" i="4"/>
  <c r="I937" i="4"/>
  <c r="H937" i="4"/>
  <c r="B937" i="4"/>
  <c r="E747" i="4" l="1"/>
  <c r="G747" i="4" s="1"/>
  <c r="D749" i="4"/>
  <c r="B938" i="4"/>
  <c r="I938" i="4"/>
  <c r="H938" i="4"/>
  <c r="F937" i="4"/>
  <c r="J937" i="4"/>
  <c r="E748" i="4" l="1"/>
  <c r="G748" i="4" s="1"/>
  <c r="D750" i="4"/>
  <c r="F938" i="4"/>
  <c r="J938" i="4"/>
  <c r="I939" i="4"/>
  <c r="H939" i="4"/>
  <c r="B939" i="4"/>
  <c r="E749" i="4" l="1"/>
  <c r="G749" i="4" s="1"/>
  <c r="D751" i="4"/>
  <c r="J939" i="4"/>
  <c r="F939" i="4"/>
  <c r="H940" i="4"/>
  <c r="B940" i="4"/>
  <c r="I940" i="4"/>
  <c r="E750" i="4" l="1"/>
  <c r="G750" i="4" s="1"/>
  <c r="D752" i="4"/>
  <c r="F940" i="4"/>
  <c r="J940" i="4"/>
  <c r="I941" i="4"/>
  <c r="B941" i="4"/>
  <c r="H941" i="4"/>
  <c r="E751" i="4" l="1"/>
  <c r="G751" i="4" s="1"/>
  <c r="D753" i="4"/>
  <c r="F941" i="4"/>
  <c r="J941" i="4"/>
  <c r="B942" i="4"/>
  <c r="I942" i="4"/>
  <c r="H942" i="4"/>
  <c r="E752" i="4" l="1"/>
  <c r="G752" i="4" s="1"/>
  <c r="D754" i="4"/>
  <c r="I943" i="4"/>
  <c r="H943" i="4"/>
  <c r="B943" i="4"/>
  <c r="F942" i="4"/>
  <c r="J942" i="4"/>
  <c r="E753" i="4" l="1"/>
  <c r="G753" i="4" s="1"/>
  <c r="D755" i="4"/>
  <c r="J943" i="4"/>
  <c r="F943" i="4"/>
  <c r="H944" i="4"/>
  <c r="I944" i="4"/>
  <c r="B944" i="4"/>
  <c r="D756" i="4" l="1"/>
  <c r="E754" i="4"/>
  <c r="G754" i="4" s="1"/>
  <c r="J944" i="4"/>
  <c r="F944" i="4"/>
  <c r="B945" i="4"/>
  <c r="I945" i="4"/>
  <c r="H945" i="4"/>
  <c r="E755" i="4" l="1"/>
  <c r="G755" i="4" s="1"/>
  <c r="D757" i="4"/>
  <c r="B946" i="4"/>
  <c r="I946" i="4"/>
  <c r="H946" i="4"/>
  <c r="F945" i="4"/>
  <c r="J945" i="4"/>
  <c r="E756" i="4" l="1"/>
  <c r="G756" i="4" s="1"/>
  <c r="D758" i="4"/>
  <c r="I947" i="4"/>
  <c r="B947" i="4"/>
  <c r="H947" i="4"/>
  <c r="F946" i="4"/>
  <c r="J946" i="4"/>
  <c r="D759" i="4" l="1"/>
  <c r="E757" i="4"/>
  <c r="G757" i="4" s="1"/>
  <c r="H948" i="4"/>
  <c r="I948" i="4"/>
  <c r="B948" i="4"/>
  <c r="J947" i="4"/>
  <c r="F947" i="4"/>
  <c r="E758" i="4" l="1"/>
  <c r="G758" i="4" s="1"/>
  <c r="D760" i="4"/>
  <c r="B949" i="4"/>
  <c r="I949" i="4"/>
  <c r="H949" i="4"/>
  <c r="F948" i="4"/>
  <c r="J948" i="4"/>
  <c r="E759" i="4" l="1"/>
  <c r="G759" i="4" s="1"/>
  <c r="D761" i="4"/>
  <c r="B950" i="4"/>
  <c r="I950" i="4"/>
  <c r="H950" i="4"/>
  <c r="F949" i="4"/>
  <c r="J949" i="4"/>
  <c r="D762" i="4" l="1"/>
  <c r="E760" i="4"/>
  <c r="G760" i="4" s="1"/>
  <c r="I951" i="4"/>
  <c r="H951" i="4"/>
  <c r="B951" i="4"/>
  <c r="F950" i="4"/>
  <c r="J950" i="4"/>
  <c r="E761" i="4" l="1"/>
  <c r="G761" i="4" s="1"/>
  <c r="D763" i="4"/>
  <c r="F951" i="4"/>
  <c r="J951" i="4"/>
  <c r="H952" i="4"/>
  <c r="B952" i="4"/>
  <c r="I952" i="4"/>
  <c r="E762" i="4" l="1"/>
  <c r="G762" i="4" s="1"/>
  <c r="D764" i="4"/>
  <c r="B953" i="4"/>
  <c r="I953" i="4"/>
  <c r="H953" i="4"/>
  <c r="J952" i="4"/>
  <c r="F952" i="4"/>
  <c r="E763" i="4" l="1"/>
  <c r="G763" i="4" s="1"/>
  <c r="D765" i="4"/>
  <c r="B954" i="4"/>
  <c r="I954" i="4"/>
  <c r="H954" i="4"/>
  <c r="F953" i="4"/>
  <c r="J953" i="4"/>
  <c r="E764" i="4" l="1"/>
  <c r="G764" i="4" s="1"/>
  <c r="D766" i="4"/>
  <c r="F954" i="4"/>
  <c r="J954" i="4"/>
  <c r="I955" i="4"/>
  <c r="H955" i="4"/>
  <c r="B955" i="4"/>
  <c r="E765" i="4" l="1"/>
  <c r="G765" i="4" s="1"/>
  <c r="D767" i="4"/>
  <c r="H956" i="4"/>
  <c r="B956" i="4"/>
  <c r="I956" i="4"/>
  <c r="J955" i="4"/>
  <c r="F955" i="4"/>
  <c r="E766" i="4" l="1"/>
  <c r="G766" i="4" s="1"/>
  <c r="D768" i="4"/>
  <c r="B957" i="4"/>
  <c r="H957" i="4"/>
  <c r="I957" i="4"/>
  <c r="F956" i="4"/>
  <c r="J956" i="4"/>
  <c r="E767" i="4" l="1"/>
  <c r="G767" i="4" s="1"/>
  <c r="D769" i="4"/>
  <c r="F957" i="4"/>
  <c r="J957" i="4"/>
  <c r="B958" i="4"/>
  <c r="I958" i="4"/>
  <c r="H958" i="4"/>
  <c r="E768" i="4" l="1"/>
  <c r="G768" i="4" s="1"/>
  <c r="D770" i="4"/>
  <c r="I959" i="4"/>
  <c r="H959" i="4"/>
  <c r="B959" i="4"/>
  <c r="F958" i="4"/>
  <c r="J958" i="4"/>
  <c r="E769" i="4" l="1"/>
  <c r="G769" i="4" s="1"/>
  <c r="D771" i="4"/>
  <c r="H960" i="4"/>
  <c r="B960" i="4"/>
  <c r="I960" i="4"/>
  <c r="F959" i="4"/>
  <c r="J959" i="4"/>
  <c r="E770" i="4" l="1"/>
  <c r="G770" i="4" s="1"/>
  <c r="D772" i="4"/>
  <c r="J960" i="4"/>
  <c r="F960" i="4"/>
  <c r="I961" i="4"/>
  <c r="H961" i="4"/>
  <c r="B961" i="4"/>
  <c r="D773" i="4" l="1"/>
  <c r="E771" i="4"/>
  <c r="G771" i="4" s="1"/>
  <c r="F961" i="4"/>
  <c r="J961" i="4"/>
  <c r="B962" i="4"/>
  <c r="I962" i="4"/>
  <c r="H962" i="4"/>
  <c r="E772" i="4" l="1"/>
  <c r="G772" i="4" s="1"/>
  <c r="D774" i="4"/>
  <c r="I963" i="4"/>
  <c r="H963" i="4"/>
  <c r="B963" i="4"/>
  <c r="F962" i="4"/>
  <c r="J962" i="4"/>
  <c r="E773" i="4" l="1"/>
  <c r="G773" i="4" s="1"/>
  <c r="D775" i="4"/>
  <c r="J963" i="4"/>
  <c r="F963" i="4"/>
  <c r="H964" i="4"/>
  <c r="I964" i="4"/>
  <c r="B964" i="4"/>
  <c r="E774" i="4" l="1"/>
  <c r="G774" i="4" s="1"/>
  <c r="D776" i="4"/>
  <c r="F964" i="4"/>
  <c r="J964" i="4"/>
  <c r="I965" i="4"/>
  <c r="B965" i="4"/>
  <c r="H965" i="4"/>
  <c r="E775" i="4" l="1"/>
  <c r="G775" i="4" s="1"/>
  <c r="D777" i="4"/>
  <c r="F965" i="4"/>
  <c r="J965" i="4"/>
  <c r="B966" i="4"/>
  <c r="I966" i="4"/>
  <c r="H966" i="4"/>
  <c r="E776" i="4" l="1"/>
  <c r="G776" i="4" s="1"/>
  <c r="D778" i="4"/>
  <c r="I967" i="4"/>
  <c r="B967" i="4"/>
  <c r="H967" i="4"/>
  <c r="F966" i="4"/>
  <c r="J966" i="4"/>
  <c r="E777" i="4" l="1"/>
  <c r="G777" i="4" s="1"/>
  <c r="D779" i="4"/>
  <c r="H968" i="4"/>
  <c r="B968" i="4"/>
  <c r="I968" i="4"/>
  <c r="F967" i="4"/>
  <c r="J967" i="4"/>
  <c r="D780" i="4" l="1"/>
  <c r="E778" i="4"/>
  <c r="G778" i="4" s="1"/>
  <c r="B969" i="4"/>
  <c r="I969" i="4"/>
  <c r="H969" i="4"/>
  <c r="J968" i="4"/>
  <c r="F968" i="4"/>
  <c r="E779" i="4" l="1"/>
  <c r="G779" i="4" s="1"/>
  <c r="D781" i="4"/>
  <c r="B970" i="4"/>
  <c r="I970" i="4"/>
  <c r="H970" i="4"/>
  <c r="F969" i="4"/>
  <c r="J969" i="4"/>
  <c r="E780" i="4" l="1"/>
  <c r="G780" i="4" s="1"/>
  <c r="D782" i="4"/>
  <c r="F970" i="4"/>
  <c r="J970" i="4"/>
  <c r="B971" i="4"/>
  <c r="I971" i="4"/>
  <c r="H971" i="4"/>
  <c r="E781" i="4" l="1"/>
  <c r="G781" i="4" s="1"/>
  <c r="D783" i="4"/>
  <c r="J971" i="4"/>
  <c r="F971" i="4"/>
  <c r="I972" i="4"/>
  <c r="B972" i="4"/>
  <c r="H972" i="4"/>
  <c r="E782" i="4" l="1"/>
  <c r="G782" i="4" s="1"/>
  <c r="D784" i="4"/>
  <c r="F972" i="4"/>
  <c r="J972" i="4"/>
  <c r="H973" i="4"/>
  <c r="I973" i="4"/>
  <c r="B973" i="4"/>
  <c r="E783" i="4" l="1"/>
  <c r="G783" i="4" s="1"/>
  <c r="D785" i="4"/>
  <c r="F973" i="4"/>
  <c r="J973" i="4"/>
  <c r="H974" i="4"/>
  <c r="B974" i="4"/>
  <c r="I974" i="4"/>
  <c r="E784" i="4" l="1"/>
  <c r="G784" i="4" s="1"/>
  <c r="D786" i="4"/>
  <c r="F974" i="4"/>
  <c r="J974" i="4"/>
  <c r="I975" i="4"/>
  <c r="H975" i="4"/>
  <c r="B975" i="4"/>
  <c r="E785" i="4" l="1"/>
  <c r="G785" i="4" s="1"/>
  <c r="D787" i="4"/>
  <c r="J975" i="4"/>
  <c r="F975" i="4"/>
  <c r="H976" i="4"/>
  <c r="I976" i="4"/>
  <c r="B976" i="4"/>
  <c r="E786" i="4" l="1"/>
  <c r="G786" i="4" s="1"/>
  <c r="D788" i="4"/>
  <c r="I977" i="4"/>
  <c r="H977" i="4"/>
  <c r="B977" i="4"/>
  <c r="J976" i="4"/>
  <c r="F976" i="4"/>
  <c r="E787" i="4" l="1"/>
  <c r="G787" i="4" s="1"/>
  <c r="D789" i="4"/>
  <c r="F977" i="4"/>
  <c r="J977" i="4"/>
  <c r="B978" i="4"/>
  <c r="I978" i="4"/>
  <c r="H978" i="4"/>
  <c r="E788" i="4" l="1"/>
  <c r="G788" i="4" s="1"/>
  <c r="D790" i="4"/>
  <c r="I979" i="4"/>
  <c r="H979" i="4"/>
  <c r="B979" i="4"/>
  <c r="F978" i="4"/>
  <c r="J978" i="4"/>
  <c r="E789" i="4" l="1"/>
  <c r="G789" i="4" s="1"/>
  <c r="D791" i="4"/>
  <c r="F979" i="4"/>
  <c r="J979" i="4"/>
  <c r="H980" i="4"/>
  <c r="I980" i="4"/>
  <c r="B980" i="4"/>
  <c r="E790" i="4" l="1"/>
  <c r="G790" i="4" s="1"/>
  <c r="D792" i="4"/>
  <c r="F980" i="4"/>
  <c r="J980" i="4"/>
  <c r="I981" i="4"/>
  <c r="B981" i="4"/>
  <c r="H981" i="4"/>
  <c r="E791" i="4" l="1"/>
  <c r="G791" i="4" s="1"/>
  <c r="D793" i="4"/>
  <c r="B982" i="4"/>
  <c r="I982" i="4"/>
  <c r="H982" i="4"/>
  <c r="F981" i="4"/>
  <c r="J981" i="4"/>
  <c r="E792" i="4" l="1"/>
  <c r="G792" i="4" s="1"/>
  <c r="D794" i="4"/>
  <c r="F982" i="4"/>
  <c r="J982" i="4"/>
  <c r="B983" i="4"/>
  <c r="I983" i="4"/>
  <c r="H983" i="4"/>
  <c r="D795" i="4" l="1"/>
  <c r="E793" i="4"/>
  <c r="G793" i="4" s="1"/>
  <c r="F983" i="4"/>
  <c r="J983" i="4"/>
  <c r="H984" i="4"/>
  <c r="I984" i="4"/>
  <c r="B984" i="4"/>
  <c r="E794" i="4" l="1"/>
  <c r="G794" i="4" s="1"/>
  <c r="D796" i="4"/>
  <c r="I985" i="4"/>
  <c r="H985" i="4"/>
  <c r="B985" i="4"/>
  <c r="J984" i="4"/>
  <c r="F984" i="4"/>
  <c r="E795" i="4" l="1"/>
  <c r="G795" i="4" s="1"/>
  <c r="D797" i="4"/>
  <c r="F985" i="4"/>
  <c r="J985" i="4"/>
  <c r="B986" i="4"/>
  <c r="I986" i="4"/>
  <c r="H986" i="4"/>
  <c r="E796" i="4" l="1"/>
  <c r="G796" i="4" s="1"/>
  <c r="D798" i="4"/>
  <c r="I987" i="4"/>
  <c r="H987" i="4"/>
  <c r="B987" i="4"/>
  <c r="F986" i="4"/>
  <c r="J986" i="4"/>
  <c r="E797" i="4" l="1"/>
  <c r="G797" i="4" s="1"/>
  <c r="D799" i="4"/>
  <c r="J987" i="4"/>
  <c r="F987" i="4"/>
  <c r="I988" i="4"/>
  <c r="B988" i="4"/>
  <c r="H988" i="4"/>
  <c r="E798" i="4" l="1"/>
  <c r="G798" i="4" s="1"/>
  <c r="D800" i="4"/>
  <c r="F988" i="4"/>
  <c r="J988" i="4"/>
  <c r="B989" i="4"/>
  <c r="I989" i="4"/>
  <c r="H989" i="4"/>
  <c r="E799" i="4" l="1"/>
  <c r="G799" i="4" s="1"/>
  <c r="D801" i="4"/>
  <c r="B990" i="4"/>
  <c r="I990" i="4"/>
  <c r="H990" i="4"/>
  <c r="F989" i="4"/>
  <c r="J989" i="4"/>
  <c r="E800" i="4" l="1"/>
  <c r="G800" i="4" s="1"/>
  <c r="D802" i="4"/>
  <c r="J990" i="4"/>
  <c r="F990" i="4"/>
  <c r="I991" i="4"/>
  <c r="H991" i="4"/>
  <c r="B991" i="4"/>
  <c r="E801" i="4" l="1"/>
  <c r="G801" i="4" s="1"/>
  <c r="D803" i="4"/>
  <c r="F991" i="4"/>
  <c r="J991" i="4"/>
  <c r="H992" i="4"/>
  <c r="B992" i="4"/>
  <c r="I992" i="4"/>
  <c r="E802" i="4" l="1"/>
  <c r="G802" i="4" s="1"/>
  <c r="D804" i="4"/>
  <c r="J992" i="4"/>
  <c r="F992" i="4"/>
  <c r="B993" i="4"/>
  <c r="I993" i="4"/>
  <c r="H993" i="4"/>
  <c r="E803" i="4" l="1"/>
  <c r="G803" i="4" s="1"/>
  <c r="D805" i="4"/>
  <c r="B994" i="4"/>
  <c r="H994" i="4"/>
  <c r="I994" i="4"/>
  <c r="F993" i="4"/>
  <c r="J993" i="4"/>
  <c r="E804" i="4" l="1"/>
  <c r="G804" i="4" s="1"/>
  <c r="D806" i="4"/>
  <c r="F994" i="4"/>
  <c r="J994" i="4"/>
  <c r="B995" i="4"/>
  <c r="I995" i="4"/>
  <c r="H995" i="4"/>
  <c r="E805" i="4" l="1"/>
  <c r="G805" i="4" s="1"/>
  <c r="D807" i="4"/>
  <c r="J995" i="4"/>
  <c r="F995" i="4"/>
  <c r="I996" i="4"/>
  <c r="B996" i="4"/>
  <c r="H996" i="4"/>
  <c r="E806" i="4" l="1"/>
  <c r="G806" i="4" s="1"/>
  <c r="D808" i="4"/>
  <c r="B997" i="4"/>
  <c r="H997" i="4"/>
  <c r="I997" i="4"/>
  <c r="F996" i="4"/>
  <c r="J996" i="4"/>
  <c r="E807" i="4" l="1"/>
  <c r="G807" i="4" s="1"/>
  <c r="D809" i="4"/>
  <c r="F997" i="4"/>
  <c r="J997" i="4"/>
  <c r="B998" i="4"/>
  <c r="I998" i="4"/>
  <c r="H998" i="4"/>
  <c r="E808" i="4" l="1"/>
  <c r="G808" i="4" s="1"/>
  <c r="D810" i="4"/>
  <c r="I999" i="4"/>
  <c r="H999" i="4"/>
  <c r="B999" i="4"/>
  <c r="F998" i="4"/>
  <c r="J998" i="4"/>
  <c r="D811" i="4" l="1"/>
  <c r="E809" i="4"/>
  <c r="G809" i="4" s="1"/>
  <c r="B1000" i="4"/>
  <c r="I1000" i="4"/>
  <c r="H1000" i="4"/>
  <c r="F999" i="4"/>
  <c r="J999" i="4"/>
  <c r="E810" i="4" l="1"/>
  <c r="G810" i="4" s="1"/>
  <c r="D812" i="4"/>
  <c r="J1000" i="4"/>
  <c r="F1000" i="4"/>
  <c r="I1001" i="4"/>
  <c r="H1001" i="4"/>
  <c r="B1001" i="4"/>
  <c r="D813" i="4" l="1"/>
  <c r="E811" i="4"/>
  <c r="G811" i="4" s="1"/>
  <c r="B1002" i="4"/>
  <c r="I1002" i="4"/>
  <c r="H1002" i="4"/>
  <c r="F1001" i="4"/>
  <c r="J1001" i="4"/>
  <c r="E812" i="4" l="1"/>
  <c r="G812" i="4" s="1"/>
  <c r="D814" i="4"/>
  <c r="B1003" i="4"/>
  <c r="I1003" i="4"/>
  <c r="H1003" i="4"/>
  <c r="F1002" i="4"/>
  <c r="J1002" i="4"/>
  <c r="D815" i="4" l="1"/>
  <c r="E813" i="4"/>
  <c r="G813" i="4" s="1"/>
  <c r="J1003" i="4"/>
  <c r="F1003" i="4"/>
  <c r="I1004" i="4"/>
  <c r="B1004" i="4"/>
  <c r="H1004" i="4"/>
  <c r="E814" i="4" l="1"/>
  <c r="G814" i="4" s="1"/>
  <c r="D816" i="4"/>
  <c r="F1004" i="4"/>
  <c r="J1004" i="4"/>
  <c r="B1005" i="4"/>
  <c r="H1005" i="4"/>
  <c r="I1005" i="4"/>
  <c r="E815" i="4" l="1"/>
  <c r="G815" i="4" s="1"/>
  <c r="D817" i="4"/>
  <c r="B1006" i="4"/>
  <c r="I1006" i="4"/>
  <c r="H1006" i="4"/>
  <c r="F1005" i="4"/>
  <c r="J1005" i="4"/>
  <c r="E816" i="4" l="1"/>
  <c r="G816" i="4" s="1"/>
  <c r="D818" i="4"/>
  <c r="F1006" i="4"/>
  <c r="J1006" i="4"/>
  <c r="B1007" i="4"/>
  <c r="I1007" i="4"/>
  <c r="H1007" i="4"/>
  <c r="D819" i="4" l="1"/>
  <c r="E817" i="4"/>
  <c r="G817" i="4" s="1"/>
  <c r="F1007" i="4"/>
  <c r="J1007" i="4"/>
  <c r="H1008" i="4"/>
  <c r="B1008" i="4"/>
  <c r="I1008" i="4"/>
  <c r="D820" i="4" l="1"/>
  <c r="E818" i="4"/>
  <c r="G818" i="4" s="1"/>
  <c r="J1008" i="4"/>
  <c r="F1008" i="4"/>
  <c r="B1009" i="4"/>
  <c r="H1009" i="4"/>
  <c r="I1009" i="4"/>
  <c r="E819" i="4" l="1"/>
  <c r="G819" i="4" s="1"/>
  <c r="D821" i="4"/>
  <c r="H1010" i="4"/>
  <c r="B1010" i="4"/>
  <c r="I1010" i="4"/>
  <c r="F1009" i="4"/>
  <c r="J1009" i="4"/>
  <c r="E820" i="4" l="1"/>
  <c r="G820" i="4" s="1"/>
  <c r="D822" i="4"/>
  <c r="F1010" i="4"/>
  <c r="J1010" i="4"/>
  <c r="I1011" i="4"/>
  <c r="H1011" i="4"/>
  <c r="B1011" i="4"/>
  <c r="E821" i="4" l="1"/>
  <c r="G821" i="4" s="1"/>
  <c r="D823" i="4"/>
  <c r="J1011" i="4"/>
  <c r="F1011" i="4"/>
  <c r="H1012" i="4"/>
  <c r="I1012" i="4"/>
  <c r="B1012" i="4"/>
  <c r="E822" i="4" l="1"/>
  <c r="G822" i="4" s="1"/>
  <c r="D824" i="4"/>
  <c r="F1012" i="4"/>
  <c r="J1012" i="4"/>
  <c r="I1013" i="4"/>
  <c r="B1013" i="4"/>
  <c r="H1013" i="4"/>
  <c r="E823" i="4" l="1"/>
  <c r="G823" i="4" s="1"/>
  <c r="D825" i="4"/>
  <c r="B1014" i="4"/>
  <c r="I1014" i="4"/>
  <c r="H1014" i="4"/>
  <c r="F1013" i="4"/>
  <c r="J1013" i="4"/>
  <c r="E824" i="4" l="1"/>
  <c r="G824" i="4" s="1"/>
  <c r="D826" i="4"/>
  <c r="I1015" i="4"/>
  <c r="H1015" i="4"/>
  <c r="B1015" i="4"/>
  <c r="F1014" i="4"/>
  <c r="J1014" i="4"/>
  <c r="D827" i="4" l="1"/>
  <c r="E825" i="4"/>
  <c r="G825" i="4" s="1"/>
  <c r="B1016" i="4"/>
  <c r="I1016" i="4"/>
  <c r="H1016" i="4"/>
  <c r="F1015" i="4"/>
  <c r="J1015" i="4"/>
  <c r="E826" i="4" l="1"/>
  <c r="G826" i="4" s="1"/>
  <c r="D828" i="4"/>
  <c r="J1016" i="4"/>
  <c r="F1016" i="4"/>
  <c r="B1017" i="4"/>
  <c r="H1017" i="4"/>
  <c r="I1017" i="4"/>
  <c r="D829" i="4" l="1"/>
  <c r="E827" i="4"/>
  <c r="G827" i="4" s="1"/>
  <c r="B1018" i="4"/>
  <c r="I1018" i="4"/>
  <c r="H1018" i="4"/>
  <c r="F1017" i="4"/>
  <c r="J1017" i="4"/>
  <c r="D830" i="4" l="1"/>
  <c r="E828" i="4"/>
  <c r="G828" i="4" s="1"/>
  <c r="B1019" i="4"/>
  <c r="I1019" i="4"/>
  <c r="H1019" i="4"/>
  <c r="F1018" i="4"/>
  <c r="J1018" i="4"/>
  <c r="D831" i="4" l="1"/>
  <c r="E829" i="4"/>
  <c r="G829" i="4" s="1"/>
  <c r="J1019" i="4"/>
  <c r="F1019" i="4"/>
  <c r="I1020" i="4"/>
  <c r="B1020" i="4"/>
  <c r="H1020" i="4"/>
  <c r="D832" i="4" l="1"/>
  <c r="E830" i="4"/>
  <c r="G830" i="4" s="1"/>
  <c r="F1020" i="4"/>
  <c r="J1020" i="4"/>
  <c r="B1021" i="4"/>
  <c r="H1021" i="4"/>
  <c r="I1021" i="4"/>
  <c r="E831" i="4" l="1"/>
  <c r="G831" i="4" s="1"/>
  <c r="D833" i="4"/>
  <c r="B1022" i="4"/>
  <c r="I1022" i="4"/>
  <c r="H1022" i="4"/>
  <c r="J1021" i="4"/>
  <c r="F1021" i="4"/>
  <c r="E832" i="4" l="1"/>
  <c r="G832" i="4" s="1"/>
  <c r="D834" i="4"/>
  <c r="F1022" i="4"/>
  <c r="J1022" i="4"/>
  <c r="H1023" i="4"/>
  <c r="I1023" i="4"/>
  <c r="B1023" i="4"/>
  <c r="D835" i="4" l="1"/>
  <c r="E833" i="4"/>
  <c r="G833" i="4" s="1"/>
  <c r="F1023" i="4"/>
  <c r="J1023" i="4"/>
  <c r="B1024" i="4"/>
  <c r="H1024" i="4"/>
  <c r="I1024" i="4"/>
  <c r="E834" i="4" l="1"/>
  <c r="G834" i="4" s="1"/>
  <c r="D836" i="4"/>
  <c r="B1025" i="4"/>
  <c r="I1025" i="4"/>
  <c r="H1025" i="4"/>
  <c r="F1024" i="4"/>
  <c r="J1024" i="4"/>
  <c r="E835" i="4" l="1"/>
  <c r="G835" i="4" s="1"/>
  <c r="D837" i="4"/>
  <c r="F1025" i="4"/>
  <c r="J1025" i="4"/>
  <c r="I1026" i="4"/>
  <c r="B1026" i="4"/>
  <c r="H1026" i="4"/>
  <c r="E836" i="4" l="1"/>
  <c r="G836" i="4" s="1"/>
  <c r="D838" i="4"/>
  <c r="F1026" i="4"/>
  <c r="J1026" i="4"/>
  <c r="H1027" i="4"/>
  <c r="B1027" i="4"/>
  <c r="I1027" i="4"/>
  <c r="E837" i="4" l="1"/>
  <c r="G837" i="4" s="1"/>
  <c r="D839" i="4"/>
  <c r="F1027" i="4"/>
  <c r="J1027" i="4"/>
  <c r="I1028" i="4"/>
  <c r="B1028" i="4"/>
  <c r="H1028" i="4"/>
  <c r="E838" i="4" l="1"/>
  <c r="G838" i="4" s="1"/>
  <c r="D840" i="4"/>
  <c r="J1028" i="4"/>
  <c r="F1028" i="4"/>
  <c r="B1029" i="4"/>
  <c r="I1029" i="4"/>
  <c r="H1029" i="4"/>
  <c r="E839" i="4" l="1"/>
  <c r="G839" i="4" s="1"/>
  <c r="D841" i="4"/>
  <c r="H1030" i="4"/>
  <c r="I1030" i="4"/>
  <c r="B1030" i="4"/>
  <c r="F1029" i="4"/>
  <c r="J1029" i="4"/>
  <c r="E840" i="4" l="1"/>
  <c r="G840" i="4" s="1"/>
  <c r="D842" i="4"/>
  <c r="F1030" i="4"/>
  <c r="J1030" i="4"/>
  <c r="H1031" i="4"/>
  <c r="I1031" i="4"/>
  <c r="B1031" i="4"/>
  <c r="D843" i="4" l="1"/>
  <c r="E841" i="4"/>
  <c r="G841" i="4" s="1"/>
  <c r="J1031" i="4"/>
  <c r="F1031" i="4"/>
  <c r="H1032" i="4"/>
  <c r="I1032" i="4"/>
  <c r="B1032" i="4"/>
  <c r="E842" i="4" l="1"/>
  <c r="G842" i="4" s="1"/>
  <c r="D844" i="4"/>
  <c r="B1033" i="4"/>
  <c r="H1033" i="4"/>
  <c r="I1033" i="4"/>
  <c r="J1032" i="4"/>
  <c r="F1032" i="4"/>
  <c r="E843" i="4" l="1"/>
  <c r="G843" i="4" s="1"/>
  <c r="D845" i="4"/>
  <c r="F1033" i="4"/>
  <c r="J1033" i="4"/>
  <c r="B1034" i="4"/>
  <c r="I1034" i="4"/>
  <c r="H1034" i="4"/>
  <c r="D846" i="4" l="1"/>
  <c r="E844" i="4"/>
  <c r="G844" i="4" s="1"/>
  <c r="H1035" i="4"/>
  <c r="I1035" i="4"/>
  <c r="B1035" i="4"/>
  <c r="J1034" i="4"/>
  <c r="F1034" i="4"/>
  <c r="E845" i="4" l="1"/>
  <c r="G845" i="4" s="1"/>
  <c r="D847" i="4"/>
  <c r="I1036" i="4"/>
  <c r="H1036" i="4"/>
  <c r="B1036" i="4"/>
  <c r="J1035" i="4"/>
  <c r="F1035" i="4"/>
  <c r="D848" i="4" l="1"/>
  <c r="E846" i="4"/>
  <c r="G846" i="4" s="1"/>
  <c r="F1036" i="4"/>
  <c r="J1036" i="4"/>
  <c r="I1037" i="4"/>
  <c r="B1037" i="4"/>
  <c r="H1037" i="4"/>
  <c r="D849" i="4" l="1"/>
  <c r="E847" i="4"/>
  <c r="G847" i="4" s="1"/>
  <c r="F1037" i="4"/>
  <c r="J1037" i="4"/>
  <c r="I1038" i="4"/>
  <c r="H1038" i="4"/>
  <c r="B1038" i="4"/>
  <c r="E848" i="4" l="1"/>
  <c r="G848" i="4" s="1"/>
  <c r="D850" i="4"/>
  <c r="J1038" i="4"/>
  <c r="F1038" i="4"/>
  <c r="H1039" i="4"/>
  <c r="I1039" i="4"/>
  <c r="B1039" i="4"/>
  <c r="E849" i="4" l="1"/>
  <c r="G849" i="4" s="1"/>
  <c r="D851" i="4"/>
  <c r="F1039" i="4"/>
  <c r="J1039" i="4"/>
  <c r="B1040" i="4"/>
  <c r="I1040" i="4"/>
  <c r="H1040" i="4"/>
  <c r="E850" i="4" l="1"/>
  <c r="G850" i="4" s="1"/>
  <c r="D852" i="4"/>
  <c r="B1041" i="4"/>
  <c r="I1041" i="4"/>
  <c r="H1041" i="4"/>
  <c r="F1040" i="4"/>
  <c r="J1040" i="4"/>
  <c r="E851" i="4" l="1"/>
  <c r="G851" i="4" s="1"/>
  <c r="D853" i="4"/>
  <c r="I1042" i="4"/>
  <c r="B1042" i="4"/>
  <c r="H1042" i="4"/>
  <c r="J1041" i="4"/>
  <c r="F1041" i="4"/>
  <c r="E852" i="4" l="1"/>
  <c r="G852" i="4" s="1"/>
  <c r="D854" i="4"/>
  <c r="F1042" i="4"/>
  <c r="J1042" i="4"/>
  <c r="H1043" i="4"/>
  <c r="B1043" i="4"/>
  <c r="I1043" i="4"/>
  <c r="D855" i="4" l="1"/>
  <c r="E853" i="4"/>
  <c r="G853" i="4" s="1"/>
  <c r="H1044" i="4"/>
  <c r="I1044" i="4"/>
  <c r="B1044" i="4"/>
  <c r="F1043" i="4"/>
  <c r="J1043" i="4"/>
  <c r="E854" i="4" l="1"/>
  <c r="G854" i="4" s="1"/>
  <c r="D856" i="4"/>
  <c r="B1045" i="4"/>
  <c r="H1045" i="4"/>
  <c r="I1045" i="4"/>
  <c r="F1044" i="4"/>
  <c r="J1044" i="4"/>
  <c r="D857" i="4" l="1"/>
  <c r="E855" i="4"/>
  <c r="G855" i="4" s="1"/>
  <c r="I1046" i="4"/>
  <c r="H1046" i="4"/>
  <c r="B1046" i="4"/>
  <c r="F1045" i="4"/>
  <c r="J1045" i="4"/>
  <c r="E856" i="4" l="1"/>
  <c r="G856" i="4" s="1"/>
  <c r="D858" i="4"/>
  <c r="F1046" i="4"/>
  <c r="J1046" i="4"/>
  <c r="I1047" i="4"/>
  <c r="B1047" i="4"/>
  <c r="H1047" i="4"/>
  <c r="D859" i="4" l="1"/>
  <c r="E857" i="4"/>
  <c r="G857" i="4" s="1"/>
  <c r="H1048" i="4"/>
  <c r="I1048" i="4"/>
  <c r="B1048" i="4"/>
  <c r="J1047" i="4"/>
  <c r="F1047" i="4"/>
  <c r="E858" i="4" l="1"/>
  <c r="G858" i="4" s="1"/>
  <c r="D860" i="4"/>
  <c r="B1049" i="4"/>
  <c r="H1049" i="4"/>
  <c r="I1049" i="4"/>
  <c r="J1048" i="4"/>
  <c r="F1048" i="4"/>
  <c r="D861" i="4" l="1"/>
  <c r="E859" i="4"/>
  <c r="G859" i="4" s="1"/>
  <c r="B1050" i="4"/>
  <c r="I1050" i="4"/>
  <c r="H1050" i="4"/>
  <c r="F1049" i="4"/>
  <c r="J1049" i="4"/>
  <c r="D862" i="4" l="1"/>
  <c r="E860" i="4"/>
  <c r="G860" i="4" s="1"/>
  <c r="J1050" i="4"/>
  <c r="F1050" i="4"/>
  <c r="H1051" i="4"/>
  <c r="B1051" i="4"/>
  <c r="I1051" i="4"/>
  <c r="D863" i="4" l="1"/>
  <c r="E861" i="4"/>
  <c r="G861" i="4" s="1"/>
  <c r="H1052" i="4"/>
  <c r="I1052" i="4"/>
  <c r="B1052" i="4"/>
  <c r="F1051" i="4"/>
  <c r="J1051" i="4"/>
  <c r="E862" i="4" l="1"/>
  <c r="G862" i="4" s="1"/>
  <c r="D864" i="4"/>
  <c r="I1053" i="4"/>
  <c r="B1053" i="4"/>
  <c r="H1053" i="4"/>
  <c r="F1052" i="4"/>
  <c r="J1052" i="4"/>
  <c r="D865" i="4" l="1"/>
  <c r="E863" i="4"/>
  <c r="G863" i="4" s="1"/>
  <c r="I1054" i="4"/>
  <c r="H1054" i="4"/>
  <c r="B1054" i="4"/>
  <c r="F1053" i="4"/>
  <c r="J1053" i="4"/>
  <c r="D866" i="4" l="1"/>
  <c r="E864" i="4"/>
  <c r="G864" i="4" s="1"/>
  <c r="H1055" i="4"/>
  <c r="B1055" i="4"/>
  <c r="I1055" i="4"/>
  <c r="J1054" i="4"/>
  <c r="F1054" i="4"/>
  <c r="D867" i="4" l="1"/>
  <c r="E865" i="4"/>
  <c r="G865" i="4" s="1"/>
  <c r="F1055" i="4"/>
  <c r="J1055" i="4"/>
  <c r="B1056" i="4"/>
  <c r="H1056" i="4"/>
  <c r="I1056" i="4"/>
  <c r="D868" i="4" l="1"/>
  <c r="E866" i="4"/>
  <c r="G866" i="4" s="1"/>
  <c r="B1057" i="4"/>
  <c r="I1057" i="4"/>
  <c r="H1057" i="4"/>
  <c r="F1056" i="4"/>
  <c r="J1056" i="4"/>
  <c r="E867" i="4" l="1"/>
  <c r="G867" i="4" s="1"/>
  <c r="D869" i="4"/>
  <c r="F1057" i="4"/>
  <c r="J1057" i="4"/>
  <c r="B1058" i="4"/>
  <c r="I1058" i="4"/>
  <c r="H1058" i="4"/>
  <c r="D870" i="4" l="1"/>
  <c r="E868" i="4"/>
  <c r="G868" i="4" s="1"/>
  <c r="B1059" i="4"/>
  <c r="I1059" i="4"/>
  <c r="H1059" i="4"/>
  <c r="J1058" i="4"/>
  <c r="F1058" i="4"/>
  <c r="E869" i="4" l="1"/>
  <c r="G869" i="4" s="1"/>
  <c r="D871" i="4"/>
  <c r="I1060" i="4"/>
  <c r="B1060" i="4"/>
  <c r="H1060" i="4"/>
  <c r="F1059" i="4"/>
  <c r="J1059" i="4"/>
  <c r="D872" i="4" l="1"/>
  <c r="E870" i="4"/>
  <c r="G870" i="4" s="1"/>
  <c r="H1061" i="4"/>
  <c r="I1061" i="4"/>
  <c r="B1061" i="4"/>
  <c r="J1060" i="4"/>
  <c r="F1060" i="4"/>
  <c r="E871" i="4" l="1"/>
  <c r="G871" i="4" s="1"/>
  <c r="D873" i="4"/>
  <c r="F1061" i="4"/>
  <c r="J1061" i="4"/>
  <c r="I1062" i="4"/>
  <c r="B1062" i="4"/>
  <c r="H1062" i="4"/>
  <c r="D874" i="4" l="1"/>
  <c r="E872" i="4"/>
  <c r="G872" i="4" s="1"/>
  <c r="F1062" i="4"/>
  <c r="J1062" i="4"/>
  <c r="H1063" i="4"/>
  <c r="I1063" i="4"/>
  <c r="B1063" i="4"/>
  <c r="E873" i="4" l="1"/>
  <c r="G873" i="4" s="1"/>
  <c r="D875" i="4"/>
  <c r="F1063" i="4"/>
  <c r="J1063" i="4"/>
  <c r="I1064" i="4"/>
  <c r="H1064" i="4"/>
  <c r="B1064" i="4"/>
  <c r="E874" i="4" l="1"/>
  <c r="G874" i="4" s="1"/>
  <c r="D876" i="4"/>
  <c r="B1065" i="4"/>
  <c r="H1065" i="4"/>
  <c r="I1065" i="4"/>
  <c r="J1064" i="4"/>
  <c r="F1064" i="4"/>
  <c r="E875" i="4" l="1"/>
  <c r="G875" i="4" s="1"/>
  <c r="D877" i="4"/>
  <c r="F1065" i="4"/>
  <c r="J1065" i="4"/>
  <c r="B1066" i="4"/>
  <c r="I1066" i="4"/>
  <c r="H1066" i="4"/>
  <c r="E876" i="4" l="1"/>
  <c r="G876" i="4" s="1"/>
  <c r="D878" i="4"/>
  <c r="H1067" i="4"/>
  <c r="B1067" i="4"/>
  <c r="I1067" i="4"/>
  <c r="J1066" i="4"/>
  <c r="F1066" i="4"/>
  <c r="E877" i="4" l="1"/>
  <c r="G877" i="4" s="1"/>
  <c r="D879" i="4"/>
  <c r="B1068" i="4"/>
  <c r="I1068" i="4"/>
  <c r="H1068" i="4"/>
  <c r="F1067" i="4"/>
  <c r="J1067" i="4"/>
  <c r="E878" i="4" l="1"/>
  <c r="G878" i="4" s="1"/>
  <c r="D880" i="4"/>
  <c r="F1068" i="4"/>
  <c r="J1068" i="4"/>
  <c r="I1069" i="4"/>
  <c r="B1069" i="4"/>
  <c r="H1069" i="4"/>
  <c r="D881" i="4" l="1"/>
  <c r="E879" i="4"/>
  <c r="G879" i="4" s="1"/>
  <c r="F1069" i="4"/>
  <c r="J1069" i="4"/>
  <c r="I1070" i="4"/>
  <c r="H1070" i="4"/>
  <c r="B1070" i="4"/>
  <c r="E880" i="4" l="1"/>
  <c r="G880" i="4" s="1"/>
  <c r="D882" i="4"/>
  <c r="F1070" i="4"/>
  <c r="J1070" i="4"/>
  <c r="H1071" i="4"/>
  <c r="I1071" i="4"/>
  <c r="B1071" i="4"/>
  <c r="E881" i="4" l="1"/>
  <c r="G881" i="4" s="1"/>
  <c r="D883" i="4"/>
  <c r="F1071" i="4"/>
  <c r="J1071" i="4"/>
  <c r="B1072" i="4"/>
  <c r="H1072" i="4"/>
  <c r="I1072" i="4"/>
  <c r="E882" i="4" l="1"/>
  <c r="G882" i="4" s="1"/>
  <c r="D884" i="4"/>
  <c r="B1073" i="4"/>
  <c r="I1073" i="4"/>
  <c r="H1073" i="4"/>
  <c r="F1072" i="4"/>
  <c r="J1072" i="4"/>
  <c r="E883" i="4" l="1"/>
  <c r="G883" i="4" s="1"/>
  <c r="D885" i="4"/>
  <c r="H1074" i="4"/>
  <c r="I1074" i="4"/>
  <c r="B1074" i="4"/>
  <c r="F1073" i="4"/>
  <c r="J1073" i="4"/>
  <c r="D886" i="4" l="1"/>
  <c r="E884" i="4"/>
  <c r="G884" i="4" s="1"/>
  <c r="J1074" i="4"/>
  <c r="F1074" i="4"/>
  <c r="H1075" i="4"/>
  <c r="B1075" i="4"/>
  <c r="I1075" i="4"/>
  <c r="E885" i="4" l="1"/>
  <c r="G885" i="4" s="1"/>
  <c r="D887" i="4"/>
  <c r="I1076" i="4"/>
  <c r="B1076" i="4"/>
  <c r="H1076" i="4"/>
  <c r="F1075" i="4"/>
  <c r="J1075" i="4"/>
  <c r="E886" i="4" l="1"/>
  <c r="G886" i="4" s="1"/>
  <c r="D888" i="4"/>
  <c r="J1076" i="4"/>
  <c r="F1076" i="4"/>
  <c r="H1077" i="4"/>
  <c r="B1077" i="4"/>
  <c r="I1077" i="4"/>
  <c r="D889" i="4" l="1"/>
  <c r="E887" i="4"/>
  <c r="G887" i="4" s="1"/>
  <c r="I1078" i="4"/>
  <c r="B1078" i="4"/>
  <c r="H1078" i="4"/>
  <c r="F1077" i="4"/>
  <c r="J1077" i="4"/>
  <c r="E888" i="4" l="1"/>
  <c r="G888" i="4" s="1"/>
  <c r="D890" i="4"/>
  <c r="H1079" i="4"/>
  <c r="I1079" i="4"/>
  <c r="B1079" i="4"/>
  <c r="F1078" i="4"/>
  <c r="J1078" i="4"/>
  <c r="D891" i="4" l="1"/>
  <c r="E889" i="4"/>
  <c r="G889" i="4" s="1"/>
  <c r="J1079" i="4"/>
  <c r="F1079" i="4"/>
  <c r="I1080" i="4"/>
  <c r="H1080" i="4"/>
  <c r="B1080" i="4"/>
  <c r="E890" i="4" l="1"/>
  <c r="G890" i="4" s="1"/>
  <c r="D892" i="4"/>
  <c r="J1080" i="4"/>
  <c r="F1080" i="4"/>
  <c r="I1081" i="4"/>
  <c r="H1081" i="4"/>
  <c r="B1081" i="4"/>
  <c r="E891" i="4" l="1"/>
  <c r="G891" i="4" s="1"/>
  <c r="D893" i="4"/>
  <c r="I1082" i="4"/>
  <c r="H1082" i="4"/>
  <c r="B1082" i="4"/>
  <c r="F1081" i="4"/>
  <c r="J1081" i="4"/>
  <c r="E892" i="4" l="1"/>
  <c r="G892" i="4" s="1"/>
  <c r="D894" i="4"/>
  <c r="H1083" i="4"/>
  <c r="I1083" i="4"/>
  <c r="B1083" i="4"/>
  <c r="F1082" i="4"/>
  <c r="J1082" i="4"/>
  <c r="E893" i="4" l="1"/>
  <c r="G893" i="4" s="1"/>
  <c r="D895" i="4"/>
  <c r="I1084" i="4"/>
  <c r="B1084" i="4"/>
  <c r="H1084" i="4"/>
  <c r="J1083" i="4"/>
  <c r="F1083" i="4"/>
  <c r="D896" i="4" l="1"/>
  <c r="E894" i="4"/>
  <c r="G894" i="4" s="1"/>
  <c r="F1084" i="4"/>
  <c r="J1084" i="4"/>
  <c r="B1085" i="4"/>
  <c r="H1085" i="4"/>
  <c r="I1085" i="4"/>
  <c r="E895" i="4" l="1"/>
  <c r="G895" i="4" s="1"/>
  <c r="D897" i="4"/>
  <c r="I1086" i="4"/>
  <c r="B1086" i="4"/>
  <c r="H1086" i="4"/>
  <c r="J1085" i="4"/>
  <c r="F1085" i="4"/>
  <c r="E896" i="4" l="1"/>
  <c r="G896" i="4" s="1"/>
  <c r="D898" i="4"/>
  <c r="J1086" i="4"/>
  <c r="F1086" i="4"/>
  <c r="H1087" i="4"/>
  <c r="B1087" i="4"/>
  <c r="I1087" i="4"/>
  <c r="D899" i="4" l="1"/>
  <c r="E897" i="4"/>
  <c r="G897" i="4" s="1"/>
  <c r="F1087" i="4"/>
  <c r="J1087" i="4"/>
  <c r="I1088" i="4"/>
  <c r="B1088" i="4"/>
  <c r="H1088" i="4"/>
  <c r="E898" i="4" l="1"/>
  <c r="G898" i="4" s="1"/>
  <c r="D900" i="4"/>
  <c r="F1088" i="4"/>
  <c r="J1088" i="4"/>
  <c r="B1089" i="4"/>
  <c r="I1089" i="4"/>
  <c r="H1089" i="4"/>
  <c r="E899" i="4" l="1"/>
  <c r="G899" i="4" s="1"/>
  <c r="D901" i="4"/>
  <c r="H1090" i="4"/>
  <c r="B1090" i="4"/>
  <c r="I1090" i="4"/>
  <c r="F1089" i="4"/>
  <c r="J1089" i="4"/>
  <c r="E900" i="4" l="1"/>
  <c r="G900" i="4" s="1"/>
  <c r="D902" i="4"/>
  <c r="F1090" i="4"/>
  <c r="J1090" i="4"/>
  <c r="H1091" i="4"/>
  <c r="I1091" i="4"/>
  <c r="B1091" i="4"/>
  <c r="D903" i="4" l="1"/>
  <c r="E901" i="4"/>
  <c r="G901" i="4" s="1"/>
  <c r="F1091" i="4"/>
  <c r="J1091" i="4"/>
  <c r="I1092" i="4"/>
  <c r="B1092" i="4"/>
  <c r="H1092" i="4"/>
  <c r="E902" i="4" l="1"/>
  <c r="G902" i="4" s="1"/>
  <c r="D904" i="4"/>
  <c r="H1093" i="4"/>
  <c r="B1093" i="4"/>
  <c r="I1093" i="4"/>
  <c r="J1092" i="4"/>
  <c r="F1092" i="4"/>
  <c r="E903" i="4" l="1"/>
  <c r="G903" i="4" s="1"/>
  <c r="D905" i="4"/>
  <c r="I1094" i="4"/>
  <c r="H1094" i="4"/>
  <c r="B1094" i="4"/>
  <c r="F1093" i="4"/>
  <c r="J1093" i="4"/>
  <c r="E904" i="4" l="1"/>
  <c r="G904" i="4" s="1"/>
  <c r="D906" i="4"/>
  <c r="H1095" i="4"/>
  <c r="I1095" i="4"/>
  <c r="B1095" i="4"/>
  <c r="F1094" i="4"/>
  <c r="J1094" i="4"/>
  <c r="E905" i="4" l="1"/>
  <c r="G905" i="4" s="1"/>
  <c r="D907" i="4"/>
  <c r="H1096" i="4"/>
  <c r="B1096" i="4"/>
  <c r="I1096" i="4"/>
  <c r="J1095" i="4"/>
  <c r="F1095" i="4"/>
  <c r="D908" i="4" l="1"/>
  <c r="E906" i="4"/>
  <c r="G906" i="4" s="1"/>
  <c r="B1097" i="4"/>
  <c r="H1097" i="4"/>
  <c r="I1097" i="4"/>
  <c r="J1096" i="4"/>
  <c r="F1096" i="4"/>
  <c r="D909" i="4" l="1"/>
  <c r="E907" i="4"/>
  <c r="G907" i="4" s="1"/>
  <c r="F1097" i="4"/>
  <c r="J1097" i="4"/>
  <c r="I1098" i="4"/>
  <c r="B1098" i="4"/>
  <c r="H1098" i="4"/>
  <c r="D910" i="4" l="1"/>
  <c r="E908" i="4"/>
  <c r="G908" i="4" s="1"/>
  <c r="I1099" i="4"/>
  <c r="B1099" i="4"/>
  <c r="H1099" i="4"/>
  <c r="J1098" i="4"/>
  <c r="F1098" i="4"/>
  <c r="E909" i="4" l="1"/>
  <c r="G909" i="4" s="1"/>
  <c r="D911" i="4"/>
  <c r="J1099" i="4"/>
  <c r="F1099" i="4"/>
  <c r="I1100" i="4"/>
  <c r="H1100" i="4"/>
  <c r="B1100" i="4"/>
  <c r="D912" i="4" l="1"/>
  <c r="E910" i="4"/>
  <c r="G910" i="4" s="1"/>
  <c r="F1100" i="4"/>
  <c r="J1100" i="4"/>
  <c r="B1101" i="4"/>
  <c r="H1101" i="4"/>
  <c r="I1101" i="4"/>
  <c r="E911" i="4" l="1"/>
  <c r="G911" i="4" s="1"/>
  <c r="D913" i="4"/>
  <c r="I1102" i="4"/>
  <c r="B1102" i="4"/>
  <c r="H1102" i="4"/>
  <c r="F1101" i="4"/>
  <c r="J1101" i="4"/>
  <c r="E912" i="4" l="1"/>
  <c r="G912" i="4" s="1"/>
  <c r="D914" i="4"/>
  <c r="I1103" i="4"/>
  <c r="B1103" i="4"/>
  <c r="H1103" i="4"/>
  <c r="J1102" i="4"/>
  <c r="F1102" i="4"/>
  <c r="D915" i="4" l="1"/>
  <c r="E913" i="4"/>
  <c r="G913" i="4" s="1"/>
  <c r="F1103" i="4"/>
  <c r="J1103" i="4"/>
  <c r="I1104" i="4"/>
  <c r="B1104" i="4"/>
  <c r="H1104" i="4"/>
  <c r="D916" i="4" l="1"/>
  <c r="E914" i="4"/>
  <c r="G914" i="4" s="1"/>
  <c r="F1104" i="4"/>
  <c r="J1104" i="4"/>
  <c r="H1105" i="4"/>
  <c r="B1105" i="4"/>
  <c r="I1105" i="4"/>
  <c r="E915" i="4" l="1"/>
  <c r="G915" i="4" s="1"/>
  <c r="D917" i="4"/>
  <c r="F1105" i="4"/>
  <c r="J1105" i="4"/>
  <c r="I1106" i="4"/>
  <c r="B1106" i="4"/>
  <c r="H1106" i="4"/>
  <c r="E916" i="4" l="1"/>
  <c r="G916" i="4" s="1"/>
  <c r="D918" i="4"/>
  <c r="H1107" i="4"/>
  <c r="I1107" i="4"/>
  <c r="B1107" i="4"/>
  <c r="F1106" i="4"/>
  <c r="J1106" i="4"/>
  <c r="E917" i="4" l="1"/>
  <c r="G917" i="4" s="1"/>
  <c r="D919" i="4"/>
  <c r="F1107" i="4"/>
  <c r="J1107" i="4"/>
  <c r="I1108" i="4"/>
  <c r="H1108" i="4"/>
  <c r="B1108" i="4"/>
  <c r="D920" i="4" l="1"/>
  <c r="E918" i="4"/>
  <c r="G918" i="4" s="1"/>
  <c r="B1109" i="4"/>
  <c r="I1109" i="4"/>
  <c r="H1109" i="4"/>
  <c r="F1108" i="4"/>
  <c r="J1108" i="4"/>
  <c r="E919" i="4" l="1"/>
  <c r="G919" i="4" s="1"/>
  <c r="D921" i="4"/>
  <c r="F1109" i="4"/>
  <c r="J1109" i="4"/>
  <c r="I1110" i="4"/>
  <c r="B1110" i="4"/>
  <c r="H1110" i="4"/>
  <c r="D922" i="4" l="1"/>
  <c r="E920" i="4"/>
  <c r="G920" i="4" s="1"/>
  <c r="F1110" i="4"/>
  <c r="J1110" i="4"/>
  <c r="H1111" i="4"/>
  <c r="I1111" i="4"/>
  <c r="B1111" i="4"/>
  <c r="D923" i="4" l="1"/>
  <c r="E921" i="4"/>
  <c r="G921" i="4" s="1"/>
  <c r="J1111" i="4"/>
  <c r="F1111" i="4"/>
  <c r="I1112" i="4"/>
  <c r="H1112" i="4"/>
  <c r="B1112" i="4"/>
  <c r="E922" i="4" l="1"/>
  <c r="G922" i="4" s="1"/>
  <c r="D924" i="4"/>
  <c r="J1112" i="4"/>
  <c r="F1112" i="4"/>
  <c r="I1113" i="4"/>
  <c r="H1113" i="4"/>
  <c r="B1113" i="4"/>
  <c r="E923" i="4" l="1"/>
  <c r="G923" i="4" s="1"/>
  <c r="D925" i="4"/>
  <c r="I1114" i="4"/>
  <c r="B1114" i="4"/>
  <c r="H1114" i="4"/>
  <c r="F1113" i="4"/>
  <c r="J1113" i="4"/>
  <c r="E924" i="4" l="1"/>
  <c r="G924" i="4" s="1"/>
  <c r="D926" i="4"/>
  <c r="J1114" i="4"/>
  <c r="F1114" i="4"/>
  <c r="H1115" i="4"/>
  <c r="B1115" i="4"/>
  <c r="I1115" i="4"/>
  <c r="D927" i="4" l="1"/>
  <c r="E925" i="4"/>
  <c r="G925" i="4" s="1"/>
  <c r="H1116" i="4"/>
  <c r="B1116" i="4"/>
  <c r="I1116" i="4"/>
  <c r="J1115" i="4"/>
  <c r="F1115" i="4"/>
  <c r="E926" i="4" l="1"/>
  <c r="G926" i="4" s="1"/>
  <c r="D928" i="4"/>
  <c r="I1117" i="4"/>
  <c r="B1117" i="4"/>
  <c r="H1117" i="4"/>
  <c r="F1116" i="4"/>
  <c r="J1116" i="4"/>
  <c r="D929" i="4" l="1"/>
  <c r="E927" i="4"/>
  <c r="G927" i="4" s="1"/>
  <c r="I1118" i="4"/>
  <c r="H1118" i="4"/>
  <c r="B1118" i="4"/>
  <c r="F1117" i="4"/>
  <c r="J1117" i="4"/>
  <c r="D930" i="4" l="1"/>
  <c r="E928" i="4"/>
  <c r="G928" i="4" s="1"/>
  <c r="J1118" i="4"/>
  <c r="F1118" i="4"/>
  <c r="H1119" i="4"/>
  <c r="B1119" i="4"/>
  <c r="I1119" i="4"/>
  <c r="D931" i="4" l="1"/>
  <c r="E929" i="4"/>
  <c r="G929" i="4" s="1"/>
  <c r="F1119" i="4"/>
  <c r="J1119" i="4"/>
  <c r="I1120" i="4"/>
  <c r="H1120" i="4"/>
  <c r="B1120" i="4"/>
  <c r="E930" i="4" l="1"/>
  <c r="G930" i="4" s="1"/>
  <c r="D932" i="4"/>
  <c r="F1120" i="4"/>
  <c r="J1120" i="4"/>
  <c r="B1121" i="4"/>
  <c r="H1121" i="4"/>
  <c r="I1121" i="4"/>
  <c r="E931" i="4" l="1"/>
  <c r="G931" i="4" s="1"/>
  <c r="D933" i="4"/>
  <c r="B1122" i="4"/>
  <c r="I1122" i="4"/>
  <c r="H1122" i="4"/>
  <c r="J1121" i="4"/>
  <c r="F1121" i="4"/>
  <c r="E932" i="4" l="1"/>
  <c r="G932" i="4" s="1"/>
  <c r="D934" i="4"/>
  <c r="J1122" i="4"/>
  <c r="F1122" i="4"/>
  <c r="H1123" i="4"/>
  <c r="B1123" i="4"/>
  <c r="I1123" i="4"/>
  <c r="E933" i="4" l="1"/>
  <c r="G933" i="4" s="1"/>
  <c r="D935" i="4"/>
  <c r="F1123" i="4"/>
  <c r="J1123" i="4"/>
  <c r="I1124" i="4"/>
  <c r="B1124" i="4"/>
  <c r="H1124" i="4"/>
  <c r="E934" i="4" l="1"/>
  <c r="G934" i="4" s="1"/>
  <c r="D936" i="4"/>
  <c r="B1125" i="4"/>
  <c r="I1125" i="4"/>
  <c r="H1125" i="4"/>
  <c r="J1124" i="4"/>
  <c r="F1124" i="4"/>
  <c r="E935" i="4" l="1"/>
  <c r="G935" i="4" s="1"/>
  <c r="D937" i="4"/>
  <c r="F1125" i="4"/>
  <c r="J1125" i="4"/>
  <c r="I1126" i="4"/>
  <c r="B1126" i="4"/>
  <c r="H1126" i="4"/>
  <c r="D938" i="4" l="1"/>
  <c r="E936" i="4"/>
  <c r="G936" i="4" s="1"/>
  <c r="F1126" i="4"/>
  <c r="J1126" i="4"/>
  <c r="H1127" i="4"/>
  <c r="B1127" i="4"/>
  <c r="I1127" i="4"/>
  <c r="E937" i="4" l="1"/>
  <c r="G937" i="4" s="1"/>
  <c r="D939" i="4"/>
  <c r="F1127" i="4"/>
  <c r="J1127" i="4"/>
  <c r="I1128" i="4"/>
  <c r="B1128" i="4"/>
  <c r="H1128" i="4"/>
  <c r="E938" i="4" l="1"/>
  <c r="G938" i="4" s="1"/>
  <c r="D940" i="4"/>
  <c r="B1129" i="4"/>
  <c r="H1129" i="4"/>
  <c r="I1129" i="4"/>
  <c r="J1128" i="4"/>
  <c r="F1128" i="4"/>
  <c r="E939" i="4" l="1"/>
  <c r="G939" i="4" s="1"/>
  <c r="D941" i="4"/>
  <c r="F1129" i="4"/>
  <c r="J1129" i="4"/>
  <c r="B1130" i="4"/>
  <c r="I1130" i="4"/>
  <c r="H1130" i="4"/>
  <c r="E940" i="4" l="1"/>
  <c r="G940" i="4" s="1"/>
  <c r="D942" i="4"/>
  <c r="H1131" i="4"/>
  <c r="I1131" i="4"/>
  <c r="B1131" i="4"/>
  <c r="J1130" i="4"/>
  <c r="F1130" i="4"/>
  <c r="E941" i="4" l="1"/>
  <c r="G941" i="4" s="1"/>
  <c r="D943" i="4"/>
  <c r="J1131" i="4"/>
  <c r="F1131" i="4"/>
  <c r="B1132" i="4"/>
  <c r="H1132" i="4"/>
  <c r="I1132" i="4"/>
  <c r="D944" i="4" l="1"/>
  <c r="E942" i="4"/>
  <c r="G942" i="4" s="1"/>
  <c r="F1132" i="4"/>
  <c r="J1132" i="4"/>
  <c r="I1133" i="4"/>
  <c r="H1133" i="4"/>
  <c r="B1133" i="4"/>
  <c r="E943" i="4" l="1"/>
  <c r="G943" i="4" s="1"/>
  <c r="D945" i="4"/>
  <c r="F1133" i="4"/>
  <c r="J1133" i="4"/>
  <c r="I1134" i="4"/>
  <c r="H1134" i="4"/>
  <c r="B1134" i="4"/>
  <c r="E944" i="4" l="1"/>
  <c r="G944" i="4" s="1"/>
  <c r="D946" i="4"/>
  <c r="B1135" i="4"/>
  <c r="I1135" i="4"/>
  <c r="H1135" i="4"/>
  <c r="J1134" i="4"/>
  <c r="F1134" i="4"/>
  <c r="E945" i="4" l="1"/>
  <c r="G945" i="4" s="1"/>
  <c r="D947" i="4"/>
  <c r="F1135" i="4"/>
  <c r="J1135" i="4"/>
  <c r="B1136" i="4"/>
  <c r="H1136" i="4"/>
  <c r="I1136" i="4"/>
  <c r="E946" i="4" l="1"/>
  <c r="G946" i="4" s="1"/>
  <c r="D948" i="4"/>
  <c r="B1137" i="4"/>
  <c r="I1137" i="4"/>
  <c r="H1137" i="4"/>
  <c r="F1136" i="4"/>
  <c r="J1136" i="4"/>
  <c r="E947" i="4" l="1"/>
  <c r="G947" i="4" s="1"/>
  <c r="D949" i="4"/>
  <c r="F1137" i="4"/>
  <c r="J1137" i="4"/>
  <c r="I1138" i="4"/>
  <c r="B1138" i="4"/>
  <c r="H1138" i="4"/>
  <c r="D950" i="4" l="1"/>
  <c r="E948" i="4"/>
  <c r="G948" i="4" s="1"/>
  <c r="F1138" i="4"/>
  <c r="J1138" i="4"/>
  <c r="H1139" i="4"/>
  <c r="B1139" i="4"/>
  <c r="I1139" i="4"/>
  <c r="E949" i="4" l="1"/>
  <c r="G949" i="4" s="1"/>
  <c r="D951" i="4"/>
  <c r="I1140" i="4"/>
  <c r="B1140" i="4"/>
  <c r="H1140" i="4"/>
  <c r="F1139" i="4"/>
  <c r="J1139" i="4"/>
  <c r="E950" i="4" l="1"/>
  <c r="G950" i="4" s="1"/>
  <c r="D952" i="4"/>
  <c r="J1140" i="4"/>
  <c r="F1140" i="4"/>
  <c r="B1141" i="4"/>
  <c r="I1141" i="4"/>
  <c r="H1141" i="4"/>
  <c r="D953" i="4" l="1"/>
  <c r="E951" i="4"/>
  <c r="G951" i="4" s="1"/>
  <c r="I1142" i="4"/>
  <c r="B1142" i="4"/>
  <c r="H1142" i="4"/>
  <c r="F1141" i="4"/>
  <c r="J1141" i="4"/>
  <c r="E952" i="4" l="1"/>
  <c r="G952" i="4" s="1"/>
  <c r="D954" i="4"/>
  <c r="H1143" i="4"/>
  <c r="B1143" i="4"/>
  <c r="I1143" i="4"/>
  <c r="F1142" i="4"/>
  <c r="J1142" i="4"/>
  <c r="D955" i="4" l="1"/>
  <c r="E953" i="4"/>
  <c r="G953" i="4" s="1"/>
  <c r="I1144" i="4"/>
  <c r="B1144" i="4"/>
  <c r="H1144" i="4"/>
  <c r="J1143" i="4"/>
  <c r="F1143" i="4"/>
  <c r="E954" i="4" l="1"/>
  <c r="G954" i="4" s="1"/>
  <c r="D956" i="4"/>
  <c r="I1145" i="4"/>
  <c r="H1145" i="4"/>
  <c r="B1145" i="4"/>
  <c r="J1144" i="4"/>
  <c r="F1144" i="4"/>
  <c r="D957" i="4" l="1"/>
  <c r="E955" i="4"/>
  <c r="G955" i="4" s="1"/>
  <c r="F1145" i="4"/>
  <c r="J1145" i="4"/>
  <c r="I1146" i="4"/>
  <c r="B1146" i="4"/>
  <c r="H1146" i="4"/>
  <c r="E956" i="4" l="1"/>
  <c r="G956" i="4" s="1"/>
  <c r="D958" i="4"/>
  <c r="H1147" i="4"/>
  <c r="B1147" i="4"/>
  <c r="I1147" i="4"/>
  <c r="F1146" i="4"/>
  <c r="J1146" i="4"/>
  <c r="E957" i="4" l="1"/>
  <c r="G957" i="4" s="1"/>
  <c r="D959" i="4"/>
  <c r="H1148" i="4"/>
  <c r="I1148" i="4"/>
  <c r="B1148" i="4"/>
  <c r="J1147" i="4"/>
  <c r="F1147" i="4"/>
  <c r="E958" i="4" l="1"/>
  <c r="G958" i="4" s="1"/>
  <c r="D960" i="4"/>
  <c r="F1148" i="4"/>
  <c r="J1148" i="4"/>
  <c r="I1149" i="4"/>
  <c r="B1149" i="4"/>
  <c r="H1149" i="4"/>
  <c r="D961" i="4" l="1"/>
  <c r="E959" i="4"/>
  <c r="G959" i="4" s="1"/>
  <c r="F1149" i="4"/>
  <c r="J1149" i="4"/>
  <c r="I1150" i="4"/>
  <c r="H1150" i="4"/>
  <c r="B1150" i="4"/>
  <c r="E960" i="4" l="1"/>
  <c r="G960" i="4" s="1"/>
  <c r="D962" i="4"/>
  <c r="J1150" i="4"/>
  <c r="F1150" i="4"/>
  <c r="H1151" i="4"/>
  <c r="B1151" i="4"/>
  <c r="I1151" i="4"/>
  <c r="E961" i="4" l="1"/>
  <c r="G961" i="4" s="1"/>
  <c r="D963" i="4"/>
  <c r="F1151" i="4"/>
  <c r="J1151" i="4"/>
  <c r="B1152" i="4"/>
  <c r="H1152" i="4"/>
  <c r="I1152" i="4"/>
  <c r="E962" i="4" l="1"/>
  <c r="G962" i="4" s="1"/>
  <c r="D964" i="4"/>
  <c r="H1153" i="4"/>
  <c r="B1153" i="4"/>
  <c r="I1153" i="4"/>
  <c r="F1152" i="4"/>
  <c r="J1152" i="4"/>
  <c r="E963" i="4" l="1"/>
  <c r="G963" i="4" s="1"/>
  <c r="D965" i="4"/>
  <c r="F1153" i="4"/>
  <c r="J1153" i="4"/>
  <c r="I1154" i="4"/>
  <c r="B1154" i="4"/>
  <c r="H1154" i="4"/>
  <c r="E964" i="4" l="1"/>
  <c r="G964" i="4" s="1"/>
  <c r="D966" i="4"/>
  <c r="F1154" i="4"/>
  <c r="J1154" i="4"/>
  <c r="H1155" i="4"/>
  <c r="I1155" i="4"/>
  <c r="B1155" i="4"/>
  <c r="E965" i="4" l="1"/>
  <c r="G965" i="4" s="1"/>
  <c r="D967" i="4"/>
  <c r="F1155" i="4"/>
  <c r="J1155" i="4"/>
  <c r="I1156" i="4"/>
  <c r="B1156" i="4"/>
  <c r="H1156" i="4"/>
  <c r="E966" i="4" l="1"/>
  <c r="G966" i="4" s="1"/>
  <c r="D968" i="4"/>
  <c r="J1156" i="4"/>
  <c r="F1156" i="4"/>
  <c r="B1157" i="4"/>
  <c r="I1157" i="4"/>
  <c r="H1157" i="4"/>
  <c r="E967" i="4" l="1"/>
  <c r="G967" i="4" s="1"/>
  <c r="D969" i="4"/>
  <c r="I1158" i="4"/>
  <c r="B1158" i="4"/>
  <c r="H1158" i="4"/>
  <c r="F1157" i="4"/>
  <c r="J1157" i="4"/>
  <c r="E968" i="4" l="1"/>
  <c r="G968" i="4" s="1"/>
  <c r="D970" i="4"/>
  <c r="F1158" i="4"/>
  <c r="J1158" i="4"/>
  <c r="I1159" i="4"/>
  <c r="B1159" i="4"/>
  <c r="H1159" i="4"/>
  <c r="D971" i="4" l="1"/>
  <c r="E969" i="4"/>
  <c r="G969" i="4" s="1"/>
  <c r="I1160" i="4"/>
  <c r="B1160" i="4"/>
  <c r="H1160" i="4"/>
  <c r="J1159" i="4"/>
  <c r="F1159" i="4"/>
  <c r="E970" i="4" l="1"/>
  <c r="G970" i="4" s="1"/>
  <c r="D972" i="4"/>
  <c r="J1160" i="4"/>
  <c r="F1160" i="4"/>
  <c r="B1161" i="4"/>
  <c r="H1161" i="4"/>
  <c r="I1161" i="4"/>
  <c r="E971" i="4" l="1"/>
  <c r="G971" i="4" s="1"/>
  <c r="D973" i="4"/>
  <c r="B1162" i="4"/>
  <c r="I1162" i="4"/>
  <c r="H1162" i="4"/>
  <c r="F1161" i="4"/>
  <c r="J1161" i="4"/>
  <c r="E972" i="4" l="1"/>
  <c r="G972" i="4" s="1"/>
  <c r="D974" i="4"/>
  <c r="J1162" i="4"/>
  <c r="F1162" i="4"/>
  <c r="H1163" i="4"/>
  <c r="B1163" i="4"/>
  <c r="I1163" i="4"/>
  <c r="E973" i="4" l="1"/>
  <c r="G973" i="4" s="1"/>
  <c r="D975" i="4"/>
  <c r="B1164" i="4"/>
  <c r="I1164" i="4"/>
  <c r="H1164" i="4"/>
  <c r="J1163" i="4"/>
  <c r="F1163" i="4"/>
  <c r="E974" i="4" l="1"/>
  <c r="G974" i="4" s="1"/>
  <c r="D976" i="4"/>
  <c r="F1164" i="4"/>
  <c r="J1164" i="4"/>
  <c r="I1165" i="4"/>
  <c r="B1165" i="4"/>
  <c r="H1165" i="4"/>
  <c r="E975" i="4" l="1"/>
  <c r="G975" i="4" s="1"/>
  <c r="D977" i="4"/>
  <c r="F1165" i="4"/>
  <c r="J1165" i="4"/>
  <c r="I1166" i="4"/>
  <c r="H1166" i="4"/>
  <c r="B1166" i="4"/>
  <c r="E976" i="4" l="1"/>
  <c r="G976" i="4" s="1"/>
  <c r="D978" i="4"/>
  <c r="J1166" i="4"/>
  <c r="F1166" i="4"/>
  <c r="H1167" i="4"/>
  <c r="I1167" i="4"/>
  <c r="B1167" i="4"/>
  <c r="E977" i="4" l="1"/>
  <c r="G977" i="4" s="1"/>
  <c r="D979" i="4"/>
  <c r="I1168" i="4"/>
  <c r="H1168" i="4"/>
  <c r="B1168" i="4"/>
  <c r="F1167" i="4"/>
  <c r="J1167" i="4"/>
  <c r="E978" i="4" l="1"/>
  <c r="G978" i="4" s="1"/>
  <c r="D980" i="4"/>
  <c r="F1168" i="4"/>
  <c r="J1168" i="4"/>
  <c r="B1169" i="4"/>
  <c r="I1169" i="4"/>
  <c r="H1169" i="4"/>
  <c r="E979" i="4" l="1"/>
  <c r="G979" i="4" s="1"/>
  <c r="D981" i="4"/>
  <c r="I1170" i="4"/>
  <c r="B1170" i="4"/>
  <c r="H1170" i="4"/>
  <c r="F1169" i="4"/>
  <c r="J1169" i="4"/>
  <c r="E980" i="4" l="1"/>
  <c r="G980" i="4" s="1"/>
  <c r="D982" i="4"/>
  <c r="H1171" i="4"/>
  <c r="I1171" i="4"/>
  <c r="B1171" i="4"/>
  <c r="J1170" i="4"/>
  <c r="F1170" i="4"/>
  <c r="E981" i="4" l="1"/>
  <c r="G981" i="4" s="1"/>
  <c r="D983" i="4"/>
  <c r="F1171" i="4"/>
  <c r="J1171" i="4"/>
  <c r="I1172" i="4"/>
  <c r="B1172" i="4"/>
  <c r="H1172" i="4"/>
  <c r="D984" i="4" l="1"/>
  <c r="E982" i="4"/>
  <c r="G982" i="4" s="1"/>
  <c r="B1173" i="4"/>
  <c r="I1173" i="4"/>
  <c r="H1173" i="4"/>
  <c r="F1172" i="4"/>
  <c r="J1172" i="4"/>
  <c r="E983" i="4" l="1"/>
  <c r="G983" i="4" s="1"/>
  <c r="D985" i="4"/>
  <c r="I1174" i="4"/>
  <c r="B1174" i="4"/>
  <c r="H1174" i="4"/>
  <c r="F1173" i="4"/>
  <c r="J1173" i="4"/>
  <c r="E984" i="4" l="1"/>
  <c r="G984" i="4" s="1"/>
  <c r="D986" i="4"/>
  <c r="F1174" i="4"/>
  <c r="J1174" i="4"/>
  <c r="I1175" i="4"/>
  <c r="B1175" i="4"/>
  <c r="H1175" i="4"/>
  <c r="D987" i="4" l="1"/>
  <c r="E985" i="4"/>
  <c r="G985" i="4" s="1"/>
  <c r="J1175" i="4"/>
  <c r="F1175" i="4"/>
  <c r="H1176" i="4"/>
  <c r="B1176" i="4"/>
  <c r="I1176" i="4"/>
  <c r="E986" i="4" l="1"/>
  <c r="G986" i="4" s="1"/>
  <c r="D988" i="4"/>
  <c r="J1176" i="4"/>
  <c r="F1176" i="4"/>
  <c r="B1177" i="4"/>
  <c r="I1177" i="4"/>
  <c r="H1177" i="4"/>
  <c r="E987" i="4" l="1"/>
  <c r="G987" i="4" s="1"/>
  <c r="D989" i="4"/>
  <c r="B1178" i="4"/>
  <c r="I1178" i="4"/>
  <c r="H1178" i="4"/>
  <c r="F1177" i="4"/>
  <c r="J1177" i="4"/>
  <c r="E988" i="4" l="1"/>
  <c r="G988" i="4" s="1"/>
  <c r="D990" i="4"/>
  <c r="H1179" i="4"/>
  <c r="I1179" i="4"/>
  <c r="B1179" i="4"/>
  <c r="J1178" i="4"/>
  <c r="F1178" i="4"/>
  <c r="E989" i="4" l="1"/>
  <c r="G989" i="4" s="1"/>
  <c r="D991" i="4"/>
  <c r="H1180" i="4"/>
  <c r="I1180" i="4"/>
  <c r="B1180" i="4"/>
  <c r="F1179" i="4"/>
  <c r="J1179" i="4"/>
  <c r="E990" i="4" l="1"/>
  <c r="G990" i="4" s="1"/>
  <c r="D992" i="4"/>
  <c r="I1181" i="4"/>
  <c r="B1181" i="4"/>
  <c r="H1181" i="4"/>
  <c r="F1180" i="4"/>
  <c r="J1180" i="4"/>
  <c r="E991" i="4" l="1"/>
  <c r="G991" i="4" s="1"/>
  <c r="D993" i="4"/>
  <c r="I1182" i="4"/>
  <c r="H1182" i="4"/>
  <c r="B1182" i="4"/>
  <c r="F1181" i="4"/>
  <c r="J1181" i="4"/>
  <c r="D994" i="4" l="1"/>
  <c r="E992" i="4"/>
  <c r="G992" i="4" s="1"/>
  <c r="H1183" i="4"/>
  <c r="B1183" i="4"/>
  <c r="I1183" i="4"/>
  <c r="J1182" i="4"/>
  <c r="F1182" i="4"/>
  <c r="D995" i="4" l="1"/>
  <c r="E993" i="4"/>
  <c r="G993" i="4" s="1"/>
  <c r="B1184" i="4"/>
  <c r="H1184" i="4"/>
  <c r="I1184" i="4"/>
  <c r="F1183" i="4"/>
  <c r="J1183" i="4"/>
  <c r="D996" i="4" l="1"/>
  <c r="E994" i="4"/>
  <c r="G994" i="4" s="1"/>
  <c r="F1184" i="4"/>
  <c r="J1184" i="4"/>
  <c r="B1185" i="4"/>
  <c r="I1185" i="4"/>
  <c r="H1185" i="4"/>
  <c r="D997" i="4" l="1"/>
  <c r="E995" i="4"/>
  <c r="G995" i="4" s="1"/>
  <c r="I1186" i="4"/>
  <c r="H1186" i="4"/>
  <c r="B1186" i="4"/>
  <c r="F1185" i="4"/>
  <c r="J1185" i="4"/>
  <c r="E996" i="4" l="1"/>
  <c r="G996" i="4" s="1"/>
  <c r="D998" i="4"/>
  <c r="H1187" i="4"/>
  <c r="I1187" i="4"/>
  <c r="B1187" i="4"/>
  <c r="F1186" i="4"/>
  <c r="J1186" i="4"/>
  <c r="D999" i="4" l="1"/>
  <c r="E997" i="4"/>
  <c r="G997" i="4" s="1"/>
  <c r="F1187" i="4"/>
  <c r="J1187" i="4"/>
  <c r="I1188" i="4"/>
  <c r="B1188" i="4"/>
  <c r="H1188" i="4"/>
  <c r="E998" i="4" l="1"/>
  <c r="G998" i="4" s="1"/>
  <c r="D1000" i="4"/>
  <c r="J1188" i="4"/>
  <c r="F1188" i="4"/>
  <c r="B1189" i="4"/>
  <c r="H1189" i="4"/>
  <c r="I1189" i="4"/>
  <c r="E999" i="4" l="1"/>
  <c r="G999" i="4" s="1"/>
  <c r="D1001" i="4"/>
  <c r="I1190" i="4"/>
  <c r="H1190" i="4"/>
  <c r="B1190" i="4"/>
  <c r="F1189" i="4"/>
  <c r="J1189" i="4"/>
  <c r="E1000" i="4" l="1"/>
  <c r="G1000" i="4" s="1"/>
  <c r="D1002" i="4"/>
  <c r="F1190" i="4"/>
  <c r="J1190" i="4"/>
  <c r="I1191" i="4"/>
  <c r="H1191" i="4"/>
  <c r="B1191" i="4"/>
  <c r="E1001" i="4" l="1"/>
  <c r="G1001" i="4" s="1"/>
  <c r="D1003" i="4"/>
  <c r="H1192" i="4"/>
  <c r="I1192" i="4"/>
  <c r="B1192" i="4"/>
  <c r="F1191" i="4"/>
  <c r="J1191" i="4"/>
  <c r="E1002" i="4" l="1"/>
  <c r="G1002" i="4" s="1"/>
  <c r="D1004" i="4"/>
  <c r="H1193" i="4"/>
  <c r="I1193" i="4"/>
  <c r="B1193" i="4"/>
  <c r="J1192" i="4"/>
  <c r="F1192" i="4"/>
  <c r="D1005" i="4" l="1"/>
  <c r="E1003" i="4"/>
  <c r="G1003" i="4" s="1"/>
  <c r="I1194" i="4"/>
  <c r="H1194" i="4"/>
  <c r="B1194" i="4"/>
  <c r="F1193" i="4"/>
  <c r="J1193" i="4"/>
  <c r="E1004" i="4" l="1"/>
  <c r="G1004" i="4" s="1"/>
  <c r="D1006" i="4"/>
  <c r="J1194" i="4"/>
  <c r="F1194" i="4"/>
  <c r="H1195" i="4"/>
  <c r="I1195" i="4"/>
  <c r="B1195" i="4"/>
  <c r="D1007" i="4" l="1"/>
  <c r="E1005" i="4"/>
  <c r="G1005" i="4" s="1"/>
  <c r="J1195" i="4"/>
  <c r="F1195" i="4"/>
  <c r="B1196" i="4"/>
  <c r="I1196" i="4"/>
  <c r="H1196" i="4"/>
  <c r="E1006" i="4" l="1"/>
  <c r="G1006" i="4" s="1"/>
  <c r="D1008" i="4"/>
  <c r="F1196" i="4"/>
  <c r="J1196" i="4"/>
  <c r="I1197" i="4"/>
  <c r="B1197" i="4"/>
  <c r="H1197" i="4"/>
  <c r="E1007" i="4" l="1"/>
  <c r="G1007" i="4" s="1"/>
  <c r="D1009" i="4"/>
  <c r="F1197" i="4"/>
  <c r="J1197" i="4"/>
  <c r="I1198" i="4"/>
  <c r="H1198" i="4"/>
  <c r="B1198" i="4"/>
  <c r="E1008" i="4" l="1"/>
  <c r="G1008" i="4" s="1"/>
  <c r="D1010" i="4"/>
  <c r="I1199" i="4"/>
  <c r="B1199" i="4"/>
  <c r="H1199" i="4"/>
  <c r="J1198" i="4"/>
  <c r="F1198" i="4"/>
  <c r="E1009" i="4" l="1"/>
  <c r="G1009" i="4" s="1"/>
  <c r="D1011" i="4"/>
  <c r="F1199" i="4"/>
  <c r="J1199" i="4"/>
  <c r="B1200" i="4"/>
  <c r="I1200" i="4"/>
  <c r="H1200" i="4"/>
  <c r="E1010" i="4" l="1"/>
  <c r="G1010" i="4" s="1"/>
  <c r="D1012" i="4"/>
  <c r="B1201" i="4"/>
  <c r="I1201" i="4"/>
  <c r="H1201" i="4"/>
  <c r="F1200" i="4"/>
  <c r="J1200" i="4"/>
  <c r="E1011" i="4" l="1"/>
  <c r="G1011" i="4" s="1"/>
  <c r="D1013" i="4"/>
  <c r="F1201" i="4"/>
  <c r="J1201" i="4"/>
  <c r="I1202" i="4"/>
  <c r="B1202" i="4"/>
  <c r="H1202" i="4"/>
  <c r="E1012" i="4" l="1"/>
  <c r="G1012" i="4" s="1"/>
  <c r="D1014" i="4"/>
  <c r="F1202" i="4"/>
  <c r="J1202" i="4"/>
  <c r="H1203" i="4"/>
  <c r="B1203" i="4"/>
  <c r="I1203" i="4"/>
  <c r="E1013" i="4" l="1"/>
  <c r="G1013" i="4" s="1"/>
  <c r="D1015" i="4"/>
  <c r="F1203" i="4"/>
  <c r="J1203" i="4"/>
  <c r="H1204" i="4"/>
  <c r="I1204" i="4"/>
  <c r="B1204" i="4"/>
  <c r="E1014" i="4" l="1"/>
  <c r="G1014" i="4" s="1"/>
  <c r="D1016" i="4"/>
  <c r="B1205" i="4"/>
  <c r="I1205" i="4"/>
  <c r="H1205" i="4"/>
  <c r="J1204" i="4"/>
  <c r="F1204" i="4"/>
  <c r="E1015" i="4" l="1"/>
  <c r="G1015" i="4" s="1"/>
  <c r="D1017" i="4"/>
  <c r="F1205" i="4"/>
  <c r="J1205" i="4"/>
  <c r="B1206" i="4"/>
  <c r="I1206" i="4"/>
  <c r="H1206" i="4"/>
  <c r="E1016" i="4" l="1"/>
  <c r="G1016" i="4" s="1"/>
  <c r="D1018" i="4"/>
  <c r="F1206" i="4"/>
  <c r="J1206" i="4"/>
  <c r="I1207" i="4"/>
  <c r="H1207" i="4"/>
  <c r="B1207" i="4"/>
  <c r="E1017" i="4" l="1"/>
  <c r="G1017" i="4" s="1"/>
  <c r="D1019" i="4"/>
  <c r="F1207" i="4"/>
  <c r="J1207" i="4"/>
  <c r="B1208" i="4"/>
  <c r="I1208" i="4"/>
  <c r="H1208" i="4"/>
  <c r="E1018" i="4" l="1"/>
  <c r="G1018" i="4" s="1"/>
  <c r="D1020" i="4"/>
  <c r="H1209" i="4"/>
  <c r="B1209" i="4"/>
  <c r="I1209" i="4"/>
  <c r="F1208" i="4"/>
  <c r="J1208" i="4"/>
  <c r="E1019" i="4" l="1"/>
  <c r="G1019" i="4" s="1"/>
  <c r="D1021" i="4"/>
  <c r="I1210" i="4"/>
  <c r="H1210" i="4"/>
  <c r="B1210" i="4"/>
  <c r="F1209" i="4"/>
  <c r="J1209" i="4"/>
  <c r="E1020" i="4" l="1"/>
  <c r="G1020" i="4" s="1"/>
  <c r="D1022" i="4"/>
  <c r="I1211" i="4"/>
  <c r="H1211" i="4"/>
  <c r="B1211" i="4"/>
  <c r="F1210" i="4"/>
  <c r="J1210" i="4"/>
  <c r="E1021" i="4" l="1"/>
  <c r="G1021" i="4" s="1"/>
  <c r="D1023" i="4"/>
  <c r="H1212" i="4"/>
  <c r="B1212" i="4"/>
  <c r="I1212" i="4"/>
  <c r="F1211" i="4"/>
  <c r="J1211" i="4"/>
  <c r="E1022" i="4" l="1"/>
  <c r="G1022" i="4" s="1"/>
  <c r="D1024" i="4"/>
  <c r="B1213" i="4"/>
  <c r="H1213" i="4"/>
  <c r="I1213" i="4"/>
  <c r="F1212" i="4"/>
  <c r="J1212" i="4"/>
  <c r="E1023" i="4" l="1"/>
  <c r="G1023" i="4" s="1"/>
  <c r="D1025" i="4"/>
  <c r="B1214" i="4"/>
  <c r="I1214" i="4"/>
  <c r="H1214" i="4"/>
  <c r="F1213" i="4"/>
  <c r="J1213" i="4"/>
  <c r="D1026" i="4" l="1"/>
  <c r="E1024" i="4"/>
  <c r="G1024" i="4" s="1"/>
  <c r="J1214" i="4"/>
  <c r="F1214" i="4"/>
  <c r="I1215" i="4"/>
  <c r="H1215" i="4"/>
  <c r="B1215" i="4"/>
  <c r="D1027" i="4" l="1"/>
  <c r="E1025" i="4"/>
  <c r="G1025" i="4" s="1"/>
  <c r="H1216" i="4"/>
  <c r="B1216" i="4"/>
  <c r="I1216" i="4"/>
  <c r="F1215" i="4"/>
  <c r="J1215" i="4"/>
  <c r="E1026" i="4" l="1"/>
  <c r="G1026" i="4" s="1"/>
  <c r="D1028" i="4"/>
  <c r="B1217" i="4"/>
  <c r="H1217" i="4"/>
  <c r="I1217" i="4"/>
  <c r="F1216" i="4"/>
  <c r="J1216" i="4"/>
  <c r="D1029" i="4" l="1"/>
  <c r="E1027" i="4"/>
  <c r="G1027" i="4" s="1"/>
  <c r="B1218" i="4"/>
  <c r="H1218" i="4"/>
  <c r="I1218" i="4"/>
  <c r="F1217" i="4"/>
  <c r="J1217" i="4"/>
  <c r="E1028" i="4" l="1"/>
  <c r="G1028" i="4" s="1"/>
  <c r="D1030" i="4"/>
  <c r="F1218" i="4"/>
  <c r="J1218" i="4"/>
  <c r="I1219" i="4"/>
  <c r="H1219" i="4"/>
  <c r="B1219" i="4"/>
  <c r="D1031" i="4" l="1"/>
  <c r="E1029" i="4"/>
  <c r="G1029" i="4" s="1"/>
  <c r="J1219" i="4"/>
  <c r="F1219" i="4"/>
  <c r="H1220" i="4"/>
  <c r="I1220" i="4"/>
  <c r="B1220" i="4"/>
  <c r="E1030" i="4" l="1"/>
  <c r="G1030" i="4" s="1"/>
  <c r="D1032" i="4"/>
  <c r="F1220" i="4"/>
  <c r="J1220" i="4"/>
  <c r="B1221" i="4"/>
  <c r="H1221" i="4"/>
  <c r="I1221" i="4"/>
  <c r="E1031" i="4" l="1"/>
  <c r="G1031" i="4" s="1"/>
  <c r="D1033" i="4"/>
  <c r="B1222" i="4"/>
  <c r="H1222" i="4"/>
  <c r="I1222" i="4"/>
  <c r="F1221" i="4"/>
  <c r="J1221" i="4"/>
  <c r="E1032" i="4" l="1"/>
  <c r="G1032" i="4" s="1"/>
  <c r="D1034" i="4"/>
  <c r="I1223" i="4"/>
  <c r="H1223" i="4"/>
  <c r="B1223" i="4"/>
  <c r="F1222" i="4"/>
  <c r="J1222" i="4"/>
  <c r="E1033" i="4" l="1"/>
  <c r="G1033" i="4" s="1"/>
  <c r="D1035" i="4"/>
  <c r="F1223" i="4"/>
  <c r="J1223" i="4"/>
  <c r="B1224" i="4"/>
  <c r="I1224" i="4"/>
  <c r="H1224" i="4"/>
  <c r="D1036" i="4" l="1"/>
  <c r="E1034" i="4"/>
  <c r="G1034" i="4" s="1"/>
  <c r="J1224" i="4"/>
  <c r="F1224" i="4"/>
  <c r="I1225" i="4"/>
  <c r="H1225" i="4"/>
  <c r="B1225" i="4"/>
  <c r="E1035" i="4" l="1"/>
  <c r="G1035" i="4" s="1"/>
  <c r="D1037" i="4"/>
  <c r="F1225" i="4"/>
  <c r="J1225" i="4"/>
  <c r="H1226" i="4"/>
  <c r="B1226" i="4"/>
  <c r="I1226" i="4"/>
  <c r="E1036" i="4" l="1"/>
  <c r="G1036" i="4" s="1"/>
  <c r="D1038" i="4"/>
  <c r="J1226" i="4"/>
  <c r="F1226" i="4"/>
  <c r="B1227" i="4"/>
  <c r="I1227" i="4"/>
  <c r="H1227" i="4"/>
  <c r="E1037" i="4" l="1"/>
  <c r="G1037" i="4" s="1"/>
  <c r="D1039" i="4"/>
  <c r="J1227" i="4"/>
  <c r="F1227" i="4"/>
  <c r="I1228" i="4"/>
  <c r="B1228" i="4"/>
  <c r="H1228" i="4"/>
  <c r="E1038" i="4" l="1"/>
  <c r="G1038" i="4" s="1"/>
  <c r="D1040" i="4"/>
  <c r="I1229" i="4"/>
  <c r="B1229" i="4"/>
  <c r="H1229" i="4"/>
  <c r="J1228" i="4"/>
  <c r="F1228" i="4"/>
  <c r="E1039" i="4" l="1"/>
  <c r="G1039" i="4" s="1"/>
  <c r="D1041" i="4"/>
  <c r="F1229" i="4"/>
  <c r="J1229" i="4"/>
  <c r="B1230" i="4"/>
  <c r="I1230" i="4"/>
  <c r="H1230" i="4"/>
  <c r="E1040" i="4" l="1"/>
  <c r="G1040" i="4" s="1"/>
  <c r="D1042" i="4"/>
  <c r="B1231" i="4"/>
  <c r="I1231" i="4"/>
  <c r="H1231" i="4"/>
  <c r="J1230" i="4"/>
  <c r="F1230" i="4"/>
  <c r="E1041" i="4" l="1"/>
  <c r="G1041" i="4" s="1"/>
  <c r="D1043" i="4"/>
  <c r="J1231" i="4"/>
  <c r="F1231" i="4"/>
  <c r="B1232" i="4"/>
  <c r="I1232" i="4"/>
  <c r="H1232" i="4"/>
  <c r="D1044" i="4" l="1"/>
  <c r="E1042" i="4"/>
  <c r="G1042" i="4" s="1"/>
  <c r="B1233" i="4"/>
  <c r="I1233" i="4"/>
  <c r="H1233" i="4"/>
  <c r="J1232" i="4"/>
  <c r="F1232" i="4"/>
  <c r="E1043" i="4" l="1"/>
  <c r="G1043" i="4" s="1"/>
  <c r="D1045" i="4"/>
  <c r="B1234" i="4"/>
  <c r="I1234" i="4"/>
  <c r="H1234" i="4"/>
  <c r="F1233" i="4"/>
  <c r="J1233" i="4"/>
  <c r="D1046" i="4" l="1"/>
  <c r="E1044" i="4"/>
  <c r="G1044" i="4" s="1"/>
  <c r="H1235" i="4"/>
  <c r="B1235" i="4"/>
  <c r="I1235" i="4"/>
  <c r="J1234" i="4"/>
  <c r="F1234" i="4"/>
  <c r="E1045" i="4" l="1"/>
  <c r="G1045" i="4" s="1"/>
  <c r="D1047" i="4"/>
  <c r="F1235" i="4"/>
  <c r="J1235" i="4"/>
  <c r="B1236" i="4"/>
  <c r="H1236" i="4"/>
  <c r="I1236" i="4"/>
  <c r="D1048" i="4" l="1"/>
  <c r="E1046" i="4"/>
  <c r="G1046" i="4" s="1"/>
  <c r="F1236" i="4"/>
  <c r="J1236" i="4"/>
  <c r="I1237" i="4"/>
  <c r="B1237" i="4"/>
  <c r="H1237" i="4"/>
  <c r="E1047" i="4" l="1"/>
  <c r="G1047" i="4" s="1"/>
  <c r="D1049" i="4"/>
  <c r="F1237" i="4"/>
  <c r="J1237" i="4"/>
  <c r="I1238" i="4"/>
  <c r="H1238" i="4"/>
  <c r="B1238" i="4"/>
  <c r="E1048" i="4" l="1"/>
  <c r="G1048" i="4" s="1"/>
  <c r="D1050" i="4"/>
  <c r="J1238" i="4"/>
  <c r="F1238" i="4"/>
  <c r="B1239" i="4"/>
  <c r="I1239" i="4"/>
  <c r="H1239" i="4"/>
  <c r="E1049" i="4" l="1"/>
  <c r="G1049" i="4" s="1"/>
  <c r="D1051" i="4"/>
  <c r="B1240" i="4"/>
  <c r="I1240" i="4"/>
  <c r="H1240" i="4"/>
  <c r="F1239" i="4"/>
  <c r="J1239" i="4"/>
  <c r="E1050" i="4" l="1"/>
  <c r="G1050" i="4" s="1"/>
  <c r="D1052" i="4"/>
  <c r="H1241" i="4"/>
  <c r="B1241" i="4"/>
  <c r="I1241" i="4"/>
  <c r="F1240" i="4"/>
  <c r="J1240" i="4"/>
  <c r="D1053" i="4" l="1"/>
  <c r="E1051" i="4"/>
  <c r="G1051" i="4" s="1"/>
  <c r="F1241" i="4"/>
  <c r="J1241" i="4"/>
  <c r="I1242" i="4"/>
  <c r="H1242" i="4"/>
  <c r="B1242" i="4"/>
  <c r="D1054" i="4" l="1"/>
  <c r="E1052" i="4"/>
  <c r="G1052" i="4" s="1"/>
  <c r="F1242" i="4"/>
  <c r="J1242" i="4"/>
  <c r="I1243" i="4"/>
  <c r="H1243" i="4"/>
  <c r="B1243" i="4"/>
  <c r="E1053" i="4" l="1"/>
  <c r="G1053" i="4" s="1"/>
  <c r="D1055" i="4"/>
  <c r="J1243" i="4"/>
  <c r="F1243" i="4"/>
  <c r="H1244" i="4"/>
  <c r="I1244" i="4"/>
  <c r="B1244" i="4"/>
  <c r="E1054" i="4" l="1"/>
  <c r="G1054" i="4" s="1"/>
  <c r="D1056" i="4"/>
  <c r="B1245" i="4"/>
  <c r="H1245" i="4"/>
  <c r="I1245" i="4"/>
  <c r="F1244" i="4"/>
  <c r="J1244" i="4"/>
  <c r="E1055" i="4" l="1"/>
  <c r="G1055" i="4" s="1"/>
  <c r="D1057" i="4"/>
  <c r="F1245" i="4"/>
  <c r="J1245" i="4"/>
  <c r="B1246" i="4"/>
  <c r="I1246" i="4"/>
  <c r="H1246" i="4"/>
  <c r="D1058" i="4" l="1"/>
  <c r="E1056" i="4"/>
  <c r="G1056" i="4" s="1"/>
  <c r="I1247" i="4"/>
  <c r="H1247" i="4"/>
  <c r="B1247" i="4"/>
  <c r="F1246" i="4"/>
  <c r="J1246" i="4"/>
  <c r="E1057" i="4" l="1"/>
  <c r="G1057" i="4" s="1"/>
  <c r="D1059" i="4"/>
  <c r="B1248" i="4"/>
  <c r="I1248" i="4"/>
  <c r="H1248" i="4"/>
  <c r="F1247" i="4"/>
  <c r="J1247" i="4"/>
  <c r="E1058" i="4" l="1"/>
  <c r="G1058" i="4" s="1"/>
  <c r="D1060" i="4"/>
  <c r="J1248" i="4"/>
  <c r="F1248" i="4"/>
  <c r="I1249" i="4"/>
  <c r="H1249" i="4"/>
  <c r="B1249" i="4"/>
  <c r="D1061" i="4" l="1"/>
  <c r="E1059" i="4"/>
  <c r="G1059" i="4" s="1"/>
  <c r="B1250" i="4"/>
  <c r="I1250" i="4"/>
  <c r="H1250" i="4"/>
  <c r="F1249" i="4"/>
  <c r="J1249" i="4"/>
  <c r="E1060" i="4" l="1"/>
  <c r="G1060" i="4" s="1"/>
  <c r="D1062" i="4"/>
  <c r="J1250" i="4"/>
  <c r="F1250" i="4"/>
  <c r="I1251" i="4"/>
  <c r="H1251" i="4"/>
  <c r="B1251" i="4"/>
  <c r="E1061" i="4" l="1"/>
  <c r="G1061" i="4" s="1"/>
  <c r="D1063" i="4"/>
  <c r="I1252" i="4"/>
  <c r="B1252" i="4"/>
  <c r="H1252" i="4"/>
  <c r="J1251" i="4"/>
  <c r="F1251" i="4"/>
  <c r="E1062" i="4" l="1"/>
  <c r="G1062" i="4" s="1"/>
  <c r="D1064" i="4"/>
  <c r="I1253" i="4"/>
  <c r="B1253" i="4"/>
  <c r="H1253" i="4"/>
  <c r="F1252" i="4"/>
  <c r="J1252" i="4"/>
  <c r="E1063" i="4" l="1"/>
  <c r="G1063" i="4" s="1"/>
  <c r="D1065" i="4"/>
  <c r="H1254" i="4"/>
  <c r="B1254" i="4"/>
  <c r="I1254" i="4"/>
  <c r="F1253" i="4"/>
  <c r="J1253" i="4"/>
  <c r="D1066" i="4" l="1"/>
  <c r="E1064" i="4"/>
  <c r="G1064" i="4" s="1"/>
  <c r="I1255" i="4"/>
  <c r="H1255" i="4"/>
  <c r="B1255" i="4"/>
  <c r="F1254" i="4"/>
  <c r="J1254" i="4"/>
  <c r="D1067" i="4" l="1"/>
  <c r="E1065" i="4"/>
  <c r="G1065" i="4" s="1"/>
  <c r="F1255" i="4"/>
  <c r="J1255" i="4"/>
  <c r="H1256" i="4"/>
  <c r="B1256" i="4"/>
  <c r="I1256" i="4"/>
  <c r="E1066" i="4" l="1"/>
  <c r="G1066" i="4" s="1"/>
  <c r="D1068" i="4"/>
  <c r="B1257" i="4"/>
  <c r="H1257" i="4"/>
  <c r="I1257" i="4"/>
  <c r="F1256" i="4"/>
  <c r="J1256" i="4"/>
  <c r="E1067" i="4" l="1"/>
  <c r="G1067" i="4" s="1"/>
  <c r="D1069" i="4"/>
  <c r="B1258" i="4"/>
  <c r="I1258" i="4"/>
  <c r="H1258" i="4"/>
  <c r="F1257" i="4"/>
  <c r="J1257" i="4"/>
  <c r="E1068" i="4" l="1"/>
  <c r="G1068" i="4" s="1"/>
  <c r="D1070" i="4"/>
  <c r="J1258" i="4"/>
  <c r="F1258" i="4"/>
  <c r="B1259" i="4"/>
  <c r="H1259" i="4"/>
  <c r="I1259" i="4"/>
  <c r="D1071" i="4" l="1"/>
  <c r="E1069" i="4"/>
  <c r="G1069" i="4" s="1"/>
  <c r="J1259" i="4"/>
  <c r="F1259" i="4"/>
  <c r="I1260" i="4"/>
  <c r="B1260" i="4"/>
  <c r="H1260" i="4"/>
  <c r="E1070" i="4" l="1"/>
  <c r="G1070" i="4" s="1"/>
  <c r="D1072" i="4"/>
  <c r="I1261" i="4"/>
  <c r="H1261" i="4"/>
  <c r="B1261" i="4"/>
  <c r="J1260" i="4"/>
  <c r="F1260" i="4"/>
  <c r="E1071" i="4" l="1"/>
  <c r="G1071" i="4" s="1"/>
  <c r="D1073" i="4"/>
  <c r="H1262" i="4"/>
  <c r="B1262" i="4"/>
  <c r="I1262" i="4"/>
  <c r="F1261" i="4"/>
  <c r="J1261" i="4"/>
  <c r="E1072" i="4" l="1"/>
  <c r="G1072" i="4" s="1"/>
  <c r="D1074" i="4"/>
  <c r="I1263" i="4"/>
  <c r="H1263" i="4"/>
  <c r="B1263" i="4"/>
  <c r="F1262" i="4"/>
  <c r="J1262" i="4"/>
  <c r="E1073" i="4" l="1"/>
  <c r="G1073" i="4" s="1"/>
  <c r="D1075" i="4"/>
  <c r="F1263" i="4"/>
  <c r="J1263" i="4"/>
  <c r="H1264" i="4"/>
  <c r="B1264" i="4"/>
  <c r="I1264" i="4"/>
  <c r="D1076" i="4" l="1"/>
  <c r="E1074" i="4"/>
  <c r="G1074" i="4" s="1"/>
  <c r="I1265" i="4"/>
  <c r="H1265" i="4"/>
  <c r="B1265" i="4"/>
  <c r="J1264" i="4"/>
  <c r="F1264" i="4"/>
  <c r="E1075" i="4" l="1"/>
  <c r="G1075" i="4" s="1"/>
  <c r="D1077" i="4"/>
  <c r="B1266" i="4"/>
  <c r="H1266" i="4"/>
  <c r="I1266" i="4"/>
  <c r="F1265" i="4"/>
  <c r="J1265" i="4"/>
  <c r="E1076" i="4" l="1"/>
  <c r="G1076" i="4" s="1"/>
  <c r="D1078" i="4"/>
  <c r="F1266" i="4"/>
  <c r="J1266" i="4"/>
  <c r="B1267" i="4"/>
  <c r="I1267" i="4"/>
  <c r="H1267" i="4"/>
  <c r="D1079" i="4" l="1"/>
  <c r="E1077" i="4"/>
  <c r="G1077" i="4" s="1"/>
  <c r="J1267" i="4"/>
  <c r="F1267" i="4"/>
  <c r="I1268" i="4"/>
  <c r="H1268" i="4"/>
  <c r="B1268" i="4"/>
  <c r="E1078" i="4" l="1"/>
  <c r="G1078" i="4" s="1"/>
  <c r="D1080" i="4"/>
  <c r="F1268" i="4"/>
  <c r="J1268" i="4"/>
  <c r="I1269" i="4"/>
  <c r="B1269" i="4"/>
  <c r="H1269" i="4"/>
  <c r="E1079" i="4" l="1"/>
  <c r="G1079" i="4" s="1"/>
  <c r="D1081" i="4"/>
  <c r="F1269" i="4"/>
  <c r="J1269" i="4"/>
  <c r="H1270" i="4"/>
  <c r="B1270" i="4"/>
  <c r="I1270" i="4"/>
  <c r="E1080" i="4" l="1"/>
  <c r="G1080" i="4" s="1"/>
  <c r="D1082" i="4"/>
  <c r="F1270" i="4"/>
  <c r="J1270" i="4"/>
  <c r="I1271" i="4"/>
  <c r="H1271" i="4"/>
  <c r="B1271" i="4"/>
  <c r="E1081" i="4" l="1"/>
  <c r="G1081" i="4" s="1"/>
  <c r="D1083" i="4"/>
  <c r="F1271" i="4"/>
  <c r="J1271" i="4"/>
  <c r="B1272" i="4"/>
  <c r="I1272" i="4"/>
  <c r="H1272" i="4"/>
  <c r="E1082" i="4" l="1"/>
  <c r="G1082" i="4" s="1"/>
  <c r="D1084" i="4"/>
  <c r="B1273" i="4"/>
  <c r="I1273" i="4"/>
  <c r="H1273" i="4"/>
  <c r="J1272" i="4"/>
  <c r="F1272" i="4"/>
  <c r="E1083" i="4" l="1"/>
  <c r="G1083" i="4" s="1"/>
  <c r="D1085" i="4"/>
  <c r="B1274" i="4"/>
  <c r="H1274" i="4"/>
  <c r="I1274" i="4"/>
  <c r="F1273" i="4"/>
  <c r="J1273" i="4"/>
  <c r="E1084" i="4" l="1"/>
  <c r="G1084" i="4" s="1"/>
  <c r="D1086" i="4"/>
  <c r="F1274" i="4"/>
  <c r="J1274" i="4"/>
  <c r="B1275" i="4"/>
  <c r="I1275" i="4"/>
  <c r="H1275" i="4"/>
  <c r="E1085" i="4" l="1"/>
  <c r="G1085" i="4" s="1"/>
  <c r="D1087" i="4"/>
  <c r="J1275" i="4"/>
  <c r="F1275" i="4"/>
  <c r="I1276" i="4"/>
  <c r="B1276" i="4"/>
  <c r="H1276" i="4"/>
  <c r="E1086" i="4" l="1"/>
  <c r="G1086" i="4" s="1"/>
  <c r="D1088" i="4"/>
  <c r="J1276" i="4"/>
  <c r="F1276" i="4"/>
  <c r="H1277" i="4"/>
  <c r="I1277" i="4"/>
  <c r="B1277" i="4"/>
  <c r="E1087" i="4" l="1"/>
  <c r="G1087" i="4" s="1"/>
  <c r="D1089" i="4"/>
  <c r="F1277" i="4"/>
  <c r="J1277" i="4"/>
  <c r="H1278" i="4"/>
  <c r="B1278" i="4"/>
  <c r="I1278" i="4"/>
  <c r="E1088" i="4" l="1"/>
  <c r="G1088" i="4" s="1"/>
  <c r="D1090" i="4"/>
  <c r="F1278" i="4"/>
  <c r="J1278" i="4"/>
  <c r="I1279" i="4"/>
  <c r="H1279" i="4"/>
  <c r="B1279" i="4"/>
  <c r="E1089" i="4" l="1"/>
  <c r="G1089" i="4" s="1"/>
  <c r="D1091" i="4"/>
  <c r="F1279" i="4"/>
  <c r="J1279" i="4"/>
  <c r="H1280" i="4"/>
  <c r="B1280" i="4"/>
  <c r="I1280" i="4"/>
  <c r="E1090" i="4" l="1"/>
  <c r="G1090" i="4" s="1"/>
  <c r="D1092" i="4"/>
  <c r="J1280" i="4"/>
  <c r="F1280" i="4"/>
  <c r="I1281" i="4"/>
  <c r="H1281" i="4"/>
  <c r="B1281" i="4"/>
  <c r="E1091" i="4" l="1"/>
  <c r="G1091" i="4" s="1"/>
  <c r="D1093" i="4"/>
  <c r="B1282" i="4"/>
  <c r="I1282" i="4"/>
  <c r="H1282" i="4"/>
  <c r="J1281" i="4"/>
  <c r="F1281" i="4"/>
  <c r="E1092" i="4" l="1"/>
  <c r="G1092" i="4" s="1"/>
  <c r="D1094" i="4"/>
  <c r="F1282" i="4"/>
  <c r="J1282" i="4"/>
  <c r="I1283" i="4"/>
  <c r="B1283" i="4"/>
  <c r="H1283" i="4"/>
  <c r="E1093" i="4" l="1"/>
  <c r="G1093" i="4" s="1"/>
  <c r="D1095" i="4"/>
  <c r="J1283" i="4"/>
  <c r="F1283" i="4"/>
  <c r="H1284" i="4"/>
  <c r="B1284" i="4"/>
  <c r="I1284" i="4"/>
  <c r="E1094" i="4" l="1"/>
  <c r="G1094" i="4" s="1"/>
  <c r="D1096" i="4"/>
  <c r="I1285" i="4"/>
  <c r="B1285" i="4"/>
  <c r="H1285" i="4"/>
  <c r="F1284" i="4"/>
  <c r="J1284" i="4"/>
  <c r="E1095" i="4" l="1"/>
  <c r="G1095" i="4" s="1"/>
  <c r="D1097" i="4"/>
  <c r="H1286" i="4"/>
  <c r="B1286" i="4"/>
  <c r="I1286" i="4"/>
  <c r="F1285" i="4"/>
  <c r="J1285" i="4"/>
  <c r="E1096" i="4" l="1"/>
  <c r="G1096" i="4" s="1"/>
  <c r="D1098" i="4"/>
  <c r="I1287" i="4"/>
  <c r="H1287" i="4"/>
  <c r="B1287" i="4"/>
  <c r="J1286" i="4"/>
  <c r="F1286" i="4"/>
  <c r="E1097" i="4" l="1"/>
  <c r="G1097" i="4" s="1"/>
  <c r="D1099" i="4"/>
  <c r="H1288" i="4"/>
  <c r="B1288" i="4"/>
  <c r="I1288" i="4"/>
  <c r="F1287" i="4"/>
  <c r="J1287" i="4"/>
  <c r="D1100" i="4" l="1"/>
  <c r="E1098" i="4"/>
  <c r="G1098" i="4" s="1"/>
  <c r="J1288" i="4"/>
  <c r="F1288" i="4"/>
  <c r="B1289" i="4"/>
  <c r="H1289" i="4"/>
  <c r="I1289" i="4"/>
  <c r="D1101" i="4" l="1"/>
  <c r="E1099" i="4"/>
  <c r="G1099" i="4" s="1"/>
  <c r="H1290" i="4"/>
  <c r="B1290" i="4"/>
  <c r="I1290" i="4"/>
  <c r="F1289" i="4"/>
  <c r="J1289" i="4"/>
  <c r="E1100" i="4" l="1"/>
  <c r="G1100" i="4" s="1"/>
  <c r="D1102" i="4"/>
  <c r="F1290" i="4"/>
  <c r="J1290" i="4"/>
  <c r="H1291" i="4"/>
  <c r="B1291" i="4"/>
  <c r="I1291" i="4"/>
  <c r="E1101" i="4" l="1"/>
  <c r="G1101" i="4" s="1"/>
  <c r="D1103" i="4"/>
  <c r="J1291" i="4"/>
  <c r="F1291" i="4"/>
  <c r="H1292" i="4"/>
  <c r="I1292" i="4"/>
  <c r="B1292" i="4"/>
  <c r="E1102" i="4" l="1"/>
  <c r="G1102" i="4" s="1"/>
  <c r="D1104" i="4"/>
  <c r="F1292" i="4"/>
  <c r="J1292" i="4"/>
  <c r="B1293" i="4"/>
  <c r="H1293" i="4"/>
  <c r="I1293" i="4"/>
  <c r="E1103" i="4" l="1"/>
  <c r="G1103" i="4" s="1"/>
  <c r="D1105" i="4"/>
  <c r="B1294" i="4"/>
  <c r="I1294" i="4"/>
  <c r="H1294" i="4"/>
  <c r="F1293" i="4"/>
  <c r="J1293" i="4"/>
  <c r="E1104" i="4" l="1"/>
  <c r="G1104" i="4" s="1"/>
  <c r="D1106" i="4"/>
  <c r="J1294" i="4"/>
  <c r="F1294" i="4"/>
  <c r="B1295" i="4"/>
  <c r="H1295" i="4"/>
  <c r="I1295" i="4"/>
  <c r="E1105" i="4" l="1"/>
  <c r="G1105" i="4" s="1"/>
  <c r="D1107" i="4"/>
  <c r="F1295" i="4"/>
  <c r="J1295" i="4"/>
  <c r="H1296" i="4"/>
  <c r="B1296" i="4"/>
  <c r="I1296" i="4"/>
  <c r="E1106" i="4" l="1"/>
  <c r="G1106" i="4" s="1"/>
  <c r="D1108" i="4"/>
  <c r="B1297" i="4"/>
  <c r="I1297" i="4"/>
  <c r="H1297" i="4"/>
  <c r="J1296" i="4"/>
  <c r="F1296" i="4"/>
  <c r="E1107" i="4" l="1"/>
  <c r="G1107" i="4" s="1"/>
  <c r="D1109" i="4"/>
  <c r="J1297" i="4"/>
  <c r="F1297" i="4"/>
  <c r="H1298" i="4"/>
  <c r="I1298" i="4"/>
  <c r="B1298" i="4"/>
  <c r="E1108" i="4" l="1"/>
  <c r="G1108" i="4" s="1"/>
  <c r="D1110" i="4"/>
  <c r="F1298" i="4"/>
  <c r="J1298" i="4"/>
  <c r="B1299" i="4"/>
  <c r="I1299" i="4"/>
  <c r="H1299" i="4"/>
  <c r="E1109" i="4" l="1"/>
  <c r="G1109" i="4" s="1"/>
  <c r="D1111" i="4"/>
  <c r="F1299" i="4"/>
  <c r="J1299" i="4"/>
  <c r="H1300" i="4"/>
  <c r="B1300" i="4"/>
  <c r="I1300" i="4"/>
  <c r="E1110" i="4" l="1"/>
  <c r="G1110" i="4" s="1"/>
  <c r="D1112" i="4"/>
  <c r="I1301" i="4"/>
  <c r="B1301" i="4"/>
  <c r="H1301" i="4"/>
  <c r="F1300" i="4"/>
  <c r="J1300" i="4"/>
  <c r="E1111" i="4" l="1"/>
  <c r="G1111" i="4" s="1"/>
  <c r="D1113" i="4"/>
  <c r="B1302" i="4"/>
  <c r="I1302" i="4"/>
  <c r="H1302" i="4"/>
  <c r="F1301" i="4"/>
  <c r="J1301" i="4"/>
  <c r="D1114" i="4" l="1"/>
  <c r="E1112" i="4"/>
  <c r="G1112" i="4" s="1"/>
  <c r="F1302" i="4"/>
  <c r="J1302" i="4"/>
  <c r="B1303" i="4"/>
  <c r="I1303" i="4"/>
  <c r="H1303" i="4"/>
  <c r="D1115" i="4" l="1"/>
  <c r="E1113" i="4"/>
  <c r="G1113" i="4" s="1"/>
  <c r="F1303" i="4"/>
  <c r="J1303" i="4"/>
  <c r="H1304" i="4"/>
  <c r="B1304" i="4"/>
  <c r="I1304" i="4"/>
  <c r="E1114" i="4" l="1"/>
  <c r="G1114" i="4" s="1"/>
  <c r="D1116" i="4"/>
  <c r="J1304" i="4"/>
  <c r="F1304" i="4"/>
  <c r="B1305" i="4"/>
  <c r="I1305" i="4"/>
  <c r="H1305" i="4"/>
  <c r="E1115" i="4" l="1"/>
  <c r="G1115" i="4" s="1"/>
  <c r="D1117" i="4"/>
  <c r="H1306" i="4"/>
  <c r="B1306" i="4"/>
  <c r="I1306" i="4"/>
  <c r="F1305" i="4"/>
  <c r="J1305" i="4"/>
  <c r="E1116" i="4" l="1"/>
  <c r="G1116" i="4" s="1"/>
  <c r="D1118" i="4"/>
  <c r="I1307" i="4"/>
  <c r="H1307" i="4"/>
  <c r="B1307" i="4"/>
  <c r="F1306" i="4"/>
  <c r="J1306" i="4"/>
  <c r="D1119" i="4" l="1"/>
  <c r="E1117" i="4"/>
  <c r="G1117" i="4" s="1"/>
  <c r="J1307" i="4"/>
  <c r="F1307" i="4"/>
  <c r="I1308" i="4"/>
  <c r="H1308" i="4"/>
  <c r="B1308" i="4"/>
  <c r="D1120" i="4" l="1"/>
  <c r="E1118" i="4"/>
  <c r="G1118" i="4" s="1"/>
  <c r="F1308" i="4"/>
  <c r="J1308" i="4"/>
  <c r="B1309" i="4"/>
  <c r="H1309" i="4"/>
  <c r="I1309" i="4"/>
  <c r="E1119" i="4" l="1"/>
  <c r="G1119" i="4" s="1"/>
  <c r="D1121" i="4"/>
  <c r="B1310" i="4"/>
  <c r="I1310" i="4"/>
  <c r="H1310" i="4"/>
  <c r="J1309" i="4"/>
  <c r="F1309" i="4"/>
  <c r="E1120" i="4" l="1"/>
  <c r="G1120" i="4" s="1"/>
  <c r="D1122" i="4"/>
  <c r="F1310" i="4"/>
  <c r="J1310" i="4"/>
  <c r="I1311" i="4"/>
  <c r="H1311" i="4"/>
  <c r="B1311" i="4"/>
  <c r="D1123" i="4" l="1"/>
  <c r="E1121" i="4"/>
  <c r="G1121" i="4" s="1"/>
  <c r="F1311" i="4"/>
  <c r="J1311" i="4"/>
  <c r="H1312" i="4"/>
  <c r="B1312" i="4"/>
  <c r="I1312" i="4"/>
  <c r="E1122" i="4" l="1"/>
  <c r="G1122" i="4" s="1"/>
  <c r="D1124" i="4"/>
  <c r="B1313" i="4"/>
  <c r="I1313" i="4"/>
  <c r="H1313" i="4"/>
  <c r="J1312" i="4"/>
  <c r="F1312" i="4"/>
  <c r="E1123" i="4" l="1"/>
  <c r="G1123" i="4" s="1"/>
  <c r="D1125" i="4"/>
  <c r="B1314" i="4"/>
  <c r="I1314" i="4"/>
  <c r="H1314" i="4"/>
  <c r="F1313" i="4"/>
  <c r="J1313" i="4"/>
  <c r="E1124" i="4" l="1"/>
  <c r="G1124" i="4" s="1"/>
  <c r="D1126" i="4"/>
  <c r="F1314" i="4"/>
  <c r="J1314" i="4"/>
  <c r="I1315" i="4"/>
  <c r="B1315" i="4"/>
  <c r="H1315" i="4"/>
  <c r="E1125" i="4" l="1"/>
  <c r="G1125" i="4" s="1"/>
  <c r="D1127" i="4"/>
  <c r="J1315" i="4"/>
  <c r="F1315" i="4"/>
  <c r="H1316" i="4"/>
  <c r="I1316" i="4"/>
  <c r="B1316" i="4"/>
  <c r="E1126" i="4" l="1"/>
  <c r="G1126" i="4" s="1"/>
  <c r="D1128" i="4"/>
  <c r="F1316" i="4"/>
  <c r="J1316" i="4"/>
  <c r="B1317" i="4"/>
  <c r="H1317" i="4"/>
  <c r="I1317" i="4"/>
  <c r="E1127" i="4" l="1"/>
  <c r="G1127" i="4" s="1"/>
  <c r="D1129" i="4"/>
  <c r="B1318" i="4"/>
  <c r="I1318" i="4"/>
  <c r="H1318" i="4"/>
  <c r="F1317" i="4"/>
  <c r="J1317" i="4"/>
  <c r="E1128" i="4" l="1"/>
  <c r="G1128" i="4" s="1"/>
  <c r="D1130" i="4"/>
  <c r="J1318" i="4"/>
  <c r="F1318" i="4"/>
  <c r="I1319" i="4"/>
  <c r="H1319" i="4"/>
  <c r="B1319" i="4"/>
  <c r="E1129" i="4" l="1"/>
  <c r="G1129" i="4" s="1"/>
  <c r="D1131" i="4"/>
  <c r="F1319" i="4"/>
  <c r="J1319" i="4"/>
  <c r="B1320" i="4"/>
  <c r="I1320" i="4"/>
  <c r="H1320" i="4"/>
  <c r="E1130" i="4" l="1"/>
  <c r="G1130" i="4" s="1"/>
  <c r="D1132" i="4"/>
  <c r="I1321" i="4"/>
  <c r="H1321" i="4"/>
  <c r="B1321" i="4"/>
  <c r="J1320" i="4"/>
  <c r="F1320" i="4"/>
  <c r="E1131" i="4" l="1"/>
  <c r="G1131" i="4" s="1"/>
  <c r="D1133" i="4"/>
  <c r="B1322" i="4"/>
  <c r="I1322" i="4"/>
  <c r="H1322" i="4"/>
  <c r="J1321" i="4"/>
  <c r="F1321" i="4"/>
  <c r="D1134" i="4" l="1"/>
  <c r="E1132" i="4"/>
  <c r="G1132" i="4" s="1"/>
  <c r="F1322" i="4"/>
  <c r="J1322" i="4"/>
  <c r="I1323" i="4"/>
  <c r="H1323" i="4"/>
  <c r="B1323" i="4"/>
  <c r="E1133" i="4" l="1"/>
  <c r="G1133" i="4" s="1"/>
  <c r="D1135" i="4"/>
  <c r="J1323" i="4"/>
  <c r="F1323" i="4"/>
  <c r="I1324" i="4"/>
  <c r="B1324" i="4"/>
  <c r="H1324" i="4"/>
  <c r="E1134" i="4" l="1"/>
  <c r="G1134" i="4" s="1"/>
  <c r="D1136" i="4"/>
  <c r="B1325" i="4"/>
  <c r="H1325" i="4"/>
  <c r="I1325" i="4"/>
  <c r="F1324" i="4"/>
  <c r="J1324" i="4"/>
  <c r="E1135" i="4" l="1"/>
  <c r="G1135" i="4" s="1"/>
  <c r="D1137" i="4"/>
  <c r="B1326" i="4"/>
  <c r="I1326" i="4"/>
  <c r="H1326" i="4"/>
  <c r="F1325" i="4"/>
  <c r="J1325" i="4"/>
  <c r="E1136" i="4" l="1"/>
  <c r="G1136" i="4" s="1"/>
  <c r="D1138" i="4"/>
  <c r="F1326" i="4"/>
  <c r="J1326" i="4"/>
  <c r="I1327" i="4"/>
  <c r="B1327" i="4"/>
  <c r="H1327" i="4"/>
  <c r="E1137" i="4" l="1"/>
  <c r="G1137" i="4" s="1"/>
  <c r="D1139" i="4"/>
  <c r="F1327" i="4"/>
  <c r="J1327" i="4"/>
  <c r="H1328" i="4"/>
  <c r="B1328" i="4"/>
  <c r="I1328" i="4"/>
  <c r="E1138" i="4" l="1"/>
  <c r="G1138" i="4" s="1"/>
  <c r="D1140" i="4"/>
  <c r="F1328" i="4"/>
  <c r="J1328" i="4"/>
  <c r="B1329" i="4"/>
  <c r="H1329" i="4"/>
  <c r="I1329" i="4"/>
  <c r="E1139" i="4" l="1"/>
  <c r="G1139" i="4" s="1"/>
  <c r="D1141" i="4"/>
  <c r="B1330" i="4"/>
  <c r="I1330" i="4"/>
  <c r="H1330" i="4"/>
  <c r="F1329" i="4"/>
  <c r="J1329" i="4"/>
  <c r="E1140" i="4" l="1"/>
  <c r="G1140" i="4" s="1"/>
  <c r="D1142" i="4"/>
  <c r="F1330" i="4"/>
  <c r="J1330" i="4"/>
  <c r="B1331" i="4"/>
  <c r="I1331" i="4"/>
  <c r="H1331" i="4"/>
  <c r="E1141" i="4" l="1"/>
  <c r="G1141" i="4" s="1"/>
  <c r="D1143" i="4"/>
  <c r="J1331" i="4"/>
  <c r="F1331" i="4"/>
  <c r="I1332" i="4"/>
  <c r="B1332" i="4"/>
  <c r="H1332" i="4"/>
  <c r="E1142" i="4" l="1"/>
  <c r="G1142" i="4" s="1"/>
  <c r="D1144" i="4"/>
  <c r="I1333" i="4"/>
  <c r="B1333" i="4"/>
  <c r="H1333" i="4"/>
  <c r="F1332" i="4"/>
  <c r="J1332" i="4"/>
  <c r="E1143" i="4" l="1"/>
  <c r="G1143" i="4" s="1"/>
  <c r="D1145" i="4"/>
  <c r="H1334" i="4"/>
  <c r="B1334" i="4"/>
  <c r="I1334" i="4"/>
  <c r="F1333" i="4"/>
  <c r="J1333" i="4"/>
  <c r="E1144" i="4" l="1"/>
  <c r="G1144" i="4" s="1"/>
  <c r="D1146" i="4"/>
  <c r="I1335" i="4"/>
  <c r="H1335" i="4"/>
  <c r="B1335" i="4"/>
  <c r="F1334" i="4"/>
  <c r="J1334" i="4"/>
  <c r="E1145" i="4" l="1"/>
  <c r="G1145" i="4" s="1"/>
  <c r="D1147" i="4"/>
  <c r="F1335" i="4"/>
  <c r="J1335" i="4"/>
  <c r="H1336" i="4"/>
  <c r="B1336" i="4"/>
  <c r="I1336" i="4"/>
  <c r="D1148" i="4" l="1"/>
  <c r="E1146" i="4"/>
  <c r="G1146" i="4" s="1"/>
  <c r="J1336" i="4"/>
  <c r="F1336" i="4"/>
  <c r="I1337" i="4"/>
  <c r="H1337" i="4"/>
  <c r="B1337" i="4"/>
  <c r="E1147" i="4" l="1"/>
  <c r="G1147" i="4" s="1"/>
  <c r="D1149" i="4"/>
  <c r="B1338" i="4"/>
  <c r="I1338" i="4"/>
  <c r="H1338" i="4"/>
  <c r="J1337" i="4"/>
  <c r="F1337" i="4"/>
  <c r="E1148" i="4" l="1"/>
  <c r="G1148" i="4" s="1"/>
  <c r="D1150" i="4"/>
  <c r="F1338" i="4"/>
  <c r="J1338" i="4"/>
  <c r="I1339" i="4"/>
  <c r="B1339" i="4"/>
  <c r="H1339" i="4"/>
  <c r="D1151" i="4" l="1"/>
  <c r="E1149" i="4"/>
  <c r="G1149" i="4" s="1"/>
  <c r="J1339" i="4"/>
  <c r="F1339" i="4"/>
  <c r="I1340" i="4"/>
  <c r="B1340" i="4"/>
  <c r="H1340" i="4"/>
  <c r="E1150" i="4" l="1"/>
  <c r="G1150" i="4" s="1"/>
  <c r="D1152" i="4"/>
  <c r="I1341" i="4"/>
  <c r="B1341" i="4"/>
  <c r="H1341" i="4"/>
  <c r="F1340" i="4"/>
  <c r="J1340" i="4"/>
  <c r="E1151" i="4" l="1"/>
  <c r="G1151" i="4" s="1"/>
  <c r="D1153" i="4"/>
  <c r="H1342" i="4"/>
  <c r="B1342" i="4"/>
  <c r="I1342" i="4"/>
  <c r="F1341" i="4"/>
  <c r="J1341" i="4"/>
  <c r="D1154" i="4" l="1"/>
  <c r="E1152" i="4"/>
  <c r="G1152" i="4" s="1"/>
  <c r="I1343" i="4"/>
  <c r="B1343" i="4"/>
  <c r="H1343" i="4"/>
  <c r="F1342" i="4"/>
  <c r="J1342" i="4"/>
  <c r="E1153" i="4" l="1"/>
  <c r="G1153" i="4" s="1"/>
  <c r="D1155" i="4"/>
  <c r="H1344" i="4"/>
  <c r="B1344" i="4"/>
  <c r="I1344" i="4"/>
  <c r="F1343" i="4"/>
  <c r="J1343" i="4"/>
  <c r="D1156" i="4" l="1"/>
  <c r="E1154" i="4"/>
  <c r="G1154" i="4" s="1"/>
  <c r="I1345" i="4"/>
  <c r="H1345" i="4"/>
  <c r="B1345" i="4"/>
  <c r="J1344" i="4"/>
  <c r="F1344" i="4"/>
  <c r="E1155" i="4" l="1"/>
  <c r="G1155" i="4" s="1"/>
  <c r="D1157" i="4"/>
  <c r="B1346" i="4"/>
  <c r="I1346" i="4"/>
  <c r="H1346" i="4"/>
  <c r="F1345" i="4"/>
  <c r="J1345" i="4"/>
  <c r="D1158" i="4" l="1"/>
  <c r="E1156" i="4"/>
  <c r="G1156" i="4" s="1"/>
  <c r="I1347" i="4"/>
  <c r="H1347" i="4"/>
  <c r="B1347" i="4"/>
  <c r="J1346" i="4"/>
  <c r="F1346" i="4"/>
  <c r="E1157" i="4" l="1"/>
  <c r="G1157" i="4" s="1"/>
  <c r="D1159" i="4"/>
  <c r="I1348" i="4"/>
  <c r="B1348" i="4"/>
  <c r="H1348" i="4"/>
  <c r="J1347" i="4"/>
  <c r="F1347" i="4"/>
  <c r="D1160" i="4" l="1"/>
  <c r="E1158" i="4"/>
  <c r="G1158" i="4" s="1"/>
  <c r="B1349" i="4"/>
  <c r="H1349" i="4"/>
  <c r="I1349" i="4"/>
  <c r="F1348" i="4"/>
  <c r="J1348" i="4"/>
  <c r="E1159" i="4" l="1"/>
  <c r="G1159" i="4" s="1"/>
  <c r="D1161" i="4"/>
  <c r="F1349" i="4"/>
  <c r="J1349" i="4"/>
  <c r="B1350" i="4"/>
  <c r="I1350" i="4"/>
  <c r="H1350" i="4"/>
  <c r="D1162" i="4" l="1"/>
  <c r="E1160" i="4"/>
  <c r="G1160" i="4" s="1"/>
  <c r="I1351" i="4"/>
  <c r="B1351" i="4"/>
  <c r="H1351" i="4"/>
  <c r="J1350" i="4"/>
  <c r="F1350" i="4"/>
  <c r="E1161" i="4" l="1"/>
  <c r="G1161" i="4" s="1"/>
  <c r="D1163" i="4"/>
  <c r="F1351" i="4"/>
  <c r="J1351" i="4"/>
  <c r="H1352" i="4"/>
  <c r="B1352" i="4"/>
  <c r="I1352" i="4"/>
  <c r="D1164" i="4" l="1"/>
  <c r="E1162" i="4"/>
  <c r="G1162" i="4" s="1"/>
  <c r="B1353" i="4"/>
  <c r="I1353" i="4"/>
  <c r="H1353" i="4"/>
  <c r="J1352" i="4"/>
  <c r="F1352" i="4"/>
  <c r="E1163" i="4" l="1"/>
  <c r="G1163" i="4" s="1"/>
  <c r="D1165" i="4"/>
  <c r="B1354" i="4"/>
  <c r="H1354" i="4"/>
  <c r="I1354" i="4"/>
  <c r="F1353" i="4"/>
  <c r="J1353" i="4"/>
  <c r="D1166" i="4" l="1"/>
  <c r="E1164" i="4"/>
  <c r="G1164" i="4" s="1"/>
  <c r="F1354" i="4"/>
  <c r="J1354" i="4"/>
  <c r="B1355" i="4"/>
  <c r="I1355" i="4"/>
  <c r="H1355" i="4"/>
  <c r="E1165" i="4" l="1"/>
  <c r="G1165" i="4" s="1"/>
  <c r="D1167" i="4"/>
  <c r="J1355" i="4"/>
  <c r="F1355" i="4"/>
  <c r="I1356" i="4"/>
  <c r="B1356" i="4"/>
  <c r="H1356" i="4"/>
  <c r="E1166" i="4" l="1"/>
  <c r="G1166" i="4" s="1"/>
  <c r="D1168" i="4"/>
  <c r="B1357" i="4"/>
  <c r="I1357" i="4"/>
  <c r="H1357" i="4"/>
  <c r="F1356" i="4"/>
  <c r="J1356" i="4"/>
  <c r="E1167" i="4" l="1"/>
  <c r="G1167" i="4" s="1"/>
  <c r="D1169" i="4"/>
  <c r="F1357" i="4"/>
  <c r="J1357" i="4"/>
  <c r="H1358" i="4"/>
  <c r="I1358" i="4"/>
  <c r="B1358" i="4"/>
  <c r="D1170" i="4" l="1"/>
  <c r="E1168" i="4"/>
  <c r="G1168" i="4" s="1"/>
  <c r="F1358" i="4"/>
  <c r="J1358" i="4"/>
  <c r="I1359" i="4"/>
  <c r="B1359" i="4"/>
  <c r="H1359" i="4"/>
  <c r="E1169" i="4" l="1"/>
  <c r="G1169" i="4" s="1"/>
  <c r="D1171" i="4"/>
  <c r="F1359" i="4"/>
  <c r="J1359" i="4"/>
  <c r="H1360" i="4"/>
  <c r="B1360" i="4"/>
  <c r="I1360" i="4"/>
  <c r="E1170" i="4" l="1"/>
  <c r="G1170" i="4" s="1"/>
  <c r="D1172" i="4"/>
  <c r="J1360" i="4"/>
  <c r="F1360" i="4"/>
  <c r="B1361" i="4"/>
  <c r="H1361" i="4"/>
  <c r="I1361" i="4"/>
  <c r="E1171" i="4" l="1"/>
  <c r="G1171" i="4" s="1"/>
  <c r="D1173" i="4"/>
  <c r="H1362" i="4"/>
  <c r="B1362" i="4"/>
  <c r="I1362" i="4"/>
  <c r="F1361" i="4"/>
  <c r="J1361" i="4"/>
  <c r="E1172" i="4" l="1"/>
  <c r="G1172" i="4" s="1"/>
  <c r="D1174" i="4"/>
  <c r="B1363" i="4"/>
  <c r="I1363" i="4"/>
  <c r="H1363" i="4"/>
  <c r="F1362" i="4"/>
  <c r="J1362" i="4"/>
  <c r="D1175" i="4" l="1"/>
  <c r="E1173" i="4"/>
  <c r="G1173" i="4" s="1"/>
  <c r="H1364" i="4"/>
  <c r="B1364" i="4"/>
  <c r="I1364" i="4"/>
  <c r="F1363" i="4"/>
  <c r="J1363" i="4"/>
  <c r="E1174" i="4" l="1"/>
  <c r="G1174" i="4" s="1"/>
  <c r="D1176" i="4"/>
  <c r="I1365" i="4"/>
  <c r="B1365" i="4"/>
  <c r="H1365" i="4"/>
  <c r="F1364" i="4"/>
  <c r="J1364" i="4"/>
  <c r="D1177" i="4" l="1"/>
  <c r="E1175" i="4"/>
  <c r="G1175" i="4" s="1"/>
  <c r="F1365" i="4"/>
  <c r="J1365" i="4"/>
  <c r="B1366" i="4"/>
  <c r="I1366" i="4"/>
  <c r="H1366" i="4"/>
  <c r="E1176" i="4" l="1"/>
  <c r="G1176" i="4" s="1"/>
  <c r="D1178" i="4"/>
  <c r="B1367" i="4"/>
  <c r="I1367" i="4"/>
  <c r="H1367" i="4"/>
  <c r="F1366" i="4"/>
  <c r="J1366" i="4"/>
  <c r="E1177" i="4" l="1"/>
  <c r="G1177" i="4" s="1"/>
  <c r="D1179" i="4"/>
  <c r="F1367" i="4"/>
  <c r="J1367" i="4"/>
  <c r="H1368" i="4"/>
  <c r="B1368" i="4"/>
  <c r="I1368" i="4"/>
  <c r="D1180" i="4" l="1"/>
  <c r="E1178" i="4"/>
  <c r="G1178" i="4" s="1"/>
  <c r="J1368" i="4"/>
  <c r="F1368" i="4"/>
  <c r="B1369" i="4"/>
  <c r="I1369" i="4"/>
  <c r="H1369" i="4"/>
  <c r="E1179" i="4" l="1"/>
  <c r="G1179" i="4" s="1"/>
  <c r="D1181" i="4"/>
  <c r="H1370" i="4"/>
  <c r="I1370" i="4"/>
  <c r="B1370" i="4"/>
  <c r="J1369" i="4"/>
  <c r="F1369" i="4"/>
  <c r="E1180" i="4" l="1"/>
  <c r="G1180" i="4" s="1"/>
  <c r="D1182" i="4"/>
  <c r="F1370" i="4"/>
  <c r="J1370" i="4"/>
  <c r="B1371" i="4"/>
  <c r="I1371" i="4"/>
  <c r="H1371" i="4"/>
  <c r="E1181" i="4" l="1"/>
  <c r="G1181" i="4" s="1"/>
  <c r="D1183" i="4"/>
  <c r="J1371" i="4"/>
  <c r="F1371" i="4"/>
  <c r="H1372" i="4"/>
  <c r="I1372" i="4"/>
  <c r="B1372" i="4"/>
  <c r="E1182" i="4" l="1"/>
  <c r="G1182" i="4" s="1"/>
  <c r="D1184" i="4"/>
  <c r="B1373" i="4"/>
  <c r="H1373" i="4"/>
  <c r="I1373" i="4"/>
  <c r="F1372" i="4"/>
  <c r="J1372" i="4"/>
  <c r="E1183" i="4" l="1"/>
  <c r="G1183" i="4" s="1"/>
  <c r="D1185" i="4"/>
  <c r="F1373" i="4"/>
  <c r="J1373" i="4"/>
  <c r="B1374" i="4"/>
  <c r="I1374" i="4"/>
  <c r="H1374" i="4"/>
  <c r="E1184" i="4" l="1"/>
  <c r="G1184" i="4" s="1"/>
  <c r="D1186" i="4"/>
  <c r="F1374" i="4"/>
  <c r="J1374" i="4"/>
  <c r="I1375" i="4"/>
  <c r="H1375" i="4"/>
  <c r="B1375" i="4"/>
  <c r="E1185" i="4" l="1"/>
  <c r="G1185" i="4" s="1"/>
  <c r="D1187" i="4"/>
  <c r="F1375" i="4"/>
  <c r="J1375" i="4"/>
  <c r="H1376" i="4"/>
  <c r="B1376" i="4"/>
  <c r="I1376" i="4"/>
  <c r="E1186" i="4" l="1"/>
  <c r="G1186" i="4" s="1"/>
  <c r="D1188" i="4"/>
  <c r="J1376" i="4"/>
  <c r="F1376" i="4"/>
  <c r="B1377" i="4"/>
  <c r="I1377" i="4"/>
  <c r="H1377" i="4"/>
  <c r="E1187" i="4" l="1"/>
  <c r="G1187" i="4" s="1"/>
  <c r="D1189" i="4"/>
  <c r="B1378" i="4"/>
  <c r="I1378" i="4"/>
  <c r="H1378" i="4"/>
  <c r="J1377" i="4"/>
  <c r="F1377" i="4"/>
  <c r="E1188" i="4" l="1"/>
  <c r="G1188" i="4" s="1"/>
  <c r="D1190" i="4"/>
  <c r="F1378" i="4"/>
  <c r="J1378" i="4"/>
  <c r="I1379" i="4"/>
  <c r="H1379" i="4"/>
  <c r="B1379" i="4"/>
  <c r="D1191" i="4" l="1"/>
  <c r="E1189" i="4"/>
  <c r="G1189" i="4" s="1"/>
  <c r="H1380" i="4"/>
  <c r="B1380" i="4"/>
  <c r="I1380" i="4"/>
  <c r="J1379" i="4"/>
  <c r="F1379" i="4"/>
  <c r="E1190" i="4" l="1"/>
  <c r="G1190" i="4" s="1"/>
  <c r="D1192" i="4"/>
  <c r="F1380" i="4"/>
  <c r="J1380" i="4"/>
  <c r="I1381" i="4"/>
  <c r="B1381" i="4"/>
  <c r="H1381" i="4"/>
  <c r="D1193" i="4" l="1"/>
  <c r="E1191" i="4"/>
  <c r="G1191" i="4" s="1"/>
  <c r="J1381" i="4"/>
  <c r="F1381" i="4"/>
  <c r="B1382" i="4"/>
  <c r="I1382" i="4"/>
  <c r="H1382" i="4"/>
  <c r="E1192" i="4" l="1"/>
  <c r="G1192" i="4" s="1"/>
  <c r="D1194" i="4"/>
  <c r="I1383" i="4"/>
  <c r="H1383" i="4"/>
  <c r="B1383" i="4"/>
  <c r="J1382" i="4"/>
  <c r="F1382" i="4"/>
  <c r="E1193" i="4" l="1"/>
  <c r="G1193" i="4" s="1"/>
  <c r="D1195" i="4"/>
  <c r="B1384" i="4"/>
  <c r="I1384" i="4"/>
  <c r="H1384" i="4"/>
  <c r="F1383" i="4"/>
  <c r="J1383" i="4"/>
  <c r="D1196" i="4" l="1"/>
  <c r="E1194" i="4"/>
  <c r="G1194" i="4" s="1"/>
  <c r="J1384" i="4"/>
  <c r="F1384" i="4"/>
  <c r="I1385" i="4"/>
  <c r="H1385" i="4"/>
  <c r="B1385" i="4"/>
  <c r="D1197" i="4" l="1"/>
  <c r="E1195" i="4"/>
  <c r="G1195" i="4" s="1"/>
  <c r="J1385" i="4"/>
  <c r="F1385" i="4"/>
  <c r="B1386" i="4"/>
  <c r="H1386" i="4"/>
  <c r="I1386" i="4"/>
  <c r="E1196" i="4" l="1"/>
  <c r="G1196" i="4" s="1"/>
  <c r="D1198" i="4"/>
  <c r="B1387" i="4"/>
  <c r="I1387" i="4"/>
  <c r="H1387" i="4"/>
  <c r="F1386" i="4"/>
  <c r="J1386" i="4"/>
  <c r="E1197" i="4" l="1"/>
  <c r="G1197" i="4" s="1"/>
  <c r="D1199" i="4"/>
  <c r="J1387" i="4"/>
  <c r="F1387" i="4"/>
  <c r="I1388" i="4"/>
  <c r="B1388" i="4"/>
  <c r="H1388" i="4"/>
  <c r="E1198" i="4" l="1"/>
  <c r="G1198" i="4" s="1"/>
  <c r="D1200" i="4"/>
  <c r="I1389" i="4"/>
  <c r="B1389" i="4"/>
  <c r="H1389" i="4"/>
  <c r="F1388" i="4"/>
  <c r="J1388" i="4"/>
  <c r="E1199" i="4" l="1"/>
  <c r="G1199" i="4" s="1"/>
  <c r="D1201" i="4"/>
  <c r="H1390" i="4"/>
  <c r="B1390" i="4"/>
  <c r="I1390" i="4"/>
  <c r="F1389" i="4"/>
  <c r="J1389" i="4"/>
  <c r="D1202" i="4" l="1"/>
  <c r="E1200" i="4"/>
  <c r="G1200" i="4" s="1"/>
  <c r="I1391" i="4"/>
  <c r="H1391" i="4"/>
  <c r="B1391" i="4"/>
  <c r="F1390" i="4"/>
  <c r="J1390" i="4"/>
  <c r="D1203" i="4" l="1"/>
  <c r="E1201" i="4"/>
  <c r="G1201" i="4" s="1"/>
  <c r="H1392" i="4"/>
  <c r="B1392" i="4"/>
  <c r="I1392" i="4"/>
  <c r="F1391" i="4"/>
  <c r="J1391" i="4"/>
  <c r="D1204" i="4" l="1"/>
  <c r="E1202" i="4"/>
  <c r="G1202" i="4" s="1"/>
  <c r="I1393" i="4"/>
  <c r="B1393" i="4"/>
  <c r="H1393" i="4"/>
  <c r="J1392" i="4"/>
  <c r="F1392" i="4"/>
  <c r="D1205" i="4" l="1"/>
  <c r="E1203" i="4"/>
  <c r="G1203" i="4" s="1"/>
  <c r="F1393" i="4"/>
  <c r="J1393" i="4"/>
  <c r="B1394" i="4"/>
  <c r="I1394" i="4"/>
  <c r="H1394" i="4"/>
  <c r="D1206" i="4" l="1"/>
  <c r="E1204" i="4"/>
  <c r="G1204" i="4" s="1"/>
  <c r="B1395" i="4"/>
  <c r="H1395" i="4"/>
  <c r="I1395" i="4"/>
  <c r="J1394" i="4"/>
  <c r="F1394" i="4"/>
  <c r="E1205" i="4" l="1"/>
  <c r="G1205" i="4" s="1"/>
  <c r="D1207" i="4"/>
  <c r="J1395" i="4"/>
  <c r="F1395" i="4"/>
  <c r="I1396" i="4"/>
  <c r="B1396" i="4"/>
  <c r="H1396" i="4"/>
  <c r="D1208" i="4" l="1"/>
  <c r="E1206" i="4"/>
  <c r="G1206" i="4" s="1"/>
  <c r="I1397" i="4"/>
  <c r="B1397" i="4"/>
  <c r="H1397" i="4"/>
  <c r="F1396" i="4"/>
  <c r="J1396" i="4"/>
  <c r="E1207" i="4" l="1"/>
  <c r="G1207" i="4" s="1"/>
  <c r="D1209" i="4"/>
  <c r="H1398" i="4"/>
  <c r="B1398" i="4"/>
  <c r="I1398" i="4"/>
  <c r="F1397" i="4"/>
  <c r="J1397" i="4"/>
  <c r="D1210" i="4" l="1"/>
  <c r="E1208" i="4"/>
  <c r="G1208" i="4" s="1"/>
  <c r="I1399" i="4"/>
  <c r="H1399" i="4"/>
  <c r="B1399" i="4"/>
  <c r="F1398" i="4"/>
  <c r="J1398" i="4"/>
  <c r="E1209" i="4" l="1"/>
  <c r="G1209" i="4" s="1"/>
  <c r="D1211" i="4"/>
  <c r="H1400" i="4"/>
  <c r="B1400" i="4"/>
  <c r="I1400" i="4"/>
  <c r="J1399" i="4"/>
  <c r="F1399" i="4"/>
  <c r="D1212" i="4" l="1"/>
  <c r="E1210" i="4"/>
  <c r="G1210" i="4" s="1"/>
  <c r="B1401" i="4"/>
  <c r="I1401" i="4"/>
  <c r="H1401" i="4"/>
  <c r="J1400" i="4"/>
  <c r="F1400" i="4"/>
  <c r="E1211" i="4" l="1"/>
  <c r="G1211" i="4" s="1"/>
  <c r="D1213" i="4"/>
  <c r="B1402" i="4"/>
  <c r="I1402" i="4"/>
  <c r="H1402" i="4"/>
  <c r="F1401" i="4"/>
  <c r="J1401" i="4"/>
  <c r="E1212" i="4" l="1"/>
  <c r="G1212" i="4" s="1"/>
  <c r="D1214" i="4"/>
  <c r="F1402" i="4"/>
  <c r="J1402" i="4"/>
  <c r="I1403" i="4"/>
  <c r="H1403" i="4"/>
  <c r="B1403" i="4"/>
  <c r="E1213" i="4" l="1"/>
  <c r="G1213" i="4" s="1"/>
  <c r="D1215" i="4"/>
  <c r="J1403" i="4"/>
  <c r="F1403" i="4"/>
  <c r="H1404" i="4"/>
  <c r="I1404" i="4"/>
  <c r="B1404" i="4"/>
  <c r="E1214" i="4" l="1"/>
  <c r="G1214" i="4" s="1"/>
  <c r="D1216" i="4"/>
  <c r="I1405" i="4"/>
  <c r="B1405" i="4"/>
  <c r="H1405" i="4"/>
  <c r="F1404" i="4"/>
  <c r="J1404" i="4"/>
  <c r="E1215" i="4" l="1"/>
  <c r="G1215" i="4" s="1"/>
  <c r="D1217" i="4"/>
  <c r="B1406" i="4"/>
  <c r="I1406" i="4"/>
  <c r="H1406" i="4"/>
  <c r="J1405" i="4"/>
  <c r="F1405" i="4"/>
  <c r="D1218" i="4" l="1"/>
  <c r="E1216" i="4"/>
  <c r="G1216" i="4" s="1"/>
  <c r="B1407" i="4"/>
  <c r="I1407" i="4"/>
  <c r="H1407" i="4"/>
  <c r="F1406" i="4"/>
  <c r="J1406" i="4"/>
  <c r="E1217" i="4" l="1"/>
  <c r="G1217" i="4" s="1"/>
  <c r="D1219" i="4"/>
  <c r="H1408" i="4"/>
  <c r="B1408" i="4"/>
  <c r="I1408" i="4"/>
  <c r="F1407" i="4"/>
  <c r="J1407" i="4"/>
  <c r="D1220" i="4" l="1"/>
  <c r="E1218" i="4"/>
  <c r="G1218" i="4" s="1"/>
  <c r="B1409" i="4"/>
  <c r="H1409" i="4"/>
  <c r="I1409" i="4"/>
  <c r="J1408" i="4"/>
  <c r="F1408" i="4"/>
  <c r="E1219" i="4" l="1"/>
  <c r="G1219" i="4" s="1"/>
  <c r="D1221" i="4"/>
  <c r="F1409" i="4"/>
  <c r="J1409" i="4"/>
  <c r="H1410" i="4"/>
  <c r="B1410" i="4"/>
  <c r="I1410" i="4"/>
  <c r="D1222" i="4" l="1"/>
  <c r="E1220" i="4"/>
  <c r="G1220" i="4" s="1"/>
  <c r="F1410" i="4"/>
  <c r="J1410" i="4"/>
  <c r="H1411" i="4"/>
  <c r="B1411" i="4"/>
  <c r="I1411" i="4"/>
  <c r="E1221" i="4" l="1"/>
  <c r="G1221" i="4" s="1"/>
  <c r="D1223" i="4"/>
  <c r="J1411" i="4"/>
  <c r="F1411" i="4"/>
  <c r="H1412" i="4"/>
  <c r="I1412" i="4"/>
  <c r="B1412" i="4"/>
  <c r="E1222" i="4" l="1"/>
  <c r="G1222" i="4" s="1"/>
  <c r="D1224" i="4"/>
  <c r="F1412" i="4"/>
  <c r="J1412" i="4"/>
  <c r="B1413" i="4"/>
  <c r="H1413" i="4"/>
  <c r="I1413" i="4"/>
  <c r="E1223" i="4" l="1"/>
  <c r="G1223" i="4" s="1"/>
  <c r="D1225" i="4"/>
  <c r="B1414" i="4"/>
  <c r="I1414" i="4"/>
  <c r="H1414" i="4"/>
  <c r="F1413" i="4"/>
  <c r="J1413" i="4"/>
  <c r="E1224" i="4" l="1"/>
  <c r="G1224" i="4" s="1"/>
  <c r="D1226" i="4"/>
  <c r="F1414" i="4"/>
  <c r="J1414" i="4"/>
  <c r="I1415" i="4"/>
  <c r="H1415" i="4"/>
  <c r="B1415" i="4"/>
  <c r="E1225" i="4" l="1"/>
  <c r="G1225" i="4" s="1"/>
  <c r="D1227" i="4"/>
  <c r="F1415" i="4"/>
  <c r="J1415" i="4"/>
  <c r="H1416" i="4"/>
  <c r="B1416" i="4"/>
  <c r="I1416" i="4"/>
  <c r="E1226" i="4" l="1"/>
  <c r="G1226" i="4" s="1"/>
  <c r="D1228" i="4"/>
  <c r="B1417" i="4"/>
  <c r="H1417" i="4"/>
  <c r="I1417" i="4"/>
  <c r="F1416" i="4"/>
  <c r="J1416" i="4"/>
  <c r="E1227" i="4" l="1"/>
  <c r="G1227" i="4" s="1"/>
  <c r="D1229" i="4"/>
  <c r="F1417" i="4"/>
  <c r="J1417" i="4"/>
  <c r="B1418" i="4"/>
  <c r="I1418" i="4"/>
  <c r="H1418" i="4"/>
  <c r="E1228" i="4" l="1"/>
  <c r="G1228" i="4" s="1"/>
  <c r="D1230" i="4"/>
  <c r="B1419" i="4"/>
  <c r="I1419" i="4"/>
  <c r="H1419" i="4"/>
  <c r="F1418" i="4"/>
  <c r="J1418" i="4"/>
  <c r="E1229" i="4" l="1"/>
  <c r="G1229" i="4" s="1"/>
  <c r="D1231" i="4"/>
  <c r="J1419" i="4"/>
  <c r="F1419" i="4"/>
  <c r="I1420" i="4"/>
  <c r="B1420" i="4"/>
  <c r="H1420" i="4"/>
  <c r="D1232" i="4" l="1"/>
  <c r="E1230" i="4"/>
  <c r="G1230" i="4" s="1"/>
  <c r="I1421" i="4"/>
  <c r="B1421" i="4"/>
  <c r="H1421" i="4"/>
  <c r="F1420" i="4"/>
  <c r="J1420" i="4"/>
  <c r="E1231" i="4" l="1"/>
  <c r="G1231" i="4" s="1"/>
  <c r="D1233" i="4"/>
  <c r="H1422" i="4"/>
  <c r="B1422" i="4"/>
  <c r="I1422" i="4"/>
  <c r="F1421" i="4"/>
  <c r="J1421" i="4"/>
  <c r="D1234" i="4" l="1"/>
  <c r="E1232" i="4"/>
  <c r="G1232" i="4" s="1"/>
  <c r="I1423" i="4"/>
  <c r="H1423" i="4"/>
  <c r="B1423" i="4"/>
  <c r="F1422" i="4"/>
  <c r="J1422" i="4"/>
  <c r="E1233" i="4" l="1"/>
  <c r="G1233" i="4" s="1"/>
  <c r="D1235" i="4"/>
  <c r="F1423" i="4"/>
  <c r="J1423" i="4"/>
  <c r="B1424" i="4"/>
  <c r="I1424" i="4"/>
  <c r="H1424" i="4"/>
  <c r="D1236" i="4" l="1"/>
  <c r="E1234" i="4"/>
  <c r="G1234" i="4" s="1"/>
  <c r="B1425" i="4"/>
  <c r="I1425" i="4"/>
  <c r="H1425" i="4"/>
  <c r="J1424" i="4"/>
  <c r="F1424" i="4"/>
  <c r="D1237" i="4" l="1"/>
  <c r="E1235" i="4"/>
  <c r="G1235" i="4" s="1"/>
  <c r="B1426" i="4"/>
  <c r="I1426" i="4"/>
  <c r="H1426" i="4"/>
  <c r="F1425" i="4"/>
  <c r="J1425" i="4"/>
  <c r="D1238" i="4" l="1"/>
  <c r="E1236" i="4"/>
  <c r="G1236" i="4" s="1"/>
  <c r="J1426" i="4"/>
  <c r="F1426" i="4"/>
  <c r="B1427" i="4"/>
  <c r="H1427" i="4"/>
  <c r="I1427" i="4"/>
  <c r="D1239" i="4" l="1"/>
  <c r="E1237" i="4"/>
  <c r="G1237" i="4" s="1"/>
  <c r="J1427" i="4"/>
  <c r="F1427" i="4"/>
  <c r="I1428" i="4"/>
  <c r="B1428" i="4"/>
  <c r="H1428" i="4"/>
  <c r="E1238" i="4" l="1"/>
  <c r="G1238" i="4" s="1"/>
  <c r="D1240" i="4"/>
  <c r="F1428" i="4"/>
  <c r="J1428" i="4"/>
  <c r="I1429" i="4"/>
  <c r="B1429" i="4"/>
  <c r="H1429" i="4"/>
  <c r="E1239" i="4" l="1"/>
  <c r="G1239" i="4" s="1"/>
  <c r="D1241" i="4"/>
  <c r="F1429" i="4"/>
  <c r="J1429" i="4"/>
  <c r="B1430" i="4"/>
  <c r="I1430" i="4"/>
  <c r="H1430" i="4"/>
  <c r="E1240" i="4" l="1"/>
  <c r="G1240" i="4" s="1"/>
  <c r="D1242" i="4"/>
  <c r="F1430" i="4"/>
  <c r="J1430" i="4"/>
  <c r="I1431" i="4"/>
  <c r="B1431" i="4"/>
  <c r="H1431" i="4"/>
  <c r="E1241" i="4" l="1"/>
  <c r="G1241" i="4" s="1"/>
  <c r="D1243" i="4"/>
  <c r="H1432" i="4"/>
  <c r="I1432" i="4"/>
  <c r="B1432" i="4"/>
  <c r="F1431" i="4"/>
  <c r="J1431" i="4"/>
  <c r="E1242" i="4" l="1"/>
  <c r="G1242" i="4" s="1"/>
  <c r="D1244" i="4"/>
  <c r="J1432" i="4"/>
  <c r="F1432" i="4"/>
  <c r="I1433" i="4"/>
  <c r="H1433" i="4"/>
  <c r="B1433" i="4"/>
  <c r="D1245" i="4" l="1"/>
  <c r="E1243" i="4"/>
  <c r="G1243" i="4" s="1"/>
  <c r="J1433" i="4"/>
  <c r="F1433" i="4"/>
  <c r="B1434" i="4"/>
  <c r="I1434" i="4"/>
  <c r="H1434" i="4"/>
  <c r="E1244" i="4" l="1"/>
  <c r="G1244" i="4" s="1"/>
  <c r="D1246" i="4"/>
  <c r="I1435" i="4"/>
  <c r="B1435" i="4"/>
  <c r="H1435" i="4"/>
  <c r="F1434" i="4"/>
  <c r="J1434" i="4"/>
  <c r="E1245" i="4" l="1"/>
  <c r="G1245" i="4" s="1"/>
  <c r="D1247" i="4"/>
  <c r="H1436" i="4"/>
  <c r="I1436" i="4"/>
  <c r="B1436" i="4"/>
  <c r="J1435" i="4"/>
  <c r="F1435" i="4"/>
  <c r="D1248" i="4" l="1"/>
  <c r="E1246" i="4"/>
  <c r="G1246" i="4" s="1"/>
  <c r="H1437" i="4"/>
  <c r="I1437" i="4"/>
  <c r="B1437" i="4"/>
  <c r="F1436" i="4"/>
  <c r="J1436" i="4"/>
  <c r="E1247" i="4" l="1"/>
  <c r="G1247" i="4" s="1"/>
  <c r="D1249" i="4"/>
  <c r="H1438" i="4"/>
  <c r="B1438" i="4"/>
  <c r="I1438" i="4"/>
  <c r="F1437" i="4"/>
  <c r="J1437" i="4"/>
  <c r="D1250" i="4" l="1"/>
  <c r="E1248" i="4"/>
  <c r="G1248" i="4" s="1"/>
  <c r="I1439" i="4"/>
  <c r="H1439" i="4"/>
  <c r="B1439" i="4"/>
  <c r="F1438" i="4"/>
  <c r="J1438" i="4"/>
  <c r="E1249" i="4" l="1"/>
  <c r="G1249" i="4" s="1"/>
  <c r="D1251" i="4"/>
  <c r="F1439" i="4"/>
  <c r="J1439" i="4"/>
  <c r="B1440" i="4"/>
  <c r="I1440" i="4"/>
  <c r="H1440" i="4"/>
  <c r="D1252" i="4" l="1"/>
  <c r="E1250" i="4"/>
  <c r="G1250" i="4" s="1"/>
  <c r="B1441" i="4"/>
  <c r="I1441" i="4"/>
  <c r="H1441" i="4"/>
  <c r="J1440" i="4"/>
  <c r="F1440" i="4"/>
  <c r="E1251" i="4" l="1"/>
  <c r="G1251" i="4" s="1"/>
  <c r="D1253" i="4"/>
  <c r="B1442" i="4"/>
  <c r="H1442" i="4"/>
  <c r="I1442" i="4"/>
  <c r="F1441" i="4"/>
  <c r="J1441" i="4"/>
  <c r="D1254" i="4" l="1"/>
  <c r="E1252" i="4"/>
  <c r="G1252" i="4" s="1"/>
  <c r="F1442" i="4"/>
  <c r="J1442" i="4"/>
  <c r="I1443" i="4"/>
  <c r="H1443" i="4"/>
  <c r="B1443" i="4"/>
  <c r="E1253" i="4" l="1"/>
  <c r="G1253" i="4" s="1"/>
  <c r="D1255" i="4"/>
  <c r="J1443" i="4"/>
  <c r="F1443" i="4"/>
  <c r="I1444" i="4"/>
  <c r="B1444" i="4"/>
  <c r="H1444" i="4"/>
  <c r="D1256" i="4" l="1"/>
  <c r="E1254" i="4"/>
  <c r="G1254" i="4" s="1"/>
  <c r="B1445" i="4"/>
  <c r="H1445" i="4"/>
  <c r="I1445" i="4"/>
  <c r="F1444" i="4"/>
  <c r="J1444" i="4"/>
  <c r="E1255" i="4" l="1"/>
  <c r="G1255" i="4" s="1"/>
  <c r="D1257" i="4"/>
  <c r="F1445" i="4"/>
  <c r="J1445" i="4"/>
  <c r="B1446" i="4"/>
  <c r="I1446" i="4"/>
  <c r="H1446" i="4"/>
  <c r="D1258" i="4" l="1"/>
  <c r="E1256" i="4"/>
  <c r="G1256" i="4" s="1"/>
  <c r="B1447" i="4"/>
  <c r="I1447" i="4"/>
  <c r="H1447" i="4"/>
  <c r="F1446" i="4"/>
  <c r="J1446" i="4"/>
  <c r="D1259" i="4" l="1"/>
  <c r="E1257" i="4"/>
  <c r="G1257" i="4" s="1"/>
  <c r="F1447" i="4"/>
  <c r="J1447" i="4"/>
  <c r="H1448" i="4"/>
  <c r="B1448" i="4"/>
  <c r="I1448" i="4"/>
  <c r="D1260" i="4" l="1"/>
  <c r="E1258" i="4"/>
  <c r="G1258" i="4" s="1"/>
  <c r="J1448" i="4"/>
  <c r="F1448" i="4"/>
  <c r="B1449" i="4"/>
  <c r="I1449" i="4"/>
  <c r="H1449" i="4"/>
  <c r="E1259" i="4" l="1"/>
  <c r="G1259" i="4" s="1"/>
  <c r="D1261" i="4"/>
  <c r="H1450" i="4"/>
  <c r="I1450" i="4"/>
  <c r="B1450" i="4"/>
  <c r="J1449" i="4"/>
  <c r="F1449" i="4"/>
  <c r="E1260" i="4" l="1"/>
  <c r="G1260" i="4" s="1"/>
  <c r="D1262" i="4"/>
  <c r="B1451" i="4"/>
  <c r="I1451" i="4"/>
  <c r="H1451" i="4"/>
  <c r="F1450" i="4"/>
  <c r="J1450" i="4"/>
  <c r="E1261" i="4" l="1"/>
  <c r="G1261" i="4" s="1"/>
  <c r="D1263" i="4"/>
  <c r="F1451" i="4"/>
  <c r="J1451" i="4"/>
  <c r="H1452" i="4"/>
  <c r="B1452" i="4"/>
  <c r="I1452" i="4"/>
  <c r="E1262" i="4" l="1"/>
  <c r="G1262" i="4" s="1"/>
  <c r="D1264" i="4"/>
  <c r="I1453" i="4"/>
  <c r="H1453" i="4"/>
  <c r="B1453" i="4"/>
  <c r="F1452" i="4"/>
  <c r="J1452" i="4"/>
  <c r="E1263" i="4" l="1"/>
  <c r="G1263" i="4" s="1"/>
  <c r="D1265" i="4"/>
  <c r="B1454" i="4"/>
  <c r="I1454" i="4"/>
  <c r="H1454" i="4"/>
  <c r="F1453" i="4"/>
  <c r="J1453" i="4"/>
  <c r="D1266" i="4" l="1"/>
  <c r="E1264" i="4"/>
  <c r="G1264" i="4" s="1"/>
  <c r="F1454" i="4"/>
  <c r="J1454" i="4"/>
  <c r="I1455" i="4"/>
  <c r="H1455" i="4"/>
  <c r="B1455" i="4"/>
  <c r="E1265" i="4" l="1"/>
  <c r="G1265" i="4" s="1"/>
  <c r="D1267" i="4"/>
  <c r="H1456" i="4"/>
  <c r="B1456" i="4"/>
  <c r="I1456" i="4"/>
  <c r="F1455" i="4"/>
  <c r="J1455" i="4"/>
  <c r="E1266" i="4" l="1"/>
  <c r="G1266" i="4" s="1"/>
  <c r="D1268" i="4"/>
  <c r="B1457" i="4"/>
  <c r="I1457" i="4"/>
  <c r="H1457" i="4"/>
  <c r="J1456" i="4"/>
  <c r="F1456" i="4"/>
  <c r="D1269" i="4" l="1"/>
  <c r="E1267" i="4"/>
  <c r="G1267" i="4" s="1"/>
  <c r="F1457" i="4"/>
  <c r="J1457" i="4"/>
  <c r="B1458" i="4"/>
  <c r="I1458" i="4"/>
  <c r="H1458" i="4"/>
  <c r="E1268" i="4" l="1"/>
  <c r="G1268" i="4" s="1"/>
  <c r="D1270" i="4"/>
  <c r="B1459" i="4"/>
  <c r="H1459" i="4"/>
  <c r="I1459" i="4"/>
  <c r="J1458" i="4"/>
  <c r="F1458" i="4"/>
  <c r="E1269" i="4" l="1"/>
  <c r="G1269" i="4" s="1"/>
  <c r="D1271" i="4"/>
  <c r="I1460" i="4"/>
  <c r="H1460" i="4"/>
  <c r="B1460" i="4"/>
  <c r="J1459" i="4"/>
  <c r="F1459" i="4"/>
  <c r="E1270" i="4" l="1"/>
  <c r="G1270" i="4" s="1"/>
  <c r="D1272" i="4"/>
  <c r="J1460" i="4"/>
  <c r="F1460" i="4"/>
  <c r="I1461" i="4"/>
  <c r="H1461" i="4"/>
  <c r="B1461" i="4"/>
  <c r="D1273" i="4" l="1"/>
  <c r="E1271" i="4"/>
  <c r="G1271" i="4" s="1"/>
  <c r="F1461" i="4"/>
  <c r="J1461" i="4"/>
  <c r="B1462" i="4"/>
  <c r="I1462" i="4"/>
  <c r="H1462" i="4"/>
  <c r="E1272" i="4" l="1"/>
  <c r="G1272" i="4" s="1"/>
  <c r="D1274" i="4"/>
  <c r="H1463" i="4"/>
  <c r="I1463" i="4"/>
  <c r="B1463" i="4"/>
  <c r="F1462" i="4"/>
  <c r="J1462" i="4"/>
  <c r="E1273" i="4" l="1"/>
  <c r="G1273" i="4" s="1"/>
  <c r="D1275" i="4"/>
  <c r="F1463" i="4"/>
  <c r="J1463" i="4"/>
  <c r="I1464" i="4"/>
  <c r="B1464" i="4"/>
  <c r="H1464" i="4"/>
  <c r="E1274" i="4" l="1"/>
  <c r="G1274" i="4" s="1"/>
  <c r="D1276" i="4"/>
  <c r="F1464" i="4"/>
  <c r="J1464" i="4"/>
  <c r="H1465" i="4"/>
  <c r="B1465" i="4"/>
  <c r="I1465" i="4"/>
  <c r="E1275" i="4" l="1"/>
  <c r="G1275" i="4" s="1"/>
  <c r="D1277" i="4"/>
  <c r="J1465" i="4"/>
  <c r="F1465" i="4"/>
  <c r="I1466" i="4"/>
  <c r="B1466" i="4"/>
  <c r="H1466" i="4"/>
  <c r="E1276" i="4" l="1"/>
  <c r="G1276" i="4" s="1"/>
  <c r="D1278" i="4"/>
  <c r="H1467" i="4"/>
  <c r="I1467" i="4"/>
  <c r="B1467" i="4"/>
  <c r="F1466" i="4"/>
  <c r="J1466" i="4"/>
  <c r="E1277" i="4" l="1"/>
  <c r="G1277" i="4" s="1"/>
  <c r="D1279" i="4"/>
  <c r="F1467" i="4"/>
  <c r="J1467" i="4"/>
  <c r="I1468" i="4"/>
  <c r="H1468" i="4"/>
  <c r="B1468" i="4"/>
  <c r="D1280" i="4" l="1"/>
  <c r="E1278" i="4"/>
  <c r="G1278" i="4" s="1"/>
  <c r="B1469" i="4"/>
  <c r="I1469" i="4"/>
  <c r="H1469" i="4"/>
  <c r="J1468" i="4"/>
  <c r="F1468" i="4"/>
  <c r="E1279" i="4" l="1"/>
  <c r="G1279" i="4" s="1"/>
  <c r="D1281" i="4"/>
  <c r="F1469" i="4"/>
  <c r="J1469" i="4"/>
  <c r="I1470" i="4"/>
  <c r="B1470" i="4"/>
  <c r="H1470" i="4"/>
  <c r="D1282" i="4" l="1"/>
  <c r="E1280" i="4"/>
  <c r="G1280" i="4" s="1"/>
  <c r="F1470" i="4"/>
  <c r="J1470" i="4"/>
  <c r="H1471" i="4"/>
  <c r="I1471" i="4"/>
  <c r="B1471" i="4"/>
  <c r="E1281" i="4" l="1"/>
  <c r="G1281" i="4" s="1"/>
  <c r="D1283" i="4"/>
  <c r="H1472" i="4"/>
  <c r="B1472" i="4"/>
  <c r="I1472" i="4"/>
  <c r="J1471" i="4"/>
  <c r="F1471" i="4"/>
  <c r="E1282" i="4" l="1"/>
  <c r="G1282" i="4" s="1"/>
  <c r="D1284" i="4"/>
  <c r="F1472" i="4"/>
  <c r="J1472" i="4"/>
  <c r="I1473" i="4"/>
  <c r="H1473" i="4"/>
  <c r="B1473" i="4"/>
  <c r="E1283" i="4" l="1"/>
  <c r="G1283" i="4" s="1"/>
  <c r="D1285" i="4"/>
  <c r="F1473" i="4"/>
  <c r="J1473" i="4"/>
  <c r="B1474" i="4"/>
  <c r="I1474" i="4"/>
  <c r="H1474" i="4"/>
  <c r="E1284" i="4" l="1"/>
  <c r="G1284" i="4" s="1"/>
  <c r="D1286" i="4"/>
  <c r="H1475" i="4"/>
  <c r="I1475" i="4"/>
  <c r="B1475" i="4"/>
  <c r="J1474" i="4"/>
  <c r="F1474" i="4"/>
  <c r="E1285" i="4" l="1"/>
  <c r="G1285" i="4" s="1"/>
  <c r="D1287" i="4"/>
  <c r="H1476" i="4"/>
  <c r="B1476" i="4"/>
  <c r="I1476" i="4"/>
  <c r="J1475" i="4"/>
  <c r="F1475" i="4"/>
  <c r="D1288" i="4" l="1"/>
  <c r="E1286" i="4"/>
  <c r="G1286" i="4" s="1"/>
  <c r="B1477" i="4"/>
  <c r="H1477" i="4"/>
  <c r="I1477" i="4"/>
  <c r="F1476" i="4"/>
  <c r="J1476" i="4"/>
  <c r="E1287" i="4" l="1"/>
  <c r="G1287" i="4" s="1"/>
  <c r="D1289" i="4"/>
  <c r="J1477" i="4"/>
  <c r="F1477" i="4"/>
  <c r="I1478" i="4"/>
  <c r="H1478" i="4"/>
  <c r="B1478" i="4"/>
  <c r="D1290" i="4" l="1"/>
  <c r="E1288" i="4"/>
  <c r="G1288" i="4" s="1"/>
  <c r="H1479" i="4"/>
  <c r="B1479" i="4"/>
  <c r="I1479" i="4"/>
  <c r="J1478" i="4"/>
  <c r="F1478" i="4"/>
  <c r="E1289" i="4" l="1"/>
  <c r="G1289" i="4" s="1"/>
  <c r="D1291" i="4"/>
  <c r="B1480" i="4"/>
  <c r="H1480" i="4"/>
  <c r="I1480" i="4"/>
  <c r="F1479" i="4"/>
  <c r="J1479" i="4"/>
  <c r="E1290" i="4" l="1"/>
  <c r="G1290" i="4" s="1"/>
  <c r="D1292" i="4"/>
  <c r="F1480" i="4"/>
  <c r="J1480" i="4"/>
  <c r="B1481" i="4"/>
  <c r="I1481" i="4"/>
  <c r="H1481" i="4"/>
  <c r="D1293" i="4" l="1"/>
  <c r="E1291" i="4"/>
  <c r="G1291" i="4" s="1"/>
  <c r="I1482" i="4"/>
  <c r="H1482" i="4"/>
  <c r="B1482" i="4"/>
  <c r="F1481" i="4"/>
  <c r="J1481" i="4"/>
  <c r="E1292" i="4" l="1"/>
  <c r="G1292" i="4" s="1"/>
  <c r="D1294" i="4"/>
  <c r="B1483" i="4"/>
  <c r="I1483" i="4"/>
  <c r="H1483" i="4"/>
  <c r="F1482" i="4"/>
  <c r="J1482" i="4"/>
  <c r="D1295" i="4" l="1"/>
  <c r="E1293" i="4"/>
  <c r="G1293" i="4" s="1"/>
  <c r="F1483" i="4"/>
  <c r="J1483" i="4"/>
  <c r="H1484" i="4"/>
  <c r="I1484" i="4"/>
  <c r="B1484" i="4"/>
  <c r="D1296" i="4" l="1"/>
  <c r="E1294" i="4"/>
  <c r="G1294" i="4" s="1"/>
  <c r="B1485" i="4"/>
  <c r="I1485" i="4"/>
  <c r="H1485" i="4"/>
  <c r="J1484" i="4"/>
  <c r="F1484" i="4"/>
  <c r="E1295" i="4" l="1"/>
  <c r="G1295" i="4" s="1"/>
  <c r="D1297" i="4"/>
  <c r="F1485" i="4"/>
  <c r="J1485" i="4"/>
  <c r="I1486" i="4"/>
  <c r="B1486" i="4"/>
  <c r="H1486" i="4"/>
  <c r="D1298" i="4" l="1"/>
  <c r="E1296" i="4"/>
  <c r="G1296" i="4" s="1"/>
  <c r="F1486" i="4"/>
  <c r="J1486" i="4"/>
  <c r="I1487" i="4"/>
  <c r="H1487" i="4"/>
  <c r="B1487" i="4"/>
  <c r="E1297" i="4" l="1"/>
  <c r="G1297" i="4" s="1"/>
  <c r="D1299" i="4"/>
  <c r="F1487" i="4"/>
  <c r="J1487" i="4"/>
  <c r="I1488" i="4"/>
  <c r="B1488" i="4"/>
  <c r="H1488" i="4"/>
  <c r="E1298" i="4" l="1"/>
  <c r="G1298" i="4" s="1"/>
  <c r="D1300" i="4"/>
  <c r="H1489" i="4"/>
  <c r="I1489" i="4"/>
  <c r="B1489" i="4"/>
  <c r="J1488" i="4"/>
  <c r="F1488" i="4"/>
  <c r="E1299" i="4" l="1"/>
  <c r="G1299" i="4" s="1"/>
  <c r="D1301" i="4"/>
  <c r="B1490" i="4"/>
  <c r="I1490" i="4"/>
  <c r="H1490" i="4"/>
  <c r="F1489" i="4"/>
  <c r="J1489" i="4"/>
  <c r="D1302" i="4" l="1"/>
  <c r="E1300" i="4"/>
  <c r="G1300" i="4" s="1"/>
  <c r="H1491" i="4"/>
  <c r="I1491" i="4"/>
  <c r="B1491" i="4"/>
  <c r="J1490" i="4"/>
  <c r="F1490" i="4"/>
  <c r="E1301" i="4" l="1"/>
  <c r="G1301" i="4" s="1"/>
  <c r="D1303" i="4"/>
  <c r="B1492" i="4"/>
  <c r="H1492" i="4"/>
  <c r="I1492" i="4"/>
  <c r="F1491" i="4"/>
  <c r="J1491" i="4"/>
  <c r="D1304" i="4" l="1"/>
  <c r="E1302" i="4"/>
  <c r="G1302" i="4" s="1"/>
  <c r="B1493" i="4"/>
  <c r="I1493" i="4"/>
  <c r="H1493" i="4"/>
  <c r="F1492" i="4"/>
  <c r="J1492" i="4"/>
  <c r="E1303" i="4" l="1"/>
  <c r="G1303" i="4" s="1"/>
  <c r="D1305" i="4"/>
  <c r="I1494" i="4"/>
  <c r="H1494" i="4"/>
  <c r="B1494" i="4"/>
  <c r="J1493" i="4"/>
  <c r="F1493" i="4"/>
  <c r="D1306" i="4" l="1"/>
  <c r="E1304" i="4"/>
  <c r="G1304" i="4" s="1"/>
  <c r="J1494" i="4"/>
  <c r="F1494" i="4"/>
  <c r="H1495" i="4"/>
  <c r="B1495" i="4"/>
  <c r="I1495" i="4"/>
  <c r="E1305" i="4" l="1"/>
  <c r="G1305" i="4" s="1"/>
  <c r="D1307" i="4"/>
  <c r="B1496" i="4"/>
  <c r="I1496" i="4"/>
  <c r="H1496" i="4"/>
  <c r="F1495" i="4"/>
  <c r="J1495" i="4"/>
  <c r="E1306" i="4" l="1"/>
  <c r="G1306" i="4" s="1"/>
  <c r="D1308" i="4"/>
  <c r="F1496" i="4"/>
  <c r="J1496" i="4"/>
  <c r="H1497" i="4"/>
  <c r="B1497" i="4"/>
  <c r="I1497" i="4"/>
  <c r="E1307" i="4" l="1"/>
  <c r="G1307" i="4" s="1"/>
  <c r="D1309" i="4"/>
  <c r="F1497" i="4"/>
  <c r="J1497" i="4"/>
  <c r="I1498" i="4"/>
  <c r="B1498" i="4"/>
  <c r="H1498" i="4"/>
  <c r="E1308" i="4" l="1"/>
  <c r="G1308" i="4" s="1"/>
  <c r="D1310" i="4"/>
  <c r="F1498" i="4"/>
  <c r="J1498" i="4"/>
  <c r="B1499" i="4"/>
  <c r="I1499" i="4"/>
  <c r="H1499" i="4"/>
  <c r="E1309" i="4" l="1"/>
  <c r="G1309" i="4" s="1"/>
  <c r="D1311" i="4"/>
  <c r="I1500" i="4"/>
  <c r="H1500" i="4"/>
  <c r="B1500" i="4"/>
  <c r="F1499" i="4"/>
  <c r="J1499" i="4"/>
  <c r="E1310" i="4" l="1"/>
  <c r="G1310" i="4" s="1"/>
  <c r="D1312" i="4"/>
  <c r="J1500" i="4"/>
  <c r="F1500" i="4"/>
  <c r="B1501" i="4"/>
  <c r="H1501" i="4"/>
  <c r="I1501" i="4"/>
  <c r="D1313" i="4" l="1"/>
  <c r="E1311" i="4"/>
  <c r="G1311" i="4" s="1"/>
  <c r="I1502" i="4"/>
  <c r="B1502" i="4"/>
  <c r="H1502" i="4"/>
  <c r="F1501" i="4"/>
  <c r="J1501" i="4"/>
  <c r="E1312" i="4" l="1"/>
  <c r="G1312" i="4" s="1"/>
  <c r="D1314" i="4"/>
  <c r="F1502" i="4"/>
  <c r="J1502" i="4"/>
  <c r="H1503" i="4"/>
  <c r="I1503" i="4"/>
  <c r="B1503" i="4"/>
  <c r="D1315" i="4" l="1"/>
  <c r="E1313" i="4"/>
  <c r="G1313" i="4" s="1"/>
  <c r="I1504" i="4"/>
  <c r="H1504" i="4"/>
  <c r="B1504" i="4"/>
  <c r="J1503" i="4"/>
  <c r="F1503" i="4"/>
  <c r="E1314" i="4" l="1"/>
  <c r="G1314" i="4" s="1"/>
  <c r="D1316" i="4"/>
  <c r="B1505" i="4"/>
  <c r="I1505" i="4"/>
  <c r="H1505" i="4"/>
  <c r="J1504" i="4"/>
  <c r="F1504" i="4"/>
  <c r="D1317" i="4" l="1"/>
  <c r="E1315" i="4"/>
  <c r="G1315" i="4" s="1"/>
  <c r="B1506" i="4"/>
  <c r="I1506" i="4"/>
  <c r="H1506" i="4"/>
  <c r="F1505" i="4"/>
  <c r="J1505" i="4"/>
  <c r="E1316" i="4" l="1"/>
  <c r="G1316" i="4" s="1"/>
  <c r="D1318" i="4"/>
  <c r="F1506" i="4"/>
  <c r="J1506" i="4"/>
  <c r="H1507" i="4"/>
  <c r="I1507" i="4"/>
  <c r="B1507" i="4"/>
  <c r="D1319" i="4" l="1"/>
  <c r="E1317" i="4"/>
  <c r="G1317" i="4" s="1"/>
  <c r="J1507" i="4"/>
  <c r="F1507" i="4"/>
  <c r="H1508" i="4"/>
  <c r="B1508" i="4"/>
  <c r="I1508" i="4"/>
  <c r="E1318" i="4" l="1"/>
  <c r="G1318" i="4" s="1"/>
  <c r="D1320" i="4"/>
  <c r="F1508" i="4"/>
  <c r="J1508" i="4"/>
  <c r="I1509" i="4"/>
  <c r="B1509" i="4"/>
  <c r="H1509" i="4"/>
  <c r="E1319" i="4" l="1"/>
  <c r="G1319" i="4" s="1"/>
  <c r="D1321" i="4"/>
  <c r="J1509" i="4"/>
  <c r="F1509" i="4"/>
  <c r="I1510" i="4"/>
  <c r="H1510" i="4"/>
  <c r="B1510" i="4"/>
  <c r="E1320" i="4" l="1"/>
  <c r="G1320" i="4" s="1"/>
  <c r="D1322" i="4"/>
  <c r="H1511" i="4"/>
  <c r="B1511" i="4"/>
  <c r="I1511" i="4"/>
  <c r="J1510" i="4"/>
  <c r="F1510" i="4"/>
  <c r="E1321" i="4" l="1"/>
  <c r="G1321" i="4" s="1"/>
  <c r="D1323" i="4"/>
  <c r="F1511" i="4"/>
  <c r="J1511" i="4"/>
  <c r="B1512" i="4"/>
  <c r="H1512" i="4"/>
  <c r="I1512" i="4"/>
  <c r="E1322" i="4" l="1"/>
  <c r="G1322" i="4" s="1"/>
  <c r="D1324" i="4"/>
  <c r="B1513" i="4"/>
  <c r="I1513" i="4"/>
  <c r="H1513" i="4"/>
  <c r="J1512" i="4"/>
  <c r="F1512" i="4"/>
  <c r="E1323" i="4" l="1"/>
  <c r="G1323" i="4" s="1"/>
  <c r="D1325" i="4"/>
  <c r="F1513" i="4"/>
  <c r="J1513" i="4"/>
  <c r="I1514" i="4"/>
  <c r="B1514" i="4"/>
  <c r="H1514" i="4"/>
  <c r="E1324" i="4" l="1"/>
  <c r="G1324" i="4" s="1"/>
  <c r="D1326" i="4"/>
  <c r="H1515" i="4"/>
  <c r="B1515" i="4"/>
  <c r="I1515" i="4"/>
  <c r="F1514" i="4"/>
  <c r="J1514" i="4"/>
  <c r="E1325" i="4" l="1"/>
  <c r="G1325" i="4" s="1"/>
  <c r="D1327" i="4"/>
  <c r="I1516" i="4"/>
  <c r="B1516" i="4"/>
  <c r="H1516" i="4"/>
  <c r="J1515" i="4"/>
  <c r="F1515" i="4"/>
  <c r="E1326" i="4" l="1"/>
  <c r="G1326" i="4" s="1"/>
  <c r="D1328" i="4"/>
  <c r="B1517" i="4"/>
  <c r="H1517" i="4"/>
  <c r="I1517" i="4"/>
  <c r="J1516" i="4"/>
  <c r="F1516" i="4"/>
  <c r="D1329" i="4" l="1"/>
  <c r="E1327" i="4"/>
  <c r="G1327" i="4" s="1"/>
  <c r="H1518" i="4"/>
  <c r="I1518" i="4"/>
  <c r="B1518" i="4"/>
  <c r="F1517" i="4"/>
  <c r="J1517" i="4"/>
  <c r="D1330" i="4" l="1"/>
  <c r="E1328" i="4"/>
  <c r="G1328" i="4" s="1"/>
  <c r="I1519" i="4"/>
  <c r="B1519" i="4"/>
  <c r="H1519" i="4"/>
  <c r="F1518" i="4"/>
  <c r="J1518" i="4"/>
  <c r="D1331" i="4" l="1"/>
  <c r="E1329" i="4"/>
  <c r="G1329" i="4" s="1"/>
  <c r="I1520" i="4"/>
  <c r="B1520" i="4"/>
  <c r="H1520" i="4"/>
  <c r="F1519" i="4"/>
  <c r="J1519" i="4"/>
  <c r="D1332" i="4" l="1"/>
  <c r="E1330" i="4"/>
  <c r="G1330" i="4" s="1"/>
  <c r="J1520" i="4"/>
  <c r="F1520" i="4"/>
  <c r="B1521" i="4"/>
  <c r="I1521" i="4"/>
  <c r="H1521" i="4"/>
  <c r="D1333" i="4" l="1"/>
  <c r="E1331" i="4"/>
  <c r="G1331" i="4" s="1"/>
  <c r="B1522" i="4"/>
  <c r="I1522" i="4"/>
  <c r="H1522" i="4"/>
  <c r="F1521" i="4"/>
  <c r="J1521" i="4"/>
  <c r="E1332" i="4" l="1"/>
  <c r="G1332" i="4" s="1"/>
  <c r="D1334" i="4"/>
  <c r="J1522" i="4"/>
  <c r="F1522" i="4"/>
  <c r="H1523" i="4"/>
  <c r="I1523" i="4"/>
  <c r="B1523" i="4"/>
  <c r="D1335" i="4" l="1"/>
  <c r="E1333" i="4"/>
  <c r="G1333" i="4" s="1"/>
  <c r="B1524" i="4"/>
  <c r="I1524" i="4"/>
  <c r="H1524" i="4"/>
  <c r="J1523" i="4"/>
  <c r="F1523" i="4"/>
  <c r="E1334" i="4" l="1"/>
  <c r="G1334" i="4" s="1"/>
  <c r="D1336" i="4"/>
  <c r="B1525" i="4"/>
  <c r="I1525" i="4"/>
  <c r="H1525" i="4"/>
  <c r="F1524" i="4"/>
  <c r="J1524" i="4"/>
  <c r="D1337" i="4" l="1"/>
  <c r="E1335" i="4"/>
  <c r="G1335" i="4" s="1"/>
  <c r="J1525" i="4"/>
  <c r="F1525" i="4"/>
  <c r="I1526" i="4"/>
  <c r="H1526" i="4"/>
  <c r="B1526" i="4"/>
  <c r="E1336" i="4" l="1"/>
  <c r="G1336" i="4" s="1"/>
  <c r="D1338" i="4"/>
  <c r="J1526" i="4"/>
  <c r="F1526" i="4"/>
  <c r="H1527" i="4"/>
  <c r="I1527" i="4"/>
  <c r="B1527" i="4"/>
  <c r="E1337" i="4" l="1"/>
  <c r="G1337" i="4" s="1"/>
  <c r="D1339" i="4"/>
  <c r="F1527" i="4"/>
  <c r="J1527" i="4"/>
  <c r="B1528" i="4"/>
  <c r="I1528" i="4"/>
  <c r="H1528" i="4"/>
  <c r="E1338" i="4" l="1"/>
  <c r="G1338" i="4" s="1"/>
  <c r="D1340" i="4"/>
  <c r="J1528" i="4"/>
  <c r="F1528" i="4"/>
  <c r="B1529" i="4"/>
  <c r="I1529" i="4"/>
  <c r="H1529" i="4"/>
  <c r="E1339" i="4" l="1"/>
  <c r="G1339" i="4" s="1"/>
  <c r="D1341" i="4"/>
  <c r="I1530" i="4"/>
  <c r="B1530" i="4"/>
  <c r="H1530" i="4"/>
  <c r="F1529" i="4"/>
  <c r="J1529" i="4"/>
  <c r="E1340" i="4" l="1"/>
  <c r="G1340" i="4" s="1"/>
  <c r="D1342" i="4"/>
  <c r="F1530" i="4"/>
  <c r="J1530" i="4"/>
  <c r="H1531" i="4"/>
  <c r="B1531" i="4"/>
  <c r="I1531" i="4"/>
  <c r="D1343" i="4" l="1"/>
  <c r="E1341" i="4"/>
  <c r="G1341" i="4" s="1"/>
  <c r="I1532" i="4"/>
  <c r="B1532" i="4"/>
  <c r="H1532" i="4"/>
  <c r="F1531" i="4"/>
  <c r="J1531" i="4"/>
  <c r="E1342" i="4" l="1"/>
  <c r="G1342" i="4" s="1"/>
  <c r="D1344" i="4"/>
  <c r="F1532" i="4"/>
  <c r="J1532" i="4"/>
  <c r="B1533" i="4"/>
  <c r="I1533" i="4"/>
  <c r="H1533" i="4"/>
  <c r="D1345" i="4" l="1"/>
  <c r="E1343" i="4"/>
  <c r="G1343" i="4" s="1"/>
  <c r="I1534" i="4"/>
  <c r="H1534" i="4"/>
  <c r="B1534" i="4"/>
  <c r="F1533" i="4"/>
  <c r="J1533" i="4"/>
  <c r="D1346" i="4" l="1"/>
  <c r="E1344" i="4"/>
  <c r="G1344" i="4" s="1"/>
  <c r="I1535" i="4"/>
  <c r="B1535" i="4"/>
  <c r="H1535" i="4"/>
  <c r="F1534" i="4"/>
  <c r="J1534" i="4"/>
  <c r="D1347" i="4" l="1"/>
  <c r="E1345" i="4"/>
  <c r="G1345" i="4" s="1"/>
  <c r="I1536" i="4"/>
  <c r="H1536" i="4"/>
  <c r="B1536" i="4"/>
  <c r="J1535" i="4"/>
  <c r="F1535" i="4"/>
  <c r="D1348" i="4" l="1"/>
  <c r="E1346" i="4"/>
  <c r="G1346" i="4" s="1"/>
  <c r="B1537" i="4"/>
  <c r="I1537" i="4"/>
  <c r="H1537" i="4"/>
  <c r="J1536" i="4"/>
  <c r="F1536" i="4"/>
  <c r="E1347" i="4" l="1"/>
  <c r="G1347" i="4" s="1"/>
  <c r="D1349" i="4"/>
  <c r="I1538" i="4"/>
  <c r="H1538" i="4"/>
  <c r="B1538" i="4"/>
  <c r="F1537" i="4"/>
  <c r="J1537" i="4"/>
  <c r="D1350" i="4" l="1"/>
  <c r="E1348" i="4"/>
  <c r="G1348" i="4" s="1"/>
  <c r="H1539" i="4"/>
  <c r="I1539" i="4"/>
  <c r="B1539" i="4"/>
  <c r="J1538" i="4"/>
  <c r="F1538" i="4"/>
  <c r="E1349" i="4" l="1"/>
  <c r="G1349" i="4" s="1"/>
  <c r="D1351" i="4"/>
  <c r="B1540" i="4"/>
  <c r="H1540" i="4"/>
  <c r="I1540" i="4"/>
  <c r="J1539" i="4"/>
  <c r="F1539" i="4"/>
  <c r="D1352" i="4" l="1"/>
  <c r="E1350" i="4"/>
  <c r="G1350" i="4" s="1"/>
  <c r="F1540" i="4"/>
  <c r="J1540" i="4"/>
  <c r="I1541" i="4"/>
  <c r="B1541" i="4"/>
  <c r="H1541" i="4"/>
  <c r="E1351" i="4" l="1"/>
  <c r="G1351" i="4" s="1"/>
  <c r="D1353" i="4"/>
  <c r="F1541" i="4"/>
  <c r="J1541" i="4"/>
  <c r="I1542" i="4"/>
  <c r="H1542" i="4"/>
  <c r="B1542" i="4"/>
  <c r="E1352" i="4" l="1"/>
  <c r="G1352" i="4" s="1"/>
  <c r="D1354" i="4"/>
  <c r="H1543" i="4"/>
  <c r="B1543" i="4"/>
  <c r="I1543" i="4"/>
  <c r="J1542" i="4"/>
  <c r="F1542" i="4"/>
  <c r="E1353" i="4" l="1"/>
  <c r="G1353" i="4" s="1"/>
  <c r="D1355" i="4"/>
  <c r="B1544" i="4"/>
  <c r="H1544" i="4"/>
  <c r="I1544" i="4"/>
  <c r="F1543" i="4"/>
  <c r="J1543" i="4"/>
  <c r="D1356" i="4" l="1"/>
  <c r="E1354" i="4"/>
  <c r="G1354" i="4" s="1"/>
  <c r="F1544" i="4"/>
  <c r="J1544" i="4"/>
  <c r="B1545" i="4"/>
  <c r="H1545" i="4"/>
  <c r="I1545" i="4"/>
  <c r="E1355" i="4" l="1"/>
  <c r="G1355" i="4" s="1"/>
  <c r="D1357" i="4"/>
  <c r="B1546" i="4"/>
  <c r="I1546" i="4"/>
  <c r="H1546" i="4"/>
  <c r="F1545" i="4"/>
  <c r="J1545" i="4"/>
  <c r="E1356" i="4" l="1"/>
  <c r="G1356" i="4" s="1"/>
  <c r="D1358" i="4"/>
  <c r="F1546" i="4"/>
  <c r="J1546" i="4"/>
  <c r="H1547" i="4"/>
  <c r="B1547" i="4"/>
  <c r="I1547" i="4"/>
  <c r="D1359" i="4" l="1"/>
  <c r="E1357" i="4"/>
  <c r="G1357" i="4" s="1"/>
  <c r="F1547" i="4"/>
  <c r="J1547" i="4"/>
  <c r="H1548" i="4"/>
  <c r="I1548" i="4"/>
  <c r="B1548" i="4"/>
  <c r="E1358" i="4" l="1"/>
  <c r="G1358" i="4" s="1"/>
  <c r="D1360" i="4"/>
  <c r="J1548" i="4"/>
  <c r="F1548" i="4"/>
  <c r="B1549" i="4"/>
  <c r="I1549" i="4"/>
  <c r="H1549" i="4"/>
  <c r="E1359" i="4" l="1"/>
  <c r="G1359" i="4" s="1"/>
  <c r="D1361" i="4"/>
  <c r="H1550" i="4"/>
  <c r="B1550" i="4"/>
  <c r="I1550" i="4"/>
  <c r="J1549" i="4"/>
  <c r="F1549" i="4"/>
  <c r="E1360" i="4" l="1"/>
  <c r="G1360" i="4" s="1"/>
  <c r="D1362" i="4"/>
  <c r="I1551" i="4"/>
  <c r="B1551" i="4"/>
  <c r="H1551" i="4"/>
  <c r="F1550" i="4"/>
  <c r="J1550" i="4"/>
  <c r="D1363" i="4" l="1"/>
  <c r="E1361" i="4"/>
  <c r="G1361" i="4" s="1"/>
  <c r="F1551" i="4"/>
  <c r="J1551" i="4"/>
  <c r="I1552" i="4"/>
  <c r="B1552" i="4"/>
  <c r="H1552" i="4"/>
  <c r="D1364" i="4" l="1"/>
  <c r="E1362" i="4"/>
  <c r="G1362" i="4" s="1"/>
  <c r="B1553" i="4"/>
  <c r="H1553" i="4"/>
  <c r="I1553" i="4"/>
  <c r="J1552" i="4"/>
  <c r="F1552" i="4"/>
  <c r="E1363" i="4" l="1"/>
  <c r="G1363" i="4" s="1"/>
  <c r="D1365" i="4"/>
  <c r="B1554" i="4"/>
  <c r="I1554" i="4"/>
  <c r="H1554" i="4"/>
  <c r="F1553" i="4"/>
  <c r="J1553" i="4"/>
  <c r="D1366" i="4" l="1"/>
  <c r="E1364" i="4"/>
  <c r="G1364" i="4" s="1"/>
  <c r="H1555" i="4"/>
  <c r="I1555" i="4"/>
  <c r="B1555" i="4"/>
  <c r="J1554" i="4"/>
  <c r="F1554" i="4"/>
  <c r="D1367" i="4" l="1"/>
  <c r="E1365" i="4"/>
  <c r="G1365" i="4" s="1"/>
  <c r="B1556" i="4"/>
  <c r="I1556" i="4"/>
  <c r="H1556" i="4"/>
  <c r="J1555" i="4"/>
  <c r="F1555" i="4"/>
  <c r="D1368" i="4" l="1"/>
  <c r="E1366" i="4"/>
  <c r="G1366" i="4" s="1"/>
  <c r="F1556" i="4"/>
  <c r="J1556" i="4"/>
  <c r="I1557" i="4"/>
  <c r="B1557" i="4"/>
  <c r="H1557" i="4"/>
  <c r="D1369" i="4" l="1"/>
  <c r="E1367" i="4"/>
  <c r="G1367" i="4" s="1"/>
  <c r="F1557" i="4"/>
  <c r="J1557" i="4"/>
  <c r="I1558" i="4"/>
  <c r="B1558" i="4"/>
  <c r="H1558" i="4"/>
  <c r="E1368" i="4" l="1"/>
  <c r="G1368" i="4" s="1"/>
  <c r="D1370" i="4"/>
  <c r="J1558" i="4"/>
  <c r="F1558" i="4"/>
  <c r="H1559" i="4"/>
  <c r="B1559" i="4"/>
  <c r="I1559" i="4"/>
  <c r="E1369" i="4" l="1"/>
  <c r="G1369" i="4" s="1"/>
  <c r="D1371" i="4"/>
  <c r="F1559" i="4"/>
  <c r="J1559" i="4"/>
  <c r="I1560" i="4"/>
  <c r="B1560" i="4"/>
  <c r="H1560" i="4"/>
  <c r="E1370" i="4" l="1"/>
  <c r="G1370" i="4" s="1"/>
  <c r="D1372" i="4"/>
  <c r="J1560" i="4"/>
  <c r="F1560" i="4"/>
  <c r="B1561" i="4"/>
  <c r="I1561" i="4"/>
  <c r="H1561" i="4"/>
  <c r="E1371" i="4" l="1"/>
  <c r="G1371" i="4" s="1"/>
  <c r="D1373" i="4"/>
  <c r="I1562" i="4"/>
  <c r="B1562" i="4"/>
  <c r="H1562" i="4"/>
  <c r="F1561" i="4"/>
  <c r="J1561" i="4"/>
  <c r="E1372" i="4" l="1"/>
  <c r="G1372" i="4" s="1"/>
  <c r="D1374" i="4"/>
  <c r="F1562" i="4"/>
  <c r="J1562" i="4"/>
  <c r="H1563" i="4"/>
  <c r="B1563" i="4"/>
  <c r="I1563" i="4"/>
  <c r="D1375" i="4" l="1"/>
  <c r="E1373" i="4"/>
  <c r="G1373" i="4" s="1"/>
  <c r="F1563" i="4"/>
  <c r="J1563" i="4"/>
  <c r="H1564" i="4"/>
  <c r="I1564" i="4"/>
  <c r="B1564" i="4"/>
  <c r="E1374" i="4" l="1"/>
  <c r="G1374" i="4" s="1"/>
  <c r="D1376" i="4"/>
  <c r="J1564" i="4"/>
  <c r="F1564" i="4"/>
  <c r="B1565" i="4"/>
  <c r="I1565" i="4"/>
  <c r="H1565" i="4"/>
  <c r="E1375" i="4" l="1"/>
  <c r="G1375" i="4" s="1"/>
  <c r="D1377" i="4"/>
  <c r="I1566" i="4"/>
  <c r="H1566" i="4"/>
  <c r="B1566" i="4"/>
  <c r="F1565" i="4"/>
  <c r="J1565" i="4"/>
  <c r="E1376" i="4" l="1"/>
  <c r="G1376" i="4" s="1"/>
  <c r="D1378" i="4"/>
  <c r="H1567" i="4"/>
  <c r="I1567" i="4"/>
  <c r="B1567" i="4"/>
  <c r="F1566" i="4"/>
  <c r="J1566" i="4"/>
  <c r="D1379" i="4" l="1"/>
  <c r="E1377" i="4"/>
  <c r="G1377" i="4" s="1"/>
  <c r="F1567" i="4"/>
  <c r="J1567" i="4"/>
  <c r="I1568" i="4"/>
  <c r="B1568" i="4"/>
  <c r="H1568" i="4"/>
  <c r="E1378" i="4" l="1"/>
  <c r="G1378" i="4" s="1"/>
  <c r="D1380" i="4"/>
  <c r="J1568" i="4"/>
  <c r="F1568" i="4"/>
  <c r="I1569" i="4"/>
  <c r="H1569" i="4"/>
  <c r="B1569" i="4"/>
  <c r="E1379" i="4" l="1"/>
  <c r="G1379" i="4" s="1"/>
  <c r="D1381" i="4"/>
  <c r="I1570" i="4"/>
  <c r="H1570" i="4"/>
  <c r="B1570" i="4"/>
  <c r="F1569" i="4"/>
  <c r="J1569" i="4"/>
  <c r="E1380" i="4" l="1"/>
  <c r="G1380" i="4" s="1"/>
  <c r="D1382" i="4"/>
  <c r="H1571" i="4"/>
  <c r="I1571" i="4"/>
  <c r="B1571" i="4"/>
  <c r="F1570" i="4"/>
  <c r="J1570" i="4"/>
  <c r="D1383" i="4" l="1"/>
  <c r="E1381" i="4"/>
  <c r="G1381" i="4" s="1"/>
  <c r="H1572" i="4"/>
  <c r="I1572" i="4"/>
  <c r="B1572" i="4"/>
  <c r="J1571" i="4"/>
  <c r="F1571" i="4"/>
  <c r="E1382" i="4" l="1"/>
  <c r="G1382" i="4" s="1"/>
  <c r="D1384" i="4"/>
  <c r="I1573" i="4"/>
  <c r="B1573" i="4"/>
  <c r="H1573" i="4"/>
  <c r="F1572" i="4"/>
  <c r="J1572" i="4"/>
  <c r="D1385" i="4" l="1"/>
  <c r="E1383" i="4"/>
  <c r="G1383" i="4" s="1"/>
  <c r="I1574" i="4"/>
  <c r="B1574" i="4"/>
  <c r="H1574" i="4"/>
  <c r="F1573" i="4"/>
  <c r="J1573" i="4"/>
  <c r="E1384" i="4" l="1"/>
  <c r="G1384" i="4" s="1"/>
  <c r="D1386" i="4"/>
  <c r="J1574" i="4"/>
  <c r="F1574" i="4"/>
  <c r="H1575" i="4"/>
  <c r="B1575" i="4"/>
  <c r="I1575" i="4"/>
  <c r="D1387" i="4" l="1"/>
  <c r="E1385" i="4"/>
  <c r="G1385" i="4" s="1"/>
  <c r="F1575" i="4"/>
  <c r="J1575" i="4"/>
  <c r="B1576" i="4"/>
  <c r="H1576" i="4"/>
  <c r="I1576" i="4"/>
  <c r="E1386" i="4" l="1"/>
  <c r="G1386" i="4" s="1"/>
  <c r="D1388" i="4"/>
  <c r="B1577" i="4"/>
  <c r="I1577" i="4"/>
  <c r="H1577" i="4"/>
  <c r="F1576" i="4"/>
  <c r="J1576" i="4"/>
  <c r="E1387" i="4" l="1"/>
  <c r="G1387" i="4" s="1"/>
  <c r="D1389" i="4"/>
  <c r="F1577" i="4"/>
  <c r="J1577" i="4"/>
  <c r="H1578" i="4"/>
  <c r="I1578" i="4"/>
  <c r="B1578" i="4"/>
  <c r="D1390" i="4" l="1"/>
  <c r="E1388" i="4"/>
  <c r="G1388" i="4" s="1"/>
  <c r="F1578" i="4"/>
  <c r="J1578" i="4"/>
  <c r="H1579" i="4"/>
  <c r="B1579" i="4"/>
  <c r="I1579" i="4"/>
  <c r="E1389" i="4" l="1"/>
  <c r="G1389" i="4" s="1"/>
  <c r="D1391" i="4"/>
  <c r="F1579" i="4"/>
  <c r="J1579" i="4"/>
  <c r="I1580" i="4"/>
  <c r="B1580" i="4"/>
  <c r="H1580" i="4"/>
  <c r="E1390" i="4" l="1"/>
  <c r="G1390" i="4" s="1"/>
  <c r="D1392" i="4"/>
  <c r="B1581" i="4"/>
  <c r="I1581" i="4"/>
  <c r="H1581" i="4"/>
  <c r="J1580" i="4"/>
  <c r="F1580" i="4"/>
  <c r="E1391" i="4" l="1"/>
  <c r="G1391" i="4" s="1"/>
  <c r="D1393" i="4"/>
  <c r="F1581" i="4"/>
  <c r="J1581" i="4"/>
  <c r="I1582" i="4"/>
  <c r="B1582" i="4"/>
  <c r="H1582" i="4"/>
  <c r="E1392" i="4" l="1"/>
  <c r="G1392" i="4" s="1"/>
  <c r="D1394" i="4"/>
  <c r="H1583" i="4"/>
  <c r="I1583" i="4"/>
  <c r="B1583" i="4"/>
  <c r="F1582" i="4"/>
  <c r="J1582" i="4"/>
  <c r="E1393" i="4" l="1"/>
  <c r="G1393" i="4" s="1"/>
  <c r="D1395" i="4"/>
  <c r="I1584" i="4"/>
  <c r="B1584" i="4"/>
  <c r="H1584" i="4"/>
  <c r="J1583" i="4"/>
  <c r="F1583" i="4"/>
  <c r="D1396" i="4" l="1"/>
  <c r="E1394" i="4"/>
  <c r="G1394" i="4" s="1"/>
  <c r="F1584" i="4"/>
  <c r="J1584" i="4"/>
  <c r="H1585" i="4"/>
  <c r="I1585" i="4"/>
  <c r="B1585" i="4"/>
  <c r="E1395" i="4" l="1"/>
  <c r="G1395" i="4" s="1"/>
  <c r="D1397" i="4"/>
  <c r="F1585" i="4"/>
  <c r="J1585" i="4"/>
  <c r="I1586" i="4"/>
  <c r="H1586" i="4"/>
  <c r="B1586" i="4"/>
  <c r="E1396" i="4" l="1"/>
  <c r="G1396" i="4" s="1"/>
  <c r="D1398" i="4"/>
  <c r="H1587" i="4"/>
  <c r="B1587" i="4"/>
  <c r="I1587" i="4"/>
  <c r="F1586" i="4"/>
  <c r="J1586" i="4"/>
  <c r="E1397" i="4" l="1"/>
  <c r="G1397" i="4" s="1"/>
  <c r="D1399" i="4"/>
  <c r="I1588" i="4"/>
  <c r="H1588" i="4"/>
  <c r="B1588" i="4"/>
  <c r="J1587" i="4"/>
  <c r="F1587" i="4"/>
  <c r="E1398" i="4" l="1"/>
  <c r="G1398" i="4" s="1"/>
  <c r="D1400" i="4"/>
  <c r="F1588" i="4"/>
  <c r="J1588" i="4"/>
  <c r="B1589" i="4"/>
  <c r="I1589" i="4"/>
  <c r="H1589" i="4"/>
  <c r="E1399" i="4" l="1"/>
  <c r="G1399" i="4" s="1"/>
  <c r="D1401" i="4"/>
  <c r="I1590" i="4"/>
  <c r="H1590" i="4"/>
  <c r="B1590" i="4"/>
  <c r="F1589" i="4"/>
  <c r="J1589" i="4"/>
  <c r="E1400" i="4" l="1"/>
  <c r="G1400" i="4" s="1"/>
  <c r="D1402" i="4"/>
  <c r="H1591" i="4"/>
  <c r="I1591" i="4"/>
  <c r="B1591" i="4"/>
  <c r="J1590" i="4"/>
  <c r="F1590" i="4"/>
  <c r="D1403" i="4" l="1"/>
  <c r="E1401" i="4"/>
  <c r="G1401" i="4" s="1"/>
  <c r="F1591" i="4"/>
  <c r="J1591" i="4"/>
  <c r="B1592" i="4"/>
  <c r="H1592" i="4"/>
  <c r="I1592" i="4"/>
  <c r="E1402" i="4" l="1"/>
  <c r="G1402" i="4" s="1"/>
  <c r="D1404" i="4"/>
  <c r="B1593" i="4"/>
  <c r="H1593" i="4"/>
  <c r="I1593" i="4"/>
  <c r="F1592" i="4"/>
  <c r="J1592" i="4"/>
  <c r="E1403" i="4" l="1"/>
  <c r="G1403" i="4" s="1"/>
  <c r="D1405" i="4"/>
  <c r="F1593" i="4"/>
  <c r="J1593" i="4"/>
  <c r="I1594" i="4"/>
  <c r="B1594" i="4"/>
  <c r="H1594" i="4"/>
  <c r="D1406" i="4" l="1"/>
  <c r="E1404" i="4"/>
  <c r="G1404" i="4" s="1"/>
  <c r="H1595" i="4"/>
  <c r="I1595" i="4"/>
  <c r="B1595" i="4"/>
  <c r="J1594" i="4"/>
  <c r="F1594" i="4"/>
  <c r="E1405" i="4" l="1"/>
  <c r="G1405" i="4" s="1"/>
  <c r="D1407" i="4"/>
  <c r="I1596" i="4"/>
  <c r="H1596" i="4"/>
  <c r="B1596" i="4"/>
  <c r="F1595" i="4"/>
  <c r="J1595" i="4"/>
  <c r="E1406" i="4" l="1"/>
  <c r="G1406" i="4" s="1"/>
  <c r="D1408" i="4"/>
  <c r="F1596" i="4"/>
  <c r="J1596" i="4"/>
  <c r="B1597" i="4"/>
  <c r="I1597" i="4"/>
  <c r="H1597" i="4"/>
  <c r="E1407" i="4" l="1"/>
  <c r="G1407" i="4" s="1"/>
  <c r="D1409" i="4"/>
  <c r="I1598" i="4"/>
  <c r="B1598" i="4"/>
  <c r="H1598" i="4"/>
  <c r="F1597" i="4"/>
  <c r="J1597" i="4"/>
  <c r="E1408" i="4" l="1"/>
  <c r="G1408" i="4" s="1"/>
  <c r="D1410" i="4"/>
  <c r="F1598" i="4"/>
  <c r="J1598" i="4"/>
  <c r="I1599" i="4"/>
  <c r="B1599" i="4"/>
  <c r="H1599" i="4"/>
  <c r="D1411" i="4" l="1"/>
  <c r="E1409" i="4"/>
  <c r="G1409" i="4" s="1"/>
  <c r="I1600" i="4"/>
  <c r="H1600" i="4"/>
  <c r="B1600" i="4"/>
  <c r="J1599" i="4"/>
  <c r="F1599" i="4"/>
  <c r="E1410" i="4" l="1"/>
  <c r="G1410" i="4" s="1"/>
  <c r="D1412" i="4"/>
  <c r="B1601" i="4"/>
  <c r="I1601" i="4"/>
  <c r="H1601" i="4"/>
  <c r="J1600" i="4"/>
  <c r="F1600" i="4"/>
  <c r="D1413" i="4" l="1"/>
  <c r="E1411" i="4"/>
  <c r="G1411" i="4" s="1"/>
  <c r="B1602" i="4"/>
  <c r="I1602" i="4"/>
  <c r="H1602" i="4"/>
  <c r="F1601" i="4"/>
  <c r="J1601" i="4"/>
  <c r="D1414" i="4" l="1"/>
  <c r="E1412" i="4"/>
  <c r="G1412" i="4" s="1"/>
  <c r="H1603" i="4"/>
  <c r="I1603" i="4"/>
  <c r="B1603" i="4"/>
  <c r="J1602" i="4"/>
  <c r="F1602" i="4"/>
  <c r="D1415" i="4" l="1"/>
  <c r="E1413" i="4"/>
  <c r="G1413" i="4" s="1"/>
  <c r="H1604" i="4"/>
  <c r="B1604" i="4"/>
  <c r="I1604" i="4"/>
  <c r="J1603" i="4"/>
  <c r="F1603" i="4"/>
  <c r="E1414" i="4" l="1"/>
  <c r="G1414" i="4" s="1"/>
  <c r="D1416" i="4"/>
  <c r="B1605" i="4"/>
  <c r="H1605" i="4"/>
  <c r="I1605" i="4"/>
  <c r="F1604" i="4"/>
  <c r="J1604" i="4"/>
  <c r="D1417" i="4" l="1"/>
  <c r="E1415" i="4"/>
  <c r="G1415" i="4" s="1"/>
  <c r="I1606" i="4"/>
  <c r="H1606" i="4"/>
  <c r="B1606" i="4"/>
  <c r="F1605" i="4"/>
  <c r="J1605" i="4"/>
  <c r="E1416" i="4" l="1"/>
  <c r="G1416" i="4" s="1"/>
  <c r="D1418" i="4"/>
  <c r="H1607" i="4"/>
  <c r="I1607" i="4"/>
  <c r="B1607" i="4"/>
  <c r="J1606" i="4"/>
  <c r="F1606" i="4"/>
  <c r="D1419" i="4" l="1"/>
  <c r="E1417" i="4"/>
  <c r="G1417" i="4" s="1"/>
  <c r="I1608" i="4"/>
  <c r="B1608" i="4"/>
  <c r="H1608" i="4"/>
  <c r="F1607" i="4"/>
  <c r="J1607" i="4"/>
  <c r="E1418" i="4" l="1"/>
  <c r="G1418" i="4" s="1"/>
  <c r="D1420" i="4"/>
  <c r="H1609" i="4"/>
  <c r="I1609" i="4"/>
  <c r="B1609" i="4"/>
  <c r="F1608" i="4"/>
  <c r="J1608" i="4"/>
  <c r="E1419" i="4" l="1"/>
  <c r="G1419" i="4" s="1"/>
  <c r="D1421" i="4"/>
  <c r="F1609" i="4"/>
  <c r="J1609" i="4"/>
  <c r="I1610" i="4"/>
  <c r="H1610" i="4"/>
  <c r="B1610" i="4"/>
  <c r="D1422" i="4" l="1"/>
  <c r="E1420" i="4"/>
  <c r="G1420" i="4" s="1"/>
  <c r="F1610" i="4"/>
  <c r="J1610" i="4"/>
  <c r="H1611" i="4"/>
  <c r="I1611" i="4"/>
  <c r="B1611" i="4"/>
  <c r="E1421" i="4" l="1"/>
  <c r="G1421" i="4" s="1"/>
  <c r="D1423" i="4"/>
  <c r="F1611" i="4"/>
  <c r="J1611" i="4"/>
  <c r="I1612" i="4"/>
  <c r="H1612" i="4"/>
  <c r="B1612" i="4"/>
  <c r="E1422" i="4" l="1"/>
  <c r="G1422" i="4" s="1"/>
  <c r="D1424" i="4"/>
  <c r="H1613" i="4"/>
  <c r="B1613" i="4"/>
  <c r="I1613" i="4"/>
  <c r="J1612" i="4"/>
  <c r="F1612" i="4"/>
  <c r="E1423" i="4" l="1"/>
  <c r="G1423" i="4" s="1"/>
  <c r="D1425" i="4"/>
  <c r="I1614" i="4"/>
  <c r="H1614" i="4"/>
  <c r="B1614" i="4"/>
  <c r="F1613" i="4"/>
  <c r="J1613" i="4"/>
  <c r="D1426" i="4" l="1"/>
  <c r="E1424" i="4"/>
  <c r="G1424" i="4" s="1"/>
  <c r="I1615" i="4"/>
  <c r="B1615" i="4"/>
  <c r="H1615" i="4"/>
  <c r="F1614" i="4"/>
  <c r="J1614" i="4"/>
  <c r="D1427" i="4" l="1"/>
  <c r="E1425" i="4"/>
  <c r="G1425" i="4" s="1"/>
  <c r="I1616" i="4"/>
  <c r="B1616" i="4"/>
  <c r="H1616" i="4"/>
  <c r="J1615" i="4"/>
  <c r="F1615" i="4"/>
  <c r="D1428" i="4" l="1"/>
  <c r="E1426" i="4"/>
  <c r="G1426" i="4" s="1"/>
  <c r="J1616" i="4"/>
  <c r="F1616" i="4"/>
  <c r="B1617" i="4"/>
  <c r="I1617" i="4"/>
  <c r="H1617" i="4"/>
  <c r="E1427" i="4" l="1"/>
  <c r="G1427" i="4" s="1"/>
  <c r="D1429" i="4"/>
  <c r="B1618" i="4"/>
  <c r="I1618" i="4"/>
  <c r="H1618" i="4"/>
  <c r="F1617" i="4"/>
  <c r="J1617" i="4"/>
  <c r="E1428" i="4" l="1"/>
  <c r="G1428" i="4" s="1"/>
  <c r="D1430" i="4"/>
  <c r="J1618" i="4"/>
  <c r="F1618" i="4"/>
  <c r="H1619" i="4"/>
  <c r="I1619" i="4"/>
  <c r="B1619" i="4"/>
  <c r="D1431" i="4" l="1"/>
  <c r="E1429" i="4"/>
  <c r="G1429" i="4" s="1"/>
  <c r="J1619" i="4"/>
  <c r="F1619" i="4"/>
  <c r="I1620" i="4"/>
  <c r="B1620" i="4"/>
  <c r="H1620" i="4"/>
  <c r="E1430" i="4" l="1"/>
  <c r="G1430" i="4" s="1"/>
  <c r="D1432" i="4"/>
  <c r="F1620" i="4"/>
  <c r="J1620" i="4"/>
  <c r="I1621" i="4"/>
  <c r="B1621" i="4"/>
  <c r="H1621" i="4"/>
  <c r="E1431" i="4" l="1"/>
  <c r="G1431" i="4" s="1"/>
  <c r="D1433" i="4"/>
  <c r="F1621" i="4"/>
  <c r="J1621" i="4"/>
  <c r="I1622" i="4"/>
  <c r="B1622" i="4"/>
  <c r="H1622" i="4"/>
  <c r="E1432" i="4" l="1"/>
  <c r="G1432" i="4" s="1"/>
  <c r="D1434" i="4"/>
  <c r="H1623" i="4"/>
  <c r="B1623" i="4"/>
  <c r="I1623" i="4"/>
  <c r="J1622" i="4"/>
  <c r="F1622" i="4"/>
  <c r="E1433" i="4" l="1"/>
  <c r="G1433" i="4" s="1"/>
  <c r="D1435" i="4"/>
  <c r="B1624" i="4"/>
  <c r="H1624" i="4"/>
  <c r="I1624" i="4"/>
  <c r="F1623" i="4"/>
  <c r="J1623" i="4"/>
  <c r="E1434" i="4" l="1"/>
  <c r="G1434" i="4" s="1"/>
  <c r="D1436" i="4"/>
  <c r="B1625" i="4"/>
  <c r="I1625" i="4"/>
  <c r="H1625" i="4"/>
  <c r="J1624" i="4"/>
  <c r="F1624" i="4"/>
  <c r="D1437" i="4" l="1"/>
  <c r="E1435" i="4"/>
  <c r="G1435" i="4" s="1"/>
  <c r="F1625" i="4"/>
  <c r="J1625" i="4"/>
  <c r="I1626" i="4"/>
  <c r="H1626" i="4"/>
  <c r="B1626" i="4"/>
  <c r="D1438" i="4" l="1"/>
  <c r="E1436" i="4"/>
  <c r="G1436" i="4" s="1"/>
  <c r="F1626" i="4"/>
  <c r="J1626" i="4"/>
  <c r="H1627" i="4"/>
  <c r="B1627" i="4"/>
  <c r="I1627" i="4"/>
  <c r="E1437" i="4" l="1"/>
  <c r="G1437" i="4" s="1"/>
  <c r="D1439" i="4"/>
  <c r="I1628" i="4"/>
  <c r="B1628" i="4"/>
  <c r="H1628" i="4"/>
  <c r="J1627" i="4"/>
  <c r="F1627" i="4"/>
  <c r="E1438" i="4" l="1"/>
  <c r="G1438" i="4" s="1"/>
  <c r="D1440" i="4"/>
  <c r="J1628" i="4"/>
  <c r="F1628" i="4"/>
  <c r="B1629" i="4"/>
  <c r="I1629" i="4"/>
  <c r="H1629" i="4"/>
  <c r="D1441" i="4" l="1"/>
  <c r="E1439" i="4"/>
  <c r="G1439" i="4" s="1"/>
  <c r="H1630" i="4"/>
  <c r="B1630" i="4"/>
  <c r="I1630" i="4"/>
  <c r="J1629" i="4"/>
  <c r="F1629" i="4"/>
  <c r="E1440" i="4" l="1"/>
  <c r="G1440" i="4" s="1"/>
  <c r="D1442" i="4"/>
  <c r="H1631" i="4"/>
  <c r="B1631" i="4"/>
  <c r="I1631" i="4"/>
  <c r="F1630" i="4"/>
  <c r="J1630" i="4"/>
  <c r="D1443" i="4" l="1"/>
  <c r="E1441" i="4"/>
  <c r="G1441" i="4" s="1"/>
  <c r="F1631" i="4"/>
  <c r="J1631" i="4"/>
  <c r="I1632" i="4"/>
  <c r="B1632" i="4"/>
  <c r="H1632" i="4"/>
  <c r="E1442" i="4" l="1"/>
  <c r="G1442" i="4" s="1"/>
  <c r="D1444" i="4"/>
  <c r="J1632" i="4"/>
  <c r="F1632" i="4"/>
  <c r="I1633" i="4"/>
  <c r="B1633" i="4"/>
  <c r="H1633" i="4"/>
  <c r="E1443" i="4" l="1"/>
  <c r="G1443" i="4" s="1"/>
  <c r="D1445" i="4"/>
  <c r="I1634" i="4"/>
  <c r="H1634" i="4"/>
  <c r="B1634" i="4"/>
  <c r="F1633" i="4"/>
  <c r="J1633" i="4"/>
  <c r="E1444" i="4" l="1"/>
  <c r="G1444" i="4" s="1"/>
  <c r="D1446" i="4"/>
  <c r="F1634" i="4"/>
  <c r="J1634" i="4"/>
  <c r="H1635" i="4"/>
  <c r="I1635" i="4"/>
  <c r="B1635" i="4"/>
  <c r="D1447" i="4" l="1"/>
  <c r="E1445" i="4"/>
  <c r="G1445" i="4" s="1"/>
  <c r="F1635" i="4"/>
  <c r="J1635" i="4"/>
  <c r="I1636" i="4"/>
  <c r="H1636" i="4"/>
  <c r="B1636" i="4"/>
  <c r="E1446" i="4" l="1"/>
  <c r="G1446" i="4" s="1"/>
  <c r="D1448" i="4"/>
  <c r="F1636" i="4"/>
  <c r="J1636" i="4"/>
  <c r="I1637" i="4"/>
  <c r="B1637" i="4"/>
  <c r="H1637" i="4"/>
  <c r="E1447" i="4" l="1"/>
  <c r="G1447" i="4" s="1"/>
  <c r="D1449" i="4"/>
  <c r="F1637" i="4"/>
  <c r="J1637" i="4"/>
  <c r="B1638" i="4"/>
  <c r="I1638" i="4"/>
  <c r="H1638" i="4"/>
  <c r="E1448" i="4" l="1"/>
  <c r="G1448" i="4" s="1"/>
  <c r="D1450" i="4"/>
  <c r="J1638" i="4"/>
  <c r="F1638" i="4"/>
  <c r="H1639" i="4"/>
  <c r="B1639" i="4"/>
  <c r="I1639" i="4"/>
  <c r="E1449" i="4" l="1"/>
  <c r="G1449" i="4" s="1"/>
  <c r="D1451" i="4"/>
  <c r="B1640" i="4"/>
  <c r="H1640" i="4"/>
  <c r="I1640" i="4"/>
  <c r="F1639" i="4"/>
  <c r="J1639" i="4"/>
  <c r="E1450" i="4" l="1"/>
  <c r="G1450" i="4" s="1"/>
  <c r="D1452" i="4"/>
  <c r="F1640" i="4"/>
  <c r="J1640" i="4"/>
  <c r="B1641" i="4"/>
  <c r="I1641" i="4"/>
  <c r="H1641" i="4"/>
  <c r="E1451" i="4" l="1"/>
  <c r="G1451" i="4" s="1"/>
  <c r="D1453" i="4"/>
  <c r="H1642" i="4"/>
  <c r="I1642" i="4"/>
  <c r="B1642" i="4"/>
  <c r="F1641" i="4"/>
  <c r="J1641" i="4"/>
  <c r="E1452" i="4" l="1"/>
  <c r="G1452" i="4" s="1"/>
  <c r="D1454" i="4"/>
  <c r="H1643" i="4"/>
  <c r="B1643" i="4"/>
  <c r="I1643" i="4"/>
  <c r="F1642" i="4"/>
  <c r="J1642" i="4"/>
  <c r="D1455" i="4" l="1"/>
  <c r="E1453" i="4"/>
  <c r="G1453" i="4" s="1"/>
  <c r="I1644" i="4"/>
  <c r="B1644" i="4"/>
  <c r="H1644" i="4"/>
  <c r="F1643" i="4"/>
  <c r="J1643" i="4"/>
  <c r="D1456" i="4" l="1"/>
  <c r="E1454" i="4"/>
  <c r="G1454" i="4" s="1"/>
  <c r="J1644" i="4"/>
  <c r="F1644" i="4"/>
  <c r="H1645" i="4"/>
  <c r="I1645" i="4"/>
  <c r="B1645" i="4"/>
  <c r="E1455" i="4" l="1"/>
  <c r="G1455" i="4" s="1"/>
  <c r="D1457" i="4"/>
  <c r="F1645" i="4"/>
  <c r="J1645" i="4"/>
  <c r="I1646" i="4"/>
  <c r="B1646" i="4"/>
  <c r="H1646" i="4"/>
  <c r="E1456" i="4" l="1"/>
  <c r="G1456" i="4" s="1"/>
  <c r="D1458" i="4"/>
  <c r="F1646" i="4"/>
  <c r="J1646" i="4"/>
  <c r="H1647" i="4"/>
  <c r="I1647" i="4"/>
  <c r="B1647" i="4"/>
  <c r="E1457" i="4" l="1"/>
  <c r="G1457" i="4" s="1"/>
  <c r="D1459" i="4"/>
  <c r="J1647" i="4"/>
  <c r="F1647" i="4"/>
  <c r="H1648" i="4"/>
  <c r="B1648" i="4"/>
  <c r="I1648" i="4"/>
  <c r="E1458" i="4" l="1"/>
  <c r="G1458" i="4" s="1"/>
  <c r="D1460" i="4"/>
  <c r="B1649" i="4"/>
  <c r="H1649" i="4"/>
  <c r="I1649" i="4"/>
  <c r="J1648" i="4"/>
  <c r="F1648" i="4"/>
  <c r="E1459" i="4" l="1"/>
  <c r="G1459" i="4" s="1"/>
  <c r="D1461" i="4"/>
  <c r="B1650" i="4"/>
  <c r="H1650" i="4"/>
  <c r="I1650" i="4"/>
  <c r="F1649" i="4"/>
  <c r="J1649" i="4"/>
  <c r="E1460" i="4" l="1"/>
  <c r="G1460" i="4" s="1"/>
  <c r="D1462" i="4"/>
  <c r="J1650" i="4"/>
  <c r="F1650" i="4"/>
  <c r="H1651" i="4"/>
  <c r="B1651" i="4"/>
  <c r="I1651" i="4"/>
  <c r="D1463" i="4" l="1"/>
  <c r="E1461" i="4"/>
  <c r="G1461" i="4" s="1"/>
  <c r="I1652" i="4"/>
  <c r="H1652" i="4"/>
  <c r="B1652" i="4"/>
  <c r="J1651" i="4"/>
  <c r="F1651" i="4"/>
  <c r="E1462" i="4" l="1"/>
  <c r="G1462" i="4" s="1"/>
  <c r="D1464" i="4"/>
  <c r="I1653" i="4"/>
  <c r="B1653" i="4"/>
  <c r="H1653" i="4"/>
  <c r="F1652" i="4"/>
  <c r="J1652" i="4"/>
  <c r="E1463" i="4" l="1"/>
  <c r="G1463" i="4" s="1"/>
  <c r="D1465" i="4"/>
  <c r="I1654" i="4"/>
  <c r="B1654" i="4"/>
  <c r="H1654" i="4"/>
  <c r="F1653" i="4"/>
  <c r="J1653" i="4"/>
  <c r="E1464" i="4" l="1"/>
  <c r="G1464" i="4" s="1"/>
  <c r="D1466" i="4"/>
  <c r="J1654" i="4"/>
  <c r="F1654" i="4"/>
  <c r="H1655" i="4"/>
  <c r="I1655" i="4"/>
  <c r="B1655" i="4"/>
  <c r="D1467" i="4" l="1"/>
  <c r="E1465" i="4"/>
  <c r="G1465" i="4" s="1"/>
  <c r="F1655" i="4"/>
  <c r="J1655" i="4"/>
  <c r="B1656" i="4"/>
  <c r="H1656" i="4"/>
  <c r="I1656" i="4"/>
  <c r="E1466" i="4" l="1"/>
  <c r="G1466" i="4" s="1"/>
  <c r="D1468" i="4"/>
  <c r="B1657" i="4"/>
  <c r="I1657" i="4"/>
  <c r="H1657" i="4"/>
  <c r="F1656" i="4"/>
  <c r="J1656" i="4"/>
  <c r="E1467" i="4" l="1"/>
  <c r="G1467" i="4" s="1"/>
  <c r="D1469" i="4"/>
  <c r="F1657" i="4"/>
  <c r="J1657" i="4"/>
  <c r="H1658" i="4"/>
  <c r="B1658" i="4"/>
  <c r="I1658" i="4"/>
  <c r="D1470" i="4" l="1"/>
  <c r="E1468" i="4"/>
  <c r="G1468" i="4" s="1"/>
  <c r="F1658" i="4"/>
  <c r="J1658" i="4"/>
  <c r="H1659" i="4"/>
  <c r="B1659" i="4"/>
  <c r="I1659" i="4"/>
  <c r="E1469" i="4" l="1"/>
  <c r="G1469" i="4" s="1"/>
  <c r="D1471" i="4"/>
  <c r="I1660" i="4"/>
  <c r="B1660" i="4"/>
  <c r="H1660" i="4"/>
  <c r="F1659" i="4"/>
  <c r="J1659" i="4"/>
  <c r="E1470" i="4" l="1"/>
  <c r="G1470" i="4" s="1"/>
  <c r="D1472" i="4"/>
  <c r="F1660" i="4"/>
  <c r="J1660" i="4"/>
  <c r="B1661" i="4"/>
  <c r="I1661" i="4"/>
  <c r="H1661" i="4"/>
  <c r="E1471" i="4" l="1"/>
  <c r="G1471" i="4" s="1"/>
  <c r="D1473" i="4"/>
  <c r="I1662" i="4"/>
  <c r="B1662" i="4"/>
  <c r="H1662" i="4"/>
  <c r="F1661" i="4"/>
  <c r="J1661" i="4"/>
  <c r="E1472" i="4" l="1"/>
  <c r="G1472" i="4" s="1"/>
  <c r="D1474" i="4"/>
  <c r="F1662" i="4"/>
  <c r="J1662" i="4"/>
  <c r="H1663" i="4"/>
  <c r="I1663" i="4"/>
  <c r="B1663" i="4"/>
  <c r="E1473" i="4" l="1"/>
  <c r="G1473" i="4" s="1"/>
  <c r="D1475" i="4"/>
  <c r="J1663" i="4"/>
  <c r="F1663" i="4"/>
  <c r="I1664" i="4"/>
  <c r="H1664" i="4"/>
  <c r="B1664" i="4"/>
  <c r="E1474" i="4" l="1"/>
  <c r="G1474" i="4" s="1"/>
  <c r="D1476" i="4"/>
  <c r="J1664" i="4"/>
  <c r="F1664" i="4"/>
  <c r="B1665" i="4"/>
  <c r="I1665" i="4"/>
  <c r="H1665" i="4"/>
  <c r="E1475" i="4" l="1"/>
  <c r="G1475" i="4" s="1"/>
  <c r="D1477" i="4"/>
  <c r="B1666" i="4"/>
  <c r="I1666" i="4"/>
  <c r="H1666" i="4"/>
  <c r="F1665" i="4"/>
  <c r="J1665" i="4"/>
  <c r="E1476" i="4" l="1"/>
  <c r="G1476" i="4" s="1"/>
  <c r="D1478" i="4"/>
  <c r="J1666" i="4"/>
  <c r="F1666" i="4"/>
  <c r="H1667" i="4"/>
  <c r="I1667" i="4"/>
  <c r="B1667" i="4"/>
  <c r="D1479" i="4" l="1"/>
  <c r="E1477" i="4"/>
  <c r="G1477" i="4" s="1"/>
  <c r="F1667" i="4"/>
  <c r="J1667" i="4"/>
  <c r="H1668" i="4"/>
  <c r="I1668" i="4"/>
  <c r="B1668" i="4"/>
  <c r="E1478" i="4" l="1"/>
  <c r="G1478" i="4" s="1"/>
  <c r="D1480" i="4"/>
  <c r="F1668" i="4"/>
  <c r="J1668" i="4"/>
  <c r="B1669" i="4"/>
  <c r="I1669" i="4"/>
  <c r="H1669" i="4"/>
  <c r="E1479" i="4" l="1"/>
  <c r="G1479" i="4" s="1"/>
  <c r="D1481" i="4"/>
  <c r="F1669" i="4"/>
  <c r="J1669" i="4"/>
  <c r="I1670" i="4"/>
  <c r="H1670" i="4"/>
  <c r="B1670" i="4"/>
  <c r="E1480" i="4" l="1"/>
  <c r="G1480" i="4" s="1"/>
  <c r="D1482" i="4"/>
  <c r="H1671" i="4"/>
  <c r="B1671" i="4"/>
  <c r="I1671" i="4"/>
  <c r="J1670" i="4"/>
  <c r="F1670" i="4"/>
  <c r="E1481" i="4" l="1"/>
  <c r="G1481" i="4" s="1"/>
  <c r="D1483" i="4"/>
  <c r="F1671" i="4"/>
  <c r="J1671" i="4"/>
  <c r="B1672" i="4"/>
  <c r="H1672" i="4"/>
  <c r="I1672" i="4"/>
  <c r="E1482" i="4" l="1"/>
  <c r="G1482" i="4" s="1"/>
  <c r="D1484" i="4"/>
  <c r="B1673" i="4"/>
  <c r="I1673" i="4"/>
  <c r="H1673" i="4"/>
  <c r="J1672" i="4"/>
  <c r="F1672" i="4"/>
  <c r="E1483" i="4" l="1"/>
  <c r="G1483" i="4" s="1"/>
  <c r="D1485" i="4"/>
  <c r="F1673" i="4"/>
  <c r="J1673" i="4"/>
  <c r="I1674" i="4"/>
  <c r="H1674" i="4"/>
  <c r="B1674" i="4"/>
  <c r="E1484" i="4" l="1"/>
  <c r="G1484" i="4" s="1"/>
  <c r="D1486" i="4"/>
  <c r="H1675" i="4"/>
  <c r="B1675" i="4"/>
  <c r="I1675" i="4"/>
  <c r="F1674" i="4"/>
  <c r="J1674" i="4"/>
  <c r="E1485" i="4" l="1"/>
  <c r="G1485" i="4" s="1"/>
  <c r="D1487" i="4"/>
  <c r="F1675" i="4"/>
  <c r="J1675" i="4"/>
  <c r="I1676" i="4"/>
  <c r="H1676" i="4"/>
  <c r="B1676" i="4"/>
  <c r="D1488" i="4" l="1"/>
  <c r="E1486" i="4"/>
  <c r="G1486" i="4" s="1"/>
  <c r="J1676" i="4"/>
  <c r="F1676" i="4"/>
  <c r="H1677" i="4"/>
  <c r="B1677" i="4"/>
  <c r="I1677" i="4"/>
  <c r="E1487" i="4" l="1"/>
  <c r="G1487" i="4" s="1"/>
  <c r="D1489" i="4"/>
  <c r="F1677" i="4"/>
  <c r="J1677" i="4"/>
  <c r="I1678" i="4"/>
  <c r="B1678" i="4"/>
  <c r="H1678" i="4"/>
  <c r="E1488" i="4" l="1"/>
  <c r="G1488" i="4" s="1"/>
  <c r="D1490" i="4"/>
  <c r="F1678" i="4"/>
  <c r="J1678" i="4"/>
  <c r="H1679" i="4"/>
  <c r="I1679" i="4"/>
  <c r="B1679" i="4"/>
  <c r="E1489" i="4" l="1"/>
  <c r="G1489" i="4" s="1"/>
  <c r="D1491" i="4"/>
  <c r="F1679" i="4"/>
  <c r="J1679" i="4"/>
  <c r="I1680" i="4"/>
  <c r="B1680" i="4"/>
  <c r="H1680" i="4"/>
  <c r="E1490" i="4" l="1"/>
  <c r="G1490" i="4" s="1"/>
  <c r="D1492" i="4"/>
  <c r="J1680" i="4"/>
  <c r="F1680" i="4"/>
  <c r="B1681" i="4"/>
  <c r="H1681" i="4"/>
  <c r="I1681" i="4"/>
  <c r="E1491" i="4" l="1"/>
  <c r="G1491" i="4" s="1"/>
  <c r="D1493" i="4"/>
  <c r="B1682" i="4"/>
  <c r="I1682" i="4"/>
  <c r="H1682" i="4"/>
  <c r="F1681" i="4"/>
  <c r="J1681" i="4"/>
  <c r="E1492" i="4" l="1"/>
  <c r="G1492" i="4" s="1"/>
  <c r="D1494" i="4"/>
  <c r="H1683" i="4"/>
  <c r="I1683" i="4"/>
  <c r="B1683" i="4"/>
  <c r="J1682" i="4"/>
  <c r="F1682" i="4"/>
  <c r="D1495" i="4" l="1"/>
  <c r="E1493" i="4"/>
  <c r="G1493" i="4" s="1"/>
  <c r="B1684" i="4"/>
  <c r="I1684" i="4"/>
  <c r="H1684" i="4"/>
  <c r="J1683" i="4"/>
  <c r="F1683" i="4"/>
  <c r="E1494" i="4" l="1"/>
  <c r="G1494" i="4" s="1"/>
  <c r="D1496" i="4"/>
  <c r="I1685" i="4"/>
  <c r="B1685" i="4"/>
  <c r="H1685" i="4"/>
  <c r="F1684" i="4"/>
  <c r="J1684" i="4"/>
  <c r="E1495" i="4" l="1"/>
  <c r="G1495" i="4" s="1"/>
  <c r="D1497" i="4"/>
  <c r="I1686" i="4"/>
  <c r="H1686" i="4"/>
  <c r="B1686" i="4"/>
  <c r="F1685" i="4"/>
  <c r="J1685" i="4"/>
  <c r="D1498" i="4" l="1"/>
  <c r="E1496" i="4"/>
  <c r="G1496" i="4" s="1"/>
  <c r="I1687" i="4"/>
  <c r="H1687" i="4"/>
  <c r="B1687" i="4"/>
  <c r="J1686" i="4"/>
  <c r="F1686" i="4"/>
  <c r="D1499" i="4" l="1"/>
  <c r="E1497" i="4"/>
  <c r="G1497" i="4" s="1"/>
  <c r="F1687" i="4"/>
  <c r="J1687" i="4"/>
  <c r="B1688" i="4"/>
  <c r="H1688" i="4"/>
  <c r="I1688" i="4"/>
  <c r="E1498" i="4" l="1"/>
  <c r="G1498" i="4" s="1"/>
  <c r="D1500" i="4"/>
  <c r="H1689" i="4"/>
  <c r="B1689" i="4"/>
  <c r="I1689" i="4"/>
  <c r="F1688" i="4"/>
  <c r="J1688" i="4"/>
  <c r="E1499" i="4" l="1"/>
  <c r="G1499" i="4" s="1"/>
  <c r="D1501" i="4"/>
  <c r="H1690" i="4"/>
  <c r="I1690" i="4"/>
  <c r="B1690" i="4"/>
  <c r="F1689" i="4"/>
  <c r="J1689" i="4"/>
  <c r="E1500" i="4" l="1"/>
  <c r="G1500" i="4" s="1"/>
  <c r="D1502" i="4"/>
  <c r="J1690" i="4"/>
  <c r="F1690" i="4"/>
  <c r="H1691" i="4"/>
  <c r="I1691" i="4"/>
  <c r="B1691" i="4"/>
  <c r="E1501" i="4" l="1"/>
  <c r="G1501" i="4" s="1"/>
  <c r="D1503" i="4"/>
  <c r="F1691" i="4"/>
  <c r="J1691" i="4"/>
  <c r="I1692" i="4"/>
  <c r="B1692" i="4"/>
  <c r="H1692" i="4"/>
  <c r="E1502" i="4" l="1"/>
  <c r="G1502" i="4" s="1"/>
  <c r="D1504" i="4"/>
  <c r="B1693" i="4"/>
  <c r="I1693" i="4"/>
  <c r="H1693" i="4"/>
  <c r="J1692" i="4"/>
  <c r="F1692" i="4"/>
  <c r="E1503" i="4" l="1"/>
  <c r="G1503" i="4" s="1"/>
  <c r="D1505" i="4"/>
  <c r="J1693" i="4"/>
  <c r="F1693" i="4"/>
  <c r="I1694" i="4"/>
  <c r="B1694" i="4"/>
  <c r="H1694" i="4"/>
  <c r="E1504" i="4" l="1"/>
  <c r="G1504" i="4" s="1"/>
  <c r="D1506" i="4"/>
  <c r="F1694" i="4"/>
  <c r="J1694" i="4"/>
  <c r="H1695" i="4"/>
  <c r="I1695" i="4"/>
  <c r="B1695" i="4"/>
  <c r="E1505" i="4" l="1"/>
  <c r="G1505" i="4" s="1"/>
  <c r="D1507" i="4"/>
  <c r="J1695" i="4"/>
  <c r="F1695" i="4"/>
  <c r="I1696" i="4"/>
  <c r="H1696" i="4"/>
  <c r="B1696" i="4"/>
  <c r="E1506" i="4" l="1"/>
  <c r="G1506" i="4" s="1"/>
  <c r="D1508" i="4"/>
  <c r="J1696" i="4"/>
  <c r="F1696" i="4"/>
  <c r="B1697" i="4"/>
  <c r="I1697" i="4"/>
  <c r="H1697" i="4"/>
  <c r="E1507" i="4" l="1"/>
  <c r="G1507" i="4" s="1"/>
  <c r="D1509" i="4"/>
  <c r="B1698" i="4"/>
  <c r="H1698" i="4"/>
  <c r="I1698" i="4"/>
  <c r="F1697" i="4"/>
  <c r="J1697" i="4"/>
  <c r="E1508" i="4" l="1"/>
  <c r="G1508" i="4" s="1"/>
  <c r="D1510" i="4"/>
  <c r="H1699" i="4"/>
  <c r="B1699" i="4"/>
  <c r="I1699" i="4"/>
  <c r="F1698" i="4"/>
  <c r="J1698" i="4"/>
  <c r="D1511" i="4" l="1"/>
  <c r="E1509" i="4"/>
  <c r="G1509" i="4" s="1"/>
  <c r="F1699" i="4"/>
  <c r="J1699" i="4"/>
  <c r="H1700" i="4"/>
  <c r="I1700" i="4"/>
  <c r="B1700" i="4"/>
  <c r="E1510" i="4" l="1"/>
  <c r="G1510" i="4" s="1"/>
  <c r="D1512" i="4"/>
  <c r="I1701" i="4"/>
  <c r="B1701" i="4"/>
  <c r="H1701" i="4"/>
  <c r="F1700" i="4"/>
  <c r="J1700" i="4"/>
  <c r="E1511" i="4" l="1"/>
  <c r="G1511" i="4" s="1"/>
  <c r="D1513" i="4"/>
  <c r="I1702" i="4"/>
  <c r="H1702" i="4"/>
  <c r="B1702" i="4"/>
  <c r="F1701" i="4"/>
  <c r="J1701" i="4"/>
  <c r="E1512" i="4" l="1"/>
  <c r="G1512" i="4" s="1"/>
  <c r="D1514" i="4"/>
  <c r="H1703" i="4"/>
  <c r="B1703" i="4"/>
  <c r="I1703" i="4"/>
  <c r="F1702" i="4"/>
  <c r="J1702" i="4"/>
  <c r="E1513" i="4" l="1"/>
  <c r="G1513" i="4" s="1"/>
  <c r="D1515" i="4"/>
  <c r="J1703" i="4"/>
  <c r="F1703" i="4"/>
  <c r="B1704" i="4"/>
  <c r="H1704" i="4"/>
  <c r="I1704" i="4"/>
  <c r="E1514" i="4" l="1"/>
  <c r="G1514" i="4" s="1"/>
  <c r="D1516" i="4"/>
  <c r="B1705" i="4"/>
  <c r="H1705" i="4"/>
  <c r="I1705" i="4"/>
  <c r="F1704" i="4"/>
  <c r="J1704" i="4"/>
  <c r="E1515" i="4" l="1"/>
  <c r="G1515" i="4" s="1"/>
  <c r="D1517" i="4"/>
  <c r="F1705" i="4"/>
  <c r="J1705" i="4"/>
  <c r="H1706" i="4"/>
  <c r="B1706" i="4"/>
  <c r="I1706" i="4"/>
  <c r="E1516" i="4" l="1"/>
  <c r="G1516" i="4" s="1"/>
  <c r="D1518" i="4"/>
  <c r="H1707" i="4"/>
  <c r="I1707" i="4"/>
  <c r="B1707" i="4"/>
  <c r="F1706" i="4"/>
  <c r="J1706" i="4"/>
  <c r="E1517" i="4" l="1"/>
  <c r="G1517" i="4" s="1"/>
  <c r="D1519" i="4"/>
  <c r="I1708" i="4"/>
  <c r="B1708" i="4"/>
  <c r="H1708" i="4"/>
  <c r="J1707" i="4"/>
  <c r="F1707" i="4"/>
  <c r="E1518" i="4" l="1"/>
  <c r="G1518" i="4" s="1"/>
  <c r="D1520" i="4"/>
  <c r="J1708" i="4"/>
  <c r="F1708" i="4"/>
  <c r="H1709" i="4"/>
  <c r="B1709" i="4"/>
  <c r="I1709" i="4"/>
  <c r="E1519" i="4" l="1"/>
  <c r="G1519" i="4" s="1"/>
  <c r="D1521" i="4"/>
  <c r="J1709" i="4"/>
  <c r="F1709" i="4"/>
  <c r="I1710" i="4"/>
  <c r="B1710" i="4"/>
  <c r="H1710" i="4"/>
  <c r="E1520" i="4" l="1"/>
  <c r="G1520" i="4" s="1"/>
  <c r="D1522" i="4"/>
  <c r="F1710" i="4"/>
  <c r="J1710" i="4"/>
  <c r="H1711" i="4"/>
  <c r="I1711" i="4"/>
  <c r="B1711" i="4"/>
  <c r="E1521" i="4" l="1"/>
  <c r="G1521" i="4" s="1"/>
  <c r="D1523" i="4"/>
  <c r="J1711" i="4"/>
  <c r="F1711" i="4"/>
  <c r="I1712" i="4"/>
  <c r="B1712" i="4"/>
  <c r="H1712" i="4"/>
  <c r="E1522" i="4" l="1"/>
  <c r="G1522" i="4" s="1"/>
  <c r="D1524" i="4"/>
  <c r="F1712" i="4"/>
  <c r="J1712" i="4"/>
  <c r="B1713" i="4"/>
  <c r="H1713" i="4"/>
  <c r="I1713" i="4"/>
  <c r="E1523" i="4" l="1"/>
  <c r="G1523" i="4" s="1"/>
  <c r="D1525" i="4"/>
  <c r="B1714" i="4"/>
  <c r="H1714" i="4"/>
  <c r="I1714" i="4"/>
  <c r="F1713" i="4"/>
  <c r="J1713" i="4"/>
  <c r="E1524" i="4" l="1"/>
  <c r="G1524" i="4" s="1"/>
  <c r="D1526" i="4"/>
  <c r="H1715" i="4"/>
  <c r="I1715" i="4"/>
  <c r="B1715" i="4"/>
  <c r="J1714" i="4"/>
  <c r="F1714" i="4"/>
  <c r="D1527" i="4" l="1"/>
  <c r="E1525" i="4"/>
  <c r="G1525" i="4" s="1"/>
  <c r="I1716" i="4"/>
  <c r="H1716" i="4"/>
  <c r="B1716" i="4"/>
  <c r="J1715" i="4"/>
  <c r="F1715" i="4"/>
  <c r="E1526" i="4" l="1"/>
  <c r="G1526" i="4" s="1"/>
  <c r="D1528" i="4"/>
  <c r="F1716" i="4"/>
  <c r="J1716" i="4"/>
  <c r="B1717" i="4"/>
  <c r="H1717" i="4"/>
  <c r="I1717" i="4"/>
  <c r="D1529" i="4" l="1"/>
  <c r="E1527" i="4"/>
  <c r="G1527" i="4" s="1"/>
  <c r="B1718" i="4"/>
  <c r="H1718" i="4"/>
  <c r="I1718" i="4"/>
  <c r="F1717" i="4"/>
  <c r="J1717" i="4"/>
  <c r="E1528" i="4" l="1"/>
  <c r="G1528" i="4" s="1"/>
  <c r="D1530" i="4"/>
  <c r="H1719" i="4"/>
  <c r="I1719" i="4"/>
  <c r="B1719" i="4"/>
  <c r="J1718" i="4"/>
  <c r="F1718" i="4"/>
  <c r="D1531" i="4" l="1"/>
  <c r="E1529" i="4"/>
  <c r="G1529" i="4" s="1"/>
  <c r="B1720" i="4"/>
  <c r="H1720" i="4"/>
  <c r="I1720" i="4"/>
  <c r="F1719" i="4"/>
  <c r="J1719" i="4"/>
  <c r="E1530" i="4" l="1"/>
  <c r="G1530" i="4" s="1"/>
  <c r="D1532" i="4"/>
  <c r="F1720" i="4"/>
  <c r="J1720" i="4"/>
  <c r="H1721" i="4"/>
  <c r="I1721" i="4"/>
  <c r="B1721" i="4"/>
  <c r="D1533" i="4" l="1"/>
  <c r="E1531" i="4"/>
  <c r="G1531" i="4" s="1"/>
  <c r="F1721" i="4"/>
  <c r="J1721" i="4"/>
  <c r="I1722" i="4"/>
  <c r="B1722" i="4"/>
  <c r="H1722" i="4"/>
  <c r="E1532" i="4" l="1"/>
  <c r="G1532" i="4" s="1"/>
  <c r="D1534" i="4"/>
  <c r="H1723" i="4"/>
  <c r="B1723" i="4"/>
  <c r="I1723" i="4"/>
  <c r="F1722" i="4"/>
  <c r="J1722" i="4"/>
  <c r="E1533" i="4" l="1"/>
  <c r="G1533" i="4" s="1"/>
  <c r="D1535" i="4"/>
  <c r="I1724" i="4"/>
  <c r="B1724" i="4"/>
  <c r="H1724" i="4"/>
  <c r="F1723" i="4"/>
  <c r="J1723" i="4"/>
  <c r="E1534" i="4" l="1"/>
  <c r="G1534" i="4" s="1"/>
  <c r="D1536" i="4"/>
  <c r="H1725" i="4"/>
  <c r="B1725" i="4"/>
  <c r="I1725" i="4"/>
  <c r="F1724" i="4"/>
  <c r="J1724" i="4"/>
  <c r="E1535" i="4" l="1"/>
  <c r="G1535" i="4" s="1"/>
  <c r="D1537" i="4"/>
  <c r="H1726" i="4"/>
  <c r="B1726" i="4"/>
  <c r="I1726" i="4"/>
  <c r="F1725" i="4"/>
  <c r="J1725" i="4"/>
  <c r="D1538" i="4" l="1"/>
  <c r="E1536" i="4"/>
  <c r="G1536" i="4" s="1"/>
  <c r="B1727" i="4"/>
  <c r="I1727" i="4"/>
  <c r="H1727" i="4"/>
  <c r="J1726" i="4"/>
  <c r="F1726" i="4"/>
  <c r="E1537" i="4" l="1"/>
  <c r="G1537" i="4" s="1"/>
  <c r="D1539" i="4"/>
  <c r="J1727" i="4"/>
  <c r="F1727" i="4"/>
  <c r="I1728" i="4"/>
  <c r="H1728" i="4"/>
  <c r="B1728" i="4"/>
  <c r="D1540" i="4" l="1"/>
  <c r="E1538" i="4"/>
  <c r="G1538" i="4" s="1"/>
  <c r="F1728" i="4"/>
  <c r="J1728" i="4"/>
  <c r="H1729" i="4"/>
  <c r="B1729" i="4"/>
  <c r="I1729" i="4"/>
  <c r="E1539" i="4" l="1"/>
  <c r="G1539" i="4" s="1"/>
  <c r="D1541" i="4"/>
  <c r="B1730" i="4"/>
  <c r="I1730" i="4"/>
  <c r="H1730" i="4"/>
  <c r="J1729" i="4"/>
  <c r="F1729" i="4"/>
  <c r="E1540" i="4" l="1"/>
  <c r="G1540" i="4" s="1"/>
  <c r="D1542" i="4"/>
  <c r="J1730" i="4"/>
  <c r="F1730" i="4"/>
  <c r="H1731" i="4"/>
  <c r="B1731" i="4"/>
  <c r="I1731" i="4"/>
  <c r="D1543" i="4" l="1"/>
  <c r="E1541" i="4"/>
  <c r="G1541" i="4" s="1"/>
  <c r="H1732" i="4"/>
  <c r="B1732" i="4"/>
  <c r="I1732" i="4"/>
  <c r="F1731" i="4"/>
  <c r="J1731" i="4"/>
  <c r="E1542" i="4" l="1"/>
  <c r="G1542" i="4" s="1"/>
  <c r="D1544" i="4"/>
  <c r="H1733" i="4"/>
  <c r="I1733" i="4"/>
  <c r="B1733" i="4"/>
  <c r="F1732" i="4"/>
  <c r="J1732" i="4"/>
  <c r="D1545" i="4" l="1"/>
  <c r="E1543" i="4"/>
  <c r="G1543" i="4" s="1"/>
  <c r="F1733" i="4"/>
  <c r="J1733" i="4"/>
  <c r="B1734" i="4"/>
  <c r="I1734" i="4"/>
  <c r="H1734" i="4"/>
  <c r="D1546" i="4" l="1"/>
  <c r="E1544" i="4"/>
  <c r="G1544" i="4" s="1"/>
  <c r="H1735" i="4"/>
  <c r="B1735" i="4"/>
  <c r="I1735" i="4"/>
  <c r="F1734" i="4"/>
  <c r="J1734" i="4"/>
  <c r="E1545" i="4" l="1"/>
  <c r="G1545" i="4" s="1"/>
  <c r="D1547" i="4"/>
  <c r="I1736" i="4"/>
  <c r="H1736" i="4"/>
  <c r="B1736" i="4"/>
  <c r="F1735" i="4"/>
  <c r="J1735" i="4"/>
  <c r="D1548" i="4" l="1"/>
  <c r="E1546" i="4"/>
  <c r="G1546" i="4" s="1"/>
  <c r="H1737" i="4"/>
  <c r="I1737" i="4"/>
  <c r="B1737" i="4"/>
  <c r="F1736" i="4"/>
  <c r="J1736" i="4"/>
  <c r="E1547" i="4" l="1"/>
  <c r="G1547" i="4" s="1"/>
  <c r="D1549" i="4"/>
  <c r="B1738" i="4"/>
  <c r="I1738" i="4"/>
  <c r="H1738" i="4"/>
  <c r="J1737" i="4"/>
  <c r="F1737" i="4"/>
  <c r="D1550" i="4" l="1"/>
  <c r="E1548" i="4"/>
  <c r="G1548" i="4" s="1"/>
  <c r="B1739" i="4"/>
  <c r="I1739" i="4"/>
  <c r="H1739" i="4"/>
  <c r="F1738" i="4"/>
  <c r="J1738" i="4"/>
  <c r="E1549" i="4" l="1"/>
  <c r="G1549" i="4" s="1"/>
  <c r="D1551" i="4"/>
  <c r="J1739" i="4"/>
  <c r="F1739" i="4"/>
  <c r="I1740" i="4"/>
  <c r="H1740" i="4"/>
  <c r="B1740" i="4"/>
  <c r="D1552" i="4" l="1"/>
  <c r="E1550" i="4"/>
  <c r="G1550" i="4" s="1"/>
  <c r="J1740" i="4"/>
  <c r="F1740" i="4"/>
  <c r="H1741" i="4"/>
  <c r="B1741" i="4"/>
  <c r="I1741" i="4"/>
  <c r="E1551" i="4" l="1"/>
  <c r="G1551" i="4" s="1"/>
  <c r="D1553" i="4"/>
  <c r="J1741" i="4"/>
  <c r="F1741" i="4"/>
  <c r="I1742" i="4"/>
  <c r="H1742" i="4"/>
  <c r="B1742" i="4"/>
  <c r="E1552" i="4" l="1"/>
  <c r="G1552" i="4" s="1"/>
  <c r="D1554" i="4"/>
  <c r="F1742" i="4"/>
  <c r="J1742" i="4"/>
  <c r="H1743" i="4"/>
  <c r="I1743" i="4"/>
  <c r="B1743" i="4"/>
  <c r="E1553" i="4" l="1"/>
  <c r="G1553" i="4" s="1"/>
  <c r="D1555" i="4"/>
  <c r="F1743" i="4"/>
  <c r="J1743" i="4"/>
  <c r="I1744" i="4"/>
  <c r="H1744" i="4"/>
  <c r="B1744" i="4"/>
  <c r="E1554" i="4" l="1"/>
  <c r="G1554" i="4" s="1"/>
  <c r="D1556" i="4"/>
  <c r="F1744" i="4"/>
  <c r="J1744" i="4"/>
  <c r="H1745" i="4"/>
  <c r="B1745" i="4"/>
  <c r="I1745" i="4"/>
  <c r="E1555" i="4" l="1"/>
  <c r="G1555" i="4" s="1"/>
  <c r="D1557" i="4"/>
  <c r="I1746" i="4"/>
  <c r="H1746" i="4"/>
  <c r="B1746" i="4"/>
  <c r="J1745" i="4"/>
  <c r="F1745" i="4"/>
  <c r="E1556" i="4" l="1"/>
  <c r="G1556" i="4" s="1"/>
  <c r="D1558" i="4"/>
  <c r="B1747" i="4"/>
  <c r="I1747" i="4"/>
  <c r="H1747" i="4"/>
  <c r="J1746" i="4"/>
  <c r="F1746" i="4"/>
  <c r="E1557" i="4" l="1"/>
  <c r="G1557" i="4" s="1"/>
  <c r="D1559" i="4"/>
  <c r="F1747" i="4"/>
  <c r="J1747" i="4"/>
  <c r="B1748" i="4"/>
  <c r="H1748" i="4"/>
  <c r="I1748" i="4"/>
  <c r="D1560" i="4" l="1"/>
  <c r="E1558" i="4"/>
  <c r="G1558" i="4" s="1"/>
  <c r="J1748" i="4"/>
  <c r="F1748" i="4"/>
  <c r="I1749" i="4"/>
  <c r="H1749" i="4"/>
  <c r="B1749" i="4"/>
  <c r="E1559" i="4" l="1"/>
  <c r="G1559" i="4" s="1"/>
  <c r="D1561" i="4"/>
  <c r="J1749" i="4"/>
  <c r="F1749" i="4"/>
  <c r="I1750" i="4"/>
  <c r="H1750" i="4"/>
  <c r="B1750" i="4"/>
  <c r="E1560" i="4" l="1"/>
  <c r="G1560" i="4" s="1"/>
  <c r="D1562" i="4"/>
  <c r="F1750" i="4"/>
  <c r="J1750" i="4"/>
  <c r="H1751" i="4"/>
  <c r="I1751" i="4"/>
  <c r="B1751" i="4"/>
  <c r="E1561" i="4" l="1"/>
  <c r="G1561" i="4" s="1"/>
  <c r="D1563" i="4"/>
  <c r="F1751" i="4"/>
  <c r="J1751" i="4"/>
  <c r="I1752" i="4"/>
  <c r="H1752" i="4"/>
  <c r="B1752" i="4"/>
  <c r="E1562" i="4" l="1"/>
  <c r="G1562" i="4" s="1"/>
  <c r="D1564" i="4"/>
  <c r="J1752" i="4"/>
  <c r="F1752" i="4"/>
  <c r="H1753" i="4"/>
  <c r="B1753" i="4"/>
  <c r="I1753" i="4"/>
  <c r="E1563" i="4" l="1"/>
  <c r="G1563" i="4" s="1"/>
  <c r="D1565" i="4"/>
  <c r="I1754" i="4"/>
  <c r="H1754" i="4"/>
  <c r="B1754" i="4"/>
  <c r="J1753" i="4"/>
  <c r="F1753" i="4"/>
  <c r="E1564" i="4" l="1"/>
  <c r="G1564" i="4" s="1"/>
  <c r="D1566" i="4"/>
  <c r="B1755" i="4"/>
  <c r="I1755" i="4"/>
  <c r="H1755" i="4"/>
  <c r="F1754" i="4"/>
  <c r="J1754" i="4"/>
  <c r="D1567" i="4" l="1"/>
  <c r="E1565" i="4"/>
  <c r="G1565" i="4" s="1"/>
  <c r="J1755" i="4"/>
  <c r="F1755" i="4"/>
  <c r="B1756" i="4"/>
  <c r="I1756" i="4"/>
  <c r="H1756" i="4"/>
  <c r="D1568" i="4" l="1"/>
  <c r="E1566" i="4"/>
  <c r="G1566" i="4" s="1"/>
  <c r="J1756" i="4"/>
  <c r="F1756" i="4"/>
  <c r="I1757" i="4"/>
  <c r="B1757" i="4"/>
  <c r="H1757" i="4"/>
  <c r="E1567" i="4" l="1"/>
  <c r="G1567" i="4" s="1"/>
  <c r="D1569" i="4"/>
  <c r="J1757" i="4"/>
  <c r="F1757" i="4"/>
  <c r="B1758" i="4"/>
  <c r="H1758" i="4"/>
  <c r="I1758" i="4"/>
  <c r="E1568" i="4" l="1"/>
  <c r="G1568" i="4" s="1"/>
  <c r="D1570" i="4"/>
  <c r="B1759" i="4"/>
  <c r="I1759" i="4"/>
  <c r="H1759" i="4"/>
  <c r="F1758" i="4"/>
  <c r="J1758" i="4"/>
  <c r="E1569" i="4" l="1"/>
  <c r="G1569" i="4" s="1"/>
  <c r="D1571" i="4"/>
  <c r="F1759" i="4"/>
  <c r="J1759" i="4"/>
  <c r="I1760" i="4"/>
  <c r="H1760" i="4"/>
  <c r="B1760" i="4"/>
  <c r="E1570" i="4" l="1"/>
  <c r="G1570" i="4" s="1"/>
  <c r="D1572" i="4"/>
  <c r="F1760" i="4"/>
  <c r="J1760" i="4"/>
  <c r="B1761" i="4"/>
  <c r="I1761" i="4"/>
  <c r="H1761" i="4"/>
  <c r="E1571" i="4" l="1"/>
  <c r="G1571" i="4" s="1"/>
  <c r="D1573" i="4"/>
  <c r="I1762" i="4"/>
  <c r="B1762" i="4"/>
  <c r="H1762" i="4"/>
  <c r="J1761" i="4"/>
  <c r="F1761" i="4"/>
  <c r="E1572" i="4" l="1"/>
  <c r="G1572" i="4" s="1"/>
  <c r="D1574" i="4"/>
  <c r="F1762" i="4"/>
  <c r="J1762" i="4"/>
  <c r="H1763" i="4"/>
  <c r="I1763" i="4"/>
  <c r="B1763" i="4"/>
  <c r="D1575" i="4" l="1"/>
  <c r="E1573" i="4"/>
  <c r="G1573" i="4" s="1"/>
  <c r="F1763" i="4"/>
  <c r="J1763" i="4"/>
  <c r="B1764" i="4"/>
  <c r="I1764" i="4"/>
  <c r="H1764" i="4"/>
  <c r="E1574" i="4" l="1"/>
  <c r="G1574" i="4" s="1"/>
  <c r="D1576" i="4"/>
  <c r="J1764" i="4"/>
  <c r="F1764" i="4"/>
  <c r="I1765" i="4"/>
  <c r="B1765" i="4"/>
  <c r="H1765" i="4"/>
  <c r="E1575" i="4" l="1"/>
  <c r="G1575" i="4" s="1"/>
  <c r="D1577" i="4"/>
  <c r="F1765" i="4"/>
  <c r="J1765" i="4"/>
  <c r="B1766" i="4"/>
  <c r="H1766" i="4"/>
  <c r="I1766" i="4"/>
  <c r="E1576" i="4" l="1"/>
  <c r="G1576" i="4" s="1"/>
  <c r="D1578" i="4"/>
  <c r="B1767" i="4"/>
  <c r="I1767" i="4"/>
  <c r="H1767" i="4"/>
  <c r="F1766" i="4"/>
  <c r="J1766" i="4"/>
  <c r="E1577" i="4" l="1"/>
  <c r="G1577" i="4" s="1"/>
  <c r="D1579" i="4"/>
  <c r="F1767" i="4"/>
  <c r="J1767" i="4"/>
  <c r="I1768" i="4"/>
  <c r="B1768" i="4"/>
  <c r="H1768" i="4"/>
  <c r="E1578" i="4" l="1"/>
  <c r="G1578" i="4" s="1"/>
  <c r="D1580" i="4"/>
  <c r="H1769" i="4"/>
  <c r="B1769" i="4"/>
  <c r="I1769" i="4"/>
  <c r="F1768" i="4"/>
  <c r="J1768" i="4"/>
  <c r="E1579" i="4" l="1"/>
  <c r="G1579" i="4" s="1"/>
  <c r="D1581" i="4"/>
  <c r="B1770" i="4"/>
  <c r="I1770" i="4"/>
  <c r="H1770" i="4"/>
  <c r="J1769" i="4"/>
  <c r="F1769" i="4"/>
  <c r="D1582" i="4" l="1"/>
  <c r="E1580" i="4"/>
  <c r="G1580" i="4" s="1"/>
  <c r="B1771" i="4"/>
  <c r="I1771" i="4"/>
  <c r="H1771" i="4"/>
  <c r="F1770" i="4"/>
  <c r="J1770" i="4"/>
  <c r="E1581" i="4" l="1"/>
  <c r="G1581" i="4" s="1"/>
  <c r="D1583" i="4"/>
  <c r="F1771" i="4"/>
  <c r="J1771" i="4"/>
  <c r="I1772" i="4"/>
  <c r="H1772" i="4"/>
  <c r="B1772" i="4"/>
  <c r="D1584" i="4" l="1"/>
  <c r="E1582" i="4"/>
  <c r="G1582" i="4" s="1"/>
  <c r="J1772" i="4"/>
  <c r="F1772" i="4"/>
  <c r="H1773" i="4"/>
  <c r="I1773" i="4"/>
  <c r="B1773" i="4"/>
  <c r="E1583" i="4" l="1"/>
  <c r="G1583" i="4" s="1"/>
  <c r="D1585" i="4"/>
  <c r="B1774" i="4"/>
  <c r="H1774" i="4"/>
  <c r="I1774" i="4"/>
  <c r="F1773" i="4"/>
  <c r="J1773" i="4"/>
  <c r="E1584" i="4" l="1"/>
  <c r="G1584" i="4" s="1"/>
  <c r="D1586" i="4"/>
  <c r="F1774" i="4"/>
  <c r="J1774" i="4"/>
  <c r="B1775" i="4"/>
  <c r="I1775" i="4"/>
  <c r="H1775" i="4"/>
  <c r="D1587" i="4" l="1"/>
  <c r="E1585" i="4"/>
  <c r="G1585" i="4" s="1"/>
  <c r="I1776" i="4"/>
  <c r="H1776" i="4"/>
  <c r="B1776" i="4"/>
  <c r="F1775" i="4"/>
  <c r="J1775" i="4"/>
  <c r="E1586" i="4" l="1"/>
  <c r="G1586" i="4" s="1"/>
  <c r="D1588" i="4"/>
  <c r="F1776" i="4"/>
  <c r="J1776" i="4"/>
  <c r="B1777" i="4"/>
  <c r="I1777" i="4"/>
  <c r="H1777" i="4"/>
  <c r="D1589" i="4" l="1"/>
  <c r="E1587" i="4"/>
  <c r="G1587" i="4" s="1"/>
  <c r="I1778" i="4"/>
  <c r="B1778" i="4"/>
  <c r="H1778" i="4"/>
  <c r="J1777" i="4"/>
  <c r="F1777" i="4"/>
  <c r="E1588" i="4" l="1"/>
  <c r="G1588" i="4" s="1"/>
  <c r="D1590" i="4"/>
  <c r="J1778" i="4"/>
  <c r="F1778" i="4"/>
  <c r="B1779" i="4"/>
  <c r="I1779" i="4"/>
  <c r="H1779" i="4"/>
  <c r="D1591" i="4" l="1"/>
  <c r="E1589" i="4"/>
  <c r="G1589" i="4" s="1"/>
  <c r="I1780" i="4"/>
  <c r="B1780" i="4"/>
  <c r="H1780" i="4"/>
  <c r="F1779" i="4"/>
  <c r="J1779" i="4"/>
  <c r="E1590" i="4" l="1"/>
  <c r="G1590" i="4" s="1"/>
  <c r="D1592" i="4"/>
  <c r="H1781" i="4"/>
  <c r="I1781" i="4"/>
  <c r="B1781" i="4"/>
  <c r="J1780" i="4"/>
  <c r="F1780" i="4"/>
  <c r="D1593" i="4" l="1"/>
  <c r="E1591" i="4"/>
  <c r="G1591" i="4" s="1"/>
  <c r="B1782" i="4"/>
  <c r="H1782" i="4"/>
  <c r="I1782" i="4"/>
  <c r="J1781" i="4"/>
  <c r="F1781" i="4"/>
  <c r="E1592" i="4" l="1"/>
  <c r="G1592" i="4" s="1"/>
  <c r="D1594" i="4"/>
  <c r="F1782" i="4"/>
  <c r="J1782" i="4"/>
  <c r="B1783" i="4"/>
  <c r="I1783" i="4"/>
  <c r="H1783" i="4"/>
  <c r="D1595" i="4" l="1"/>
  <c r="E1593" i="4"/>
  <c r="G1593" i="4" s="1"/>
  <c r="B1784" i="4"/>
  <c r="I1784" i="4"/>
  <c r="H1784" i="4"/>
  <c r="F1783" i="4"/>
  <c r="J1783" i="4"/>
  <c r="E1594" i="4" l="1"/>
  <c r="G1594" i="4" s="1"/>
  <c r="D1596" i="4"/>
  <c r="F1784" i="4"/>
  <c r="J1784" i="4"/>
  <c r="I1785" i="4"/>
  <c r="B1785" i="4"/>
  <c r="H1785" i="4"/>
  <c r="D1597" i="4" l="1"/>
  <c r="E1595" i="4"/>
  <c r="G1595" i="4" s="1"/>
  <c r="B1786" i="4"/>
  <c r="H1786" i="4"/>
  <c r="I1786" i="4"/>
  <c r="J1785" i="4"/>
  <c r="F1785" i="4"/>
  <c r="D1598" i="4" l="1"/>
  <c r="E1596" i="4"/>
  <c r="G1596" i="4" s="1"/>
  <c r="H1787" i="4"/>
  <c r="I1787" i="4"/>
  <c r="B1787" i="4"/>
  <c r="F1786" i="4"/>
  <c r="J1786" i="4"/>
  <c r="D1599" i="4" l="1"/>
  <c r="E1597" i="4"/>
  <c r="G1597" i="4" s="1"/>
  <c r="H1788" i="4"/>
  <c r="I1788" i="4"/>
  <c r="B1788" i="4"/>
  <c r="F1787" i="4"/>
  <c r="J1787" i="4"/>
  <c r="D1600" i="4" l="1"/>
  <c r="E1598" i="4"/>
  <c r="G1598" i="4" s="1"/>
  <c r="I1789" i="4"/>
  <c r="B1789" i="4"/>
  <c r="H1789" i="4"/>
  <c r="F1788" i="4"/>
  <c r="J1788" i="4"/>
  <c r="D1601" i="4" l="1"/>
  <c r="E1599" i="4"/>
  <c r="G1599" i="4" s="1"/>
  <c r="J1789" i="4"/>
  <c r="F1789" i="4"/>
  <c r="B1790" i="4"/>
  <c r="H1790" i="4"/>
  <c r="I1790" i="4"/>
  <c r="E1600" i="4" l="1"/>
  <c r="G1600" i="4" s="1"/>
  <c r="D1602" i="4"/>
  <c r="B1791" i="4"/>
  <c r="H1791" i="4"/>
  <c r="I1791" i="4"/>
  <c r="F1790" i="4"/>
  <c r="J1790" i="4"/>
  <c r="E1601" i="4" l="1"/>
  <c r="G1601" i="4" s="1"/>
  <c r="D1603" i="4"/>
  <c r="B1792" i="4"/>
  <c r="H1792" i="4"/>
  <c r="I1792" i="4"/>
  <c r="F1791" i="4"/>
  <c r="J1791" i="4"/>
  <c r="D1604" i="4" l="1"/>
  <c r="E1602" i="4"/>
  <c r="G1602" i="4" s="1"/>
  <c r="J1792" i="4"/>
  <c r="F1792" i="4"/>
  <c r="B1793" i="4"/>
  <c r="I1793" i="4"/>
  <c r="H1793" i="4"/>
  <c r="E1603" i="4" l="1"/>
  <c r="G1603" i="4" s="1"/>
  <c r="D1605" i="4"/>
  <c r="B1794" i="4"/>
  <c r="I1794" i="4"/>
  <c r="H1794" i="4"/>
  <c r="F1793" i="4"/>
  <c r="J1793" i="4"/>
  <c r="E1604" i="4" l="1"/>
  <c r="G1604" i="4" s="1"/>
  <c r="D1606" i="4"/>
  <c r="F1794" i="4"/>
  <c r="J1794" i="4"/>
  <c r="I1795" i="4"/>
  <c r="H1795" i="4"/>
  <c r="B1795" i="4"/>
  <c r="E1605" i="4" l="1"/>
  <c r="G1605" i="4" s="1"/>
  <c r="D1607" i="4"/>
  <c r="F1795" i="4"/>
  <c r="J1795" i="4"/>
  <c r="H1796" i="4"/>
  <c r="I1796" i="4"/>
  <c r="B1796" i="4"/>
  <c r="E1606" i="4" l="1"/>
  <c r="G1606" i="4" s="1"/>
  <c r="D1608" i="4"/>
  <c r="F1796" i="4"/>
  <c r="J1796" i="4"/>
  <c r="B1797" i="4"/>
  <c r="H1797" i="4"/>
  <c r="I1797" i="4"/>
  <c r="E1607" i="4" l="1"/>
  <c r="G1607" i="4" s="1"/>
  <c r="D1609" i="4"/>
  <c r="H1798" i="4"/>
  <c r="B1798" i="4"/>
  <c r="I1798" i="4"/>
  <c r="J1797" i="4"/>
  <c r="F1797" i="4"/>
  <c r="E1608" i="4" l="1"/>
  <c r="G1608" i="4" s="1"/>
  <c r="D1610" i="4"/>
  <c r="I1799" i="4"/>
  <c r="B1799" i="4"/>
  <c r="H1799" i="4"/>
  <c r="F1798" i="4"/>
  <c r="J1798" i="4"/>
  <c r="D1611" i="4" l="1"/>
  <c r="E1609" i="4"/>
  <c r="G1609" i="4" s="1"/>
  <c r="F1799" i="4"/>
  <c r="J1799" i="4"/>
  <c r="H1800" i="4"/>
  <c r="B1800" i="4"/>
  <c r="I1800" i="4"/>
  <c r="E1610" i="4" l="1"/>
  <c r="G1610" i="4" s="1"/>
  <c r="D1612" i="4"/>
  <c r="F1800" i="4"/>
  <c r="J1800" i="4"/>
  <c r="H1801" i="4"/>
  <c r="I1801" i="4"/>
  <c r="B1801" i="4"/>
  <c r="E1611" i="4" l="1"/>
  <c r="G1611" i="4" s="1"/>
  <c r="D1613" i="4"/>
  <c r="J1801" i="4"/>
  <c r="F1801" i="4"/>
  <c r="B1802" i="4"/>
  <c r="H1802" i="4"/>
  <c r="I1802" i="4"/>
  <c r="E1612" i="4" l="1"/>
  <c r="G1612" i="4" s="1"/>
  <c r="D1614" i="4"/>
  <c r="I1803" i="4"/>
  <c r="B1803" i="4"/>
  <c r="H1803" i="4"/>
  <c r="F1802" i="4"/>
  <c r="J1802" i="4"/>
  <c r="E1613" i="4" l="1"/>
  <c r="G1613" i="4" s="1"/>
  <c r="D1615" i="4"/>
  <c r="F1803" i="4"/>
  <c r="J1803" i="4"/>
  <c r="H1804" i="4"/>
  <c r="I1804" i="4"/>
  <c r="B1804" i="4"/>
  <c r="E1614" i="4" l="1"/>
  <c r="G1614" i="4" s="1"/>
  <c r="D1616" i="4"/>
  <c r="J1804" i="4"/>
  <c r="F1804" i="4"/>
  <c r="I1805" i="4"/>
  <c r="H1805" i="4"/>
  <c r="B1805" i="4"/>
  <c r="E1615" i="4" l="1"/>
  <c r="G1615" i="4" s="1"/>
  <c r="D1617" i="4"/>
  <c r="J1805" i="4"/>
  <c r="F1805" i="4"/>
  <c r="B1806" i="4"/>
  <c r="I1806" i="4"/>
  <c r="H1806" i="4"/>
  <c r="E1616" i="4" l="1"/>
  <c r="G1616" i="4" s="1"/>
  <c r="D1618" i="4"/>
  <c r="B1807" i="4"/>
  <c r="H1807" i="4"/>
  <c r="I1807" i="4"/>
  <c r="F1806" i="4"/>
  <c r="J1806" i="4"/>
  <c r="E1617" i="4" l="1"/>
  <c r="G1617" i="4" s="1"/>
  <c r="D1619" i="4"/>
  <c r="H1808" i="4"/>
  <c r="I1808" i="4"/>
  <c r="B1808" i="4"/>
  <c r="F1807" i="4"/>
  <c r="J1807" i="4"/>
  <c r="E1618" i="4" l="1"/>
  <c r="G1618" i="4" s="1"/>
  <c r="D1620" i="4"/>
  <c r="I1809" i="4"/>
  <c r="H1809" i="4"/>
  <c r="B1809" i="4"/>
  <c r="J1808" i="4"/>
  <c r="F1808" i="4"/>
  <c r="D1621" i="4" l="1"/>
  <c r="E1619" i="4"/>
  <c r="G1619" i="4" s="1"/>
  <c r="H1810" i="4"/>
  <c r="I1810" i="4"/>
  <c r="B1810" i="4"/>
  <c r="F1809" i="4"/>
  <c r="J1809" i="4"/>
  <c r="E1620" i="4" l="1"/>
  <c r="G1620" i="4" s="1"/>
  <c r="D1622" i="4"/>
  <c r="I1811" i="4"/>
  <c r="H1811" i="4"/>
  <c r="B1811" i="4"/>
  <c r="F1810" i="4"/>
  <c r="J1810" i="4"/>
  <c r="E1621" i="4" l="1"/>
  <c r="G1621" i="4" s="1"/>
  <c r="D1623" i="4"/>
  <c r="H1812" i="4"/>
  <c r="B1812" i="4"/>
  <c r="I1812" i="4"/>
  <c r="J1811" i="4"/>
  <c r="F1811" i="4"/>
  <c r="E1622" i="4" l="1"/>
  <c r="G1622" i="4" s="1"/>
  <c r="D1624" i="4"/>
  <c r="F1812" i="4"/>
  <c r="J1812" i="4"/>
  <c r="B1813" i="4"/>
  <c r="I1813" i="4"/>
  <c r="H1813" i="4"/>
  <c r="E1623" i="4" l="1"/>
  <c r="G1623" i="4" s="1"/>
  <c r="D1625" i="4"/>
  <c r="B1814" i="4"/>
  <c r="H1814" i="4"/>
  <c r="I1814" i="4"/>
  <c r="F1813" i="4"/>
  <c r="J1813" i="4"/>
  <c r="E1624" i="4" l="1"/>
  <c r="G1624" i="4" s="1"/>
  <c r="D1626" i="4"/>
  <c r="F1814" i="4"/>
  <c r="J1814" i="4"/>
  <c r="H1815" i="4"/>
  <c r="B1815" i="4"/>
  <c r="I1815" i="4"/>
  <c r="E1625" i="4" l="1"/>
  <c r="G1625" i="4" s="1"/>
  <c r="D1627" i="4"/>
  <c r="F1815" i="4"/>
  <c r="J1815" i="4"/>
  <c r="H1816" i="4"/>
  <c r="I1816" i="4"/>
  <c r="B1816" i="4"/>
  <c r="E1626" i="4" l="1"/>
  <c r="G1626" i="4" s="1"/>
  <c r="D1628" i="4"/>
  <c r="F1816" i="4"/>
  <c r="J1816" i="4"/>
  <c r="I1817" i="4"/>
  <c r="B1817" i="4"/>
  <c r="H1817" i="4"/>
  <c r="E1627" i="4" l="1"/>
  <c r="G1627" i="4" s="1"/>
  <c r="D1629" i="4"/>
  <c r="B1818" i="4"/>
  <c r="I1818" i="4"/>
  <c r="H1818" i="4"/>
  <c r="J1817" i="4"/>
  <c r="F1817" i="4"/>
  <c r="E1628" i="4" l="1"/>
  <c r="G1628" i="4" s="1"/>
  <c r="D1630" i="4"/>
  <c r="F1818" i="4"/>
  <c r="J1818" i="4"/>
  <c r="I1819" i="4"/>
  <c r="B1819" i="4"/>
  <c r="H1819" i="4"/>
  <c r="E1629" i="4" l="1"/>
  <c r="G1629" i="4" s="1"/>
  <c r="D1631" i="4"/>
  <c r="F1819" i="4"/>
  <c r="J1819" i="4"/>
  <c r="H1820" i="4"/>
  <c r="B1820" i="4"/>
  <c r="I1820" i="4"/>
  <c r="E1630" i="4" l="1"/>
  <c r="G1630" i="4" s="1"/>
  <c r="D1632" i="4"/>
  <c r="I1821" i="4"/>
  <c r="B1821" i="4"/>
  <c r="H1821" i="4"/>
  <c r="J1820" i="4"/>
  <c r="F1820" i="4"/>
  <c r="E1631" i="4" l="1"/>
  <c r="G1631" i="4" s="1"/>
  <c r="D1633" i="4"/>
  <c r="J1821" i="4"/>
  <c r="F1821" i="4"/>
  <c r="B1822" i="4"/>
  <c r="H1822" i="4"/>
  <c r="I1822" i="4"/>
  <c r="E1632" i="4" l="1"/>
  <c r="G1632" i="4" s="1"/>
  <c r="D1634" i="4"/>
  <c r="B1823" i="4"/>
  <c r="H1823" i="4"/>
  <c r="I1823" i="4"/>
  <c r="F1822" i="4"/>
  <c r="J1822" i="4"/>
  <c r="E1633" i="4" l="1"/>
  <c r="G1633" i="4" s="1"/>
  <c r="D1635" i="4"/>
  <c r="H1824" i="4"/>
  <c r="I1824" i="4"/>
  <c r="B1824" i="4"/>
  <c r="J1823" i="4"/>
  <c r="F1823" i="4"/>
  <c r="D1636" i="4" l="1"/>
  <c r="E1634" i="4"/>
  <c r="G1634" i="4" s="1"/>
  <c r="B1825" i="4"/>
  <c r="I1825" i="4"/>
  <c r="H1825" i="4"/>
  <c r="J1824" i="4"/>
  <c r="F1824" i="4"/>
  <c r="E1635" i="4" l="1"/>
  <c r="G1635" i="4" s="1"/>
  <c r="D1637" i="4"/>
  <c r="I1826" i="4"/>
  <c r="B1826" i="4"/>
  <c r="H1826" i="4"/>
  <c r="F1825" i="4"/>
  <c r="J1825" i="4"/>
  <c r="E1636" i="4" l="1"/>
  <c r="G1636" i="4" s="1"/>
  <c r="D1638" i="4"/>
  <c r="I1827" i="4"/>
  <c r="H1827" i="4"/>
  <c r="B1827" i="4"/>
  <c r="F1826" i="4"/>
  <c r="J1826" i="4"/>
  <c r="E1637" i="4" l="1"/>
  <c r="G1637" i="4" s="1"/>
  <c r="D1639" i="4"/>
  <c r="F1827" i="4"/>
  <c r="J1827" i="4"/>
  <c r="H1828" i="4"/>
  <c r="I1828" i="4"/>
  <c r="B1828" i="4"/>
  <c r="D1640" i="4" l="1"/>
  <c r="E1638" i="4"/>
  <c r="G1638" i="4" s="1"/>
  <c r="F1828" i="4"/>
  <c r="J1828" i="4"/>
  <c r="H1829" i="4"/>
  <c r="I1829" i="4"/>
  <c r="B1829" i="4"/>
  <c r="E1639" i="4" l="1"/>
  <c r="G1639" i="4" s="1"/>
  <c r="D1641" i="4"/>
  <c r="F1829" i="4"/>
  <c r="J1829" i="4"/>
  <c r="B1830" i="4"/>
  <c r="I1830" i="4"/>
  <c r="H1830" i="4"/>
  <c r="E1640" i="4" l="1"/>
  <c r="G1640" i="4" s="1"/>
  <c r="D1642" i="4"/>
  <c r="I1831" i="4"/>
  <c r="B1831" i="4"/>
  <c r="H1831" i="4"/>
  <c r="F1830" i="4"/>
  <c r="J1830" i="4"/>
  <c r="D1643" i="4" l="1"/>
  <c r="E1641" i="4"/>
  <c r="G1641" i="4" s="1"/>
  <c r="F1831" i="4"/>
  <c r="J1831" i="4"/>
  <c r="H1832" i="4"/>
  <c r="B1832" i="4"/>
  <c r="I1832" i="4"/>
  <c r="D1644" i="4" l="1"/>
  <c r="E1642" i="4"/>
  <c r="G1642" i="4" s="1"/>
  <c r="I1833" i="4"/>
  <c r="B1833" i="4"/>
  <c r="H1833" i="4"/>
  <c r="F1832" i="4"/>
  <c r="J1832" i="4"/>
  <c r="E1643" i="4" l="1"/>
  <c r="G1643" i="4" s="1"/>
  <c r="D1645" i="4"/>
  <c r="F1833" i="4"/>
  <c r="J1833" i="4"/>
  <c r="B1834" i="4"/>
  <c r="H1834" i="4"/>
  <c r="I1834" i="4"/>
  <c r="E1644" i="4" l="1"/>
  <c r="G1644" i="4" s="1"/>
  <c r="D1646" i="4"/>
  <c r="I1835" i="4"/>
  <c r="B1835" i="4"/>
  <c r="H1835" i="4"/>
  <c r="F1834" i="4"/>
  <c r="J1834" i="4"/>
  <c r="E1645" i="4" l="1"/>
  <c r="G1645" i="4" s="1"/>
  <c r="D1647" i="4"/>
  <c r="F1835" i="4"/>
  <c r="J1835" i="4"/>
  <c r="H1836" i="4"/>
  <c r="I1836" i="4"/>
  <c r="B1836" i="4"/>
  <c r="E1646" i="4" l="1"/>
  <c r="G1646" i="4" s="1"/>
  <c r="D1648" i="4"/>
  <c r="I1837" i="4"/>
  <c r="H1837" i="4"/>
  <c r="B1837" i="4"/>
  <c r="J1836" i="4"/>
  <c r="F1836" i="4"/>
  <c r="E1647" i="4" l="1"/>
  <c r="G1647" i="4" s="1"/>
  <c r="D1649" i="4"/>
  <c r="I1838" i="4"/>
  <c r="B1838" i="4"/>
  <c r="H1838" i="4"/>
  <c r="J1837" i="4"/>
  <c r="F1837" i="4"/>
  <c r="E1648" i="4" l="1"/>
  <c r="G1648" i="4" s="1"/>
  <c r="D1650" i="4"/>
  <c r="F1838" i="4"/>
  <c r="J1838" i="4"/>
  <c r="I1839" i="4"/>
  <c r="B1839" i="4"/>
  <c r="H1839" i="4"/>
  <c r="E1649" i="4" l="1"/>
  <c r="G1649" i="4" s="1"/>
  <c r="D1651" i="4"/>
  <c r="H1840" i="4"/>
  <c r="I1840" i="4"/>
  <c r="B1840" i="4"/>
  <c r="J1839" i="4"/>
  <c r="F1839" i="4"/>
  <c r="E1650" i="4" l="1"/>
  <c r="G1650" i="4" s="1"/>
  <c r="D1652" i="4"/>
  <c r="H1841" i="4"/>
  <c r="B1841" i="4"/>
  <c r="I1841" i="4"/>
  <c r="J1840" i="4"/>
  <c r="F1840" i="4"/>
  <c r="D1653" i="4" l="1"/>
  <c r="E1651" i="4"/>
  <c r="G1651" i="4" s="1"/>
  <c r="I1842" i="4"/>
  <c r="H1842" i="4"/>
  <c r="B1842" i="4"/>
  <c r="F1841" i="4"/>
  <c r="J1841" i="4"/>
  <c r="E1652" i="4" l="1"/>
  <c r="G1652" i="4" s="1"/>
  <c r="D1654" i="4"/>
  <c r="F1842" i="4"/>
  <c r="J1842" i="4"/>
  <c r="B1843" i="4"/>
  <c r="I1843" i="4"/>
  <c r="H1843" i="4"/>
  <c r="D1655" i="4" l="1"/>
  <c r="E1653" i="4"/>
  <c r="G1653" i="4" s="1"/>
  <c r="H1844" i="4"/>
  <c r="I1844" i="4"/>
  <c r="B1844" i="4"/>
  <c r="J1843" i="4"/>
  <c r="F1843" i="4"/>
  <c r="E1654" i="4" l="1"/>
  <c r="G1654" i="4" s="1"/>
  <c r="D1656" i="4"/>
  <c r="B1845" i="4"/>
  <c r="H1845" i="4"/>
  <c r="I1845" i="4"/>
  <c r="J1844" i="4"/>
  <c r="F1844" i="4"/>
  <c r="D1657" i="4" l="1"/>
  <c r="E1655" i="4"/>
  <c r="G1655" i="4" s="1"/>
  <c r="F1845" i="4"/>
  <c r="J1845" i="4"/>
  <c r="B1846" i="4"/>
  <c r="I1846" i="4"/>
  <c r="H1846" i="4"/>
  <c r="D1658" i="4" l="1"/>
  <c r="E1656" i="4"/>
  <c r="G1656" i="4" s="1"/>
  <c r="B1847" i="4"/>
  <c r="H1847" i="4"/>
  <c r="I1847" i="4"/>
  <c r="J1846" i="4"/>
  <c r="F1846" i="4"/>
  <c r="E1657" i="4" l="1"/>
  <c r="G1657" i="4" s="1"/>
  <c r="D1659" i="4"/>
  <c r="F1847" i="4"/>
  <c r="J1847" i="4"/>
  <c r="H1848" i="4"/>
  <c r="B1848" i="4"/>
  <c r="I1848" i="4"/>
  <c r="D1660" i="4" l="1"/>
  <c r="E1658" i="4"/>
  <c r="G1658" i="4" s="1"/>
  <c r="H1849" i="4"/>
  <c r="I1849" i="4"/>
  <c r="B1849" i="4"/>
  <c r="F1848" i="4"/>
  <c r="J1848" i="4"/>
  <c r="E1659" i="4" l="1"/>
  <c r="G1659" i="4" s="1"/>
  <c r="D1661" i="4"/>
  <c r="B1850" i="4"/>
  <c r="I1850" i="4"/>
  <c r="H1850" i="4"/>
  <c r="F1849" i="4"/>
  <c r="J1849" i="4"/>
  <c r="D1662" i="4" l="1"/>
  <c r="E1660" i="4"/>
  <c r="G1660" i="4" s="1"/>
  <c r="F1850" i="4"/>
  <c r="J1850" i="4"/>
  <c r="I1851" i="4"/>
  <c r="H1851" i="4"/>
  <c r="B1851" i="4"/>
  <c r="E1661" i="4" l="1"/>
  <c r="G1661" i="4" s="1"/>
  <c r="D1663" i="4"/>
  <c r="F1851" i="4"/>
  <c r="J1851" i="4"/>
  <c r="H1852" i="4"/>
  <c r="I1852" i="4"/>
  <c r="B1852" i="4"/>
  <c r="E1662" i="4" l="1"/>
  <c r="G1662" i="4" s="1"/>
  <c r="D1664" i="4"/>
  <c r="I1853" i="4"/>
  <c r="B1853" i="4"/>
  <c r="H1853" i="4"/>
  <c r="F1852" i="4"/>
  <c r="J1852" i="4"/>
  <c r="E1663" i="4" l="1"/>
  <c r="G1663" i="4" s="1"/>
  <c r="D1665" i="4"/>
  <c r="J1853" i="4"/>
  <c r="F1853" i="4"/>
  <c r="B1854" i="4"/>
  <c r="H1854" i="4"/>
  <c r="I1854" i="4"/>
  <c r="D1666" i="4" l="1"/>
  <c r="E1664" i="4"/>
  <c r="G1664" i="4" s="1"/>
  <c r="B1855" i="4"/>
  <c r="I1855" i="4"/>
  <c r="H1855" i="4"/>
  <c r="F1854" i="4"/>
  <c r="J1854" i="4"/>
  <c r="E1665" i="4" l="1"/>
  <c r="G1665" i="4" s="1"/>
  <c r="D1667" i="4"/>
  <c r="H1856" i="4"/>
  <c r="I1856" i="4"/>
  <c r="B1856" i="4"/>
  <c r="J1855" i="4"/>
  <c r="F1855" i="4"/>
  <c r="D1668" i="4" l="1"/>
  <c r="E1666" i="4"/>
  <c r="G1666" i="4" s="1"/>
  <c r="J1856" i="4"/>
  <c r="F1856" i="4"/>
  <c r="B1857" i="4"/>
  <c r="I1857" i="4"/>
  <c r="H1857" i="4"/>
  <c r="E1667" i="4" l="1"/>
  <c r="G1667" i="4" s="1"/>
  <c r="D1669" i="4"/>
  <c r="F1857" i="4"/>
  <c r="J1857" i="4"/>
  <c r="I1858" i="4"/>
  <c r="B1858" i="4"/>
  <c r="H1858" i="4"/>
  <c r="E1668" i="4" l="1"/>
  <c r="G1668" i="4" s="1"/>
  <c r="D1670" i="4"/>
  <c r="B1859" i="4"/>
  <c r="I1859" i="4"/>
  <c r="H1859" i="4"/>
  <c r="F1858" i="4"/>
  <c r="J1858" i="4"/>
  <c r="E1669" i="4" l="1"/>
  <c r="G1669" i="4" s="1"/>
  <c r="D1671" i="4"/>
  <c r="B1860" i="4"/>
  <c r="I1860" i="4"/>
  <c r="H1860" i="4"/>
  <c r="J1859" i="4"/>
  <c r="F1859" i="4"/>
  <c r="D1672" i="4" l="1"/>
  <c r="E1670" i="4"/>
  <c r="G1670" i="4" s="1"/>
  <c r="B1861" i="4"/>
  <c r="H1861" i="4"/>
  <c r="I1861" i="4"/>
  <c r="F1860" i="4"/>
  <c r="J1860" i="4"/>
  <c r="E1671" i="4" l="1"/>
  <c r="G1671" i="4" s="1"/>
  <c r="D1673" i="4"/>
  <c r="F1861" i="4"/>
  <c r="J1861" i="4"/>
  <c r="H1862" i="4"/>
  <c r="B1862" i="4"/>
  <c r="I1862" i="4"/>
  <c r="D1674" i="4" l="1"/>
  <c r="E1672" i="4"/>
  <c r="G1672" i="4" s="1"/>
  <c r="F1862" i="4"/>
  <c r="J1862" i="4"/>
  <c r="I1863" i="4"/>
  <c r="B1863" i="4"/>
  <c r="H1863" i="4"/>
  <c r="E1673" i="4" l="1"/>
  <c r="G1673" i="4" s="1"/>
  <c r="D1675" i="4"/>
  <c r="B1864" i="4"/>
  <c r="I1864" i="4"/>
  <c r="H1864" i="4"/>
  <c r="J1863" i="4"/>
  <c r="F1863" i="4"/>
  <c r="E1674" i="4" l="1"/>
  <c r="G1674" i="4" s="1"/>
  <c r="D1676" i="4"/>
  <c r="F1864" i="4"/>
  <c r="J1864" i="4"/>
  <c r="I1865" i="4"/>
  <c r="B1865" i="4"/>
  <c r="H1865" i="4"/>
  <c r="D1677" i="4" l="1"/>
  <c r="E1675" i="4"/>
  <c r="G1675" i="4" s="1"/>
  <c r="B1866" i="4"/>
  <c r="I1866" i="4"/>
  <c r="H1866" i="4"/>
  <c r="F1865" i="4"/>
  <c r="J1865" i="4"/>
  <c r="E1676" i="4" l="1"/>
  <c r="G1676" i="4" s="1"/>
  <c r="D1678" i="4"/>
  <c r="F1866" i="4"/>
  <c r="J1866" i="4"/>
  <c r="I1867" i="4"/>
  <c r="B1867" i="4"/>
  <c r="H1867" i="4"/>
  <c r="D1679" i="4" l="1"/>
  <c r="E1677" i="4"/>
  <c r="G1677" i="4" s="1"/>
  <c r="H1868" i="4"/>
  <c r="I1868" i="4"/>
  <c r="B1868" i="4"/>
  <c r="F1867" i="4"/>
  <c r="J1867" i="4"/>
  <c r="E1678" i="4" l="1"/>
  <c r="G1678" i="4" s="1"/>
  <c r="D1680" i="4"/>
  <c r="I1869" i="4"/>
  <c r="H1869" i="4"/>
  <c r="B1869" i="4"/>
  <c r="J1868" i="4"/>
  <c r="F1868" i="4"/>
  <c r="D1681" i="4" l="1"/>
  <c r="E1679" i="4"/>
  <c r="G1679" i="4" s="1"/>
  <c r="I1870" i="4"/>
  <c r="H1870" i="4"/>
  <c r="B1870" i="4"/>
  <c r="J1869" i="4"/>
  <c r="F1869" i="4"/>
  <c r="D1682" i="4" l="1"/>
  <c r="E1680" i="4"/>
  <c r="G1680" i="4" s="1"/>
  <c r="B1871" i="4"/>
  <c r="H1871" i="4"/>
  <c r="I1871" i="4"/>
  <c r="F1870" i="4"/>
  <c r="J1870" i="4"/>
  <c r="D1683" i="4" l="1"/>
  <c r="E1681" i="4"/>
  <c r="G1681" i="4" s="1"/>
  <c r="H1872" i="4"/>
  <c r="I1872" i="4"/>
  <c r="B1872" i="4"/>
  <c r="F1871" i="4"/>
  <c r="J1871" i="4"/>
  <c r="D1684" i="4" l="1"/>
  <c r="E1682" i="4"/>
  <c r="G1682" i="4" s="1"/>
  <c r="F1872" i="4"/>
  <c r="J1872" i="4"/>
  <c r="H1873" i="4"/>
  <c r="B1873" i="4"/>
  <c r="I1873" i="4"/>
  <c r="D1685" i="4" l="1"/>
  <c r="E1683" i="4"/>
  <c r="G1683" i="4" s="1"/>
  <c r="F1873" i="4"/>
  <c r="J1873" i="4"/>
  <c r="I1874" i="4"/>
  <c r="H1874" i="4"/>
  <c r="B1874" i="4"/>
  <c r="E1684" i="4" l="1"/>
  <c r="G1684" i="4" s="1"/>
  <c r="D1686" i="4"/>
  <c r="F1874" i="4"/>
  <c r="J1874" i="4"/>
  <c r="I1875" i="4"/>
  <c r="H1875" i="4"/>
  <c r="B1875" i="4"/>
  <c r="E1685" i="4" l="1"/>
  <c r="G1685" i="4" s="1"/>
  <c r="D1687" i="4"/>
  <c r="J1875" i="4"/>
  <c r="F1875" i="4"/>
  <c r="H1876" i="4"/>
  <c r="I1876" i="4"/>
  <c r="B1876" i="4"/>
  <c r="E1686" i="4" l="1"/>
  <c r="G1686" i="4" s="1"/>
  <c r="D1688" i="4"/>
  <c r="F1876" i="4"/>
  <c r="J1876" i="4"/>
  <c r="B1877" i="4"/>
  <c r="I1877" i="4"/>
  <c r="H1877" i="4"/>
  <c r="E1687" i="4" l="1"/>
  <c r="G1687" i="4" s="1"/>
  <c r="D1689" i="4"/>
  <c r="H1878" i="4"/>
  <c r="B1878" i="4"/>
  <c r="I1878" i="4"/>
  <c r="F1877" i="4"/>
  <c r="J1877" i="4"/>
  <c r="E1688" i="4" l="1"/>
  <c r="G1688" i="4" s="1"/>
  <c r="D1690" i="4"/>
  <c r="I1879" i="4"/>
  <c r="B1879" i="4"/>
  <c r="H1879" i="4"/>
  <c r="F1878" i="4"/>
  <c r="J1878" i="4"/>
  <c r="E1689" i="4" l="1"/>
  <c r="G1689" i="4" s="1"/>
  <c r="D1691" i="4"/>
  <c r="F1879" i="4"/>
  <c r="J1879" i="4"/>
  <c r="H1880" i="4"/>
  <c r="B1880" i="4"/>
  <c r="I1880" i="4"/>
  <c r="E1690" i="4" l="1"/>
  <c r="G1690" i="4" s="1"/>
  <c r="D1692" i="4"/>
  <c r="I1881" i="4"/>
  <c r="B1881" i="4"/>
  <c r="H1881" i="4"/>
  <c r="F1880" i="4"/>
  <c r="J1880" i="4"/>
  <c r="E1691" i="4" l="1"/>
  <c r="G1691" i="4" s="1"/>
  <c r="D1693" i="4"/>
  <c r="J1881" i="4"/>
  <c r="F1881" i="4"/>
  <c r="B1882" i="4"/>
  <c r="I1882" i="4"/>
  <c r="H1882" i="4"/>
  <c r="E1692" i="4" l="1"/>
  <c r="G1692" i="4" s="1"/>
  <c r="D1694" i="4"/>
  <c r="H1883" i="4"/>
  <c r="I1883" i="4"/>
  <c r="B1883" i="4"/>
  <c r="F1882" i="4"/>
  <c r="J1882" i="4"/>
  <c r="E1693" i="4" l="1"/>
  <c r="G1693" i="4" s="1"/>
  <c r="D1695" i="4"/>
  <c r="I1884" i="4"/>
  <c r="B1884" i="4"/>
  <c r="H1884" i="4"/>
  <c r="F1883" i="4"/>
  <c r="J1883" i="4"/>
  <c r="D1696" i="4" l="1"/>
  <c r="E1694" i="4"/>
  <c r="G1694" i="4" s="1"/>
  <c r="I1885" i="4"/>
  <c r="B1885" i="4"/>
  <c r="H1885" i="4"/>
  <c r="J1884" i="4"/>
  <c r="F1884" i="4"/>
  <c r="E1695" i="4" l="1"/>
  <c r="G1695" i="4" s="1"/>
  <c r="D1697" i="4"/>
  <c r="J1885" i="4"/>
  <c r="F1885" i="4"/>
  <c r="B1886" i="4"/>
  <c r="H1886" i="4"/>
  <c r="I1886" i="4"/>
  <c r="D1698" i="4" l="1"/>
  <c r="E1696" i="4"/>
  <c r="G1696" i="4" s="1"/>
  <c r="B1887" i="4"/>
  <c r="I1887" i="4"/>
  <c r="H1887" i="4"/>
  <c r="F1886" i="4"/>
  <c r="J1886" i="4"/>
  <c r="E1697" i="4" l="1"/>
  <c r="G1697" i="4" s="1"/>
  <c r="D1699" i="4"/>
  <c r="H1888" i="4"/>
  <c r="I1888" i="4"/>
  <c r="B1888" i="4"/>
  <c r="J1887" i="4"/>
  <c r="F1887" i="4"/>
  <c r="D1700" i="4" l="1"/>
  <c r="E1698" i="4"/>
  <c r="G1698" i="4" s="1"/>
  <c r="I1889" i="4"/>
  <c r="B1889" i="4"/>
  <c r="H1889" i="4"/>
  <c r="J1888" i="4"/>
  <c r="F1888" i="4"/>
  <c r="E1699" i="4" l="1"/>
  <c r="G1699" i="4" s="1"/>
  <c r="D1701" i="4"/>
  <c r="B1890" i="4"/>
  <c r="I1890" i="4"/>
  <c r="H1890" i="4"/>
  <c r="F1889" i="4"/>
  <c r="J1889" i="4"/>
  <c r="D1702" i="4" l="1"/>
  <c r="E1700" i="4"/>
  <c r="G1700" i="4" s="1"/>
  <c r="B1891" i="4"/>
  <c r="I1891" i="4"/>
  <c r="H1891" i="4"/>
  <c r="F1890" i="4"/>
  <c r="J1890" i="4"/>
  <c r="D1703" i="4" l="1"/>
  <c r="E1701" i="4"/>
  <c r="G1701" i="4" s="1"/>
  <c r="I1892" i="4"/>
  <c r="B1892" i="4"/>
  <c r="H1892" i="4"/>
  <c r="F1891" i="4"/>
  <c r="J1891" i="4"/>
  <c r="D1704" i="4" l="1"/>
  <c r="E1702" i="4"/>
  <c r="G1702" i="4" s="1"/>
  <c r="F1892" i="4"/>
  <c r="J1892" i="4"/>
  <c r="B1893" i="4"/>
  <c r="I1893" i="4"/>
  <c r="H1893" i="4"/>
  <c r="E1703" i="4" l="1"/>
  <c r="G1703" i="4" s="1"/>
  <c r="D1705" i="4"/>
  <c r="B1894" i="4"/>
  <c r="I1894" i="4"/>
  <c r="H1894" i="4"/>
  <c r="F1893" i="4"/>
  <c r="J1893" i="4"/>
  <c r="E1704" i="4" l="1"/>
  <c r="G1704" i="4" s="1"/>
  <c r="D1706" i="4"/>
  <c r="F1894" i="4"/>
  <c r="J1894" i="4"/>
  <c r="I1895" i="4"/>
  <c r="B1895" i="4"/>
  <c r="H1895" i="4"/>
  <c r="D1707" i="4" l="1"/>
  <c r="E1705" i="4"/>
  <c r="G1705" i="4" s="1"/>
  <c r="H1896" i="4"/>
  <c r="I1896" i="4"/>
  <c r="B1896" i="4"/>
  <c r="F1895" i="4"/>
  <c r="J1895" i="4"/>
  <c r="E1706" i="4" l="1"/>
  <c r="G1706" i="4" s="1"/>
  <c r="D1708" i="4"/>
  <c r="I1897" i="4"/>
  <c r="B1897" i="4"/>
  <c r="H1897" i="4"/>
  <c r="F1896" i="4"/>
  <c r="J1896" i="4"/>
  <c r="D1709" i="4" l="1"/>
  <c r="E1707" i="4"/>
  <c r="G1707" i="4" s="1"/>
  <c r="F1897" i="4"/>
  <c r="J1897" i="4"/>
  <c r="B1898" i="4"/>
  <c r="I1898" i="4"/>
  <c r="H1898" i="4"/>
  <c r="E1708" i="4" l="1"/>
  <c r="G1708" i="4" s="1"/>
  <c r="D1710" i="4"/>
  <c r="I1899" i="4"/>
  <c r="B1899" i="4"/>
  <c r="H1899" i="4"/>
  <c r="J1898" i="4"/>
  <c r="F1898" i="4"/>
  <c r="E1709" i="4" l="1"/>
  <c r="G1709" i="4" s="1"/>
  <c r="D1711" i="4"/>
  <c r="F1899" i="4"/>
  <c r="J1899" i="4"/>
  <c r="I1900" i="4"/>
  <c r="B1900" i="4"/>
  <c r="H1900" i="4"/>
  <c r="D1712" i="4" l="1"/>
  <c r="E1710" i="4"/>
  <c r="G1710" i="4" s="1"/>
  <c r="I1901" i="4"/>
  <c r="H1901" i="4"/>
  <c r="B1901" i="4"/>
  <c r="F1900" i="4"/>
  <c r="J1900" i="4"/>
  <c r="E1711" i="4" l="1"/>
  <c r="G1711" i="4" s="1"/>
  <c r="D1713" i="4"/>
  <c r="B1902" i="4"/>
  <c r="I1902" i="4"/>
  <c r="H1902" i="4"/>
  <c r="J1901" i="4"/>
  <c r="F1901" i="4"/>
  <c r="D1714" i="4" l="1"/>
  <c r="E1712" i="4"/>
  <c r="G1712" i="4" s="1"/>
  <c r="J1902" i="4"/>
  <c r="F1902" i="4"/>
  <c r="B1903" i="4"/>
  <c r="I1903" i="4"/>
  <c r="H1903" i="4"/>
  <c r="E1713" i="4" l="1"/>
  <c r="G1713" i="4" s="1"/>
  <c r="D1715" i="4"/>
  <c r="H1904" i="4"/>
  <c r="I1904" i="4"/>
  <c r="B1904" i="4"/>
  <c r="J1903" i="4"/>
  <c r="F1903" i="4"/>
  <c r="E1714" i="4" l="1"/>
  <c r="G1714" i="4" s="1"/>
  <c r="D1716" i="4"/>
  <c r="J1904" i="4"/>
  <c r="F1904" i="4"/>
  <c r="H1905" i="4"/>
  <c r="I1905" i="4"/>
  <c r="B1905" i="4"/>
  <c r="D1717" i="4" l="1"/>
  <c r="E1715" i="4"/>
  <c r="G1715" i="4" s="1"/>
  <c r="F1905" i="4"/>
  <c r="J1905" i="4"/>
  <c r="I1906" i="4"/>
  <c r="H1906" i="4"/>
  <c r="B1906" i="4"/>
  <c r="E1716" i="4" l="1"/>
  <c r="G1716" i="4" s="1"/>
  <c r="D1718" i="4"/>
  <c r="F1906" i="4"/>
  <c r="J1906" i="4"/>
  <c r="I1907" i="4"/>
  <c r="H1907" i="4"/>
  <c r="B1907" i="4"/>
  <c r="E1717" i="4" l="1"/>
  <c r="G1717" i="4" s="1"/>
  <c r="D1719" i="4"/>
  <c r="H1908" i="4"/>
  <c r="B1908" i="4"/>
  <c r="I1908" i="4"/>
  <c r="J1907" i="4"/>
  <c r="F1907" i="4"/>
  <c r="E1718" i="4" l="1"/>
  <c r="G1718" i="4" s="1"/>
  <c r="D1720" i="4"/>
  <c r="I1909" i="4"/>
  <c r="H1909" i="4"/>
  <c r="B1909" i="4"/>
  <c r="F1908" i="4"/>
  <c r="J1908" i="4"/>
  <c r="E1719" i="4" l="1"/>
  <c r="G1719" i="4" s="1"/>
  <c r="D1721" i="4"/>
  <c r="H1910" i="4"/>
  <c r="B1910" i="4"/>
  <c r="I1910" i="4"/>
  <c r="F1909" i="4"/>
  <c r="J1909" i="4"/>
  <c r="D1722" i="4" l="1"/>
  <c r="E1720" i="4"/>
  <c r="G1720" i="4" s="1"/>
  <c r="F1910" i="4"/>
  <c r="J1910" i="4"/>
  <c r="I1911" i="4"/>
  <c r="H1911" i="4"/>
  <c r="B1911" i="4"/>
  <c r="E1721" i="4" l="1"/>
  <c r="G1721" i="4" s="1"/>
  <c r="D1723" i="4"/>
  <c r="H1912" i="4"/>
  <c r="I1912" i="4"/>
  <c r="B1912" i="4"/>
  <c r="F1911" i="4"/>
  <c r="J1911" i="4"/>
  <c r="E1722" i="4" l="1"/>
  <c r="G1722" i="4" s="1"/>
  <c r="D1724" i="4"/>
  <c r="I1913" i="4"/>
  <c r="B1913" i="4"/>
  <c r="H1913" i="4"/>
  <c r="F1912" i="4"/>
  <c r="J1912" i="4"/>
  <c r="D1725" i="4" l="1"/>
  <c r="E1723" i="4"/>
  <c r="G1723" i="4" s="1"/>
  <c r="J1913" i="4"/>
  <c r="F1913" i="4"/>
  <c r="B1914" i="4"/>
  <c r="I1914" i="4"/>
  <c r="H1914" i="4"/>
  <c r="E1724" i="4" l="1"/>
  <c r="G1724" i="4" s="1"/>
  <c r="D1726" i="4"/>
  <c r="I1915" i="4"/>
  <c r="B1915" i="4"/>
  <c r="H1915" i="4"/>
  <c r="F1914" i="4"/>
  <c r="J1914" i="4"/>
  <c r="E1725" i="4" l="1"/>
  <c r="G1725" i="4" s="1"/>
  <c r="D1727" i="4"/>
  <c r="F1915" i="4"/>
  <c r="J1915" i="4"/>
  <c r="H1916" i="4"/>
  <c r="I1916" i="4"/>
  <c r="B1916" i="4"/>
  <c r="D1728" i="4" l="1"/>
  <c r="E1726" i="4"/>
  <c r="G1726" i="4" s="1"/>
  <c r="F1916" i="4"/>
  <c r="J1916" i="4"/>
  <c r="I1917" i="4"/>
  <c r="B1917" i="4"/>
  <c r="H1917" i="4"/>
  <c r="D1729" i="4" l="1"/>
  <c r="E1727" i="4"/>
  <c r="G1727" i="4" s="1"/>
  <c r="J1917" i="4"/>
  <c r="F1917" i="4"/>
  <c r="H1918" i="4"/>
  <c r="B1918" i="4"/>
  <c r="I1918" i="4"/>
  <c r="E1728" i="4" l="1"/>
  <c r="G1728" i="4" s="1"/>
  <c r="D1730" i="4"/>
  <c r="B1919" i="4"/>
  <c r="I1919" i="4"/>
  <c r="H1919" i="4"/>
  <c r="J1918" i="4"/>
  <c r="F1918" i="4"/>
  <c r="E1729" i="4" l="1"/>
  <c r="G1729" i="4" s="1"/>
  <c r="D1731" i="4"/>
  <c r="J1919" i="4"/>
  <c r="F1919" i="4"/>
  <c r="H1920" i="4"/>
  <c r="I1920" i="4"/>
  <c r="B1920" i="4"/>
  <c r="E1730" i="4" l="1"/>
  <c r="G1730" i="4" s="1"/>
  <c r="D1732" i="4"/>
  <c r="F1920" i="4"/>
  <c r="J1920" i="4"/>
  <c r="B1921" i="4"/>
  <c r="H1921" i="4"/>
  <c r="I1921" i="4"/>
  <c r="E1731" i="4" l="1"/>
  <c r="G1731" i="4" s="1"/>
  <c r="D1733" i="4"/>
  <c r="F1921" i="4"/>
  <c r="J1921" i="4"/>
  <c r="H1922" i="4"/>
  <c r="I1922" i="4"/>
  <c r="B1922" i="4"/>
  <c r="E1732" i="4" l="1"/>
  <c r="G1732" i="4" s="1"/>
  <c r="D1734" i="4"/>
  <c r="F1922" i="4"/>
  <c r="J1922" i="4"/>
  <c r="I1923" i="4"/>
  <c r="H1923" i="4"/>
  <c r="B1923" i="4"/>
  <c r="E1733" i="4" l="1"/>
  <c r="G1733" i="4" s="1"/>
  <c r="D1735" i="4"/>
  <c r="F1923" i="4"/>
  <c r="J1923" i="4"/>
  <c r="H1924" i="4"/>
  <c r="B1924" i="4"/>
  <c r="I1924" i="4"/>
  <c r="E1734" i="4" l="1"/>
  <c r="G1734" i="4" s="1"/>
  <c r="D1736" i="4"/>
  <c r="J1924" i="4"/>
  <c r="F1924" i="4"/>
  <c r="B1925" i="4"/>
  <c r="H1925" i="4"/>
  <c r="I1925" i="4"/>
  <c r="E1735" i="4" l="1"/>
  <c r="G1735" i="4" s="1"/>
  <c r="D1737" i="4"/>
  <c r="B1926" i="4"/>
  <c r="H1926" i="4"/>
  <c r="I1926" i="4"/>
  <c r="F1925" i="4"/>
  <c r="J1925" i="4"/>
  <c r="E1736" i="4" l="1"/>
  <c r="G1736" i="4" s="1"/>
  <c r="D1738" i="4"/>
  <c r="F1926" i="4"/>
  <c r="J1926" i="4"/>
  <c r="I1927" i="4"/>
  <c r="B1927" i="4"/>
  <c r="H1927" i="4"/>
  <c r="E1737" i="4" l="1"/>
  <c r="G1737" i="4" s="1"/>
  <c r="D1739" i="4"/>
  <c r="H1928" i="4"/>
  <c r="B1928" i="4"/>
  <c r="I1928" i="4"/>
  <c r="F1927" i="4"/>
  <c r="J1927" i="4"/>
  <c r="E1738" i="4" l="1"/>
  <c r="G1738" i="4" s="1"/>
  <c r="D1740" i="4"/>
  <c r="H1929" i="4"/>
  <c r="I1929" i="4"/>
  <c r="B1929" i="4"/>
  <c r="F1928" i="4"/>
  <c r="J1928" i="4"/>
  <c r="D1741" i="4" l="1"/>
  <c r="E1739" i="4"/>
  <c r="G1739" i="4" s="1"/>
  <c r="B1930" i="4"/>
  <c r="I1930" i="4"/>
  <c r="H1930" i="4"/>
  <c r="J1929" i="4"/>
  <c r="F1929" i="4"/>
  <c r="E1740" i="4" l="1"/>
  <c r="G1740" i="4" s="1"/>
  <c r="D1742" i="4"/>
  <c r="J1930" i="4"/>
  <c r="F1930" i="4"/>
  <c r="I1931" i="4"/>
  <c r="B1931" i="4"/>
  <c r="H1931" i="4"/>
  <c r="D1743" i="4" l="1"/>
  <c r="E1741" i="4"/>
  <c r="G1741" i="4" s="1"/>
  <c r="I1932" i="4"/>
  <c r="B1932" i="4"/>
  <c r="H1932" i="4"/>
  <c r="F1931" i="4"/>
  <c r="J1931" i="4"/>
  <c r="E1742" i="4" l="1"/>
  <c r="G1742" i="4" s="1"/>
  <c r="D1744" i="4"/>
  <c r="J1932" i="4"/>
  <c r="F1932" i="4"/>
  <c r="I1933" i="4"/>
  <c r="B1933" i="4"/>
  <c r="H1933" i="4"/>
  <c r="D1745" i="4" l="1"/>
  <c r="E1743" i="4"/>
  <c r="G1743" i="4" s="1"/>
  <c r="I1934" i="4"/>
  <c r="H1934" i="4"/>
  <c r="B1934" i="4"/>
  <c r="J1933" i="4"/>
  <c r="F1933" i="4"/>
  <c r="E1744" i="4" l="1"/>
  <c r="G1744" i="4" s="1"/>
  <c r="D1746" i="4"/>
  <c r="I1935" i="4"/>
  <c r="H1935" i="4"/>
  <c r="B1935" i="4"/>
  <c r="J1934" i="4"/>
  <c r="F1934" i="4"/>
  <c r="D1747" i="4" l="1"/>
  <c r="E1745" i="4"/>
  <c r="G1745" i="4" s="1"/>
  <c r="H1936" i="4"/>
  <c r="B1936" i="4"/>
  <c r="I1936" i="4"/>
  <c r="F1935" i="4"/>
  <c r="J1935" i="4"/>
  <c r="E1746" i="4" l="1"/>
  <c r="G1746" i="4" s="1"/>
  <c r="D1748" i="4"/>
  <c r="I1937" i="4"/>
  <c r="B1937" i="4"/>
  <c r="H1937" i="4"/>
  <c r="J1936" i="4"/>
  <c r="F1936" i="4"/>
  <c r="E1747" i="4" l="1"/>
  <c r="G1747" i="4" s="1"/>
  <c r="D1749" i="4"/>
  <c r="I1938" i="4"/>
  <c r="H1938" i="4"/>
  <c r="B1938" i="4"/>
  <c r="F1937" i="4"/>
  <c r="J1937" i="4"/>
  <c r="E1748" i="4" l="1"/>
  <c r="G1748" i="4" s="1"/>
  <c r="D1750" i="4"/>
  <c r="I1939" i="4"/>
  <c r="B1939" i="4"/>
  <c r="H1939" i="4"/>
  <c r="F1938" i="4"/>
  <c r="J1938" i="4"/>
  <c r="D1751" i="4" l="1"/>
  <c r="E1749" i="4"/>
  <c r="G1749" i="4" s="1"/>
  <c r="H1940" i="4"/>
  <c r="I1940" i="4"/>
  <c r="B1940" i="4"/>
  <c r="J1939" i="4"/>
  <c r="F1939" i="4"/>
  <c r="E1750" i="4" l="1"/>
  <c r="G1750" i="4" s="1"/>
  <c r="D1752" i="4"/>
  <c r="B1941" i="4"/>
  <c r="H1941" i="4"/>
  <c r="I1941" i="4"/>
  <c r="F1940" i="4"/>
  <c r="J1940" i="4"/>
  <c r="D1753" i="4" l="1"/>
  <c r="E1751" i="4"/>
  <c r="G1751" i="4" s="1"/>
  <c r="F1941" i="4"/>
  <c r="J1941" i="4"/>
  <c r="B1942" i="4"/>
  <c r="I1942" i="4"/>
  <c r="H1942" i="4"/>
  <c r="D1754" i="4" l="1"/>
  <c r="E1752" i="4"/>
  <c r="G1752" i="4" s="1"/>
  <c r="I1943" i="4"/>
  <c r="B1943" i="4"/>
  <c r="H1943" i="4"/>
  <c r="F1942" i="4"/>
  <c r="J1942" i="4"/>
  <c r="E1753" i="4" l="1"/>
  <c r="G1753" i="4" s="1"/>
  <c r="D1755" i="4"/>
  <c r="H1944" i="4"/>
  <c r="B1944" i="4"/>
  <c r="I1944" i="4"/>
  <c r="J1943" i="4"/>
  <c r="F1943" i="4"/>
  <c r="D1756" i="4" l="1"/>
  <c r="E1754" i="4"/>
  <c r="G1754" i="4" s="1"/>
  <c r="H1945" i="4"/>
  <c r="I1945" i="4"/>
  <c r="B1945" i="4"/>
  <c r="F1944" i="4"/>
  <c r="J1944" i="4"/>
  <c r="E1755" i="4" l="1"/>
  <c r="G1755" i="4" s="1"/>
  <c r="D1757" i="4"/>
  <c r="J1945" i="4"/>
  <c r="F1945" i="4"/>
  <c r="B1946" i="4"/>
  <c r="I1946" i="4"/>
  <c r="H1946" i="4"/>
  <c r="D1758" i="4" l="1"/>
  <c r="E1756" i="4"/>
  <c r="G1756" i="4" s="1"/>
  <c r="H1947" i="4"/>
  <c r="B1947" i="4"/>
  <c r="I1947" i="4"/>
  <c r="F1946" i="4"/>
  <c r="J1946" i="4"/>
  <c r="E1757" i="4" l="1"/>
  <c r="G1757" i="4" s="1"/>
  <c r="D1759" i="4"/>
  <c r="I1948" i="4"/>
  <c r="B1948" i="4"/>
  <c r="H1948" i="4"/>
  <c r="F1947" i="4"/>
  <c r="J1947" i="4"/>
  <c r="D1760" i="4" l="1"/>
  <c r="E1758" i="4"/>
  <c r="G1758" i="4" s="1"/>
  <c r="F1948" i="4"/>
  <c r="J1948" i="4"/>
  <c r="H1949" i="4"/>
  <c r="I1949" i="4"/>
  <c r="B1949" i="4"/>
  <c r="D1761" i="4" l="1"/>
  <c r="E1759" i="4"/>
  <c r="G1759" i="4" s="1"/>
  <c r="J1949" i="4"/>
  <c r="F1949" i="4"/>
  <c r="H1950" i="4"/>
  <c r="B1950" i="4"/>
  <c r="I1950" i="4"/>
  <c r="E1760" i="4" l="1"/>
  <c r="G1760" i="4" s="1"/>
  <c r="D1762" i="4"/>
  <c r="B1951" i="4"/>
  <c r="I1951" i="4"/>
  <c r="H1951" i="4"/>
  <c r="F1950" i="4"/>
  <c r="J1950" i="4"/>
  <c r="E1761" i="4" l="1"/>
  <c r="G1761" i="4" s="1"/>
  <c r="D1763" i="4"/>
  <c r="H1952" i="4"/>
  <c r="B1952" i="4"/>
  <c r="I1952" i="4"/>
  <c r="J1951" i="4"/>
  <c r="F1951" i="4"/>
  <c r="D1764" i="4" l="1"/>
  <c r="E1762" i="4"/>
  <c r="G1762" i="4" s="1"/>
  <c r="I1953" i="4"/>
  <c r="H1953" i="4"/>
  <c r="B1953" i="4"/>
  <c r="J1952" i="4"/>
  <c r="F1952" i="4"/>
  <c r="E1763" i="4" l="1"/>
  <c r="G1763" i="4" s="1"/>
  <c r="D1765" i="4"/>
  <c r="I1954" i="4"/>
  <c r="B1954" i="4"/>
  <c r="H1954" i="4"/>
  <c r="F1953" i="4"/>
  <c r="J1953" i="4"/>
  <c r="D1766" i="4" l="1"/>
  <c r="E1764" i="4"/>
  <c r="G1764" i="4" s="1"/>
  <c r="I1955" i="4"/>
  <c r="H1955" i="4"/>
  <c r="B1955" i="4"/>
  <c r="F1954" i="4"/>
  <c r="J1954" i="4"/>
  <c r="E1765" i="4" l="1"/>
  <c r="G1765" i="4" s="1"/>
  <c r="D1767" i="4"/>
  <c r="J1955" i="4"/>
  <c r="F1955" i="4"/>
  <c r="H1956" i="4"/>
  <c r="I1956" i="4"/>
  <c r="B1956" i="4"/>
  <c r="E1766" i="4" l="1"/>
  <c r="G1766" i="4" s="1"/>
  <c r="D1768" i="4"/>
  <c r="F1956" i="4"/>
  <c r="J1956" i="4"/>
  <c r="B1957" i="4"/>
  <c r="H1957" i="4"/>
  <c r="I1957" i="4"/>
  <c r="E1767" i="4" l="1"/>
  <c r="G1767" i="4" s="1"/>
  <c r="D1769" i="4"/>
  <c r="J1957" i="4"/>
  <c r="F1957" i="4"/>
  <c r="B1958" i="4"/>
  <c r="I1958" i="4"/>
  <c r="H1958" i="4"/>
  <c r="E1768" i="4" l="1"/>
  <c r="G1768" i="4" s="1"/>
  <c r="D1770" i="4"/>
  <c r="I1959" i="4"/>
  <c r="B1959" i="4"/>
  <c r="H1959" i="4"/>
  <c r="F1958" i="4"/>
  <c r="J1958" i="4"/>
  <c r="E1769" i="4" l="1"/>
  <c r="G1769" i="4" s="1"/>
  <c r="D1771" i="4"/>
  <c r="F1959" i="4"/>
  <c r="J1959" i="4"/>
  <c r="H1960" i="4"/>
  <c r="I1960" i="4"/>
  <c r="B1960" i="4"/>
  <c r="E1770" i="4" l="1"/>
  <c r="G1770" i="4" s="1"/>
  <c r="D1772" i="4"/>
  <c r="F1960" i="4"/>
  <c r="J1960" i="4"/>
  <c r="H1961" i="4"/>
  <c r="I1961" i="4"/>
  <c r="B1961" i="4"/>
  <c r="E1771" i="4" l="1"/>
  <c r="G1771" i="4" s="1"/>
  <c r="D1773" i="4"/>
  <c r="F1961" i="4"/>
  <c r="J1961" i="4"/>
  <c r="B1962" i="4"/>
  <c r="I1962" i="4"/>
  <c r="H1962" i="4"/>
  <c r="E1772" i="4" l="1"/>
  <c r="G1772" i="4" s="1"/>
  <c r="D1774" i="4"/>
  <c r="I1963" i="4"/>
  <c r="B1963" i="4"/>
  <c r="H1963" i="4"/>
  <c r="J1962" i="4"/>
  <c r="F1962" i="4"/>
  <c r="E1773" i="4" l="1"/>
  <c r="G1773" i="4" s="1"/>
  <c r="D1775" i="4"/>
  <c r="F1963" i="4"/>
  <c r="J1963" i="4"/>
  <c r="I1964" i="4"/>
  <c r="B1964" i="4"/>
  <c r="H1964" i="4"/>
  <c r="E1774" i="4" l="1"/>
  <c r="G1774" i="4" s="1"/>
  <c r="D1776" i="4"/>
  <c r="I1965" i="4"/>
  <c r="B1965" i="4"/>
  <c r="H1965" i="4"/>
  <c r="F1964" i="4"/>
  <c r="J1964" i="4"/>
  <c r="E1775" i="4" l="1"/>
  <c r="G1775" i="4" s="1"/>
  <c r="D1777" i="4"/>
  <c r="B1966" i="4"/>
  <c r="I1966" i="4"/>
  <c r="H1966" i="4"/>
  <c r="J1965" i="4"/>
  <c r="F1965" i="4"/>
  <c r="D1778" i="4" l="1"/>
  <c r="E1776" i="4"/>
  <c r="G1776" i="4" s="1"/>
  <c r="I1967" i="4"/>
  <c r="H1967" i="4"/>
  <c r="B1967" i="4"/>
  <c r="F1966" i="4"/>
  <c r="J1966" i="4"/>
  <c r="E1777" i="4" l="1"/>
  <c r="G1777" i="4" s="1"/>
  <c r="D1779" i="4"/>
  <c r="H1968" i="4"/>
  <c r="I1968" i="4"/>
  <c r="B1968" i="4"/>
  <c r="J1967" i="4"/>
  <c r="F1967" i="4"/>
  <c r="D1780" i="4" l="1"/>
  <c r="E1778" i="4"/>
  <c r="G1778" i="4" s="1"/>
  <c r="H1969" i="4"/>
  <c r="I1969" i="4"/>
  <c r="B1969" i="4"/>
  <c r="J1968" i="4"/>
  <c r="F1968" i="4"/>
  <c r="E1779" i="4" l="1"/>
  <c r="G1779" i="4" s="1"/>
  <c r="D1781" i="4"/>
  <c r="F1969" i="4"/>
  <c r="J1969" i="4"/>
  <c r="I1970" i="4"/>
  <c r="B1970" i="4"/>
  <c r="H1970" i="4"/>
  <c r="D1782" i="4" l="1"/>
  <c r="E1780" i="4"/>
  <c r="G1780" i="4" s="1"/>
  <c r="F1970" i="4"/>
  <c r="J1970" i="4"/>
  <c r="I1971" i="4"/>
  <c r="H1971" i="4"/>
  <c r="B1971" i="4"/>
  <c r="E1781" i="4" l="1"/>
  <c r="G1781" i="4" s="1"/>
  <c r="D1783" i="4"/>
  <c r="H1972" i="4"/>
  <c r="I1972" i="4"/>
  <c r="B1972" i="4"/>
  <c r="J1971" i="4"/>
  <c r="F1971" i="4"/>
  <c r="E1782" i="4" l="1"/>
  <c r="G1782" i="4" s="1"/>
  <c r="D1784" i="4"/>
  <c r="F1972" i="4"/>
  <c r="J1972" i="4"/>
  <c r="B1973" i="4"/>
  <c r="I1973" i="4"/>
  <c r="H1973" i="4"/>
  <c r="D1785" i="4" l="1"/>
  <c r="E1783" i="4"/>
  <c r="G1783" i="4" s="1"/>
  <c r="F1973" i="4"/>
  <c r="J1973" i="4"/>
  <c r="B1974" i="4"/>
  <c r="I1974" i="4"/>
  <c r="H1974" i="4"/>
  <c r="E1784" i="4" l="1"/>
  <c r="G1784" i="4" s="1"/>
  <c r="D1786" i="4"/>
  <c r="I1975" i="4"/>
  <c r="H1975" i="4"/>
  <c r="B1975" i="4"/>
  <c r="J1974" i="4"/>
  <c r="F1974" i="4"/>
  <c r="E1785" i="4" l="1"/>
  <c r="G1785" i="4" s="1"/>
  <c r="D1787" i="4"/>
  <c r="B1976" i="4"/>
  <c r="I1976" i="4"/>
  <c r="H1976" i="4"/>
  <c r="F1975" i="4"/>
  <c r="J1975" i="4"/>
  <c r="D1788" i="4" l="1"/>
  <c r="E1786" i="4"/>
  <c r="G1786" i="4" s="1"/>
  <c r="F1976" i="4"/>
  <c r="J1976" i="4"/>
  <c r="H1977" i="4"/>
  <c r="I1977" i="4"/>
  <c r="B1977" i="4"/>
  <c r="D1789" i="4" l="1"/>
  <c r="E1787" i="4"/>
  <c r="G1787" i="4" s="1"/>
  <c r="F1977" i="4"/>
  <c r="J1977" i="4"/>
  <c r="B1978" i="4"/>
  <c r="I1978" i="4"/>
  <c r="H1978" i="4"/>
  <c r="E1788" i="4" l="1"/>
  <c r="G1788" i="4" s="1"/>
  <c r="D1790" i="4"/>
  <c r="H1979" i="4"/>
  <c r="B1979" i="4"/>
  <c r="I1979" i="4"/>
  <c r="J1978" i="4"/>
  <c r="F1978" i="4"/>
  <c r="E1789" i="4" l="1"/>
  <c r="G1789" i="4" s="1"/>
  <c r="D1791" i="4"/>
  <c r="I1980" i="4"/>
  <c r="B1980" i="4"/>
  <c r="H1980" i="4"/>
  <c r="F1979" i="4"/>
  <c r="J1979" i="4"/>
  <c r="E1790" i="4" l="1"/>
  <c r="G1790" i="4" s="1"/>
  <c r="D1792" i="4"/>
  <c r="I1981" i="4"/>
  <c r="B1981" i="4"/>
  <c r="H1981" i="4"/>
  <c r="F1980" i="4"/>
  <c r="J1980" i="4"/>
  <c r="D1793" i="4" l="1"/>
  <c r="E1791" i="4"/>
  <c r="G1791" i="4" s="1"/>
  <c r="J1981" i="4"/>
  <c r="F1981" i="4"/>
  <c r="B1982" i="4"/>
  <c r="I1982" i="4"/>
  <c r="H1982" i="4"/>
  <c r="D1794" i="4" l="1"/>
  <c r="E1792" i="4"/>
  <c r="G1792" i="4" s="1"/>
  <c r="I1983" i="4"/>
  <c r="H1983" i="4"/>
  <c r="B1983" i="4"/>
  <c r="F1982" i="4"/>
  <c r="J1982" i="4"/>
  <c r="E1793" i="4" l="1"/>
  <c r="G1793" i="4" s="1"/>
  <c r="D1795" i="4"/>
  <c r="I1984" i="4"/>
  <c r="B1984" i="4"/>
  <c r="H1984" i="4"/>
  <c r="J1983" i="4"/>
  <c r="F1983" i="4"/>
  <c r="E1794" i="4" l="1"/>
  <c r="G1794" i="4" s="1"/>
  <c r="D1796" i="4"/>
  <c r="I1985" i="4"/>
  <c r="H1985" i="4"/>
  <c r="B1985" i="4"/>
  <c r="J1984" i="4"/>
  <c r="F1984" i="4"/>
  <c r="E1795" i="4" l="1"/>
  <c r="G1795" i="4" s="1"/>
  <c r="D1797" i="4"/>
  <c r="F1985" i="4"/>
  <c r="J1985" i="4"/>
  <c r="B1986" i="4"/>
  <c r="I1986" i="4"/>
  <c r="H1986" i="4"/>
  <c r="E1796" i="4" l="1"/>
  <c r="G1796" i="4" s="1"/>
  <c r="D1798" i="4"/>
  <c r="I1987" i="4"/>
  <c r="H1987" i="4"/>
  <c r="B1987" i="4"/>
  <c r="F1986" i="4"/>
  <c r="J1986" i="4"/>
  <c r="E1797" i="4" l="1"/>
  <c r="G1797" i="4" s="1"/>
  <c r="D1799" i="4"/>
  <c r="H1988" i="4"/>
  <c r="B1988" i="4"/>
  <c r="I1988" i="4"/>
  <c r="J1987" i="4"/>
  <c r="F1987" i="4"/>
  <c r="E1798" i="4" l="1"/>
  <c r="G1798" i="4" s="1"/>
  <c r="D1800" i="4"/>
  <c r="B1989" i="4"/>
  <c r="H1989" i="4"/>
  <c r="I1989" i="4"/>
  <c r="J1988" i="4"/>
  <c r="F1988" i="4"/>
  <c r="E1799" i="4" l="1"/>
  <c r="G1799" i="4" s="1"/>
  <c r="D1801" i="4"/>
  <c r="F1989" i="4"/>
  <c r="J1989" i="4"/>
  <c r="B1990" i="4"/>
  <c r="I1990" i="4"/>
  <c r="H1990" i="4"/>
  <c r="E1800" i="4" l="1"/>
  <c r="G1800" i="4" s="1"/>
  <c r="D1802" i="4"/>
  <c r="I1991" i="4"/>
  <c r="B1991" i="4"/>
  <c r="H1991" i="4"/>
  <c r="F1990" i="4"/>
  <c r="J1990" i="4"/>
  <c r="E1801" i="4" l="1"/>
  <c r="G1801" i="4" s="1"/>
  <c r="D1803" i="4"/>
  <c r="F1991" i="4"/>
  <c r="J1991" i="4"/>
  <c r="H1992" i="4"/>
  <c r="I1992" i="4"/>
  <c r="B1992" i="4"/>
  <c r="E1802" i="4" l="1"/>
  <c r="G1802" i="4" s="1"/>
  <c r="D1804" i="4"/>
  <c r="F1992" i="4"/>
  <c r="J1992" i="4"/>
  <c r="I1993" i="4"/>
  <c r="B1993" i="4"/>
  <c r="H1993" i="4"/>
  <c r="E1803" i="4" l="1"/>
  <c r="G1803" i="4" s="1"/>
  <c r="D1805" i="4"/>
  <c r="B1994" i="4"/>
  <c r="I1994" i="4"/>
  <c r="H1994" i="4"/>
  <c r="J1993" i="4"/>
  <c r="F1993" i="4"/>
  <c r="E1804" i="4" l="1"/>
  <c r="G1804" i="4" s="1"/>
  <c r="D1806" i="4"/>
  <c r="F1994" i="4"/>
  <c r="J1994" i="4"/>
  <c r="H1995" i="4"/>
  <c r="I1995" i="4"/>
  <c r="B1995" i="4"/>
  <c r="E1805" i="4" l="1"/>
  <c r="G1805" i="4" s="1"/>
  <c r="D1807" i="4"/>
  <c r="F1995" i="4"/>
  <c r="J1995" i="4"/>
  <c r="I1996" i="4"/>
  <c r="B1996" i="4"/>
  <c r="H1996" i="4"/>
  <c r="E1806" i="4" l="1"/>
  <c r="G1806" i="4" s="1"/>
  <c r="D1808" i="4"/>
  <c r="F1996" i="4"/>
  <c r="J1996" i="4"/>
  <c r="I1997" i="4"/>
  <c r="H1997" i="4"/>
  <c r="B1997" i="4"/>
  <c r="E1807" i="4" l="1"/>
  <c r="G1807" i="4" s="1"/>
  <c r="D1809" i="4"/>
  <c r="J1997" i="4"/>
  <c r="F1997" i="4"/>
  <c r="B1998" i="4"/>
  <c r="H1998" i="4"/>
  <c r="I1998" i="4"/>
  <c r="E1808" i="4" l="1"/>
  <c r="G1808" i="4" s="1"/>
  <c r="D1810" i="4"/>
  <c r="B1999" i="4"/>
  <c r="I1999" i="4"/>
  <c r="H1999" i="4"/>
  <c r="F1998" i="4"/>
  <c r="J1998" i="4"/>
  <c r="E1809" i="4" l="1"/>
  <c r="G1809" i="4" s="1"/>
  <c r="D1811" i="4"/>
  <c r="H2000" i="4"/>
  <c r="I2000" i="4"/>
  <c r="B2000" i="4"/>
  <c r="F1999" i="4"/>
  <c r="J1999" i="4"/>
  <c r="D1812" i="4" l="1"/>
  <c r="E1810" i="4"/>
  <c r="G1810" i="4" s="1"/>
  <c r="H2001" i="4"/>
  <c r="B2001" i="4"/>
  <c r="I2001" i="4"/>
  <c r="J2000" i="4"/>
  <c r="F2000" i="4"/>
  <c r="E1811" i="4" l="1"/>
  <c r="G1811" i="4" s="1"/>
  <c r="D1813" i="4"/>
  <c r="I2002" i="4"/>
  <c r="B2002" i="4"/>
  <c r="H2002" i="4"/>
  <c r="F2001" i="4"/>
  <c r="J2001" i="4"/>
  <c r="E1812" i="4" l="1"/>
  <c r="G1812" i="4" s="1"/>
  <c r="D1814" i="4"/>
  <c r="B2003" i="4"/>
  <c r="I2003" i="4"/>
  <c r="H2003" i="4"/>
  <c r="F2002" i="4"/>
  <c r="J2002" i="4"/>
  <c r="D1815" i="4" l="1"/>
  <c r="E1813" i="4"/>
  <c r="G1813" i="4" s="1"/>
  <c r="J2003" i="4"/>
  <c r="F2003" i="4"/>
  <c r="B2004" i="4"/>
  <c r="I2004" i="4"/>
  <c r="H2004" i="4"/>
  <c r="E1814" i="4" l="1"/>
  <c r="G1814" i="4" s="1"/>
  <c r="D1816" i="4"/>
  <c r="B2005" i="4"/>
  <c r="H2005" i="4"/>
  <c r="I2005" i="4"/>
  <c r="F2004" i="4"/>
  <c r="J2004" i="4"/>
  <c r="E1815" i="4" l="1"/>
  <c r="G1815" i="4" s="1"/>
  <c r="D1817" i="4"/>
  <c r="F2005" i="4"/>
  <c r="J2005" i="4"/>
  <c r="B2006" i="4"/>
  <c r="I2006" i="4"/>
  <c r="H2006" i="4"/>
  <c r="D1818" i="4" l="1"/>
  <c r="E1816" i="4"/>
  <c r="G1816" i="4" s="1"/>
  <c r="H2007" i="4"/>
  <c r="I2007" i="4"/>
  <c r="B2007" i="4"/>
  <c r="F2006" i="4"/>
  <c r="J2006" i="4"/>
  <c r="E1817" i="4" l="1"/>
  <c r="G1817" i="4" s="1"/>
  <c r="D1819" i="4"/>
  <c r="H2008" i="4"/>
  <c r="B2008" i="4"/>
  <c r="I2008" i="4"/>
  <c r="F2007" i="4"/>
  <c r="J2007" i="4"/>
  <c r="D1820" i="4" l="1"/>
  <c r="E1818" i="4"/>
  <c r="G1818" i="4" s="1"/>
  <c r="F2008" i="4"/>
  <c r="J2008" i="4"/>
  <c r="I2009" i="4"/>
  <c r="B2009" i="4"/>
  <c r="H2009" i="4"/>
  <c r="E1819" i="4" l="1"/>
  <c r="G1819" i="4" s="1"/>
  <c r="D1821" i="4"/>
  <c r="H2010" i="4"/>
  <c r="I2010" i="4"/>
  <c r="B2010" i="4"/>
  <c r="J2009" i="4"/>
  <c r="F2009" i="4"/>
  <c r="E1820" i="4" l="1"/>
  <c r="G1820" i="4" s="1"/>
  <c r="D1822" i="4"/>
  <c r="I2011" i="4"/>
  <c r="B2011" i="4"/>
  <c r="H2011" i="4"/>
  <c r="F2010" i="4"/>
  <c r="J2010" i="4"/>
  <c r="E1821" i="4" l="1"/>
  <c r="G1821" i="4" s="1"/>
  <c r="D1823" i="4"/>
  <c r="J2011" i="4"/>
  <c r="F2011" i="4"/>
  <c r="H2012" i="4"/>
  <c r="I2012" i="4"/>
  <c r="B2012" i="4"/>
  <c r="E1822" i="4" l="1"/>
  <c r="G1822" i="4" s="1"/>
  <c r="D1824" i="4"/>
  <c r="J2012" i="4"/>
  <c r="F2012" i="4"/>
  <c r="H2013" i="4"/>
  <c r="I2013" i="4"/>
  <c r="B2013" i="4"/>
  <c r="E1823" i="4" l="1"/>
  <c r="G1823" i="4" s="1"/>
  <c r="D1825" i="4"/>
  <c r="H2014" i="4"/>
  <c r="I2014" i="4"/>
  <c r="B2014" i="4"/>
  <c r="J2013" i="4"/>
  <c r="F2013" i="4"/>
  <c r="E1824" i="4" l="1"/>
  <c r="G1824" i="4" s="1"/>
  <c r="D1826" i="4"/>
  <c r="I2015" i="4"/>
  <c r="H2015" i="4"/>
  <c r="B2015" i="4"/>
  <c r="F2014" i="4"/>
  <c r="J2014" i="4"/>
  <c r="D1827" i="4" l="1"/>
  <c r="E1825" i="4"/>
  <c r="G1825" i="4" s="1"/>
  <c r="H2016" i="4"/>
  <c r="I2016" i="4"/>
  <c r="B2016" i="4"/>
  <c r="J2015" i="4"/>
  <c r="F2015" i="4"/>
  <c r="E1826" i="4" l="1"/>
  <c r="G1826" i="4" s="1"/>
  <c r="D1828" i="4"/>
  <c r="I2017" i="4"/>
  <c r="H2017" i="4"/>
  <c r="B2017" i="4"/>
  <c r="J2016" i="4"/>
  <c r="F2016" i="4"/>
  <c r="E1827" i="4" l="1"/>
  <c r="G1827" i="4" s="1"/>
  <c r="D1829" i="4"/>
  <c r="F2017" i="4"/>
  <c r="J2017" i="4"/>
  <c r="I2018" i="4"/>
  <c r="B2018" i="4"/>
  <c r="H2018" i="4"/>
  <c r="E1828" i="4" l="1"/>
  <c r="G1828" i="4" s="1"/>
  <c r="D1830" i="4"/>
  <c r="F2018" i="4"/>
  <c r="J2018" i="4"/>
  <c r="B2019" i="4"/>
  <c r="H2019" i="4"/>
  <c r="I2019" i="4"/>
  <c r="E1829" i="4" l="1"/>
  <c r="G1829" i="4" s="1"/>
  <c r="D1831" i="4"/>
  <c r="H2020" i="4"/>
  <c r="I2020" i="4"/>
  <c r="B2020" i="4"/>
  <c r="F2019" i="4"/>
  <c r="J2019" i="4"/>
  <c r="E1830" i="4" l="1"/>
  <c r="G1830" i="4" s="1"/>
  <c r="D1832" i="4"/>
  <c r="I2021" i="4"/>
  <c r="B2021" i="4"/>
  <c r="H2021" i="4"/>
  <c r="F2020" i="4"/>
  <c r="J2020" i="4"/>
  <c r="E1831" i="4" l="1"/>
  <c r="G1831" i="4" s="1"/>
  <c r="D1833" i="4"/>
  <c r="B2022" i="4"/>
  <c r="I2022" i="4"/>
  <c r="H2022" i="4"/>
  <c r="F2021" i="4"/>
  <c r="J2021" i="4"/>
  <c r="D1834" i="4" l="1"/>
  <c r="E1832" i="4"/>
  <c r="G1832" i="4" s="1"/>
  <c r="F2022" i="4"/>
  <c r="J2022" i="4"/>
  <c r="H2023" i="4"/>
  <c r="I2023" i="4"/>
  <c r="B2023" i="4"/>
  <c r="E1833" i="4" l="1"/>
  <c r="G1833" i="4" s="1"/>
  <c r="D1835" i="4"/>
  <c r="F2023" i="4"/>
  <c r="J2023" i="4"/>
  <c r="H2024" i="4"/>
  <c r="I2024" i="4"/>
  <c r="B2024" i="4"/>
  <c r="E1834" i="4" l="1"/>
  <c r="G1834" i="4" s="1"/>
  <c r="D1836" i="4"/>
  <c r="F2024" i="4"/>
  <c r="J2024" i="4"/>
  <c r="I2025" i="4"/>
  <c r="B2025" i="4"/>
  <c r="H2025" i="4"/>
  <c r="E1835" i="4" l="1"/>
  <c r="G1835" i="4" s="1"/>
  <c r="D1837" i="4"/>
  <c r="B2026" i="4"/>
  <c r="I2026" i="4"/>
  <c r="H2026" i="4"/>
  <c r="F2025" i="4"/>
  <c r="J2025" i="4"/>
  <c r="E1836" i="4" l="1"/>
  <c r="G1836" i="4" s="1"/>
  <c r="D1838" i="4"/>
  <c r="J2026" i="4"/>
  <c r="F2026" i="4"/>
  <c r="I2027" i="4"/>
  <c r="B2027" i="4"/>
  <c r="H2027" i="4"/>
  <c r="D1839" i="4" l="1"/>
  <c r="E1837" i="4"/>
  <c r="G1837" i="4" s="1"/>
  <c r="H2028" i="4"/>
  <c r="I2028" i="4"/>
  <c r="B2028" i="4"/>
  <c r="F2027" i="4"/>
  <c r="J2027" i="4"/>
  <c r="E1838" i="4" l="1"/>
  <c r="G1838" i="4" s="1"/>
  <c r="D1840" i="4"/>
  <c r="F2028" i="4"/>
  <c r="J2028" i="4"/>
  <c r="I2029" i="4"/>
  <c r="H2029" i="4"/>
  <c r="B2029" i="4"/>
  <c r="D1841" i="4" l="1"/>
  <c r="E1839" i="4"/>
  <c r="G1839" i="4" s="1"/>
  <c r="J2029" i="4"/>
  <c r="F2029" i="4"/>
  <c r="I2030" i="4"/>
  <c r="B2030" i="4"/>
  <c r="H2030" i="4"/>
  <c r="D1842" i="4" l="1"/>
  <c r="E1840" i="4"/>
  <c r="G1840" i="4" s="1"/>
  <c r="I2031" i="4"/>
  <c r="B2031" i="4"/>
  <c r="H2031" i="4"/>
  <c r="F2030" i="4"/>
  <c r="J2030" i="4"/>
  <c r="E1841" i="4" l="1"/>
  <c r="G1841" i="4" s="1"/>
  <c r="D1843" i="4"/>
  <c r="J2031" i="4"/>
  <c r="F2031" i="4"/>
  <c r="H2032" i="4"/>
  <c r="B2032" i="4"/>
  <c r="I2032" i="4"/>
  <c r="D1844" i="4" l="1"/>
  <c r="E1842" i="4"/>
  <c r="G1842" i="4" s="1"/>
  <c r="J2032" i="4"/>
  <c r="F2032" i="4"/>
  <c r="H2033" i="4"/>
  <c r="B2033" i="4"/>
  <c r="I2033" i="4"/>
  <c r="E1843" i="4" l="1"/>
  <c r="G1843" i="4" s="1"/>
  <c r="D1845" i="4"/>
  <c r="F2033" i="4"/>
  <c r="J2033" i="4"/>
  <c r="I2034" i="4"/>
  <c r="B2034" i="4"/>
  <c r="H2034" i="4"/>
  <c r="E1844" i="4" l="1"/>
  <c r="G1844" i="4" s="1"/>
  <c r="D1846" i="4"/>
  <c r="F2034" i="4"/>
  <c r="J2034" i="4"/>
  <c r="I2035" i="4"/>
  <c r="H2035" i="4"/>
  <c r="B2035" i="4"/>
  <c r="E1845" i="4" l="1"/>
  <c r="G1845" i="4" s="1"/>
  <c r="D1847" i="4"/>
  <c r="H2036" i="4"/>
  <c r="B2036" i="4"/>
  <c r="I2036" i="4"/>
  <c r="J2035" i="4"/>
  <c r="F2035" i="4"/>
  <c r="E1846" i="4" l="1"/>
  <c r="G1846" i="4" s="1"/>
  <c r="D1848" i="4"/>
  <c r="F2036" i="4"/>
  <c r="J2036" i="4"/>
  <c r="B2037" i="4"/>
  <c r="I2037" i="4"/>
  <c r="H2037" i="4"/>
  <c r="E1847" i="4" l="1"/>
  <c r="G1847" i="4" s="1"/>
  <c r="D1849" i="4"/>
  <c r="B2038" i="4"/>
  <c r="H2038" i="4"/>
  <c r="I2038" i="4"/>
  <c r="F2037" i="4"/>
  <c r="J2037" i="4"/>
  <c r="E1848" i="4" l="1"/>
  <c r="G1848" i="4" s="1"/>
  <c r="D1850" i="4"/>
  <c r="F2038" i="4"/>
  <c r="J2038" i="4"/>
  <c r="I2039" i="4"/>
  <c r="B2039" i="4"/>
  <c r="H2039" i="4"/>
  <c r="D1851" i="4" l="1"/>
  <c r="E1849" i="4"/>
  <c r="G1849" i="4" s="1"/>
  <c r="B2040" i="4"/>
  <c r="I2040" i="4"/>
  <c r="H2040" i="4"/>
  <c r="F2039" i="4"/>
  <c r="J2039" i="4"/>
  <c r="E1850" i="4" l="1"/>
  <c r="G1850" i="4" s="1"/>
  <c r="D1852" i="4"/>
  <c r="F2040" i="4"/>
  <c r="J2040" i="4"/>
  <c r="I2041" i="4"/>
  <c r="B2041" i="4"/>
  <c r="H2041" i="4"/>
  <c r="D1853" i="4" l="1"/>
  <c r="E1851" i="4"/>
  <c r="G1851" i="4" s="1"/>
  <c r="J2041" i="4"/>
  <c r="F2041" i="4"/>
  <c r="B2042" i="4"/>
  <c r="I2042" i="4"/>
  <c r="H2042" i="4"/>
  <c r="E1852" i="4" l="1"/>
  <c r="G1852" i="4" s="1"/>
  <c r="D1854" i="4"/>
  <c r="H2043" i="4"/>
  <c r="I2043" i="4"/>
  <c r="B2043" i="4"/>
  <c r="J2042" i="4"/>
  <c r="F2042" i="4"/>
  <c r="E1853" i="4" l="1"/>
  <c r="G1853" i="4" s="1"/>
  <c r="D1855" i="4"/>
  <c r="H2044" i="4"/>
  <c r="I2044" i="4"/>
  <c r="B2044" i="4"/>
  <c r="F2043" i="4"/>
  <c r="J2043" i="4"/>
  <c r="E1854" i="4" l="1"/>
  <c r="G1854" i="4" s="1"/>
  <c r="D1856" i="4"/>
  <c r="F2044" i="4"/>
  <c r="J2044" i="4"/>
  <c r="I2045" i="4"/>
  <c r="B2045" i="4"/>
  <c r="H2045" i="4"/>
  <c r="D1857" i="4" l="1"/>
  <c r="E1855" i="4"/>
  <c r="G1855" i="4" s="1"/>
  <c r="B2046" i="4"/>
  <c r="H2046" i="4"/>
  <c r="I2046" i="4"/>
  <c r="J2045" i="4"/>
  <c r="F2045" i="4"/>
  <c r="E1856" i="4" l="1"/>
  <c r="G1856" i="4" s="1"/>
  <c r="D1858" i="4"/>
  <c r="F2046" i="4"/>
  <c r="J2046" i="4"/>
  <c r="B2047" i="4"/>
  <c r="I2047" i="4"/>
  <c r="H2047" i="4"/>
  <c r="D1859" i="4" l="1"/>
  <c r="E1857" i="4"/>
  <c r="G1857" i="4" s="1"/>
  <c r="H2048" i="4"/>
  <c r="B2048" i="4"/>
  <c r="I2048" i="4"/>
  <c r="J2047" i="4"/>
  <c r="F2047" i="4"/>
  <c r="E1858" i="4" l="1"/>
  <c r="G1858" i="4" s="1"/>
  <c r="D1860" i="4"/>
  <c r="J2048" i="4"/>
  <c r="F2048" i="4"/>
  <c r="B2049" i="4"/>
  <c r="I2049" i="4"/>
  <c r="H2049" i="4"/>
  <c r="D1861" i="4" l="1"/>
  <c r="E1859" i="4"/>
  <c r="G1859" i="4" s="1"/>
  <c r="F2049" i="4"/>
  <c r="J2049" i="4"/>
  <c r="B2050" i="4"/>
  <c r="I2050" i="4"/>
  <c r="H2050" i="4"/>
  <c r="E1860" i="4" l="1"/>
  <c r="G1860" i="4" s="1"/>
  <c r="D1862" i="4"/>
  <c r="I2051" i="4"/>
  <c r="H2051" i="4"/>
  <c r="B2051" i="4"/>
  <c r="F2050" i="4"/>
  <c r="J2050" i="4"/>
  <c r="E1861" i="4" l="1"/>
  <c r="G1861" i="4" s="1"/>
  <c r="D1863" i="4"/>
  <c r="H2052" i="4"/>
  <c r="B2052" i="4"/>
  <c r="I2052" i="4"/>
  <c r="J2051" i="4"/>
  <c r="F2051" i="4"/>
  <c r="D1864" i="4" l="1"/>
  <c r="E1862" i="4"/>
  <c r="G1862" i="4" s="1"/>
  <c r="B2053" i="4"/>
  <c r="I2053" i="4"/>
  <c r="H2053" i="4"/>
  <c r="F2052" i="4"/>
  <c r="J2052" i="4"/>
  <c r="E1863" i="4" l="1"/>
  <c r="G1863" i="4" s="1"/>
  <c r="D1865" i="4"/>
  <c r="F2053" i="4"/>
  <c r="J2053" i="4"/>
  <c r="B2054" i="4"/>
  <c r="I2054" i="4"/>
  <c r="H2054" i="4"/>
  <c r="D1866" i="4" l="1"/>
  <c r="E1864" i="4"/>
  <c r="G1864" i="4" s="1"/>
  <c r="I2055" i="4"/>
  <c r="B2055" i="4"/>
  <c r="H2055" i="4"/>
  <c r="F2054" i="4"/>
  <c r="J2054" i="4"/>
  <c r="E1865" i="4" l="1"/>
  <c r="G1865" i="4" s="1"/>
  <c r="D1867" i="4"/>
  <c r="J2055" i="4"/>
  <c r="F2055" i="4"/>
  <c r="H2056" i="4"/>
  <c r="B2056" i="4"/>
  <c r="I2056" i="4"/>
  <c r="D1868" i="4" l="1"/>
  <c r="E1866" i="4"/>
  <c r="G1866" i="4" s="1"/>
  <c r="H2057" i="4"/>
  <c r="I2057" i="4"/>
  <c r="B2057" i="4"/>
  <c r="F2056" i="4"/>
  <c r="J2056" i="4"/>
  <c r="E1867" i="4" l="1"/>
  <c r="G1867" i="4" s="1"/>
  <c r="D1869" i="4"/>
  <c r="J2057" i="4"/>
  <c r="F2057" i="4"/>
  <c r="H2058" i="4"/>
  <c r="B2058" i="4"/>
  <c r="I2058" i="4"/>
  <c r="D1870" i="4" l="1"/>
  <c r="E1868" i="4"/>
  <c r="G1868" i="4" s="1"/>
  <c r="J2058" i="4"/>
  <c r="F2058" i="4"/>
  <c r="H2059" i="4"/>
  <c r="I2059" i="4"/>
  <c r="B2059" i="4"/>
  <c r="D1871" i="4" l="1"/>
  <c r="E1869" i="4"/>
  <c r="G1869" i="4" s="1"/>
  <c r="F2059" i="4"/>
  <c r="J2059" i="4"/>
  <c r="I2060" i="4"/>
  <c r="B2060" i="4"/>
  <c r="H2060" i="4"/>
  <c r="E1870" i="4" l="1"/>
  <c r="G1870" i="4" s="1"/>
  <c r="D1872" i="4"/>
  <c r="I2061" i="4"/>
  <c r="H2061" i="4"/>
  <c r="B2061" i="4"/>
  <c r="F2060" i="4"/>
  <c r="J2060" i="4"/>
  <c r="E1871" i="4" l="1"/>
  <c r="G1871" i="4" s="1"/>
  <c r="D1873" i="4"/>
  <c r="J2061" i="4"/>
  <c r="F2061" i="4"/>
  <c r="I2062" i="4"/>
  <c r="B2062" i="4"/>
  <c r="H2062" i="4"/>
  <c r="E1872" i="4" l="1"/>
  <c r="G1872" i="4" s="1"/>
  <c r="D1874" i="4"/>
  <c r="F2062" i="4"/>
  <c r="J2062" i="4"/>
  <c r="I2063" i="4"/>
  <c r="B2063" i="4"/>
  <c r="H2063" i="4"/>
  <c r="E1873" i="4" l="1"/>
  <c r="G1873" i="4" s="1"/>
  <c r="D1875" i="4"/>
  <c r="H2064" i="4"/>
  <c r="I2064" i="4"/>
  <c r="B2064" i="4"/>
  <c r="F2063" i="4"/>
  <c r="J2063" i="4"/>
  <c r="E1874" i="4" l="1"/>
  <c r="G1874" i="4" s="1"/>
  <c r="D1876" i="4"/>
  <c r="B2065" i="4"/>
  <c r="H2065" i="4"/>
  <c r="I2065" i="4"/>
  <c r="J2064" i="4"/>
  <c r="F2064" i="4"/>
  <c r="E1875" i="4" l="1"/>
  <c r="G1875" i="4" s="1"/>
  <c r="D1877" i="4"/>
  <c r="F2065" i="4"/>
  <c r="J2065" i="4"/>
  <c r="B2066" i="4"/>
  <c r="I2066" i="4"/>
  <c r="H2066" i="4"/>
  <c r="E1876" i="4" l="1"/>
  <c r="G1876" i="4" s="1"/>
  <c r="D1878" i="4"/>
  <c r="B2067" i="4"/>
  <c r="H2067" i="4"/>
  <c r="I2067" i="4"/>
  <c r="J2066" i="4"/>
  <c r="F2066" i="4"/>
  <c r="E1877" i="4" l="1"/>
  <c r="G1877" i="4" s="1"/>
  <c r="D1879" i="4"/>
  <c r="J2067" i="4"/>
  <c r="F2067" i="4"/>
  <c r="H2068" i="4"/>
  <c r="I2068" i="4"/>
  <c r="B2068" i="4"/>
  <c r="D1880" i="4" l="1"/>
  <c r="E1878" i="4"/>
  <c r="G1878" i="4" s="1"/>
  <c r="F2068" i="4"/>
  <c r="J2068" i="4"/>
  <c r="B2069" i="4"/>
  <c r="H2069" i="4"/>
  <c r="I2069" i="4"/>
  <c r="D1881" i="4" l="1"/>
  <c r="E1879" i="4"/>
  <c r="G1879" i="4" s="1"/>
  <c r="B2070" i="4"/>
  <c r="I2070" i="4"/>
  <c r="H2070" i="4"/>
  <c r="F2069" i="4"/>
  <c r="J2069" i="4"/>
  <c r="E1880" i="4" l="1"/>
  <c r="G1880" i="4" s="1"/>
  <c r="D1882" i="4"/>
  <c r="F2070" i="4"/>
  <c r="J2070" i="4"/>
  <c r="I2071" i="4"/>
  <c r="H2071" i="4"/>
  <c r="B2071" i="4"/>
  <c r="D1883" i="4" l="1"/>
  <c r="E1881" i="4"/>
  <c r="G1881" i="4" s="1"/>
  <c r="F2071" i="4"/>
  <c r="J2071" i="4"/>
  <c r="H2072" i="4"/>
  <c r="B2072" i="4"/>
  <c r="I2072" i="4"/>
  <c r="E1882" i="4" l="1"/>
  <c r="G1882" i="4" s="1"/>
  <c r="D1884" i="4"/>
  <c r="F2072" i="4"/>
  <c r="J2072" i="4"/>
  <c r="H2073" i="4"/>
  <c r="I2073" i="4"/>
  <c r="B2073" i="4"/>
  <c r="E1883" i="4" l="1"/>
  <c r="G1883" i="4" s="1"/>
  <c r="D1885" i="4"/>
  <c r="J2073" i="4"/>
  <c r="F2073" i="4"/>
  <c r="B2074" i="4"/>
  <c r="I2074" i="4"/>
  <c r="H2074" i="4"/>
  <c r="E1884" i="4" l="1"/>
  <c r="G1884" i="4" s="1"/>
  <c r="D1886" i="4"/>
  <c r="H2075" i="4"/>
  <c r="I2075" i="4"/>
  <c r="B2075" i="4"/>
  <c r="F2074" i="4"/>
  <c r="J2074" i="4"/>
  <c r="E1885" i="4" l="1"/>
  <c r="G1885" i="4" s="1"/>
  <c r="D1887" i="4"/>
  <c r="I2076" i="4"/>
  <c r="H2076" i="4"/>
  <c r="B2076" i="4"/>
  <c r="F2075" i="4"/>
  <c r="J2075" i="4"/>
  <c r="D1888" i="4" l="1"/>
  <c r="E1886" i="4"/>
  <c r="G1886" i="4" s="1"/>
  <c r="I2077" i="4"/>
  <c r="H2077" i="4"/>
  <c r="B2077" i="4"/>
  <c r="F2076" i="4"/>
  <c r="J2076" i="4"/>
  <c r="D1889" i="4" l="1"/>
  <c r="E1887" i="4"/>
  <c r="G1887" i="4" s="1"/>
  <c r="B2078" i="4"/>
  <c r="I2078" i="4"/>
  <c r="H2078" i="4"/>
  <c r="J2077" i="4"/>
  <c r="F2077" i="4"/>
  <c r="D1890" i="4" l="1"/>
  <c r="E1888" i="4"/>
  <c r="G1888" i="4" s="1"/>
  <c r="F2078" i="4"/>
  <c r="J2078" i="4"/>
  <c r="B2079" i="4"/>
  <c r="I2079" i="4"/>
  <c r="H2079" i="4"/>
  <c r="D1891" i="4" l="1"/>
  <c r="E1889" i="4"/>
  <c r="G1889" i="4" s="1"/>
  <c r="H2080" i="4"/>
  <c r="I2080" i="4"/>
  <c r="B2080" i="4"/>
  <c r="J2079" i="4"/>
  <c r="F2079" i="4"/>
  <c r="E1890" i="4" l="1"/>
  <c r="G1890" i="4" s="1"/>
  <c r="D1892" i="4"/>
  <c r="B2081" i="4"/>
  <c r="I2081" i="4"/>
  <c r="H2081" i="4"/>
  <c r="J2080" i="4"/>
  <c r="F2080" i="4"/>
  <c r="D1893" i="4" l="1"/>
  <c r="E1891" i="4"/>
  <c r="G1891" i="4" s="1"/>
  <c r="B2082" i="4"/>
  <c r="H2082" i="4"/>
  <c r="I2082" i="4"/>
  <c r="F2081" i="4"/>
  <c r="J2081" i="4"/>
  <c r="E1892" i="4" l="1"/>
  <c r="G1892" i="4" s="1"/>
  <c r="D1894" i="4"/>
  <c r="F2082" i="4"/>
  <c r="J2082" i="4"/>
  <c r="I2083" i="4"/>
  <c r="H2083" i="4"/>
  <c r="B2083" i="4"/>
  <c r="D1895" i="4" l="1"/>
  <c r="E1893" i="4"/>
  <c r="G1893" i="4" s="1"/>
  <c r="J2083" i="4"/>
  <c r="F2083" i="4"/>
  <c r="H2084" i="4"/>
  <c r="I2084" i="4"/>
  <c r="B2084" i="4"/>
  <c r="E1894" i="4" l="1"/>
  <c r="G1894" i="4" s="1"/>
  <c r="D1896" i="4"/>
  <c r="F2084" i="4"/>
  <c r="J2084" i="4"/>
  <c r="B2085" i="4"/>
  <c r="H2085" i="4"/>
  <c r="I2085" i="4"/>
  <c r="E1895" i="4" l="1"/>
  <c r="G1895" i="4" s="1"/>
  <c r="D1897" i="4"/>
  <c r="H2086" i="4"/>
  <c r="I2086" i="4"/>
  <c r="B2086" i="4"/>
  <c r="F2085" i="4"/>
  <c r="J2085" i="4"/>
  <c r="E1896" i="4" l="1"/>
  <c r="G1896" i="4" s="1"/>
  <c r="D1898" i="4"/>
  <c r="I2087" i="4"/>
  <c r="B2087" i="4"/>
  <c r="H2087" i="4"/>
  <c r="F2086" i="4"/>
  <c r="J2086" i="4"/>
  <c r="D1899" i="4" l="1"/>
  <c r="E1897" i="4"/>
  <c r="G1897" i="4" s="1"/>
  <c r="H2088" i="4"/>
  <c r="B2088" i="4"/>
  <c r="I2088" i="4"/>
  <c r="F2087" i="4"/>
  <c r="J2087" i="4"/>
  <c r="E1898" i="4" l="1"/>
  <c r="G1898" i="4" s="1"/>
  <c r="D1900" i="4"/>
  <c r="I2089" i="4"/>
  <c r="H2089" i="4"/>
  <c r="B2089" i="4"/>
  <c r="F2088" i="4"/>
  <c r="J2088" i="4"/>
  <c r="D1901" i="4" l="1"/>
  <c r="E1899" i="4"/>
  <c r="G1899" i="4" s="1"/>
  <c r="J2089" i="4"/>
  <c r="F2089" i="4"/>
  <c r="H2090" i="4"/>
  <c r="B2090" i="4"/>
  <c r="I2090" i="4"/>
  <c r="E1900" i="4" l="1"/>
  <c r="G1900" i="4" s="1"/>
  <c r="D1902" i="4"/>
  <c r="F2090" i="4"/>
  <c r="J2090" i="4"/>
  <c r="I2091" i="4"/>
  <c r="B2091" i="4"/>
  <c r="H2091" i="4"/>
  <c r="E1901" i="4" l="1"/>
  <c r="G1901" i="4" s="1"/>
  <c r="D1903" i="4"/>
  <c r="H2092" i="4"/>
  <c r="B2092" i="4"/>
  <c r="I2092" i="4"/>
  <c r="F2091" i="4"/>
  <c r="J2091" i="4"/>
  <c r="E1902" i="4" l="1"/>
  <c r="G1902" i="4" s="1"/>
  <c r="D1904" i="4"/>
  <c r="H2093" i="4"/>
  <c r="I2093" i="4"/>
  <c r="B2093" i="4"/>
  <c r="J2092" i="4"/>
  <c r="F2092" i="4"/>
  <c r="D1905" i="4" l="1"/>
  <c r="E1903" i="4"/>
  <c r="G1903" i="4" s="1"/>
  <c r="F2093" i="4"/>
  <c r="J2093" i="4"/>
  <c r="B2094" i="4"/>
  <c r="H2094" i="4"/>
  <c r="I2094" i="4"/>
  <c r="E1904" i="4" l="1"/>
  <c r="G1904" i="4" s="1"/>
  <c r="D1906" i="4"/>
  <c r="B2095" i="4"/>
  <c r="I2095" i="4"/>
  <c r="H2095" i="4"/>
  <c r="F2094" i="4"/>
  <c r="J2094" i="4"/>
  <c r="E1905" i="4" l="1"/>
  <c r="G1905" i="4" s="1"/>
  <c r="D1907" i="4"/>
  <c r="J2095" i="4"/>
  <c r="F2095" i="4"/>
  <c r="H2096" i="4"/>
  <c r="B2096" i="4"/>
  <c r="I2096" i="4"/>
  <c r="E1906" i="4" l="1"/>
  <c r="G1906" i="4" s="1"/>
  <c r="D1908" i="4"/>
  <c r="B2097" i="4"/>
  <c r="I2097" i="4"/>
  <c r="H2097" i="4"/>
  <c r="J2096" i="4"/>
  <c r="F2096" i="4"/>
  <c r="E1907" i="4" l="1"/>
  <c r="G1907" i="4" s="1"/>
  <c r="D1909" i="4"/>
  <c r="F2097" i="4"/>
  <c r="J2097" i="4"/>
  <c r="I2098" i="4"/>
  <c r="H2098" i="4"/>
  <c r="B2098" i="4"/>
  <c r="E1908" i="4" l="1"/>
  <c r="G1908" i="4" s="1"/>
  <c r="D1910" i="4"/>
  <c r="F2098" i="4"/>
  <c r="J2098" i="4"/>
  <c r="I2099" i="4"/>
  <c r="H2099" i="4"/>
  <c r="B2099" i="4"/>
  <c r="E1909" i="4" l="1"/>
  <c r="G1909" i="4" s="1"/>
  <c r="D1911" i="4"/>
  <c r="J2099" i="4"/>
  <c r="F2099" i="4"/>
  <c r="H2100" i="4"/>
  <c r="B2100" i="4"/>
  <c r="I2100" i="4"/>
  <c r="E1910" i="4" l="1"/>
  <c r="G1910" i="4" s="1"/>
  <c r="D1912" i="4"/>
  <c r="F2100" i="4"/>
  <c r="J2100" i="4"/>
  <c r="B2101" i="4"/>
  <c r="H2101" i="4"/>
  <c r="I2101" i="4"/>
  <c r="E1911" i="4" l="1"/>
  <c r="G1911" i="4" s="1"/>
  <c r="D1913" i="4"/>
  <c r="B2102" i="4"/>
  <c r="H2102" i="4"/>
  <c r="I2102" i="4"/>
  <c r="F2101" i="4"/>
  <c r="J2101" i="4"/>
  <c r="E1912" i="4" l="1"/>
  <c r="G1912" i="4" s="1"/>
  <c r="D1914" i="4"/>
  <c r="F2102" i="4"/>
  <c r="J2102" i="4"/>
  <c r="I2103" i="4"/>
  <c r="H2103" i="4"/>
  <c r="B2103" i="4"/>
  <c r="D1915" i="4" l="1"/>
  <c r="E1913" i="4"/>
  <c r="G1913" i="4" s="1"/>
  <c r="B2104" i="4"/>
  <c r="I2104" i="4"/>
  <c r="H2104" i="4"/>
  <c r="F2103" i="4"/>
  <c r="J2103" i="4"/>
  <c r="E1914" i="4" l="1"/>
  <c r="G1914" i="4" s="1"/>
  <c r="D1916" i="4"/>
  <c r="H2105" i="4"/>
  <c r="I2105" i="4"/>
  <c r="B2105" i="4"/>
  <c r="F2104" i="4"/>
  <c r="J2104" i="4"/>
  <c r="D1917" i="4" l="1"/>
  <c r="E1915" i="4"/>
  <c r="G1915" i="4" s="1"/>
  <c r="B2106" i="4"/>
  <c r="I2106" i="4"/>
  <c r="H2106" i="4"/>
  <c r="J2105" i="4"/>
  <c r="F2105" i="4"/>
  <c r="E1916" i="4" l="1"/>
  <c r="G1916" i="4" s="1"/>
  <c r="D1918" i="4"/>
  <c r="F2106" i="4"/>
  <c r="J2106" i="4"/>
  <c r="H2107" i="4"/>
  <c r="I2107" i="4"/>
  <c r="B2107" i="4"/>
  <c r="D1919" i="4" l="1"/>
  <c r="E1917" i="4"/>
  <c r="G1917" i="4" s="1"/>
  <c r="F2107" i="4"/>
  <c r="J2107" i="4"/>
  <c r="I2108" i="4"/>
  <c r="B2108" i="4"/>
  <c r="H2108" i="4"/>
  <c r="E1918" i="4" l="1"/>
  <c r="G1918" i="4" s="1"/>
  <c r="D1920" i="4"/>
  <c r="I2109" i="4"/>
  <c r="B2109" i="4"/>
  <c r="H2109" i="4"/>
  <c r="F2108" i="4"/>
  <c r="J2108" i="4"/>
  <c r="E1919" i="4" l="1"/>
  <c r="G1919" i="4" s="1"/>
  <c r="D1921" i="4"/>
  <c r="J2109" i="4"/>
  <c r="F2109" i="4"/>
  <c r="B2110" i="4"/>
  <c r="I2110" i="4"/>
  <c r="H2110" i="4"/>
  <c r="D1922" i="4" l="1"/>
  <c r="E1920" i="4"/>
  <c r="G1920" i="4" s="1"/>
  <c r="I2111" i="4"/>
  <c r="H2111" i="4"/>
  <c r="B2111" i="4"/>
  <c r="F2110" i="4"/>
  <c r="J2110" i="4"/>
  <c r="E1921" i="4" l="1"/>
  <c r="G1921" i="4" s="1"/>
  <c r="D1923" i="4"/>
  <c r="H2112" i="4"/>
  <c r="I2112" i="4"/>
  <c r="B2112" i="4"/>
  <c r="J2111" i="4"/>
  <c r="F2111" i="4"/>
  <c r="D1924" i="4" l="1"/>
  <c r="E1922" i="4"/>
  <c r="G1922" i="4" s="1"/>
  <c r="I2113" i="4"/>
  <c r="H2113" i="4"/>
  <c r="B2113" i="4"/>
  <c r="J2112" i="4"/>
  <c r="F2112" i="4"/>
  <c r="E1923" i="4" l="1"/>
  <c r="G1923" i="4" s="1"/>
  <c r="D1925" i="4"/>
  <c r="F2113" i="4"/>
  <c r="J2113" i="4"/>
  <c r="B2114" i="4"/>
  <c r="H2114" i="4"/>
  <c r="I2114" i="4"/>
  <c r="D1926" i="4" l="1"/>
  <c r="E1924" i="4"/>
  <c r="G1924" i="4" s="1"/>
  <c r="I2115" i="4"/>
  <c r="H2115" i="4"/>
  <c r="B2115" i="4"/>
  <c r="F2114" i="4"/>
  <c r="J2114" i="4"/>
  <c r="E1925" i="4" l="1"/>
  <c r="G1925" i="4" s="1"/>
  <c r="D1927" i="4"/>
  <c r="H2116" i="4"/>
  <c r="B2116" i="4"/>
  <c r="I2116" i="4"/>
  <c r="J2115" i="4"/>
  <c r="F2115" i="4"/>
  <c r="E1926" i="4" l="1"/>
  <c r="G1926" i="4" s="1"/>
  <c r="D1928" i="4"/>
  <c r="B2117" i="4"/>
  <c r="H2117" i="4"/>
  <c r="I2117" i="4"/>
  <c r="F2116" i="4"/>
  <c r="J2116" i="4"/>
  <c r="D1929" i="4" l="1"/>
  <c r="E1927" i="4"/>
  <c r="G1927" i="4" s="1"/>
  <c r="F2117" i="4"/>
  <c r="J2117" i="4"/>
  <c r="H2118" i="4"/>
  <c r="B2118" i="4"/>
  <c r="I2118" i="4"/>
  <c r="D1930" i="4" l="1"/>
  <c r="E1928" i="4"/>
  <c r="G1928" i="4" s="1"/>
  <c r="F2118" i="4"/>
  <c r="J2118" i="4"/>
  <c r="I2119" i="4"/>
  <c r="B2119" i="4"/>
  <c r="H2119" i="4"/>
  <c r="E1929" i="4" l="1"/>
  <c r="G1929" i="4" s="1"/>
  <c r="D1931" i="4"/>
  <c r="H2120" i="4"/>
  <c r="B2120" i="4"/>
  <c r="I2120" i="4"/>
  <c r="F2119" i="4"/>
  <c r="J2119" i="4"/>
  <c r="E1930" i="4" l="1"/>
  <c r="G1930" i="4" s="1"/>
  <c r="D1932" i="4"/>
  <c r="F2120" i="4"/>
  <c r="J2120" i="4"/>
  <c r="I2121" i="4"/>
  <c r="H2121" i="4"/>
  <c r="B2121" i="4"/>
  <c r="E1931" i="4" l="1"/>
  <c r="G1931" i="4" s="1"/>
  <c r="D1933" i="4"/>
  <c r="H2122" i="4"/>
  <c r="I2122" i="4"/>
  <c r="B2122" i="4"/>
  <c r="F2121" i="4"/>
  <c r="J2121" i="4"/>
  <c r="E1932" i="4" l="1"/>
  <c r="G1932" i="4" s="1"/>
  <c r="D1934" i="4"/>
  <c r="H2123" i="4"/>
  <c r="B2123" i="4"/>
  <c r="I2123" i="4"/>
  <c r="F2122" i="4"/>
  <c r="J2122" i="4"/>
  <c r="E1933" i="4" l="1"/>
  <c r="G1933" i="4" s="1"/>
  <c r="D1935" i="4"/>
  <c r="H2124" i="4"/>
  <c r="B2124" i="4"/>
  <c r="I2124" i="4"/>
  <c r="F2123" i="4"/>
  <c r="J2123" i="4"/>
  <c r="D1936" i="4" l="1"/>
  <c r="E1934" i="4"/>
  <c r="G1934" i="4" s="1"/>
  <c r="J2124" i="4"/>
  <c r="F2124" i="4"/>
  <c r="I2125" i="4"/>
  <c r="H2125" i="4"/>
  <c r="B2125" i="4"/>
  <c r="E1935" i="4" l="1"/>
  <c r="G1935" i="4" s="1"/>
  <c r="D1937" i="4"/>
  <c r="J2125" i="4"/>
  <c r="F2125" i="4"/>
  <c r="B2126" i="4"/>
  <c r="I2126" i="4"/>
  <c r="H2126" i="4"/>
  <c r="E1936" i="4" l="1"/>
  <c r="G1936" i="4" s="1"/>
  <c r="D1938" i="4"/>
  <c r="I2127" i="4"/>
  <c r="H2127" i="4"/>
  <c r="B2127" i="4"/>
  <c r="F2126" i="4"/>
  <c r="J2126" i="4"/>
  <c r="E1937" i="4" l="1"/>
  <c r="G1937" i="4" s="1"/>
  <c r="D1939" i="4"/>
  <c r="H2128" i="4"/>
  <c r="I2128" i="4"/>
  <c r="B2128" i="4"/>
  <c r="F2127" i="4"/>
  <c r="J2127" i="4"/>
  <c r="E1938" i="4" l="1"/>
  <c r="G1938" i="4" s="1"/>
  <c r="D1940" i="4"/>
  <c r="H2129" i="4"/>
  <c r="I2129" i="4"/>
  <c r="B2129" i="4"/>
  <c r="J2128" i="4"/>
  <c r="F2128" i="4"/>
  <c r="D1941" i="4" l="1"/>
  <c r="E1939" i="4"/>
  <c r="G1939" i="4" s="1"/>
  <c r="B2130" i="4"/>
  <c r="H2130" i="4"/>
  <c r="I2130" i="4"/>
  <c r="F2129" i="4"/>
  <c r="J2129" i="4"/>
  <c r="D1942" i="4" l="1"/>
  <c r="E1940" i="4"/>
  <c r="G1940" i="4" s="1"/>
  <c r="F2130" i="4"/>
  <c r="J2130" i="4"/>
  <c r="I2131" i="4"/>
  <c r="H2131" i="4"/>
  <c r="B2131" i="4"/>
  <c r="D1943" i="4" l="1"/>
  <c r="E1941" i="4"/>
  <c r="G1941" i="4" s="1"/>
  <c r="J2131" i="4"/>
  <c r="F2131" i="4"/>
  <c r="H2132" i="4"/>
  <c r="B2132" i="4"/>
  <c r="I2132" i="4"/>
  <c r="D1944" i="4" l="1"/>
  <c r="E1942" i="4"/>
  <c r="G1942" i="4" s="1"/>
  <c r="F2132" i="4"/>
  <c r="J2132" i="4"/>
  <c r="B2133" i="4"/>
  <c r="H2133" i="4"/>
  <c r="I2133" i="4"/>
  <c r="E1943" i="4" l="1"/>
  <c r="G1943" i="4" s="1"/>
  <c r="D1945" i="4"/>
  <c r="B2134" i="4"/>
  <c r="I2134" i="4"/>
  <c r="H2134" i="4"/>
  <c r="F2133" i="4"/>
  <c r="J2133" i="4"/>
  <c r="E1944" i="4" l="1"/>
  <c r="G1944" i="4" s="1"/>
  <c r="D1946" i="4"/>
  <c r="F2134" i="4"/>
  <c r="J2134" i="4"/>
  <c r="I2135" i="4"/>
  <c r="B2135" i="4"/>
  <c r="H2135" i="4"/>
  <c r="D1947" i="4" l="1"/>
  <c r="E1945" i="4"/>
  <c r="G1945" i="4" s="1"/>
  <c r="H2136" i="4"/>
  <c r="I2136" i="4"/>
  <c r="B2136" i="4"/>
  <c r="F2135" i="4"/>
  <c r="J2135" i="4"/>
  <c r="E1946" i="4" l="1"/>
  <c r="G1946" i="4" s="1"/>
  <c r="D1948" i="4"/>
  <c r="F2136" i="4"/>
  <c r="J2136" i="4"/>
  <c r="H2137" i="4"/>
  <c r="I2137" i="4"/>
  <c r="B2137" i="4"/>
  <c r="D1949" i="4" l="1"/>
  <c r="E1947" i="4"/>
  <c r="G1947" i="4" s="1"/>
  <c r="B2138" i="4"/>
  <c r="I2138" i="4"/>
  <c r="H2138" i="4"/>
  <c r="J2137" i="4"/>
  <c r="F2137" i="4"/>
  <c r="E1948" i="4" l="1"/>
  <c r="G1948" i="4" s="1"/>
  <c r="D1950" i="4"/>
  <c r="H2139" i="4"/>
  <c r="I2139" i="4"/>
  <c r="B2139" i="4"/>
  <c r="F2138" i="4"/>
  <c r="J2138" i="4"/>
  <c r="D1951" i="4" l="1"/>
  <c r="E1949" i="4"/>
  <c r="G1949" i="4" s="1"/>
  <c r="I2140" i="4"/>
  <c r="B2140" i="4"/>
  <c r="H2140" i="4"/>
  <c r="F2139" i="4"/>
  <c r="J2139" i="4"/>
  <c r="E1950" i="4" l="1"/>
  <c r="G1950" i="4" s="1"/>
  <c r="D1952" i="4"/>
  <c r="J2140" i="4"/>
  <c r="F2140" i="4"/>
  <c r="I2141" i="4"/>
  <c r="B2141" i="4"/>
  <c r="H2141" i="4"/>
  <c r="D1953" i="4" l="1"/>
  <c r="E1951" i="4"/>
  <c r="G1951" i="4" s="1"/>
  <c r="B2142" i="4"/>
  <c r="H2142" i="4"/>
  <c r="I2142" i="4"/>
  <c r="J2141" i="4"/>
  <c r="F2141" i="4"/>
  <c r="E1952" i="4" l="1"/>
  <c r="G1952" i="4" s="1"/>
  <c r="D1954" i="4"/>
  <c r="F2142" i="4"/>
  <c r="J2142" i="4"/>
  <c r="B2143" i="4"/>
  <c r="H2143" i="4"/>
  <c r="I2143" i="4"/>
  <c r="D1955" i="4" l="1"/>
  <c r="E1953" i="4"/>
  <c r="G1953" i="4" s="1"/>
  <c r="H2144" i="4"/>
  <c r="B2144" i="4"/>
  <c r="I2144" i="4"/>
  <c r="J2143" i="4"/>
  <c r="F2143" i="4"/>
  <c r="E1954" i="4" l="1"/>
  <c r="G1954" i="4" s="1"/>
  <c r="D1956" i="4"/>
  <c r="B2145" i="4"/>
  <c r="I2145" i="4"/>
  <c r="H2145" i="4"/>
  <c r="J2144" i="4"/>
  <c r="F2144" i="4"/>
  <c r="D1957" i="4" l="1"/>
  <c r="E1955" i="4"/>
  <c r="G1955" i="4" s="1"/>
  <c r="B2146" i="4"/>
  <c r="H2146" i="4"/>
  <c r="I2146" i="4"/>
  <c r="F2145" i="4"/>
  <c r="J2145" i="4"/>
  <c r="E1956" i="4" l="1"/>
  <c r="G1956" i="4" s="1"/>
  <c r="D1958" i="4"/>
  <c r="F2146" i="4"/>
  <c r="J2146" i="4"/>
  <c r="I2147" i="4"/>
  <c r="H2147" i="4"/>
  <c r="B2147" i="4"/>
  <c r="D1959" i="4" l="1"/>
  <c r="E1957" i="4"/>
  <c r="G1957" i="4" s="1"/>
  <c r="J2147" i="4"/>
  <c r="F2147" i="4"/>
  <c r="H2148" i="4"/>
  <c r="B2148" i="4"/>
  <c r="I2148" i="4"/>
  <c r="E1958" i="4" l="1"/>
  <c r="G1958" i="4" s="1"/>
  <c r="D1960" i="4"/>
  <c r="B2149" i="4"/>
  <c r="I2149" i="4"/>
  <c r="H2149" i="4"/>
  <c r="F2148" i="4"/>
  <c r="J2148" i="4"/>
  <c r="E1959" i="4" l="1"/>
  <c r="G1959" i="4" s="1"/>
  <c r="D1961" i="4"/>
  <c r="F2149" i="4"/>
  <c r="J2149" i="4"/>
  <c r="H2150" i="4"/>
  <c r="I2150" i="4"/>
  <c r="B2150" i="4"/>
  <c r="D1962" i="4" l="1"/>
  <c r="E1960" i="4"/>
  <c r="G1960" i="4" s="1"/>
  <c r="I2151" i="4"/>
  <c r="B2151" i="4"/>
  <c r="H2151" i="4"/>
  <c r="F2150" i="4"/>
  <c r="J2150" i="4"/>
  <c r="E1961" i="4" l="1"/>
  <c r="G1961" i="4" s="1"/>
  <c r="D1963" i="4"/>
  <c r="F2151" i="4"/>
  <c r="J2151" i="4"/>
  <c r="H2152" i="4"/>
  <c r="B2152" i="4"/>
  <c r="I2152" i="4"/>
  <c r="D1964" i="4" l="1"/>
  <c r="E1962" i="4"/>
  <c r="G1962" i="4" s="1"/>
  <c r="F2152" i="4"/>
  <c r="J2152" i="4"/>
  <c r="I2153" i="4"/>
  <c r="B2153" i="4"/>
  <c r="H2153" i="4"/>
  <c r="E1963" i="4" l="1"/>
  <c r="G1963" i="4" s="1"/>
  <c r="D1965" i="4"/>
  <c r="H2154" i="4"/>
  <c r="B2154" i="4"/>
  <c r="I2154" i="4"/>
  <c r="F2153" i="4"/>
  <c r="J2153" i="4"/>
  <c r="E1964" i="4" l="1"/>
  <c r="G1964" i="4" s="1"/>
  <c r="D1966" i="4"/>
  <c r="I2155" i="4"/>
  <c r="B2155" i="4"/>
  <c r="H2155" i="4"/>
  <c r="F2154" i="4"/>
  <c r="J2154" i="4"/>
  <c r="E1965" i="4" l="1"/>
  <c r="G1965" i="4" s="1"/>
  <c r="D1967" i="4"/>
  <c r="J2155" i="4"/>
  <c r="F2155" i="4"/>
  <c r="H2156" i="4"/>
  <c r="I2156" i="4"/>
  <c r="B2156" i="4"/>
  <c r="E1966" i="4" l="1"/>
  <c r="G1966" i="4" s="1"/>
  <c r="D1968" i="4"/>
  <c r="J2156" i="4"/>
  <c r="F2156" i="4"/>
  <c r="I2157" i="4"/>
  <c r="H2157" i="4"/>
  <c r="B2157" i="4"/>
  <c r="E1967" i="4" l="1"/>
  <c r="G1967" i="4" s="1"/>
  <c r="D1969" i="4"/>
  <c r="B2158" i="4"/>
  <c r="I2158" i="4"/>
  <c r="H2158" i="4"/>
  <c r="J2157" i="4"/>
  <c r="F2157" i="4"/>
  <c r="E1968" i="4" l="1"/>
  <c r="G1968" i="4" s="1"/>
  <c r="D1970" i="4"/>
  <c r="B2159" i="4"/>
  <c r="H2159" i="4"/>
  <c r="I2159" i="4"/>
  <c r="F2158" i="4"/>
  <c r="J2158" i="4"/>
  <c r="E1969" i="4" l="1"/>
  <c r="G1969" i="4" s="1"/>
  <c r="D1971" i="4"/>
  <c r="H2160" i="4"/>
  <c r="I2160" i="4"/>
  <c r="B2160" i="4"/>
  <c r="J2159" i="4"/>
  <c r="F2159" i="4"/>
  <c r="E1970" i="4" l="1"/>
  <c r="G1970" i="4" s="1"/>
  <c r="D1972" i="4"/>
  <c r="J2160" i="4"/>
  <c r="F2160" i="4"/>
  <c r="H2161" i="4"/>
  <c r="B2161" i="4"/>
  <c r="I2161" i="4"/>
  <c r="E1971" i="4" l="1"/>
  <c r="G1971" i="4" s="1"/>
  <c r="D1973" i="4"/>
  <c r="F2161" i="4"/>
  <c r="J2161" i="4"/>
  <c r="B2162" i="4"/>
  <c r="H2162" i="4"/>
  <c r="I2162" i="4"/>
  <c r="E1972" i="4" l="1"/>
  <c r="G1972" i="4" s="1"/>
  <c r="D1974" i="4"/>
  <c r="F2162" i="4"/>
  <c r="J2162" i="4"/>
  <c r="I2163" i="4"/>
  <c r="H2163" i="4"/>
  <c r="B2163" i="4"/>
  <c r="E1973" i="4" l="1"/>
  <c r="G1973" i="4" s="1"/>
  <c r="D1975" i="4"/>
  <c r="H2164" i="4"/>
  <c r="B2164" i="4"/>
  <c r="I2164" i="4"/>
  <c r="J2163" i="4"/>
  <c r="F2163" i="4"/>
  <c r="E1974" i="4" l="1"/>
  <c r="G1974" i="4" s="1"/>
  <c r="D1976" i="4"/>
  <c r="B2165" i="4"/>
  <c r="H2165" i="4"/>
  <c r="I2165" i="4"/>
  <c r="F2164" i="4"/>
  <c r="J2164" i="4"/>
  <c r="E1975" i="4" l="1"/>
  <c r="G1975" i="4" s="1"/>
  <c r="D1977" i="4"/>
  <c r="F2165" i="4"/>
  <c r="J2165" i="4"/>
  <c r="H2166" i="4"/>
  <c r="B2166" i="4"/>
  <c r="I2166" i="4"/>
  <c r="E1976" i="4" l="1"/>
  <c r="G1976" i="4" s="1"/>
  <c r="D1978" i="4"/>
  <c r="F2166" i="4"/>
  <c r="J2166" i="4"/>
  <c r="I2167" i="4"/>
  <c r="H2167" i="4"/>
  <c r="B2167" i="4"/>
  <c r="E1977" i="4" l="1"/>
  <c r="G1977" i="4" s="1"/>
  <c r="D1979" i="4"/>
  <c r="H2168" i="4"/>
  <c r="B2168" i="4"/>
  <c r="I2168" i="4"/>
  <c r="F2167" i="4"/>
  <c r="J2167" i="4"/>
  <c r="E1978" i="4" l="1"/>
  <c r="G1978" i="4" s="1"/>
  <c r="D1980" i="4"/>
  <c r="H2169" i="4"/>
  <c r="I2169" i="4"/>
  <c r="B2169" i="4"/>
  <c r="J2168" i="4"/>
  <c r="F2168" i="4"/>
  <c r="E1979" i="4" l="1"/>
  <c r="G1979" i="4" s="1"/>
  <c r="D1981" i="4"/>
  <c r="H2170" i="4"/>
  <c r="B2170" i="4"/>
  <c r="I2170" i="4"/>
  <c r="J2169" i="4"/>
  <c r="F2169" i="4"/>
  <c r="D1982" i="4" l="1"/>
  <c r="E1980" i="4"/>
  <c r="G1980" i="4" s="1"/>
  <c r="I2171" i="4"/>
  <c r="H2171" i="4"/>
  <c r="B2171" i="4"/>
  <c r="F2170" i="4"/>
  <c r="J2170" i="4"/>
  <c r="E1981" i="4" l="1"/>
  <c r="G1981" i="4" s="1"/>
  <c r="D1983" i="4"/>
  <c r="H2172" i="4"/>
  <c r="I2172" i="4"/>
  <c r="B2172" i="4"/>
  <c r="F2171" i="4"/>
  <c r="J2171" i="4"/>
  <c r="D1984" i="4" l="1"/>
  <c r="E1982" i="4"/>
  <c r="G1982" i="4" s="1"/>
  <c r="H2173" i="4"/>
  <c r="B2173" i="4"/>
  <c r="I2173" i="4"/>
  <c r="F2172" i="4"/>
  <c r="J2172" i="4"/>
  <c r="E1983" i="4" l="1"/>
  <c r="G1983" i="4" s="1"/>
  <c r="D1985" i="4"/>
  <c r="B2174" i="4"/>
  <c r="H2174" i="4"/>
  <c r="I2174" i="4"/>
  <c r="J2173" i="4"/>
  <c r="F2173" i="4"/>
  <c r="D1986" i="4" l="1"/>
  <c r="E1984" i="4"/>
  <c r="G1984" i="4" s="1"/>
  <c r="F2174" i="4"/>
  <c r="J2174" i="4"/>
  <c r="I2175" i="4"/>
  <c r="H2175" i="4"/>
  <c r="B2175" i="4"/>
  <c r="D1987" i="4" l="1"/>
  <c r="E1985" i="4"/>
  <c r="G1985" i="4" s="1"/>
  <c r="H2176" i="4"/>
  <c r="I2176" i="4"/>
  <c r="B2176" i="4"/>
  <c r="J2175" i="4"/>
  <c r="F2175" i="4"/>
  <c r="E1986" i="4" l="1"/>
  <c r="G1986" i="4" s="1"/>
  <c r="D1988" i="4"/>
  <c r="B2177" i="4"/>
  <c r="H2177" i="4"/>
  <c r="I2177" i="4"/>
  <c r="J2176" i="4"/>
  <c r="F2176" i="4"/>
  <c r="D1989" i="4" l="1"/>
  <c r="E1987" i="4"/>
  <c r="G1987" i="4" s="1"/>
  <c r="F2177" i="4"/>
  <c r="J2177" i="4"/>
  <c r="B2178" i="4"/>
  <c r="I2178" i="4"/>
  <c r="H2178" i="4"/>
  <c r="E1988" i="4" l="1"/>
  <c r="G1988" i="4" s="1"/>
  <c r="D1990" i="4"/>
  <c r="I2179" i="4"/>
  <c r="H2179" i="4"/>
  <c r="B2179" i="4"/>
  <c r="F2178" i="4"/>
  <c r="J2178" i="4"/>
  <c r="E1989" i="4" l="1"/>
  <c r="G1989" i="4" s="1"/>
  <c r="D1991" i="4"/>
  <c r="H2180" i="4"/>
  <c r="B2180" i="4"/>
  <c r="I2180" i="4"/>
  <c r="J2179" i="4"/>
  <c r="F2179" i="4"/>
  <c r="E1990" i="4" l="1"/>
  <c r="G1990" i="4" s="1"/>
  <c r="D1992" i="4"/>
  <c r="B2181" i="4"/>
  <c r="H2181" i="4"/>
  <c r="I2181" i="4"/>
  <c r="F2180" i="4"/>
  <c r="J2180" i="4"/>
  <c r="E1991" i="4" l="1"/>
  <c r="G1991" i="4" s="1"/>
  <c r="D1993" i="4"/>
  <c r="F2181" i="4"/>
  <c r="J2181" i="4"/>
  <c r="B2182" i="4"/>
  <c r="I2182" i="4"/>
  <c r="H2182" i="4"/>
  <c r="E1992" i="4" l="1"/>
  <c r="G1992" i="4" s="1"/>
  <c r="D1994" i="4"/>
  <c r="I2183" i="4"/>
  <c r="B2183" i="4"/>
  <c r="H2183" i="4"/>
  <c r="J2182" i="4"/>
  <c r="F2182" i="4"/>
  <c r="E1993" i="4" l="1"/>
  <c r="G1993" i="4" s="1"/>
  <c r="D1995" i="4"/>
  <c r="J2183" i="4"/>
  <c r="F2183" i="4"/>
  <c r="H2184" i="4"/>
  <c r="B2184" i="4"/>
  <c r="I2184" i="4"/>
  <c r="D1996" i="4" l="1"/>
  <c r="E1994" i="4"/>
  <c r="G1994" i="4" s="1"/>
  <c r="F2184" i="4"/>
  <c r="J2184" i="4"/>
  <c r="H2185" i="4"/>
  <c r="I2185" i="4"/>
  <c r="B2185" i="4"/>
  <c r="E1995" i="4" l="1"/>
  <c r="G1995" i="4" s="1"/>
  <c r="D1997" i="4"/>
  <c r="B2186" i="4"/>
  <c r="I2186" i="4"/>
  <c r="H2186" i="4"/>
  <c r="F2185" i="4"/>
  <c r="J2185" i="4"/>
  <c r="E1996" i="4" l="1"/>
  <c r="G1996" i="4" s="1"/>
  <c r="D1998" i="4"/>
  <c r="F2186" i="4"/>
  <c r="J2186" i="4"/>
  <c r="I2187" i="4"/>
  <c r="H2187" i="4"/>
  <c r="B2187" i="4"/>
  <c r="E1997" i="4" l="1"/>
  <c r="G1997" i="4" s="1"/>
  <c r="D1999" i="4"/>
  <c r="H2188" i="4"/>
  <c r="I2188" i="4"/>
  <c r="B2188" i="4"/>
  <c r="F2187" i="4"/>
  <c r="J2187" i="4"/>
  <c r="E1998" i="4" l="1"/>
  <c r="G1998" i="4" s="1"/>
  <c r="D2000" i="4"/>
  <c r="H2189" i="4"/>
  <c r="I2189" i="4"/>
  <c r="B2189" i="4"/>
  <c r="J2188" i="4"/>
  <c r="F2188" i="4"/>
  <c r="D2001" i="4" l="1"/>
  <c r="E1999" i="4"/>
  <c r="G1999" i="4" s="1"/>
  <c r="J2189" i="4"/>
  <c r="F2189" i="4"/>
  <c r="B2190" i="4"/>
  <c r="I2190" i="4"/>
  <c r="H2190" i="4"/>
  <c r="E2000" i="4" l="1"/>
  <c r="G2000" i="4" s="1"/>
  <c r="D2002" i="4"/>
  <c r="B2191" i="4"/>
  <c r="I2191" i="4"/>
  <c r="H2191" i="4"/>
  <c r="F2190" i="4"/>
  <c r="J2190" i="4"/>
  <c r="E2001" i="4" l="1"/>
  <c r="G2001" i="4" s="1"/>
  <c r="D2003" i="4"/>
  <c r="H2192" i="4"/>
  <c r="B2192" i="4"/>
  <c r="I2192" i="4"/>
  <c r="F2191" i="4"/>
  <c r="J2191" i="4"/>
  <c r="D2004" i="4" l="1"/>
  <c r="E2002" i="4"/>
  <c r="G2002" i="4" s="1"/>
  <c r="I2193" i="4"/>
  <c r="H2193" i="4"/>
  <c r="B2193" i="4"/>
  <c r="J2192" i="4"/>
  <c r="F2192" i="4"/>
  <c r="E2003" i="4" l="1"/>
  <c r="G2003" i="4" s="1"/>
  <c r="D2005" i="4"/>
  <c r="B2194" i="4"/>
  <c r="H2194" i="4"/>
  <c r="I2194" i="4"/>
  <c r="F2193" i="4"/>
  <c r="J2193" i="4"/>
  <c r="E2004" i="4" l="1"/>
  <c r="G2004" i="4" s="1"/>
  <c r="D2006" i="4"/>
  <c r="F2194" i="4"/>
  <c r="J2194" i="4"/>
  <c r="I2195" i="4"/>
  <c r="H2195" i="4"/>
  <c r="B2195" i="4"/>
  <c r="E2005" i="4" l="1"/>
  <c r="G2005" i="4" s="1"/>
  <c r="D2007" i="4"/>
  <c r="H2196" i="4"/>
  <c r="B2196" i="4"/>
  <c r="I2196" i="4"/>
  <c r="J2195" i="4"/>
  <c r="F2195" i="4"/>
  <c r="D2008" i="4" l="1"/>
  <c r="E2006" i="4"/>
  <c r="G2006" i="4" s="1"/>
  <c r="I2197" i="4"/>
  <c r="B2197" i="4"/>
  <c r="H2197" i="4"/>
  <c r="F2196" i="4"/>
  <c r="J2196" i="4"/>
  <c r="E2007" i="4" l="1"/>
  <c r="G2007" i="4" s="1"/>
  <c r="D2009" i="4"/>
  <c r="B2198" i="4"/>
  <c r="I2198" i="4"/>
  <c r="H2198" i="4"/>
  <c r="F2197" i="4"/>
  <c r="J2197" i="4"/>
  <c r="E2008" i="4" l="1"/>
  <c r="G2008" i="4" s="1"/>
  <c r="D2010" i="4"/>
  <c r="F2198" i="4"/>
  <c r="J2198" i="4"/>
  <c r="I2199" i="4"/>
  <c r="B2199" i="4"/>
  <c r="H2199" i="4"/>
  <c r="E2009" i="4" l="1"/>
  <c r="G2009" i="4" s="1"/>
  <c r="D2011" i="4"/>
  <c r="H2200" i="4"/>
  <c r="B2200" i="4"/>
  <c r="I2200" i="4"/>
  <c r="J2199" i="4"/>
  <c r="F2199" i="4"/>
  <c r="E2010" i="4" l="1"/>
  <c r="G2010" i="4" s="1"/>
  <c r="D2012" i="4"/>
  <c r="H2201" i="4"/>
  <c r="I2201" i="4"/>
  <c r="B2201" i="4"/>
  <c r="F2200" i="4"/>
  <c r="J2200" i="4"/>
  <c r="E2011" i="4" l="1"/>
  <c r="G2011" i="4" s="1"/>
  <c r="D2013" i="4"/>
  <c r="B2202" i="4"/>
  <c r="I2202" i="4"/>
  <c r="H2202" i="4"/>
  <c r="J2201" i="4"/>
  <c r="F2201" i="4"/>
  <c r="E2012" i="4" l="1"/>
  <c r="G2012" i="4" s="1"/>
  <c r="D2014" i="4"/>
  <c r="F2202" i="4"/>
  <c r="J2202" i="4"/>
  <c r="H2203" i="4"/>
  <c r="B2203" i="4"/>
  <c r="I2203" i="4"/>
  <c r="E2013" i="4" l="1"/>
  <c r="G2013" i="4" s="1"/>
  <c r="D2015" i="4"/>
  <c r="F2203" i="4"/>
  <c r="J2203" i="4"/>
  <c r="I2204" i="4"/>
  <c r="B2204" i="4"/>
  <c r="H2204" i="4"/>
  <c r="E2014" i="4" l="1"/>
  <c r="G2014" i="4" s="1"/>
  <c r="D2016" i="4"/>
  <c r="F2204" i="4"/>
  <c r="J2204" i="4"/>
  <c r="I2205" i="4"/>
  <c r="B2205" i="4"/>
  <c r="H2205" i="4"/>
  <c r="E2015" i="4" l="1"/>
  <c r="G2015" i="4" s="1"/>
  <c r="D2017" i="4"/>
  <c r="J2205" i="4"/>
  <c r="F2205" i="4"/>
  <c r="B2206" i="4"/>
  <c r="I2206" i="4"/>
  <c r="H2206" i="4"/>
  <c r="E2016" i="4" l="1"/>
  <c r="G2016" i="4" s="1"/>
  <c r="D2018" i="4"/>
  <c r="I2207" i="4"/>
  <c r="B2207" i="4"/>
  <c r="H2207" i="4"/>
  <c r="F2206" i="4"/>
  <c r="J2206" i="4"/>
  <c r="E2017" i="4" l="1"/>
  <c r="G2017" i="4" s="1"/>
  <c r="D2019" i="4"/>
  <c r="J2207" i="4"/>
  <c r="F2207" i="4"/>
  <c r="H2208" i="4"/>
  <c r="B2208" i="4"/>
  <c r="I2208" i="4"/>
  <c r="E2018" i="4" l="1"/>
  <c r="G2018" i="4" s="1"/>
  <c r="D2020" i="4"/>
  <c r="J2208" i="4"/>
  <c r="F2208" i="4"/>
  <c r="B2209" i="4"/>
  <c r="H2209" i="4"/>
  <c r="I2209" i="4"/>
  <c r="E2019" i="4" l="1"/>
  <c r="G2019" i="4" s="1"/>
  <c r="D2021" i="4"/>
  <c r="F2209" i="4"/>
  <c r="J2209" i="4"/>
  <c r="B2210" i="4"/>
  <c r="H2210" i="4"/>
  <c r="I2210" i="4"/>
  <c r="E2020" i="4" l="1"/>
  <c r="G2020" i="4" s="1"/>
  <c r="D2022" i="4"/>
  <c r="I2211" i="4"/>
  <c r="H2211" i="4"/>
  <c r="B2211" i="4"/>
  <c r="F2210" i="4"/>
  <c r="J2210" i="4"/>
  <c r="E2021" i="4" l="1"/>
  <c r="G2021" i="4" s="1"/>
  <c r="D2023" i="4"/>
  <c r="H2212" i="4"/>
  <c r="I2212" i="4"/>
  <c r="B2212" i="4"/>
  <c r="J2211" i="4"/>
  <c r="F2211" i="4"/>
  <c r="D2024" i="4" l="1"/>
  <c r="E2022" i="4"/>
  <c r="G2022" i="4" s="1"/>
  <c r="B2213" i="4"/>
  <c r="H2213" i="4"/>
  <c r="I2213" i="4"/>
  <c r="F2212" i="4"/>
  <c r="J2212" i="4"/>
  <c r="E2023" i="4" l="1"/>
  <c r="G2023" i="4" s="1"/>
  <c r="D2025" i="4"/>
  <c r="F2213" i="4"/>
  <c r="J2213" i="4"/>
  <c r="H2214" i="4"/>
  <c r="I2214" i="4"/>
  <c r="B2214" i="4"/>
  <c r="D2026" i="4" l="1"/>
  <c r="E2024" i="4"/>
  <c r="G2024" i="4" s="1"/>
  <c r="J2214" i="4"/>
  <c r="F2214" i="4"/>
  <c r="I2215" i="4"/>
  <c r="B2215" i="4"/>
  <c r="H2215" i="4"/>
  <c r="E2025" i="4" l="1"/>
  <c r="G2025" i="4" s="1"/>
  <c r="D2027" i="4"/>
  <c r="H2216" i="4"/>
  <c r="B2216" i="4"/>
  <c r="I2216" i="4"/>
  <c r="F2215" i="4"/>
  <c r="J2215" i="4"/>
  <c r="E2026" i="4" l="1"/>
  <c r="G2026" i="4" s="1"/>
  <c r="D2028" i="4"/>
  <c r="I2217" i="4"/>
  <c r="H2217" i="4"/>
  <c r="B2217" i="4"/>
  <c r="F2216" i="4"/>
  <c r="J2216" i="4"/>
  <c r="D2029" i="4" l="1"/>
  <c r="E2027" i="4"/>
  <c r="G2027" i="4" s="1"/>
  <c r="F2217" i="4"/>
  <c r="J2217" i="4"/>
  <c r="B2218" i="4"/>
  <c r="I2218" i="4"/>
  <c r="H2218" i="4"/>
  <c r="E2028" i="4" l="1"/>
  <c r="G2028" i="4" s="1"/>
  <c r="D2030" i="4"/>
  <c r="F2218" i="4"/>
  <c r="J2218" i="4"/>
  <c r="I2219" i="4"/>
  <c r="B2219" i="4"/>
  <c r="H2219" i="4"/>
  <c r="E2029" i="4" l="1"/>
  <c r="G2029" i="4" s="1"/>
  <c r="D2031" i="4"/>
  <c r="F2219" i="4"/>
  <c r="J2219" i="4"/>
  <c r="I2220" i="4"/>
  <c r="B2220" i="4"/>
  <c r="H2220" i="4"/>
  <c r="E2030" i="4" l="1"/>
  <c r="G2030" i="4" s="1"/>
  <c r="D2032" i="4"/>
  <c r="J2220" i="4"/>
  <c r="F2220" i="4"/>
  <c r="I2221" i="4"/>
  <c r="H2221" i="4"/>
  <c r="B2221" i="4"/>
  <c r="E2031" i="4" l="1"/>
  <c r="G2031" i="4" s="1"/>
  <c r="D2033" i="4"/>
  <c r="B2222" i="4"/>
  <c r="I2222" i="4"/>
  <c r="H2222" i="4"/>
  <c r="J2221" i="4"/>
  <c r="F2221" i="4"/>
  <c r="E2032" i="4" l="1"/>
  <c r="G2032" i="4" s="1"/>
  <c r="D2034" i="4"/>
  <c r="I2223" i="4"/>
  <c r="B2223" i="4"/>
  <c r="H2223" i="4"/>
  <c r="F2222" i="4"/>
  <c r="J2222" i="4"/>
  <c r="D2035" i="4" l="1"/>
  <c r="E2033" i="4"/>
  <c r="G2033" i="4" s="1"/>
  <c r="F2223" i="4"/>
  <c r="J2223" i="4"/>
  <c r="H2224" i="4"/>
  <c r="I2224" i="4"/>
  <c r="B2224" i="4"/>
  <c r="E2034" i="4" l="1"/>
  <c r="G2034" i="4" s="1"/>
  <c r="D2036" i="4"/>
  <c r="J2224" i="4"/>
  <c r="F2224" i="4"/>
  <c r="H2225" i="4"/>
  <c r="B2225" i="4"/>
  <c r="I2225" i="4"/>
  <c r="E2035" i="4" l="1"/>
  <c r="G2035" i="4" s="1"/>
  <c r="D2037" i="4"/>
  <c r="F2225" i="4"/>
  <c r="J2225" i="4"/>
  <c r="B2226" i="4"/>
  <c r="H2226" i="4"/>
  <c r="I2226" i="4"/>
  <c r="E2036" i="4" l="1"/>
  <c r="G2036" i="4" s="1"/>
  <c r="D2038" i="4"/>
  <c r="I2227" i="4"/>
  <c r="H2227" i="4"/>
  <c r="B2227" i="4"/>
  <c r="F2226" i="4"/>
  <c r="J2226" i="4"/>
  <c r="E2037" i="4" l="1"/>
  <c r="G2037" i="4" s="1"/>
  <c r="D2039" i="4"/>
  <c r="H2228" i="4"/>
  <c r="B2228" i="4"/>
  <c r="I2228" i="4"/>
  <c r="J2227" i="4"/>
  <c r="F2227" i="4"/>
  <c r="D2040" i="4" l="1"/>
  <c r="E2038" i="4"/>
  <c r="G2038" i="4" s="1"/>
  <c r="B2229" i="4"/>
  <c r="I2229" i="4"/>
  <c r="H2229" i="4"/>
  <c r="F2228" i="4"/>
  <c r="J2228" i="4"/>
  <c r="D2041" i="4" l="1"/>
  <c r="E2039" i="4"/>
  <c r="G2039" i="4" s="1"/>
  <c r="B2230" i="4"/>
  <c r="I2230" i="4"/>
  <c r="H2230" i="4"/>
  <c r="F2229" i="4"/>
  <c r="J2229" i="4"/>
  <c r="D2042" i="4" l="1"/>
  <c r="E2040" i="4"/>
  <c r="G2040" i="4" s="1"/>
  <c r="F2230" i="4"/>
  <c r="J2230" i="4"/>
  <c r="I2231" i="4"/>
  <c r="H2231" i="4"/>
  <c r="B2231" i="4"/>
  <c r="D2043" i="4" l="1"/>
  <c r="E2041" i="4"/>
  <c r="G2041" i="4" s="1"/>
  <c r="F2231" i="4"/>
  <c r="J2231" i="4"/>
  <c r="H2232" i="4"/>
  <c r="B2232" i="4"/>
  <c r="I2232" i="4"/>
  <c r="E2042" i="4" l="1"/>
  <c r="G2042" i="4" s="1"/>
  <c r="D2044" i="4"/>
  <c r="H2233" i="4"/>
  <c r="I2233" i="4"/>
  <c r="B2233" i="4"/>
  <c r="F2232" i="4"/>
  <c r="J2232" i="4"/>
  <c r="E2043" i="4" l="1"/>
  <c r="G2043" i="4" s="1"/>
  <c r="D2045" i="4"/>
  <c r="B2234" i="4"/>
  <c r="I2234" i="4"/>
  <c r="H2234" i="4"/>
  <c r="J2233" i="4"/>
  <c r="F2233" i="4"/>
  <c r="D2046" i="4" l="1"/>
  <c r="E2044" i="4"/>
  <c r="G2044" i="4" s="1"/>
  <c r="J2234" i="4"/>
  <c r="F2234" i="4"/>
  <c r="H2235" i="4"/>
  <c r="B2235" i="4"/>
  <c r="I2235" i="4"/>
  <c r="E2045" i="4" l="1"/>
  <c r="G2045" i="4" s="1"/>
  <c r="D2047" i="4"/>
  <c r="F2235" i="4"/>
  <c r="J2235" i="4"/>
  <c r="I2236" i="4"/>
  <c r="B2236" i="4"/>
  <c r="H2236" i="4"/>
  <c r="E2046" i="4" l="1"/>
  <c r="G2046" i="4" s="1"/>
  <c r="D2048" i="4"/>
  <c r="I2237" i="4"/>
  <c r="B2237" i="4"/>
  <c r="H2237" i="4"/>
  <c r="F2236" i="4"/>
  <c r="J2236" i="4"/>
  <c r="E2047" i="4" l="1"/>
  <c r="G2047" i="4" s="1"/>
  <c r="D2049" i="4"/>
  <c r="J2237" i="4"/>
  <c r="F2237" i="4"/>
  <c r="B2238" i="4"/>
  <c r="H2238" i="4"/>
  <c r="I2238" i="4"/>
  <c r="D2050" i="4" l="1"/>
  <c r="E2048" i="4"/>
  <c r="G2048" i="4" s="1"/>
  <c r="I2239" i="4"/>
  <c r="H2239" i="4"/>
  <c r="B2239" i="4"/>
  <c r="F2238" i="4"/>
  <c r="J2238" i="4"/>
  <c r="E2049" i="4" l="1"/>
  <c r="G2049" i="4" s="1"/>
  <c r="D2051" i="4"/>
  <c r="H2240" i="4"/>
  <c r="I2240" i="4"/>
  <c r="B2240" i="4"/>
  <c r="J2239" i="4"/>
  <c r="F2239" i="4"/>
  <c r="D2052" i="4" l="1"/>
  <c r="E2050" i="4"/>
  <c r="G2050" i="4" s="1"/>
  <c r="B2241" i="4"/>
  <c r="I2241" i="4"/>
  <c r="H2241" i="4"/>
  <c r="J2240" i="4"/>
  <c r="F2240" i="4"/>
  <c r="E2051" i="4" l="1"/>
  <c r="G2051" i="4" s="1"/>
  <c r="D2053" i="4"/>
  <c r="B2242" i="4"/>
  <c r="H2242" i="4"/>
  <c r="I2242" i="4"/>
  <c r="F2241" i="4"/>
  <c r="J2241" i="4"/>
  <c r="D2054" i="4" l="1"/>
  <c r="E2052" i="4"/>
  <c r="G2052" i="4" s="1"/>
  <c r="F2242" i="4"/>
  <c r="J2242" i="4"/>
  <c r="I2243" i="4"/>
  <c r="H2243" i="4"/>
  <c r="B2243" i="4"/>
  <c r="E2053" i="4" l="1"/>
  <c r="G2053" i="4" s="1"/>
  <c r="D2055" i="4"/>
  <c r="J2243" i="4"/>
  <c r="F2243" i="4"/>
  <c r="H2244" i="4"/>
  <c r="B2244" i="4"/>
  <c r="I2244" i="4"/>
  <c r="E2054" i="4" l="1"/>
  <c r="G2054" i="4" s="1"/>
  <c r="D2056" i="4"/>
  <c r="B2245" i="4"/>
  <c r="H2245" i="4"/>
  <c r="I2245" i="4"/>
  <c r="F2244" i="4"/>
  <c r="J2244" i="4"/>
  <c r="E2055" i="4" l="1"/>
  <c r="G2055" i="4" s="1"/>
  <c r="D2057" i="4"/>
  <c r="F2245" i="4"/>
  <c r="J2245" i="4"/>
  <c r="B2246" i="4"/>
  <c r="I2246" i="4"/>
  <c r="H2246" i="4"/>
  <c r="D2058" i="4" l="1"/>
  <c r="E2056" i="4"/>
  <c r="G2056" i="4" s="1"/>
  <c r="I2247" i="4"/>
  <c r="B2247" i="4"/>
  <c r="H2247" i="4"/>
  <c r="F2246" i="4"/>
  <c r="J2246" i="4"/>
  <c r="E2057" i="4" l="1"/>
  <c r="G2057" i="4" s="1"/>
  <c r="D2059" i="4"/>
  <c r="F2247" i="4"/>
  <c r="J2247" i="4"/>
  <c r="H2248" i="4"/>
  <c r="B2248" i="4"/>
  <c r="I2248" i="4"/>
  <c r="E2058" i="4" l="1"/>
  <c r="G2058" i="4" s="1"/>
  <c r="D2060" i="4"/>
  <c r="I2249" i="4"/>
  <c r="B2249" i="4"/>
  <c r="H2249" i="4"/>
  <c r="F2248" i="4"/>
  <c r="J2248" i="4"/>
  <c r="E2059" i="4" l="1"/>
  <c r="G2059" i="4" s="1"/>
  <c r="D2061" i="4"/>
  <c r="J2249" i="4"/>
  <c r="F2249" i="4"/>
  <c r="B2250" i="4"/>
  <c r="I2250" i="4"/>
  <c r="H2250" i="4"/>
  <c r="E2060" i="4" l="1"/>
  <c r="G2060" i="4" s="1"/>
  <c r="D2062" i="4"/>
  <c r="I2251" i="4"/>
  <c r="H2251" i="4"/>
  <c r="B2251" i="4"/>
  <c r="F2250" i="4"/>
  <c r="J2250" i="4"/>
  <c r="E2061" i="4" l="1"/>
  <c r="G2061" i="4" s="1"/>
  <c r="D2063" i="4"/>
  <c r="I2252" i="4"/>
  <c r="B2252" i="4"/>
  <c r="H2252" i="4"/>
  <c r="F2251" i="4"/>
  <c r="J2251" i="4"/>
  <c r="E2062" i="4" l="1"/>
  <c r="G2062" i="4" s="1"/>
  <c r="D2064" i="4"/>
  <c r="F2252" i="4"/>
  <c r="J2252" i="4"/>
  <c r="I2253" i="4"/>
  <c r="H2253" i="4"/>
  <c r="B2253" i="4"/>
  <c r="E2063" i="4" l="1"/>
  <c r="G2063" i="4" s="1"/>
  <c r="D2065" i="4"/>
  <c r="J2253" i="4"/>
  <c r="F2253" i="4"/>
  <c r="I2254" i="4"/>
  <c r="H2254" i="4"/>
  <c r="B2254" i="4"/>
  <c r="E2064" i="4" l="1"/>
  <c r="G2064" i="4" s="1"/>
  <c r="D2066" i="4"/>
  <c r="I2255" i="4"/>
  <c r="B2255" i="4"/>
  <c r="H2255" i="4"/>
  <c r="F2254" i="4"/>
  <c r="J2254" i="4"/>
  <c r="E2065" i="4" l="1"/>
  <c r="G2065" i="4" s="1"/>
  <c r="D2067" i="4"/>
  <c r="J2255" i="4"/>
  <c r="F2255" i="4"/>
  <c r="H2256" i="4"/>
  <c r="I2256" i="4"/>
  <c r="B2256" i="4"/>
  <c r="D2068" i="4" l="1"/>
  <c r="E2066" i="4"/>
  <c r="G2066" i="4" s="1"/>
  <c r="H2257" i="4"/>
  <c r="I2257" i="4"/>
  <c r="B2257" i="4"/>
  <c r="J2256" i="4"/>
  <c r="F2256" i="4"/>
  <c r="E2067" i="4" l="1"/>
  <c r="G2067" i="4" s="1"/>
  <c r="D2069" i="4"/>
  <c r="B2258" i="4"/>
  <c r="H2258" i="4"/>
  <c r="I2258" i="4"/>
  <c r="F2257" i="4"/>
  <c r="J2257" i="4"/>
  <c r="E2068" i="4" l="1"/>
  <c r="G2068" i="4" s="1"/>
  <c r="D2070" i="4"/>
  <c r="F2258" i="4"/>
  <c r="J2258" i="4"/>
  <c r="I2259" i="4"/>
  <c r="H2259" i="4"/>
  <c r="B2259" i="4"/>
  <c r="D2071" i="4" l="1"/>
  <c r="E2069" i="4"/>
  <c r="G2069" i="4" s="1"/>
  <c r="J2259" i="4"/>
  <c r="F2259" i="4"/>
  <c r="H2260" i="4"/>
  <c r="B2260" i="4"/>
  <c r="I2260" i="4"/>
  <c r="E2070" i="4" l="1"/>
  <c r="G2070" i="4" s="1"/>
  <c r="D2072" i="4"/>
  <c r="B2261" i="4"/>
  <c r="H2261" i="4"/>
  <c r="I2261" i="4"/>
  <c r="F2260" i="4"/>
  <c r="J2260" i="4"/>
  <c r="E2071" i="4" l="1"/>
  <c r="G2071" i="4" s="1"/>
  <c r="D2073" i="4"/>
  <c r="J2261" i="4"/>
  <c r="F2261" i="4"/>
  <c r="B2262" i="4"/>
  <c r="I2262" i="4"/>
  <c r="H2262" i="4"/>
  <c r="E2072" i="4" l="1"/>
  <c r="G2072" i="4" s="1"/>
  <c r="D2074" i="4"/>
  <c r="I2263" i="4"/>
  <c r="B2263" i="4"/>
  <c r="H2263" i="4"/>
  <c r="F2262" i="4"/>
  <c r="J2262" i="4"/>
  <c r="E2073" i="4" l="1"/>
  <c r="G2073" i="4" s="1"/>
  <c r="D2075" i="4"/>
  <c r="F2263" i="4"/>
  <c r="J2263" i="4"/>
  <c r="H2264" i="4"/>
  <c r="I2264" i="4"/>
  <c r="B2264" i="4"/>
  <c r="E2074" i="4" l="1"/>
  <c r="G2074" i="4" s="1"/>
  <c r="D2076" i="4"/>
  <c r="H2265" i="4"/>
  <c r="B2265" i="4"/>
  <c r="I2265" i="4"/>
  <c r="F2264" i="4"/>
  <c r="J2264" i="4"/>
  <c r="E2075" i="4" l="1"/>
  <c r="G2075" i="4" s="1"/>
  <c r="D2077" i="4"/>
  <c r="B2266" i="4"/>
  <c r="I2266" i="4"/>
  <c r="H2266" i="4"/>
  <c r="J2265" i="4"/>
  <c r="F2265" i="4"/>
  <c r="E2076" i="4" l="1"/>
  <c r="G2076" i="4" s="1"/>
  <c r="D2078" i="4"/>
  <c r="J2266" i="4"/>
  <c r="F2266" i="4"/>
  <c r="H2267" i="4"/>
  <c r="I2267" i="4"/>
  <c r="B2267" i="4"/>
  <c r="E2077" i="4" l="1"/>
  <c r="G2077" i="4" s="1"/>
  <c r="D2079" i="4"/>
  <c r="F2267" i="4"/>
  <c r="J2267" i="4"/>
  <c r="I2268" i="4"/>
  <c r="B2268" i="4"/>
  <c r="H2268" i="4"/>
  <c r="E2078" i="4" l="1"/>
  <c r="G2078" i="4" s="1"/>
  <c r="D2080" i="4"/>
  <c r="I2269" i="4"/>
  <c r="H2269" i="4"/>
  <c r="B2269" i="4"/>
  <c r="J2268" i="4"/>
  <c r="F2268" i="4"/>
  <c r="E2079" i="4" l="1"/>
  <c r="G2079" i="4" s="1"/>
  <c r="D2081" i="4"/>
  <c r="B2270" i="4"/>
  <c r="H2270" i="4"/>
  <c r="I2270" i="4"/>
  <c r="J2269" i="4"/>
  <c r="F2269" i="4"/>
  <c r="E2080" i="4" l="1"/>
  <c r="G2080" i="4" s="1"/>
  <c r="D2082" i="4"/>
  <c r="F2270" i="4"/>
  <c r="J2270" i="4"/>
  <c r="B2271" i="4"/>
  <c r="H2271" i="4"/>
  <c r="I2271" i="4"/>
  <c r="E2081" i="4" l="1"/>
  <c r="G2081" i="4" s="1"/>
  <c r="D2083" i="4"/>
  <c r="H2272" i="4"/>
  <c r="I2272" i="4"/>
  <c r="B2272" i="4"/>
  <c r="J2271" i="4"/>
  <c r="F2271" i="4"/>
  <c r="E2082" i="4" l="1"/>
  <c r="G2082" i="4" s="1"/>
  <c r="D2084" i="4"/>
  <c r="B2273" i="4"/>
  <c r="H2273" i="4"/>
  <c r="I2273" i="4"/>
  <c r="J2272" i="4"/>
  <c r="F2272" i="4"/>
  <c r="E2083" i="4" l="1"/>
  <c r="G2083" i="4" s="1"/>
  <c r="D2085" i="4"/>
  <c r="F2273" i="4"/>
  <c r="J2273" i="4"/>
  <c r="B2274" i="4"/>
  <c r="H2274" i="4"/>
  <c r="I2274" i="4"/>
  <c r="E2084" i="4" l="1"/>
  <c r="G2084" i="4" s="1"/>
  <c r="D2086" i="4"/>
  <c r="I2275" i="4"/>
  <c r="H2275" i="4"/>
  <c r="B2275" i="4"/>
  <c r="F2274" i="4"/>
  <c r="J2274" i="4"/>
  <c r="E2085" i="4" l="1"/>
  <c r="G2085" i="4" s="1"/>
  <c r="D2087" i="4"/>
  <c r="J2275" i="4"/>
  <c r="F2275" i="4"/>
  <c r="H2276" i="4"/>
  <c r="B2276" i="4"/>
  <c r="I2276" i="4"/>
  <c r="E2086" i="4" l="1"/>
  <c r="G2086" i="4" s="1"/>
  <c r="D2088" i="4"/>
  <c r="B2277" i="4"/>
  <c r="H2277" i="4"/>
  <c r="I2277" i="4"/>
  <c r="F2276" i="4"/>
  <c r="J2276" i="4"/>
  <c r="E2087" i="4" l="1"/>
  <c r="G2087" i="4" s="1"/>
  <c r="D2089" i="4"/>
  <c r="F2277" i="4"/>
  <c r="J2277" i="4"/>
  <c r="B2278" i="4"/>
  <c r="I2278" i="4"/>
  <c r="H2278" i="4"/>
  <c r="E2088" i="4" l="1"/>
  <c r="G2088" i="4" s="1"/>
  <c r="D2090" i="4"/>
  <c r="I2279" i="4"/>
  <c r="H2279" i="4"/>
  <c r="B2279" i="4"/>
  <c r="F2278" i="4"/>
  <c r="J2278" i="4"/>
  <c r="E2089" i="4" l="1"/>
  <c r="G2089" i="4" s="1"/>
  <c r="D2091" i="4"/>
  <c r="H2280" i="4"/>
  <c r="B2280" i="4"/>
  <c r="I2280" i="4"/>
  <c r="F2279" i="4"/>
  <c r="J2279" i="4"/>
  <c r="D2092" i="4" l="1"/>
  <c r="E2090" i="4"/>
  <c r="G2090" i="4" s="1"/>
  <c r="H2281" i="4"/>
  <c r="I2281" i="4"/>
  <c r="B2281" i="4"/>
  <c r="F2280" i="4"/>
  <c r="J2280" i="4"/>
  <c r="E2091" i="4" l="1"/>
  <c r="G2091" i="4" s="1"/>
  <c r="D2093" i="4"/>
  <c r="B2282" i="4"/>
  <c r="H2282" i="4"/>
  <c r="I2282" i="4"/>
  <c r="F2281" i="4"/>
  <c r="J2281" i="4"/>
  <c r="E2092" i="4" l="1"/>
  <c r="G2092" i="4" s="1"/>
  <c r="D2094" i="4"/>
  <c r="I2283" i="4"/>
  <c r="B2283" i="4"/>
  <c r="H2283" i="4"/>
  <c r="F2282" i="4"/>
  <c r="J2282" i="4"/>
  <c r="D2095" i="4" l="1"/>
  <c r="E2093" i="4"/>
  <c r="G2093" i="4" s="1"/>
  <c r="F2283" i="4"/>
  <c r="J2283" i="4"/>
  <c r="H2284" i="4"/>
  <c r="I2284" i="4"/>
  <c r="B2284" i="4"/>
  <c r="E2094" i="4" l="1"/>
  <c r="G2094" i="4" s="1"/>
  <c r="D2096" i="4"/>
  <c r="J2284" i="4"/>
  <c r="F2284" i="4"/>
  <c r="H2285" i="4"/>
  <c r="B2285" i="4"/>
  <c r="I2285" i="4"/>
  <c r="E2095" i="4" l="1"/>
  <c r="G2095" i="4" s="1"/>
  <c r="D2097" i="4"/>
  <c r="J2285" i="4"/>
  <c r="F2285" i="4"/>
  <c r="B2286" i="4"/>
  <c r="I2286" i="4"/>
  <c r="H2286" i="4"/>
  <c r="E2096" i="4" l="1"/>
  <c r="G2096" i="4" s="1"/>
  <c r="D2098" i="4"/>
  <c r="B2287" i="4"/>
  <c r="I2287" i="4"/>
  <c r="H2287" i="4"/>
  <c r="F2286" i="4"/>
  <c r="J2286" i="4"/>
  <c r="E2097" i="4" l="1"/>
  <c r="G2097" i="4" s="1"/>
  <c r="D2099" i="4"/>
  <c r="J2287" i="4"/>
  <c r="F2287" i="4"/>
  <c r="H2288" i="4"/>
  <c r="I2288" i="4"/>
  <c r="B2288" i="4"/>
  <c r="E2098" i="4" l="1"/>
  <c r="G2098" i="4" s="1"/>
  <c r="D2100" i="4"/>
  <c r="B2289" i="4"/>
  <c r="I2289" i="4"/>
  <c r="H2289" i="4"/>
  <c r="J2288" i="4"/>
  <c r="F2288" i="4"/>
  <c r="E2099" i="4" l="1"/>
  <c r="G2099" i="4" s="1"/>
  <c r="D2101" i="4"/>
  <c r="F2289" i="4"/>
  <c r="J2289" i="4"/>
  <c r="I2290" i="4"/>
  <c r="H2290" i="4"/>
  <c r="B2290" i="4"/>
  <c r="E2100" i="4" l="1"/>
  <c r="G2100" i="4" s="1"/>
  <c r="D2102" i="4"/>
  <c r="F2290" i="4"/>
  <c r="J2290" i="4"/>
  <c r="I2291" i="4"/>
  <c r="H2291" i="4"/>
  <c r="B2291" i="4"/>
  <c r="E2101" i="4" l="1"/>
  <c r="G2101" i="4" s="1"/>
  <c r="D2103" i="4"/>
  <c r="J2291" i="4"/>
  <c r="F2291" i="4"/>
  <c r="H2292" i="4"/>
  <c r="B2292" i="4"/>
  <c r="I2292" i="4"/>
  <c r="E2102" i="4" l="1"/>
  <c r="G2102" i="4" s="1"/>
  <c r="D2104" i="4"/>
  <c r="B2293" i="4"/>
  <c r="H2293" i="4"/>
  <c r="I2293" i="4"/>
  <c r="J2292" i="4"/>
  <c r="F2292" i="4"/>
  <c r="E2103" i="4" l="1"/>
  <c r="G2103" i="4" s="1"/>
  <c r="D2105" i="4"/>
  <c r="J2293" i="4"/>
  <c r="F2293" i="4"/>
  <c r="B2294" i="4"/>
  <c r="I2294" i="4"/>
  <c r="H2294" i="4"/>
  <c r="E2104" i="4" l="1"/>
  <c r="G2104" i="4" s="1"/>
  <c r="D2106" i="4"/>
  <c r="I2295" i="4"/>
  <c r="H2295" i="4"/>
  <c r="B2295" i="4"/>
  <c r="F2294" i="4"/>
  <c r="J2294" i="4"/>
  <c r="E2105" i="4" l="1"/>
  <c r="G2105" i="4" s="1"/>
  <c r="D2107" i="4"/>
  <c r="B2296" i="4"/>
  <c r="I2296" i="4"/>
  <c r="H2296" i="4"/>
  <c r="F2295" i="4"/>
  <c r="J2295" i="4"/>
  <c r="E2106" i="4" l="1"/>
  <c r="G2106" i="4" s="1"/>
  <c r="D2108" i="4"/>
  <c r="J2296" i="4"/>
  <c r="F2296" i="4"/>
  <c r="I2297" i="4"/>
  <c r="B2297" i="4"/>
  <c r="H2297" i="4"/>
  <c r="E2107" i="4" l="1"/>
  <c r="G2107" i="4" s="1"/>
  <c r="D2109" i="4"/>
  <c r="B2298" i="4"/>
  <c r="I2298" i="4"/>
  <c r="H2298" i="4"/>
  <c r="J2297" i="4"/>
  <c r="F2297" i="4"/>
  <c r="E2108" i="4" l="1"/>
  <c r="G2108" i="4" s="1"/>
  <c r="D2110" i="4"/>
  <c r="J2298" i="4"/>
  <c r="F2298" i="4"/>
  <c r="H2299" i="4"/>
  <c r="I2299" i="4"/>
  <c r="B2299" i="4"/>
  <c r="E2109" i="4" l="1"/>
  <c r="G2109" i="4" s="1"/>
  <c r="D2111" i="4"/>
  <c r="F2299" i="4"/>
  <c r="J2299" i="4"/>
  <c r="I2300" i="4"/>
  <c r="H2300" i="4"/>
  <c r="B2300" i="4"/>
  <c r="E2110" i="4" l="1"/>
  <c r="G2110" i="4" s="1"/>
  <c r="D2112" i="4"/>
  <c r="I2301" i="4"/>
  <c r="H2301" i="4"/>
  <c r="B2301" i="4"/>
  <c r="J2300" i="4"/>
  <c r="F2300" i="4"/>
  <c r="E2111" i="4" l="1"/>
  <c r="G2111" i="4" s="1"/>
  <c r="D2113" i="4"/>
  <c r="B2302" i="4"/>
  <c r="I2302" i="4"/>
  <c r="H2302" i="4"/>
  <c r="J2301" i="4"/>
  <c r="F2301" i="4"/>
  <c r="E2112" i="4" l="1"/>
  <c r="G2112" i="4" s="1"/>
  <c r="D2114" i="4"/>
  <c r="F2302" i="4"/>
  <c r="J2302" i="4"/>
  <c r="B2303" i="4"/>
  <c r="H2303" i="4"/>
  <c r="I2303" i="4"/>
  <c r="E2113" i="4" l="1"/>
  <c r="G2113" i="4" s="1"/>
  <c r="D2115" i="4"/>
  <c r="H2304" i="4"/>
  <c r="I2304" i="4"/>
  <c r="B2304" i="4"/>
  <c r="J2303" i="4"/>
  <c r="F2303" i="4"/>
  <c r="E2114" i="4" l="1"/>
  <c r="G2114" i="4" s="1"/>
  <c r="D2116" i="4"/>
  <c r="B2305" i="4"/>
  <c r="I2305" i="4"/>
  <c r="H2305" i="4"/>
  <c r="J2304" i="4"/>
  <c r="F2304" i="4"/>
  <c r="E2115" i="4" l="1"/>
  <c r="G2115" i="4" s="1"/>
  <c r="D2117" i="4"/>
  <c r="F2305" i="4"/>
  <c r="J2305" i="4"/>
  <c r="B2306" i="4"/>
  <c r="I2306" i="4"/>
  <c r="H2306" i="4"/>
  <c r="E2116" i="4" l="1"/>
  <c r="G2116" i="4" s="1"/>
  <c r="D2118" i="4"/>
  <c r="I2307" i="4"/>
  <c r="H2307" i="4"/>
  <c r="B2307" i="4"/>
  <c r="J2306" i="4"/>
  <c r="F2306" i="4"/>
  <c r="E2117" i="4" l="1"/>
  <c r="G2117" i="4" s="1"/>
  <c r="D2119" i="4"/>
  <c r="H2308" i="4"/>
  <c r="I2308" i="4"/>
  <c r="B2308" i="4"/>
  <c r="F2307" i="4"/>
  <c r="J2307" i="4"/>
  <c r="E2118" i="4" l="1"/>
  <c r="G2118" i="4" s="1"/>
  <c r="D2120" i="4"/>
  <c r="B2309" i="4"/>
  <c r="H2309" i="4"/>
  <c r="I2309" i="4"/>
  <c r="F2308" i="4"/>
  <c r="J2308" i="4"/>
  <c r="E2119" i="4" l="1"/>
  <c r="G2119" i="4" s="1"/>
  <c r="D2121" i="4"/>
  <c r="F2309" i="4"/>
  <c r="J2309" i="4"/>
  <c r="H2310" i="4"/>
  <c r="I2310" i="4"/>
  <c r="B2310" i="4"/>
  <c r="E2120" i="4" l="1"/>
  <c r="G2120" i="4" s="1"/>
  <c r="D2122" i="4"/>
  <c r="F2310" i="4"/>
  <c r="J2310" i="4"/>
  <c r="I2311" i="4"/>
  <c r="B2311" i="4"/>
  <c r="H2311" i="4"/>
  <c r="E2121" i="4" l="1"/>
  <c r="G2121" i="4" s="1"/>
  <c r="D2123" i="4"/>
  <c r="H2312" i="4"/>
  <c r="B2312" i="4"/>
  <c r="I2312" i="4"/>
  <c r="F2311" i="4"/>
  <c r="J2311" i="4"/>
  <c r="E2122" i="4" l="1"/>
  <c r="G2122" i="4" s="1"/>
  <c r="D2124" i="4"/>
  <c r="I2313" i="4"/>
  <c r="B2313" i="4"/>
  <c r="H2313" i="4"/>
  <c r="F2312" i="4"/>
  <c r="J2312" i="4"/>
  <c r="E2123" i="4" l="1"/>
  <c r="G2123" i="4" s="1"/>
  <c r="D2125" i="4"/>
  <c r="J2313" i="4"/>
  <c r="F2313" i="4"/>
  <c r="H2314" i="4"/>
  <c r="I2314" i="4"/>
  <c r="B2314" i="4"/>
  <c r="D2126" i="4" l="1"/>
  <c r="E2124" i="4"/>
  <c r="G2124" i="4" s="1"/>
  <c r="H2315" i="4"/>
  <c r="I2315" i="4"/>
  <c r="B2315" i="4"/>
  <c r="F2314" i="4"/>
  <c r="J2314" i="4"/>
  <c r="E2125" i="4" l="1"/>
  <c r="G2125" i="4" s="1"/>
  <c r="D2127" i="4"/>
  <c r="H2316" i="4"/>
  <c r="I2316" i="4"/>
  <c r="B2316" i="4"/>
  <c r="F2315" i="4"/>
  <c r="J2315" i="4"/>
  <c r="E2126" i="4" l="1"/>
  <c r="G2126" i="4" s="1"/>
  <c r="D2128" i="4"/>
  <c r="I2317" i="4"/>
  <c r="H2317" i="4"/>
  <c r="B2317" i="4"/>
  <c r="J2316" i="4"/>
  <c r="F2316" i="4"/>
  <c r="D2129" i="4" l="1"/>
  <c r="E2127" i="4"/>
  <c r="G2127" i="4" s="1"/>
  <c r="B2318" i="4"/>
  <c r="H2318" i="4"/>
  <c r="I2318" i="4"/>
  <c r="J2317" i="4"/>
  <c r="F2317" i="4"/>
  <c r="E2128" i="4" l="1"/>
  <c r="G2128" i="4" s="1"/>
  <c r="D2130" i="4"/>
  <c r="F2318" i="4"/>
  <c r="J2318" i="4"/>
  <c r="I2319" i="4"/>
  <c r="H2319" i="4"/>
  <c r="B2319" i="4"/>
  <c r="E2129" i="4" l="1"/>
  <c r="G2129" i="4" s="1"/>
  <c r="D2131" i="4"/>
  <c r="J2319" i="4"/>
  <c r="F2319" i="4"/>
  <c r="I2320" i="4"/>
  <c r="B2320" i="4"/>
  <c r="H2320" i="4"/>
  <c r="E2130" i="4" l="1"/>
  <c r="G2130" i="4" s="1"/>
  <c r="D2132" i="4"/>
  <c r="F2320" i="4"/>
  <c r="J2320" i="4"/>
  <c r="H2321" i="4"/>
  <c r="I2321" i="4"/>
  <c r="B2321" i="4"/>
  <c r="E2131" i="4" l="1"/>
  <c r="G2131" i="4" s="1"/>
  <c r="D2133" i="4"/>
  <c r="F2321" i="4"/>
  <c r="J2321" i="4"/>
  <c r="B2322" i="4"/>
  <c r="H2322" i="4"/>
  <c r="I2322" i="4"/>
  <c r="E2132" i="4" l="1"/>
  <c r="G2132" i="4" s="1"/>
  <c r="D2134" i="4"/>
  <c r="J2322" i="4"/>
  <c r="F2322" i="4"/>
  <c r="B2323" i="4"/>
  <c r="H2323" i="4"/>
  <c r="I2323" i="4"/>
  <c r="E2133" i="4" l="1"/>
  <c r="G2133" i="4" s="1"/>
  <c r="D2135" i="4"/>
  <c r="J2323" i="4"/>
  <c r="F2323" i="4"/>
  <c r="B2324" i="4"/>
  <c r="I2324" i="4"/>
  <c r="H2324" i="4"/>
  <c r="E2134" i="4" l="1"/>
  <c r="G2134" i="4" s="1"/>
  <c r="D2136" i="4"/>
  <c r="B2325" i="4"/>
  <c r="H2325" i="4"/>
  <c r="I2325" i="4"/>
  <c r="F2324" i="4"/>
  <c r="J2324" i="4"/>
  <c r="E2135" i="4" l="1"/>
  <c r="G2135" i="4" s="1"/>
  <c r="D2137" i="4"/>
  <c r="F2325" i="4"/>
  <c r="J2325" i="4"/>
  <c r="B2326" i="4"/>
  <c r="H2326" i="4"/>
  <c r="I2326" i="4"/>
  <c r="D2138" i="4" l="1"/>
  <c r="E2136" i="4"/>
  <c r="G2136" i="4" s="1"/>
  <c r="I2327" i="4"/>
  <c r="B2327" i="4"/>
  <c r="H2327" i="4"/>
  <c r="J2326" i="4"/>
  <c r="F2326" i="4"/>
  <c r="E2137" i="4" l="1"/>
  <c r="G2137" i="4" s="1"/>
  <c r="D2139" i="4"/>
  <c r="H2328" i="4"/>
  <c r="I2328" i="4"/>
  <c r="B2328" i="4"/>
  <c r="F2327" i="4"/>
  <c r="J2327" i="4"/>
  <c r="D2140" i="4" l="1"/>
  <c r="E2138" i="4"/>
  <c r="G2138" i="4" s="1"/>
  <c r="H2329" i="4"/>
  <c r="B2329" i="4"/>
  <c r="I2329" i="4"/>
  <c r="F2328" i="4"/>
  <c r="J2328" i="4"/>
  <c r="D2141" i="4" l="1"/>
  <c r="E2139" i="4"/>
  <c r="G2139" i="4" s="1"/>
  <c r="B2330" i="4"/>
  <c r="H2330" i="4"/>
  <c r="I2330" i="4"/>
  <c r="J2329" i="4"/>
  <c r="F2329" i="4"/>
  <c r="D2142" i="4" l="1"/>
  <c r="E2140" i="4"/>
  <c r="G2140" i="4" s="1"/>
  <c r="F2330" i="4"/>
  <c r="J2330" i="4"/>
  <c r="H2331" i="4"/>
  <c r="I2331" i="4"/>
  <c r="B2331" i="4"/>
  <c r="D2143" i="4" l="1"/>
  <c r="E2141" i="4"/>
  <c r="G2141" i="4" s="1"/>
  <c r="F2331" i="4"/>
  <c r="J2331" i="4"/>
  <c r="I2332" i="4"/>
  <c r="H2332" i="4"/>
  <c r="B2332" i="4"/>
  <c r="E2142" i="4" l="1"/>
  <c r="G2142" i="4" s="1"/>
  <c r="D2144" i="4"/>
  <c r="I2333" i="4"/>
  <c r="B2333" i="4"/>
  <c r="H2333" i="4"/>
  <c r="F2332" i="4"/>
  <c r="J2332" i="4"/>
  <c r="E2143" i="4" l="1"/>
  <c r="G2143" i="4" s="1"/>
  <c r="D2145" i="4"/>
  <c r="J2333" i="4"/>
  <c r="F2333" i="4"/>
  <c r="B2334" i="4"/>
  <c r="H2334" i="4"/>
  <c r="I2334" i="4"/>
  <c r="D2146" i="4" l="1"/>
  <c r="E2144" i="4"/>
  <c r="G2144" i="4" s="1"/>
  <c r="I2335" i="4"/>
  <c r="H2335" i="4"/>
  <c r="B2335" i="4"/>
  <c r="F2334" i="4"/>
  <c r="J2334" i="4"/>
  <c r="E2145" i="4" l="1"/>
  <c r="G2145" i="4" s="1"/>
  <c r="D2147" i="4"/>
  <c r="H2336" i="4"/>
  <c r="I2336" i="4"/>
  <c r="B2336" i="4"/>
  <c r="J2335" i="4"/>
  <c r="F2335" i="4"/>
  <c r="D2148" i="4" l="1"/>
  <c r="E2146" i="4"/>
  <c r="G2146" i="4" s="1"/>
  <c r="B2337" i="4"/>
  <c r="I2337" i="4"/>
  <c r="H2337" i="4"/>
  <c r="J2336" i="4"/>
  <c r="F2336" i="4"/>
  <c r="E2147" i="4" l="1"/>
  <c r="G2147" i="4" s="1"/>
  <c r="D2149" i="4"/>
  <c r="F2337" i="4"/>
  <c r="J2337" i="4"/>
  <c r="B2338" i="4"/>
  <c r="H2338" i="4"/>
  <c r="I2338" i="4"/>
  <c r="D2150" i="4" l="1"/>
  <c r="E2148" i="4"/>
  <c r="G2148" i="4" s="1"/>
  <c r="I2339" i="4"/>
  <c r="H2339" i="4"/>
  <c r="B2339" i="4"/>
  <c r="F2338" i="4"/>
  <c r="J2338" i="4"/>
  <c r="E2149" i="4" l="1"/>
  <c r="G2149" i="4" s="1"/>
  <c r="D2151" i="4"/>
  <c r="H2340" i="4"/>
  <c r="I2340" i="4"/>
  <c r="B2340" i="4"/>
  <c r="F2339" i="4"/>
  <c r="J2339" i="4"/>
  <c r="D2152" i="4" l="1"/>
  <c r="E2150" i="4"/>
  <c r="G2150" i="4" s="1"/>
  <c r="B2341" i="4"/>
  <c r="H2341" i="4"/>
  <c r="I2341" i="4"/>
  <c r="F2340" i="4"/>
  <c r="J2340" i="4"/>
  <c r="E2151" i="4" l="1"/>
  <c r="G2151" i="4" s="1"/>
  <c r="D2153" i="4"/>
  <c r="F2341" i="4"/>
  <c r="J2341" i="4"/>
  <c r="H2342" i="4"/>
  <c r="B2342" i="4"/>
  <c r="I2342" i="4"/>
  <c r="D2154" i="4" l="1"/>
  <c r="E2152" i="4"/>
  <c r="G2152" i="4" s="1"/>
  <c r="F2342" i="4"/>
  <c r="J2342" i="4"/>
  <c r="I2343" i="4"/>
  <c r="B2343" i="4"/>
  <c r="H2343" i="4"/>
  <c r="E2153" i="4" l="1"/>
  <c r="G2153" i="4" s="1"/>
  <c r="D2155" i="4"/>
  <c r="H2344" i="4"/>
  <c r="B2344" i="4"/>
  <c r="I2344" i="4"/>
  <c r="F2343" i="4"/>
  <c r="J2343" i="4"/>
  <c r="E2154" i="4" l="1"/>
  <c r="G2154" i="4" s="1"/>
  <c r="D2156" i="4"/>
  <c r="I2345" i="4"/>
  <c r="H2345" i="4"/>
  <c r="B2345" i="4"/>
  <c r="F2344" i="4"/>
  <c r="J2344" i="4"/>
  <c r="D2157" i="4" l="1"/>
  <c r="E2155" i="4"/>
  <c r="G2155" i="4" s="1"/>
  <c r="H2346" i="4"/>
  <c r="B2346" i="4"/>
  <c r="I2346" i="4"/>
  <c r="J2345" i="4"/>
  <c r="F2345" i="4"/>
  <c r="E2156" i="4" l="1"/>
  <c r="G2156" i="4" s="1"/>
  <c r="D2158" i="4"/>
  <c r="I2347" i="4"/>
  <c r="B2347" i="4"/>
  <c r="H2347" i="4"/>
  <c r="F2346" i="4"/>
  <c r="J2346" i="4"/>
  <c r="D2159" i="4" l="1"/>
  <c r="E2157" i="4"/>
  <c r="G2157" i="4" s="1"/>
  <c r="F2347" i="4"/>
  <c r="J2347" i="4"/>
  <c r="H2348" i="4"/>
  <c r="I2348" i="4"/>
  <c r="B2348" i="4"/>
  <c r="D2160" i="4" l="1"/>
  <c r="E2158" i="4"/>
  <c r="G2158" i="4" s="1"/>
  <c r="H2349" i="4"/>
  <c r="B2349" i="4"/>
  <c r="I2349" i="4"/>
  <c r="J2348" i="4"/>
  <c r="F2348" i="4"/>
  <c r="E2159" i="4" l="1"/>
  <c r="G2159" i="4" s="1"/>
  <c r="D2161" i="4"/>
  <c r="J2349" i="4"/>
  <c r="F2349" i="4"/>
  <c r="B2350" i="4"/>
  <c r="I2350" i="4"/>
  <c r="H2350" i="4"/>
  <c r="D2162" i="4" l="1"/>
  <c r="E2160" i="4"/>
  <c r="G2160" i="4" s="1"/>
  <c r="B2351" i="4"/>
  <c r="I2351" i="4"/>
  <c r="H2351" i="4"/>
  <c r="F2350" i="4"/>
  <c r="J2350" i="4"/>
  <c r="E2161" i="4" l="1"/>
  <c r="G2161" i="4" s="1"/>
  <c r="D2163" i="4"/>
  <c r="F2351" i="4"/>
  <c r="J2351" i="4"/>
  <c r="H2352" i="4"/>
  <c r="B2352" i="4"/>
  <c r="I2352" i="4"/>
  <c r="D2164" i="4" l="1"/>
  <c r="E2162" i="4"/>
  <c r="G2162" i="4" s="1"/>
  <c r="H2353" i="4"/>
  <c r="B2353" i="4"/>
  <c r="I2353" i="4"/>
  <c r="F2352" i="4"/>
  <c r="J2352" i="4"/>
  <c r="E2163" i="4" l="1"/>
  <c r="G2163" i="4" s="1"/>
  <c r="D2165" i="4"/>
  <c r="I2354" i="4"/>
  <c r="B2354" i="4"/>
  <c r="H2354" i="4"/>
  <c r="F2353" i="4"/>
  <c r="J2353" i="4"/>
  <c r="D2166" i="4" l="1"/>
  <c r="E2164" i="4"/>
  <c r="G2164" i="4" s="1"/>
  <c r="B2355" i="4"/>
  <c r="I2355" i="4"/>
  <c r="H2355" i="4"/>
  <c r="F2354" i="4"/>
  <c r="J2354" i="4"/>
  <c r="D2167" i="4" l="1"/>
  <c r="E2165" i="4"/>
  <c r="G2165" i="4" s="1"/>
  <c r="H2356" i="4"/>
  <c r="I2356" i="4"/>
  <c r="B2356" i="4"/>
  <c r="J2355" i="4"/>
  <c r="F2355" i="4"/>
  <c r="D2168" i="4" l="1"/>
  <c r="E2166" i="4"/>
  <c r="G2166" i="4" s="1"/>
  <c r="F2356" i="4"/>
  <c r="J2356" i="4"/>
  <c r="I2357" i="4"/>
  <c r="H2357" i="4"/>
  <c r="B2357" i="4"/>
  <c r="E2167" i="4" l="1"/>
  <c r="G2167" i="4" s="1"/>
  <c r="D2169" i="4"/>
  <c r="F2357" i="4"/>
  <c r="J2357" i="4"/>
  <c r="B2358" i="4"/>
  <c r="I2358" i="4"/>
  <c r="H2358" i="4"/>
  <c r="E2168" i="4" l="1"/>
  <c r="G2168" i="4" s="1"/>
  <c r="D2170" i="4"/>
  <c r="I2359" i="4"/>
  <c r="H2359" i="4"/>
  <c r="B2359" i="4"/>
  <c r="F2358" i="4"/>
  <c r="J2358" i="4"/>
  <c r="E2169" i="4" l="1"/>
  <c r="G2169" i="4" s="1"/>
  <c r="D2171" i="4"/>
  <c r="H2360" i="4"/>
  <c r="I2360" i="4"/>
  <c r="B2360" i="4"/>
  <c r="F2359" i="4"/>
  <c r="J2359" i="4"/>
  <c r="E2170" i="4" l="1"/>
  <c r="G2170" i="4" s="1"/>
  <c r="D2172" i="4"/>
  <c r="I2361" i="4"/>
  <c r="B2361" i="4"/>
  <c r="H2361" i="4"/>
  <c r="F2360" i="4"/>
  <c r="J2360" i="4"/>
  <c r="E2171" i="4" l="1"/>
  <c r="G2171" i="4" s="1"/>
  <c r="D2173" i="4"/>
  <c r="J2361" i="4"/>
  <c r="F2361" i="4"/>
  <c r="B2362" i="4"/>
  <c r="I2362" i="4"/>
  <c r="H2362" i="4"/>
  <c r="E2172" i="4" l="1"/>
  <c r="G2172" i="4" s="1"/>
  <c r="D2174" i="4"/>
  <c r="H2363" i="4"/>
  <c r="I2363" i="4"/>
  <c r="B2363" i="4"/>
  <c r="F2362" i="4"/>
  <c r="J2362" i="4"/>
  <c r="E2173" i="4" l="1"/>
  <c r="G2173" i="4" s="1"/>
  <c r="D2175" i="4"/>
  <c r="I2364" i="4"/>
  <c r="B2364" i="4"/>
  <c r="H2364" i="4"/>
  <c r="F2363" i="4"/>
  <c r="J2363" i="4"/>
  <c r="E2174" i="4" l="1"/>
  <c r="G2174" i="4" s="1"/>
  <c r="D2176" i="4"/>
  <c r="I2365" i="4"/>
  <c r="B2365" i="4"/>
  <c r="H2365" i="4"/>
  <c r="J2364" i="4"/>
  <c r="F2364" i="4"/>
  <c r="D2177" i="4" l="1"/>
  <c r="E2175" i="4"/>
  <c r="G2175" i="4" s="1"/>
  <c r="J2365" i="4"/>
  <c r="F2365" i="4"/>
  <c r="B2366" i="4"/>
  <c r="H2366" i="4"/>
  <c r="I2366" i="4"/>
  <c r="E2176" i="4" l="1"/>
  <c r="G2176" i="4" s="1"/>
  <c r="D2178" i="4"/>
  <c r="I2367" i="4"/>
  <c r="H2367" i="4"/>
  <c r="B2367" i="4"/>
  <c r="F2366" i="4"/>
  <c r="J2366" i="4"/>
  <c r="E2177" i="4" l="1"/>
  <c r="G2177" i="4" s="1"/>
  <c r="D2179" i="4"/>
  <c r="H2368" i="4"/>
  <c r="B2368" i="4"/>
  <c r="I2368" i="4"/>
  <c r="J2367" i="4"/>
  <c r="F2367" i="4"/>
  <c r="D2180" i="4" l="1"/>
  <c r="E2178" i="4"/>
  <c r="G2178" i="4" s="1"/>
  <c r="I2369" i="4"/>
  <c r="H2369" i="4"/>
  <c r="B2369" i="4"/>
  <c r="J2368" i="4"/>
  <c r="F2368" i="4"/>
  <c r="E2179" i="4" l="1"/>
  <c r="G2179" i="4" s="1"/>
  <c r="D2181" i="4"/>
  <c r="F2369" i="4"/>
  <c r="J2369" i="4"/>
  <c r="B2370" i="4"/>
  <c r="H2370" i="4"/>
  <c r="I2370" i="4"/>
  <c r="D2182" i="4" l="1"/>
  <c r="E2180" i="4"/>
  <c r="G2180" i="4" s="1"/>
  <c r="I2371" i="4"/>
  <c r="H2371" i="4"/>
  <c r="B2371" i="4"/>
  <c r="F2370" i="4"/>
  <c r="J2370" i="4"/>
  <c r="E2181" i="4" l="1"/>
  <c r="G2181" i="4" s="1"/>
  <c r="D2183" i="4"/>
  <c r="H2372" i="4"/>
  <c r="B2372" i="4"/>
  <c r="I2372" i="4"/>
  <c r="J2371" i="4"/>
  <c r="F2371" i="4"/>
  <c r="D2184" i="4" l="1"/>
  <c r="E2182" i="4"/>
  <c r="G2182" i="4" s="1"/>
  <c r="B2373" i="4"/>
  <c r="H2373" i="4"/>
  <c r="I2373" i="4"/>
  <c r="F2372" i="4"/>
  <c r="J2372" i="4"/>
  <c r="E2183" i="4" l="1"/>
  <c r="G2183" i="4" s="1"/>
  <c r="D2185" i="4"/>
  <c r="F2373" i="4"/>
  <c r="J2373" i="4"/>
  <c r="H2374" i="4"/>
  <c r="B2374" i="4"/>
  <c r="I2374" i="4"/>
  <c r="D2186" i="4" l="1"/>
  <c r="E2184" i="4"/>
  <c r="G2184" i="4" s="1"/>
  <c r="I2375" i="4"/>
  <c r="B2375" i="4"/>
  <c r="H2375" i="4"/>
  <c r="F2374" i="4"/>
  <c r="J2374" i="4"/>
  <c r="E2185" i="4" l="1"/>
  <c r="G2185" i="4" s="1"/>
  <c r="D2187" i="4"/>
  <c r="H2376" i="4"/>
  <c r="I2376" i="4"/>
  <c r="B2376" i="4"/>
  <c r="F2375" i="4"/>
  <c r="J2375" i="4"/>
  <c r="D2188" i="4" l="1"/>
  <c r="E2186" i="4"/>
  <c r="G2186" i="4" s="1"/>
  <c r="F2376" i="4"/>
  <c r="J2376" i="4"/>
  <c r="I2377" i="4"/>
  <c r="B2377" i="4"/>
  <c r="H2377" i="4"/>
  <c r="E2187" i="4" l="1"/>
  <c r="G2187" i="4" s="1"/>
  <c r="D2189" i="4"/>
  <c r="J2377" i="4"/>
  <c r="F2377" i="4"/>
  <c r="H2378" i="4"/>
  <c r="B2378" i="4"/>
  <c r="I2378" i="4"/>
  <c r="E2188" i="4" l="1"/>
  <c r="G2188" i="4" s="1"/>
  <c r="D2190" i="4"/>
  <c r="H2379" i="4"/>
  <c r="I2379" i="4"/>
  <c r="B2379" i="4"/>
  <c r="F2378" i="4"/>
  <c r="J2378" i="4"/>
  <c r="E2189" i="4" l="1"/>
  <c r="G2189" i="4" s="1"/>
  <c r="D2191" i="4"/>
  <c r="H2380" i="4"/>
  <c r="B2380" i="4"/>
  <c r="I2380" i="4"/>
  <c r="F2379" i="4"/>
  <c r="J2379" i="4"/>
  <c r="D2192" i="4" l="1"/>
  <c r="E2190" i="4"/>
  <c r="G2190" i="4" s="1"/>
  <c r="I2381" i="4"/>
  <c r="H2381" i="4"/>
  <c r="B2381" i="4"/>
  <c r="J2380" i="4"/>
  <c r="F2380" i="4"/>
  <c r="E2191" i="4" l="1"/>
  <c r="G2191" i="4" s="1"/>
  <c r="D2193" i="4"/>
  <c r="B2382" i="4"/>
  <c r="I2382" i="4"/>
  <c r="H2382" i="4"/>
  <c r="J2381" i="4"/>
  <c r="F2381" i="4"/>
  <c r="D2194" i="4" l="1"/>
  <c r="E2192" i="4"/>
  <c r="G2192" i="4" s="1"/>
  <c r="J2382" i="4"/>
  <c r="F2382" i="4"/>
  <c r="B2383" i="4"/>
  <c r="I2383" i="4"/>
  <c r="H2383" i="4"/>
  <c r="D2195" i="4" l="1"/>
  <c r="E2193" i="4"/>
  <c r="G2193" i="4" s="1"/>
  <c r="I2384" i="4"/>
  <c r="B2384" i="4"/>
  <c r="H2384" i="4"/>
  <c r="J2383" i="4"/>
  <c r="F2383" i="4"/>
  <c r="E2194" i="4" l="1"/>
  <c r="G2194" i="4" s="1"/>
  <c r="D2196" i="4"/>
  <c r="H2385" i="4"/>
  <c r="B2385" i="4"/>
  <c r="I2385" i="4"/>
  <c r="J2384" i="4"/>
  <c r="F2384" i="4"/>
  <c r="D2197" i="4" l="1"/>
  <c r="E2195" i="4"/>
  <c r="G2195" i="4" s="1"/>
  <c r="I2386" i="4"/>
  <c r="B2386" i="4"/>
  <c r="H2386" i="4"/>
  <c r="F2385" i="4"/>
  <c r="J2385" i="4"/>
  <c r="D2198" i="4" l="1"/>
  <c r="E2196" i="4"/>
  <c r="G2196" i="4" s="1"/>
  <c r="I2387" i="4"/>
  <c r="H2387" i="4"/>
  <c r="B2387" i="4"/>
  <c r="F2386" i="4"/>
  <c r="J2386" i="4"/>
  <c r="D2199" i="4" l="1"/>
  <c r="E2197" i="4"/>
  <c r="G2197" i="4" s="1"/>
  <c r="H2388" i="4"/>
  <c r="I2388" i="4"/>
  <c r="B2388" i="4"/>
  <c r="J2387" i="4"/>
  <c r="F2387" i="4"/>
  <c r="D2200" i="4" l="1"/>
  <c r="E2198" i="4"/>
  <c r="G2198" i="4" s="1"/>
  <c r="B2389" i="4"/>
  <c r="I2389" i="4"/>
  <c r="H2389" i="4"/>
  <c r="J2388" i="4"/>
  <c r="F2388" i="4"/>
  <c r="E2199" i="4" l="1"/>
  <c r="G2199" i="4" s="1"/>
  <c r="D2201" i="4"/>
  <c r="J2389" i="4"/>
  <c r="F2389" i="4"/>
  <c r="B2390" i="4"/>
  <c r="I2390" i="4"/>
  <c r="H2390" i="4"/>
  <c r="D2202" i="4" l="1"/>
  <c r="E2200" i="4"/>
  <c r="G2200" i="4" s="1"/>
  <c r="I2391" i="4"/>
  <c r="B2391" i="4"/>
  <c r="H2391" i="4"/>
  <c r="F2390" i="4"/>
  <c r="J2390" i="4"/>
  <c r="E2201" i="4" l="1"/>
  <c r="G2201" i="4" s="1"/>
  <c r="D2203" i="4"/>
  <c r="F2391" i="4"/>
  <c r="J2391" i="4"/>
  <c r="H2392" i="4"/>
  <c r="B2392" i="4"/>
  <c r="I2392" i="4"/>
  <c r="D2204" i="4" l="1"/>
  <c r="E2202" i="4"/>
  <c r="G2202" i="4" s="1"/>
  <c r="F2392" i="4"/>
  <c r="J2392" i="4"/>
  <c r="H2393" i="4"/>
  <c r="I2393" i="4"/>
  <c r="B2393" i="4"/>
  <c r="D2205" i="4" l="1"/>
  <c r="E2203" i="4"/>
  <c r="G2203" i="4" s="1"/>
  <c r="J2393" i="4"/>
  <c r="F2393" i="4"/>
  <c r="B2394" i="4"/>
  <c r="I2394" i="4"/>
  <c r="H2394" i="4"/>
  <c r="E2204" i="4" l="1"/>
  <c r="G2204" i="4" s="1"/>
  <c r="D2206" i="4"/>
  <c r="H2395" i="4"/>
  <c r="I2395" i="4"/>
  <c r="B2395" i="4"/>
  <c r="J2394" i="4"/>
  <c r="F2394" i="4"/>
  <c r="E2205" i="4" l="1"/>
  <c r="G2205" i="4" s="1"/>
  <c r="D2207" i="4"/>
  <c r="H2396" i="4"/>
  <c r="I2396" i="4"/>
  <c r="B2396" i="4"/>
  <c r="F2395" i="4"/>
  <c r="J2395" i="4"/>
  <c r="D2208" i="4" l="1"/>
  <c r="E2206" i="4"/>
  <c r="G2206" i="4" s="1"/>
  <c r="I2397" i="4"/>
  <c r="B2397" i="4"/>
  <c r="H2397" i="4"/>
  <c r="F2396" i="4"/>
  <c r="J2396" i="4"/>
  <c r="E2207" i="4" l="1"/>
  <c r="G2207" i="4" s="1"/>
  <c r="D2209" i="4"/>
  <c r="J2397" i="4"/>
  <c r="F2397" i="4"/>
  <c r="B2398" i="4"/>
  <c r="H2398" i="4"/>
  <c r="I2398" i="4"/>
  <c r="E2208" i="4" l="1"/>
  <c r="G2208" i="4" s="1"/>
  <c r="D2210" i="4"/>
  <c r="B2399" i="4"/>
  <c r="H2399" i="4"/>
  <c r="I2399" i="4"/>
  <c r="J2398" i="4"/>
  <c r="F2398" i="4"/>
  <c r="E2209" i="4" l="1"/>
  <c r="G2209" i="4" s="1"/>
  <c r="D2211" i="4"/>
  <c r="J2399" i="4"/>
  <c r="F2399" i="4"/>
  <c r="H2400" i="4"/>
  <c r="I2400" i="4"/>
  <c r="B2400" i="4"/>
  <c r="D2212" i="4" l="1"/>
  <c r="E2210" i="4"/>
  <c r="G2210" i="4" s="1"/>
  <c r="J2400" i="4"/>
  <c r="F2400" i="4"/>
  <c r="I2401" i="4"/>
  <c r="B2401" i="4"/>
  <c r="H2401" i="4"/>
  <c r="E2211" i="4" l="1"/>
  <c r="G2211" i="4" s="1"/>
  <c r="D2213" i="4"/>
  <c r="F2401" i="4"/>
  <c r="J2401" i="4"/>
  <c r="B2402" i="4"/>
  <c r="H2402" i="4"/>
  <c r="I2402" i="4"/>
  <c r="E2212" i="4" l="1"/>
  <c r="G2212" i="4" s="1"/>
  <c r="D2214" i="4"/>
  <c r="I2403" i="4"/>
  <c r="B2403" i="4"/>
  <c r="H2403" i="4"/>
  <c r="F2402" i="4"/>
  <c r="J2402" i="4"/>
  <c r="E2213" i="4" l="1"/>
  <c r="G2213" i="4" s="1"/>
  <c r="D2215" i="4"/>
  <c r="J2403" i="4"/>
  <c r="F2403" i="4"/>
  <c r="H2404" i="4"/>
  <c r="I2404" i="4"/>
  <c r="B2404" i="4"/>
  <c r="D2216" i="4" l="1"/>
  <c r="E2214" i="4"/>
  <c r="G2214" i="4" s="1"/>
  <c r="F2404" i="4"/>
  <c r="J2404" i="4"/>
  <c r="B2405" i="4"/>
  <c r="H2405" i="4"/>
  <c r="I2405" i="4"/>
  <c r="E2215" i="4" l="1"/>
  <c r="G2215" i="4" s="1"/>
  <c r="D2217" i="4"/>
  <c r="B2406" i="4"/>
  <c r="I2406" i="4"/>
  <c r="H2406" i="4"/>
  <c r="J2405" i="4"/>
  <c r="F2405" i="4"/>
  <c r="E2216" i="4" l="1"/>
  <c r="G2216" i="4" s="1"/>
  <c r="D2218" i="4"/>
  <c r="F2406" i="4"/>
  <c r="J2406" i="4"/>
  <c r="I2407" i="4"/>
  <c r="B2407" i="4"/>
  <c r="H2407" i="4"/>
  <c r="D2219" i="4" l="1"/>
  <c r="E2217" i="4"/>
  <c r="G2217" i="4" s="1"/>
  <c r="H2408" i="4"/>
  <c r="I2408" i="4"/>
  <c r="B2408" i="4"/>
  <c r="J2407" i="4"/>
  <c r="F2407" i="4"/>
  <c r="E2218" i="4" l="1"/>
  <c r="G2218" i="4" s="1"/>
  <c r="D2220" i="4"/>
  <c r="H2409" i="4"/>
  <c r="I2409" i="4"/>
  <c r="B2409" i="4"/>
  <c r="F2408" i="4"/>
  <c r="J2408" i="4"/>
  <c r="D2221" i="4" l="1"/>
  <c r="E2219" i="4"/>
  <c r="G2219" i="4" s="1"/>
  <c r="B2410" i="4"/>
  <c r="H2410" i="4"/>
  <c r="I2410" i="4"/>
  <c r="F2409" i="4"/>
  <c r="J2409" i="4"/>
  <c r="E2220" i="4" l="1"/>
  <c r="G2220" i="4" s="1"/>
  <c r="D2222" i="4"/>
  <c r="H2411" i="4"/>
  <c r="I2411" i="4"/>
  <c r="B2411" i="4"/>
  <c r="F2410" i="4"/>
  <c r="J2410" i="4"/>
  <c r="D2223" i="4" l="1"/>
  <c r="E2221" i="4"/>
  <c r="G2221" i="4" s="1"/>
  <c r="I2412" i="4"/>
  <c r="B2412" i="4"/>
  <c r="H2412" i="4"/>
  <c r="F2411" i="4"/>
  <c r="J2411" i="4"/>
  <c r="E2222" i="4" l="1"/>
  <c r="G2222" i="4" s="1"/>
  <c r="D2224" i="4"/>
  <c r="J2412" i="4"/>
  <c r="F2412" i="4"/>
  <c r="I2413" i="4"/>
  <c r="H2413" i="4"/>
  <c r="B2413" i="4"/>
  <c r="D2225" i="4" l="1"/>
  <c r="E2223" i="4"/>
  <c r="G2223" i="4" s="1"/>
  <c r="J2413" i="4"/>
  <c r="F2413" i="4"/>
  <c r="I2414" i="4"/>
  <c r="H2414" i="4"/>
  <c r="B2414" i="4"/>
  <c r="E2224" i="4" l="1"/>
  <c r="G2224" i="4" s="1"/>
  <c r="D2226" i="4"/>
  <c r="I2415" i="4"/>
  <c r="H2415" i="4"/>
  <c r="B2415" i="4"/>
  <c r="F2414" i="4"/>
  <c r="J2414" i="4"/>
  <c r="E2225" i="4" l="1"/>
  <c r="G2225" i="4" s="1"/>
  <c r="D2227" i="4"/>
  <c r="H2416" i="4"/>
  <c r="I2416" i="4"/>
  <c r="B2416" i="4"/>
  <c r="F2415" i="4"/>
  <c r="J2415" i="4"/>
  <c r="D2228" i="4" l="1"/>
  <c r="E2226" i="4"/>
  <c r="G2226" i="4" s="1"/>
  <c r="H2417" i="4"/>
  <c r="B2417" i="4"/>
  <c r="I2417" i="4"/>
  <c r="J2416" i="4"/>
  <c r="F2416" i="4"/>
  <c r="E2227" i="4" l="1"/>
  <c r="G2227" i="4" s="1"/>
  <c r="D2229" i="4"/>
  <c r="B2418" i="4"/>
  <c r="H2418" i="4"/>
  <c r="I2418" i="4"/>
  <c r="F2417" i="4"/>
  <c r="J2417" i="4"/>
  <c r="D2230" i="4" l="1"/>
  <c r="E2228" i="4"/>
  <c r="G2228" i="4" s="1"/>
  <c r="F2418" i="4"/>
  <c r="J2418" i="4"/>
  <c r="I2419" i="4"/>
  <c r="H2419" i="4"/>
  <c r="B2419" i="4"/>
  <c r="D2231" i="4" l="1"/>
  <c r="E2229" i="4"/>
  <c r="G2229" i="4" s="1"/>
  <c r="J2419" i="4"/>
  <c r="F2419" i="4"/>
  <c r="H2420" i="4"/>
  <c r="B2420" i="4"/>
  <c r="I2420" i="4"/>
  <c r="E2230" i="4" l="1"/>
  <c r="G2230" i="4" s="1"/>
  <c r="D2232" i="4"/>
  <c r="F2420" i="4"/>
  <c r="J2420" i="4"/>
  <c r="I2421" i="4"/>
  <c r="B2421" i="4"/>
  <c r="H2421" i="4"/>
  <c r="E2231" i="4" l="1"/>
  <c r="G2231" i="4" s="1"/>
  <c r="D2233" i="4"/>
  <c r="J2421" i="4"/>
  <c r="F2421" i="4"/>
  <c r="B2422" i="4"/>
  <c r="I2422" i="4"/>
  <c r="H2422" i="4"/>
  <c r="E2232" i="4" l="1"/>
  <c r="G2232" i="4" s="1"/>
  <c r="D2234" i="4"/>
  <c r="I2423" i="4"/>
  <c r="H2423" i="4"/>
  <c r="B2423" i="4"/>
  <c r="F2422" i="4"/>
  <c r="J2422" i="4"/>
  <c r="E2233" i="4" l="1"/>
  <c r="G2233" i="4" s="1"/>
  <c r="D2235" i="4"/>
  <c r="F2423" i="4"/>
  <c r="J2423" i="4"/>
  <c r="H2424" i="4"/>
  <c r="I2424" i="4"/>
  <c r="B2424" i="4"/>
  <c r="D2236" i="4" l="1"/>
  <c r="E2234" i="4"/>
  <c r="G2234" i="4" s="1"/>
  <c r="F2424" i="4"/>
  <c r="J2424" i="4"/>
  <c r="H2425" i="4"/>
  <c r="I2425" i="4"/>
  <c r="B2425" i="4"/>
  <c r="E2235" i="4" l="1"/>
  <c r="G2235" i="4" s="1"/>
  <c r="D2237" i="4"/>
  <c r="J2425" i="4"/>
  <c r="F2425" i="4"/>
  <c r="B2426" i="4"/>
  <c r="I2426" i="4"/>
  <c r="H2426" i="4"/>
  <c r="E2236" i="4" l="1"/>
  <c r="G2236" i="4" s="1"/>
  <c r="D2238" i="4"/>
  <c r="H2427" i="4"/>
  <c r="I2427" i="4"/>
  <c r="B2427" i="4"/>
  <c r="F2426" i="4"/>
  <c r="J2426" i="4"/>
  <c r="E2237" i="4" l="1"/>
  <c r="G2237" i="4" s="1"/>
  <c r="D2239" i="4"/>
  <c r="I2428" i="4"/>
  <c r="B2428" i="4"/>
  <c r="H2428" i="4"/>
  <c r="F2427" i="4"/>
  <c r="J2427" i="4"/>
  <c r="D2240" i="4" l="1"/>
  <c r="E2238" i="4"/>
  <c r="G2238" i="4" s="1"/>
  <c r="J2428" i="4"/>
  <c r="F2428" i="4"/>
  <c r="I2429" i="4"/>
  <c r="B2429" i="4"/>
  <c r="H2429" i="4"/>
  <c r="E2239" i="4" l="1"/>
  <c r="G2239" i="4" s="1"/>
  <c r="D2241" i="4"/>
  <c r="J2429" i="4"/>
  <c r="F2429" i="4"/>
  <c r="B2430" i="4"/>
  <c r="H2430" i="4"/>
  <c r="I2430" i="4"/>
  <c r="E2240" i="4" l="1"/>
  <c r="G2240" i="4" s="1"/>
  <c r="D2242" i="4"/>
  <c r="I2431" i="4"/>
  <c r="H2431" i="4"/>
  <c r="B2431" i="4"/>
  <c r="F2430" i="4"/>
  <c r="J2430" i="4"/>
  <c r="E2241" i="4" l="1"/>
  <c r="G2241" i="4" s="1"/>
  <c r="D2243" i="4"/>
  <c r="H2432" i="4"/>
  <c r="B2432" i="4"/>
  <c r="I2432" i="4"/>
  <c r="J2431" i="4"/>
  <c r="F2431" i="4"/>
  <c r="E2242" i="4" l="1"/>
  <c r="G2242" i="4" s="1"/>
  <c r="D2244" i="4"/>
  <c r="J2432" i="4"/>
  <c r="F2432" i="4"/>
  <c r="I2433" i="4"/>
  <c r="B2433" i="4"/>
  <c r="H2433" i="4"/>
  <c r="D2245" i="4" l="1"/>
  <c r="E2243" i="4"/>
  <c r="G2243" i="4" s="1"/>
  <c r="F2433" i="4"/>
  <c r="J2433" i="4"/>
  <c r="B2434" i="4"/>
  <c r="I2434" i="4"/>
  <c r="H2434" i="4"/>
  <c r="E2244" i="4" l="1"/>
  <c r="G2244" i="4" s="1"/>
  <c r="D2246" i="4"/>
  <c r="I2435" i="4"/>
  <c r="H2435" i="4"/>
  <c r="B2435" i="4"/>
  <c r="F2434" i="4"/>
  <c r="J2434" i="4"/>
  <c r="E2245" i="4" l="1"/>
  <c r="G2245" i="4" s="1"/>
  <c r="D2247" i="4"/>
  <c r="H2436" i="4"/>
  <c r="I2436" i="4"/>
  <c r="B2436" i="4"/>
  <c r="J2435" i="4"/>
  <c r="F2435" i="4"/>
  <c r="D2248" i="4" l="1"/>
  <c r="E2246" i="4"/>
  <c r="G2246" i="4" s="1"/>
  <c r="I2437" i="4"/>
  <c r="B2437" i="4"/>
  <c r="H2437" i="4"/>
  <c r="F2436" i="4"/>
  <c r="J2436" i="4"/>
  <c r="E2247" i="4" l="1"/>
  <c r="G2247" i="4" s="1"/>
  <c r="D2249" i="4"/>
  <c r="H2438" i="4"/>
  <c r="B2438" i="4"/>
  <c r="I2438" i="4"/>
  <c r="F2437" i="4"/>
  <c r="J2437" i="4"/>
  <c r="D2250" i="4" l="1"/>
  <c r="E2248" i="4"/>
  <c r="G2248" i="4" s="1"/>
  <c r="H2439" i="4"/>
  <c r="I2439" i="4"/>
  <c r="B2439" i="4"/>
  <c r="F2438" i="4"/>
  <c r="J2438" i="4"/>
  <c r="E2249" i="4" l="1"/>
  <c r="G2249" i="4" s="1"/>
  <c r="D2251" i="4"/>
  <c r="I2440" i="4"/>
  <c r="H2440" i="4"/>
  <c r="B2440" i="4"/>
  <c r="F2439" i="4"/>
  <c r="J2439" i="4"/>
  <c r="D2252" i="4" l="1"/>
  <c r="E2250" i="4"/>
  <c r="G2250" i="4" s="1"/>
  <c r="J2440" i="4"/>
  <c r="F2440" i="4"/>
  <c r="I2441" i="4"/>
  <c r="B2441" i="4"/>
  <c r="H2441" i="4"/>
  <c r="E2251" i="4" l="1"/>
  <c r="G2251" i="4" s="1"/>
  <c r="D2253" i="4"/>
  <c r="F2441" i="4"/>
  <c r="J2441" i="4"/>
  <c r="B2442" i="4"/>
  <c r="H2442" i="4"/>
  <c r="I2442" i="4"/>
  <c r="E2252" i="4" l="1"/>
  <c r="G2252" i="4" s="1"/>
  <c r="D2254" i="4"/>
  <c r="B2443" i="4"/>
  <c r="I2443" i="4"/>
  <c r="H2443" i="4"/>
  <c r="J2442" i="4"/>
  <c r="F2442" i="4"/>
  <c r="E2253" i="4" l="1"/>
  <c r="G2253" i="4" s="1"/>
  <c r="D2255" i="4"/>
  <c r="I2444" i="4"/>
  <c r="H2444" i="4"/>
  <c r="B2444" i="4"/>
  <c r="F2443" i="4"/>
  <c r="J2443" i="4"/>
  <c r="D2256" i="4" l="1"/>
  <c r="E2254" i="4"/>
  <c r="G2254" i="4" s="1"/>
  <c r="F2444" i="4"/>
  <c r="J2444" i="4"/>
  <c r="B2445" i="4"/>
  <c r="H2445" i="4"/>
  <c r="I2445" i="4"/>
  <c r="D2257" i="4" l="1"/>
  <c r="E2255" i="4"/>
  <c r="G2255" i="4" s="1"/>
  <c r="I2446" i="4"/>
  <c r="B2446" i="4"/>
  <c r="H2446" i="4"/>
  <c r="J2445" i="4"/>
  <c r="F2445" i="4"/>
  <c r="E2256" i="4" l="1"/>
  <c r="G2256" i="4" s="1"/>
  <c r="D2258" i="4"/>
  <c r="F2446" i="4"/>
  <c r="J2446" i="4"/>
  <c r="B2447" i="4"/>
  <c r="I2447" i="4"/>
  <c r="H2447" i="4"/>
  <c r="D2259" i="4" l="1"/>
  <c r="E2257" i="4"/>
  <c r="G2257" i="4" s="1"/>
  <c r="I2448" i="4"/>
  <c r="H2448" i="4"/>
  <c r="B2448" i="4"/>
  <c r="F2447" i="4"/>
  <c r="J2447" i="4"/>
  <c r="E2258" i="4" l="1"/>
  <c r="G2258" i="4" s="1"/>
  <c r="D2260" i="4"/>
  <c r="J2448" i="4"/>
  <c r="F2448" i="4"/>
  <c r="I2449" i="4"/>
  <c r="B2449" i="4"/>
  <c r="H2449" i="4"/>
  <c r="D2261" i="4" l="1"/>
  <c r="E2259" i="4"/>
  <c r="G2259" i="4" s="1"/>
  <c r="B2450" i="4"/>
  <c r="H2450" i="4"/>
  <c r="I2450" i="4"/>
  <c r="J2449" i="4"/>
  <c r="F2449" i="4"/>
  <c r="E2260" i="4" l="1"/>
  <c r="G2260" i="4" s="1"/>
  <c r="D2262" i="4"/>
  <c r="F2450" i="4"/>
  <c r="J2450" i="4"/>
  <c r="B2451" i="4"/>
  <c r="I2451" i="4"/>
  <c r="H2451" i="4"/>
  <c r="D2263" i="4" l="1"/>
  <c r="E2261" i="4"/>
  <c r="G2261" i="4" s="1"/>
  <c r="I2452" i="4"/>
  <c r="H2452" i="4"/>
  <c r="B2452" i="4"/>
  <c r="J2451" i="4"/>
  <c r="F2451" i="4"/>
  <c r="E2262" i="4" l="1"/>
  <c r="G2262" i="4" s="1"/>
  <c r="D2264" i="4"/>
  <c r="F2452" i="4"/>
  <c r="J2452" i="4"/>
  <c r="B2453" i="4"/>
  <c r="H2453" i="4"/>
  <c r="I2453" i="4"/>
  <c r="D2265" i="4" l="1"/>
  <c r="E2263" i="4"/>
  <c r="G2263" i="4" s="1"/>
  <c r="I2454" i="4"/>
  <c r="H2454" i="4"/>
  <c r="B2454" i="4"/>
  <c r="J2453" i="4"/>
  <c r="F2453" i="4"/>
  <c r="E2264" i="4" l="1"/>
  <c r="G2264" i="4" s="1"/>
  <c r="D2266" i="4"/>
  <c r="B2455" i="4"/>
  <c r="I2455" i="4"/>
  <c r="H2455" i="4"/>
  <c r="J2454" i="4"/>
  <c r="F2454" i="4"/>
  <c r="D2267" i="4" l="1"/>
  <c r="E2265" i="4"/>
  <c r="G2265" i="4" s="1"/>
  <c r="F2455" i="4"/>
  <c r="J2455" i="4"/>
  <c r="I2456" i="4"/>
  <c r="H2456" i="4"/>
  <c r="B2456" i="4"/>
  <c r="E2266" i="4" l="1"/>
  <c r="G2266" i="4" s="1"/>
  <c r="D2268" i="4"/>
  <c r="J2456" i="4"/>
  <c r="F2456" i="4"/>
  <c r="H2457" i="4"/>
  <c r="I2457" i="4"/>
  <c r="B2457" i="4"/>
  <c r="E2267" i="4" l="1"/>
  <c r="G2267" i="4" s="1"/>
  <c r="D2269" i="4"/>
  <c r="B2458" i="4"/>
  <c r="H2458" i="4"/>
  <c r="I2458" i="4"/>
  <c r="F2457" i="4"/>
  <c r="J2457" i="4"/>
  <c r="E2268" i="4" l="1"/>
  <c r="G2268" i="4" s="1"/>
  <c r="D2270" i="4"/>
  <c r="F2458" i="4"/>
  <c r="J2458" i="4"/>
  <c r="B2459" i="4"/>
  <c r="I2459" i="4"/>
  <c r="H2459" i="4"/>
  <c r="D2271" i="4" l="1"/>
  <c r="E2269" i="4"/>
  <c r="G2269" i="4" s="1"/>
  <c r="I2460" i="4"/>
  <c r="B2460" i="4"/>
  <c r="H2460" i="4"/>
  <c r="F2459" i="4"/>
  <c r="J2459" i="4"/>
  <c r="E2270" i="4" l="1"/>
  <c r="G2270" i="4" s="1"/>
  <c r="D2272" i="4"/>
  <c r="B2461" i="4"/>
  <c r="I2461" i="4"/>
  <c r="H2461" i="4"/>
  <c r="F2460" i="4"/>
  <c r="J2460" i="4"/>
  <c r="D2273" i="4" l="1"/>
  <c r="E2271" i="4"/>
  <c r="G2271" i="4" s="1"/>
  <c r="F2461" i="4"/>
  <c r="J2461" i="4"/>
  <c r="I2462" i="4"/>
  <c r="H2462" i="4"/>
  <c r="B2462" i="4"/>
  <c r="E2272" i="4" l="1"/>
  <c r="G2272" i="4" s="1"/>
  <c r="D2274" i="4"/>
  <c r="J2462" i="4"/>
  <c r="F2462" i="4"/>
  <c r="H2463" i="4"/>
  <c r="I2463" i="4"/>
  <c r="B2463" i="4"/>
  <c r="E2273" i="4" l="1"/>
  <c r="G2273" i="4" s="1"/>
  <c r="D2275" i="4"/>
  <c r="B2464" i="4"/>
  <c r="I2464" i="4"/>
  <c r="H2464" i="4"/>
  <c r="F2463" i="4"/>
  <c r="J2463" i="4"/>
  <c r="E2274" i="4" l="1"/>
  <c r="G2274" i="4" s="1"/>
  <c r="D2276" i="4"/>
  <c r="H2465" i="4"/>
  <c r="B2465" i="4"/>
  <c r="I2465" i="4"/>
  <c r="F2464" i="4"/>
  <c r="J2464" i="4"/>
  <c r="D2277" i="4" l="1"/>
  <c r="E2275" i="4"/>
  <c r="G2275" i="4" s="1"/>
  <c r="F2465" i="4"/>
  <c r="J2465" i="4"/>
  <c r="H2466" i="4"/>
  <c r="I2466" i="4"/>
  <c r="B2466" i="4"/>
  <c r="D2278" i="4" l="1"/>
  <c r="E2276" i="4"/>
  <c r="G2276" i="4" s="1"/>
  <c r="F2466" i="4"/>
  <c r="J2466" i="4"/>
  <c r="B2467" i="4"/>
  <c r="I2467" i="4"/>
  <c r="H2467" i="4"/>
  <c r="E2277" i="4" l="1"/>
  <c r="G2277" i="4" s="1"/>
  <c r="D2279" i="4"/>
  <c r="B2468" i="4"/>
  <c r="H2468" i="4"/>
  <c r="I2468" i="4"/>
  <c r="J2467" i="4"/>
  <c r="F2467" i="4"/>
  <c r="E2278" i="4" l="1"/>
  <c r="G2278" i="4" s="1"/>
  <c r="D2280" i="4"/>
  <c r="F2468" i="4"/>
  <c r="J2468" i="4"/>
  <c r="H2469" i="4"/>
  <c r="B2469" i="4"/>
  <c r="I2469" i="4"/>
  <c r="D2281" i="4" l="1"/>
  <c r="E2279" i="4"/>
  <c r="G2279" i="4" s="1"/>
  <c r="B2470" i="4"/>
  <c r="I2470" i="4"/>
  <c r="H2470" i="4"/>
  <c r="J2469" i="4"/>
  <c r="F2469" i="4"/>
  <c r="E2280" i="4" l="1"/>
  <c r="G2280" i="4" s="1"/>
  <c r="D2282" i="4"/>
  <c r="H2471" i="4"/>
  <c r="I2471" i="4"/>
  <c r="B2471" i="4"/>
  <c r="J2470" i="4"/>
  <c r="F2470" i="4"/>
  <c r="D2283" i="4" l="1"/>
  <c r="E2281" i="4"/>
  <c r="G2281" i="4" s="1"/>
  <c r="F2471" i="4"/>
  <c r="J2471" i="4"/>
  <c r="B2472" i="4"/>
  <c r="I2472" i="4"/>
  <c r="H2472" i="4"/>
  <c r="E2282" i="4" l="1"/>
  <c r="G2282" i="4" s="1"/>
  <c r="D2284" i="4"/>
  <c r="J2472" i="4"/>
  <c r="F2472" i="4"/>
  <c r="H2473" i="4"/>
  <c r="I2473" i="4"/>
  <c r="B2473" i="4"/>
  <c r="E2283" i="4" l="1"/>
  <c r="G2283" i="4" s="1"/>
  <c r="D2285" i="4"/>
  <c r="F2473" i="4"/>
  <c r="J2473" i="4"/>
  <c r="H2474" i="4"/>
  <c r="I2474" i="4"/>
  <c r="B2474" i="4"/>
  <c r="E2284" i="4" l="1"/>
  <c r="G2284" i="4" s="1"/>
  <c r="D2286" i="4"/>
  <c r="J2474" i="4"/>
  <c r="F2474" i="4"/>
  <c r="B2475" i="4"/>
  <c r="I2475" i="4"/>
  <c r="H2475" i="4"/>
  <c r="E2285" i="4" l="1"/>
  <c r="G2285" i="4" s="1"/>
  <c r="D2287" i="4"/>
  <c r="H2476" i="4"/>
  <c r="B2476" i="4"/>
  <c r="I2476" i="4"/>
  <c r="F2475" i="4"/>
  <c r="J2475" i="4"/>
  <c r="E2286" i="4" l="1"/>
  <c r="G2286" i="4" s="1"/>
  <c r="D2288" i="4"/>
  <c r="H2477" i="4"/>
  <c r="I2477" i="4"/>
  <c r="B2477" i="4"/>
  <c r="F2476" i="4"/>
  <c r="J2476" i="4"/>
  <c r="D2289" i="4" l="1"/>
  <c r="E2287" i="4"/>
  <c r="G2287" i="4" s="1"/>
  <c r="J2477" i="4"/>
  <c r="F2477" i="4"/>
  <c r="B2478" i="4"/>
  <c r="I2478" i="4"/>
  <c r="H2478" i="4"/>
  <c r="E2288" i="4" l="1"/>
  <c r="G2288" i="4" s="1"/>
  <c r="D2290" i="4"/>
  <c r="B2479" i="4"/>
  <c r="I2479" i="4"/>
  <c r="H2479" i="4"/>
  <c r="J2478" i="4"/>
  <c r="F2478" i="4"/>
  <c r="E2289" i="4" l="1"/>
  <c r="G2289" i="4" s="1"/>
  <c r="D2291" i="4"/>
  <c r="J2479" i="4"/>
  <c r="F2479" i="4"/>
  <c r="I2480" i="4"/>
  <c r="B2480" i="4"/>
  <c r="H2480" i="4"/>
  <c r="E2290" i="4" l="1"/>
  <c r="G2290" i="4" s="1"/>
  <c r="D2292" i="4"/>
  <c r="H2481" i="4"/>
  <c r="I2481" i="4"/>
  <c r="B2481" i="4"/>
  <c r="J2480" i="4"/>
  <c r="F2480" i="4"/>
  <c r="E2291" i="4" l="1"/>
  <c r="G2291" i="4" s="1"/>
  <c r="D2293" i="4"/>
  <c r="B2482" i="4"/>
  <c r="H2482" i="4"/>
  <c r="I2482" i="4"/>
  <c r="F2481" i="4"/>
  <c r="J2481" i="4"/>
  <c r="E2292" i="4" l="1"/>
  <c r="G2292" i="4" s="1"/>
  <c r="D2294" i="4"/>
  <c r="J2482" i="4"/>
  <c r="F2482" i="4"/>
  <c r="B2483" i="4"/>
  <c r="I2483" i="4"/>
  <c r="H2483" i="4"/>
  <c r="E2293" i="4" l="1"/>
  <c r="G2293" i="4" s="1"/>
  <c r="D2295" i="4"/>
  <c r="I2484" i="4"/>
  <c r="H2484" i="4"/>
  <c r="B2484" i="4"/>
  <c r="F2483" i="4"/>
  <c r="J2483" i="4"/>
  <c r="E2294" i="4" l="1"/>
  <c r="G2294" i="4" s="1"/>
  <c r="D2296" i="4"/>
  <c r="F2484" i="4"/>
  <c r="J2484" i="4"/>
  <c r="H2485" i="4"/>
  <c r="B2485" i="4"/>
  <c r="I2485" i="4"/>
  <c r="E2295" i="4" l="1"/>
  <c r="G2295" i="4" s="1"/>
  <c r="D2297" i="4"/>
  <c r="J2485" i="4"/>
  <c r="F2485" i="4"/>
  <c r="B2486" i="4"/>
  <c r="I2486" i="4"/>
  <c r="H2486" i="4"/>
  <c r="E2296" i="4" l="1"/>
  <c r="G2296" i="4" s="1"/>
  <c r="D2298" i="4"/>
  <c r="B2487" i="4"/>
  <c r="I2487" i="4"/>
  <c r="H2487" i="4"/>
  <c r="F2486" i="4"/>
  <c r="J2486" i="4"/>
  <c r="E2297" i="4" l="1"/>
  <c r="G2297" i="4" s="1"/>
  <c r="D2299" i="4"/>
  <c r="I2488" i="4"/>
  <c r="H2488" i="4"/>
  <c r="B2488" i="4"/>
  <c r="F2487" i="4"/>
  <c r="J2487" i="4"/>
  <c r="D2300" i="4" l="1"/>
  <c r="E2298" i="4"/>
  <c r="G2298" i="4" s="1"/>
  <c r="J2488" i="4"/>
  <c r="F2488" i="4"/>
  <c r="H2489" i="4"/>
  <c r="B2489" i="4"/>
  <c r="I2489" i="4"/>
  <c r="D2301" i="4" l="1"/>
  <c r="E2299" i="4"/>
  <c r="G2299" i="4" s="1"/>
  <c r="B2490" i="4"/>
  <c r="H2490" i="4"/>
  <c r="I2490" i="4"/>
  <c r="F2489" i="4"/>
  <c r="J2489" i="4"/>
  <c r="E2300" i="4" l="1"/>
  <c r="G2300" i="4" s="1"/>
  <c r="D2302" i="4"/>
  <c r="B2491" i="4"/>
  <c r="I2491" i="4"/>
  <c r="H2491" i="4"/>
  <c r="F2490" i="4"/>
  <c r="J2490" i="4"/>
  <c r="D2303" i="4" l="1"/>
  <c r="E2301" i="4"/>
  <c r="G2301" i="4" s="1"/>
  <c r="F2491" i="4"/>
  <c r="J2491" i="4"/>
  <c r="I2492" i="4"/>
  <c r="H2492" i="4"/>
  <c r="B2492" i="4"/>
  <c r="E2302" i="4" l="1"/>
  <c r="G2302" i="4" s="1"/>
  <c r="D2304" i="4"/>
  <c r="F2492" i="4"/>
  <c r="J2492" i="4"/>
  <c r="B2493" i="4"/>
  <c r="I2493" i="4"/>
  <c r="H2493" i="4"/>
  <c r="E2303" i="4" l="1"/>
  <c r="G2303" i="4" s="1"/>
  <c r="D2305" i="4"/>
  <c r="B2494" i="4"/>
  <c r="H2494" i="4"/>
  <c r="I2494" i="4"/>
  <c r="J2493" i="4"/>
  <c r="F2493" i="4"/>
  <c r="E2304" i="4" l="1"/>
  <c r="G2304" i="4" s="1"/>
  <c r="D2306" i="4"/>
  <c r="F2494" i="4"/>
  <c r="J2494" i="4"/>
  <c r="H2495" i="4"/>
  <c r="B2495" i="4"/>
  <c r="I2495" i="4"/>
  <c r="D2307" i="4" l="1"/>
  <c r="E2305" i="4"/>
  <c r="G2305" i="4" s="1"/>
  <c r="B2496" i="4"/>
  <c r="I2496" i="4"/>
  <c r="H2496" i="4"/>
  <c r="F2495" i="4"/>
  <c r="J2495" i="4"/>
  <c r="E2306" i="4" l="1"/>
  <c r="G2306" i="4" s="1"/>
  <c r="D2308" i="4"/>
  <c r="F2496" i="4"/>
  <c r="J2496" i="4"/>
  <c r="H2497" i="4"/>
  <c r="I2497" i="4"/>
  <c r="B2497" i="4"/>
  <c r="D2309" i="4" l="1"/>
  <c r="E2307" i="4"/>
  <c r="G2307" i="4" s="1"/>
  <c r="I2498" i="4"/>
  <c r="H2498" i="4"/>
  <c r="B2498" i="4"/>
  <c r="F2497" i="4"/>
  <c r="J2497" i="4"/>
  <c r="E2308" i="4" l="1"/>
  <c r="G2308" i="4" s="1"/>
  <c r="D2310" i="4"/>
  <c r="J2498" i="4"/>
  <c r="F2498" i="4"/>
  <c r="B2499" i="4"/>
  <c r="I2499" i="4"/>
  <c r="H2499" i="4"/>
  <c r="D2311" i="4" l="1"/>
  <c r="E2309" i="4"/>
  <c r="G2309" i="4" s="1"/>
  <c r="I2500" i="4"/>
  <c r="H2500" i="4"/>
  <c r="B2500" i="4"/>
  <c r="F2499" i="4"/>
  <c r="J2499" i="4"/>
  <c r="E2310" i="4" l="1"/>
  <c r="G2310" i="4" s="1"/>
  <c r="D2312" i="4"/>
  <c r="F2500" i="4"/>
  <c r="J2500" i="4"/>
  <c r="I2501" i="4"/>
  <c r="H2501" i="4"/>
  <c r="B2501" i="4"/>
  <c r="D2313" i="4" l="1"/>
  <c r="E2311" i="4"/>
  <c r="G2311" i="4" s="1"/>
  <c r="J2501" i="4"/>
  <c r="F2501" i="4"/>
  <c r="I2502" i="4"/>
  <c r="H2502" i="4"/>
  <c r="B2502" i="4"/>
  <c r="E2312" i="4" l="1"/>
  <c r="G2312" i="4" s="1"/>
  <c r="D2314" i="4"/>
  <c r="J2502" i="4"/>
  <c r="F2502" i="4"/>
  <c r="H2503" i="4"/>
  <c r="I2503" i="4"/>
  <c r="B2503" i="4"/>
  <c r="E2313" i="4" l="1"/>
  <c r="G2313" i="4" s="1"/>
  <c r="D2315" i="4"/>
  <c r="F2503" i="4"/>
  <c r="J2503" i="4"/>
  <c r="B2504" i="4"/>
  <c r="I2504" i="4"/>
  <c r="H2504" i="4"/>
  <c r="E2314" i="4" l="1"/>
  <c r="G2314" i="4" s="1"/>
  <c r="D2316" i="4"/>
  <c r="I2505" i="4"/>
  <c r="B2505" i="4"/>
  <c r="H2505" i="4"/>
  <c r="F2504" i="4"/>
  <c r="J2504" i="4"/>
  <c r="E2315" i="4" l="1"/>
  <c r="G2315" i="4" s="1"/>
  <c r="D2317" i="4"/>
  <c r="B2506" i="4"/>
  <c r="H2506" i="4"/>
  <c r="I2506" i="4"/>
  <c r="F2505" i="4"/>
  <c r="J2505" i="4"/>
  <c r="E2316" i="4" l="1"/>
  <c r="G2316" i="4" s="1"/>
  <c r="D2318" i="4"/>
  <c r="F2506" i="4"/>
  <c r="J2506" i="4"/>
  <c r="B2507" i="4"/>
  <c r="I2507" i="4"/>
  <c r="H2507" i="4"/>
  <c r="E2317" i="4" l="1"/>
  <c r="G2317" i="4" s="1"/>
  <c r="D2319" i="4"/>
  <c r="I2508" i="4"/>
  <c r="H2508" i="4"/>
  <c r="B2508" i="4"/>
  <c r="J2507" i="4"/>
  <c r="F2507" i="4"/>
  <c r="E2318" i="4" l="1"/>
  <c r="G2318" i="4" s="1"/>
  <c r="D2320" i="4"/>
  <c r="F2508" i="4"/>
  <c r="J2508" i="4"/>
  <c r="I2509" i="4"/>
  <c r="B2509" i="4"/>
  <c r="H2509" i="4"/>
  <c r="D2321" i="4" l="1"/>
  <c r="E2319" i="4"/>
  <c r="G2319" i="4" s="1"/>
  <c r="J2509" i="4"/>
  <c r="F2509" i="4"/>
  <c r="I2510" i="4"/>
  <c r="H2510" i="4"/>
  <c r="B2510" i="4"/>
  <c r="E2320" i="4" l="1"/>
  <c r="G2320" i="4" s="1"/>
  <c r="D2322" i="4"/>
  <c r="B2511" i="4"/>
  <c r="I2511" i="4"/>
  <c r="H2511" i="4"/>
  <c r="J2510" i="4"/>
  <c r="F2510" i="4"/>
  <c r="E2321" i="4" l="1"/>
  <c r="G2321" i="4" s="1"/>
  <c r="D2323" i="4"/>
  <c r="B2512" i="4"/>
  <c r="H2512" i="4"/>
  <c r="I2512" i="4"/>
  <c r="F2511" i="4"/>
  <c r="J2511" i="4"/>
  <c r="E2322" i="4" l="1"/>
  <c r="G2322" i="4" s="1"/>
  <c r="D2324" i="4"/>
  <c r="I2513" i="4"/>
  <c r="B2513" i="4"/>
  <c r="H2513" i="4"/>
  <c r="J2512" i="4"/>
  <c r="F2512" i="4"/>
  <c r="E2323" i="4" l="1"/>
  <c r="G2323" i="4" s="1"/>
  <c r="D2325" i="4"/>
  <c r="F2513" i="4"/>
  <c r="J2513" i="4"/>
  <c r="I2514" i="4"/>
  <c r="B2514" i="4"/>
  <c r="H2514" i="4"/>
  <c r="D2326" i="4" l="1"/>
  <c r="E2324" i="4"/>
  <c r="G2324" i="4" s="1"/>
  <c r="F2514" i="4"/>
  <c r="J2514" i="4"/>
  <c r="H2515" i="4"/>
  <c r="B2515" i="4"/>
  <c r="I2515" i="4"/>
  <c r="E2325" i="4" l="1"/>
  <c r="G2325" i="4" s="1"/>
  <c r="D2327" i="4"/>
  <c r="J2515" i="4"/>
  <c r="F2515" i="4"/>
  <c r="I2516" i="4"/>
  <c r="B2516" i="4"/>
  <c r="H2516" i="4"/>
  <c r="E2326" i="4" l="1"/>
  <c r="G2326" i="4" s="1"/>
  <c r="D2328" i="4"/>
  <c r="B2517" i="4"/>
  <c r="I2517" i="4"/>
  <c r="H2517" i="4"/>
  <c r="F2516" i="4"/>
  <c r="J2516" i="4"/>
  <c r="E2327" i="4" l="1"/>
  <c r="G2327" i="4" s="1"/>
  <c r="D2329" i="4"/>
  <c r="J2517" i="4"/>
  <c r="F2517" i="4"/>
  <c r="B2518" i="4"/>
  <c r="I2518" i="4"/>
  <c r="H2518" i="4"/>
  <c r="E2328" i="4" l="1"/>
  <c r="G2328" i="4" s="1"/>
  <c r="D2330" i="4"/>
  <c r="B2519" i="4"/>
  <c r="I2519" i="4"/>
  <c r="H2519" i="4"/>
  <c r="F2518" i="4"/>
  <c r="J2518" i="4"/>
  <c r="E2329" i="4" l="1"/>
  <c r="G2329" i="4" s="1"/>
  <c r="D2331" i="4"/>
  <c r="I2520" i="4"/>
  <c r="H2520" i="4"/>
  <c r="B2520" i="4"/>
  <c r="F2519" i="4"/>
  <c r="J2519" i="4"/>
  <c r="D2332" i="4" l="1"/>
  <c r="E2330" i="4"/>
  <c r="G2330" i="4" s="1"/>
  <c r="B2521" i="4"/>
  <c r="I2521" i="4"/>
  <c r="H2521" i="4"/>
  <c r="J2520" i="4"/>
  <c r="F2520" i="4"/>
  <c r="E2331" i="4" l="1"/>
  <c r="G2331" i="4" s="1"/>
  <c r="D2333" i="4"/>
  <c r="B2522" i="4"/>
  <c r="H2522" i="4"/>
  <c r="I2522" i="4"/>
  <c r="F2521" i="4"/>
  <c r="J2521" i="4"/>
  <c r="D2334" i="4" l="1"/>
  <c r="E2332" i="4"/>
  <c r="G2332" i="4" s="1"/>
  <c r="F2522" i="4"/>
  <c r="J2522" i="4"/>
  <c r="B2523" i="4"/>
  <c r="H2523" i="4"/>
  <c r="I2523" i="4"/>
  <c r="E2333" i="4" l="1"/>
  <c r="G2333" i="4" s="1"/>
  <c r="D2335" i="4"/>
  <c r="I2524" i="4"/>
  <c r="H2524" i="4"/>
  <c r="B2524" i="4"/>
  <c r="F2523" i="4"/>
  <c r="J2523" i="4"/>
  <c r="E2334" i="4" l="1"/>
  <c r="G2334" i="4" s="1"/>
  <c r="D2336" i="4"/>
  <c r="F2524" i="4"/>
  <c r="J2524" i="4"/>
  <c r="H2525" i="4"/>
  <c r="B2525" i="4"/>
  <c r="I2525" i="4"/>
  <c r="D2337" i="4" l="1"/>
  <c r="E2335" i="4"/>
  <c r="G2335" i="4" s="1"/>
  <c r="B2526" i="4"/>
  <c r="I2526" i="4"/>
  <c r="H2526" i="4"/>
  <c r="J2525" i="4"/>
  <c r="F2525" i="4"/>
  <c r="D2338" i="4" l="1"/>
  <c r="E2336" i="4"/>
  <c r="G2336" i="4" s="1"/>
  <c r="B2527" i="4"/>
  <c r="I2527" i="4"/>
  <c r="H2527" i="4"/>
  <c r="F2526" i="4"/>
  <c r="J2526" i="4"/>
  <c r="D2339" i="4" l="1"/>
  <c r="E2337" i="4"/>
  <c r="G2337" i="4" s="1"/>
  <c r="F2527" i="4"/>
  <c r="J2527" i="4"/>
  <c r="B2528" i="4"/>
  <c r="I2528" i="4"/>
  <c r="H2528" i="4"/>
  <c r="D2340" i="4" l="1"/>
  <c r="E2338" i="4"/>
  <c r="G2338" i="4" s="1"/>
  <c r="J2528" i="4"/>
  <c r="F2528" i="4"/>
  <c r="B2529" i="4"/>
  <c r="H2529" i="4"/>
  <c r="I2529" i="4"/>
  <c r="E2339" i="4" l="1"/>
  <c r="G2339" i="4" s="1"/>
  <c r="D2341" i="4"/>
  <c r="B2530" i="4"/>
  <c r="H2530" i="4"/>
  <c r="I2530" i="4"/>
  <c r="F2529" i="4"/>
  <c r="J2529" i="4"/>
  <c r="E2340" i="4" l="1"/>
  <c r="G2340" i="4" s="1"/>
  <c r="D2342" i="4"/>
  <c r="J2530" i="4"/>
  <c r="F2530" i="4"/>
  <c r="B2531" i="4"/>
  <c r="H2531" i="4"/>
  <c r="I2531" i="4"/>
  <c r="D2343" i="4" l="1"/>
  <c r="E2341" i="4"/>
  <c r="G2341" i="4" s="1"/>
  <c r="I2532" i="4"/>
  <c r="H2532" i="4"/>
  <c r="B2532" i="4"/>
  <c r="J2531" i="4"/>
  <c r="F2531" i="4"/>
  <c r="E2342" i="4" l="1"/>
  <c r="G2342" i="4" s="1"/>
  <c r="D2344" i="4"/>
  <c r="B2533" i="4"/>
  <c r="I2533" i="4"/>
  <c r="H2533" i="4"/>
  <c r="F2532" i="4"/>
  <c r="J2532" i="4"/>
  <c r="D2345" i="4" l="1"/>
  <c r="E2343" i="4"/>
  <c r="G2343" i="4" s="1"/>
  <c r="J2533" i="4"/>
  <c r="F2533" i="4"/>
  <c r="I2534" i="4"/>
  <c r="H2534" i="4"/>
  <c r="B2534" i="4"/>
  <c r="E2344" i="4" l="1"/>
  <c r="G2344" i="4" s="1"/>
  <c r="D2346" i="4"/>
  <c r="F2534" i="4"/>
  <c r="J2534" i="4"/>
  <c r="B2535" i="4"/>
  <c r="I2535" i="4"/>
  <c r="H2535" i="4"/>
  <c r="E2345" i="4" l="1"/>
  <c r="G2345" i="4" s="1"/>
  <c r="D2347" i="4"/>
  <c r="I2536" i="4"/>
  <c r="H2536" i="4"/>
  <c r="B2536" i="4"/>
  <c r="F2535" i="4"/>
  <c r="J2535" i="4"/>
  <c r="E2346" i="4" l="1"/>
  <c r="G2346" i="4" s="1"/>
  <c r="D2348" i="4"/>
  <c r="I2537" i="4"/>
  <c r="B2537" i="4"/>
  <c r="H2537" i="4"/>
  <c r="J2536" i="4"/>
  <c r="F2536" i="4"/>
  <c r="D2349" i="4" l="1"/>
  <c r="E2347" i="4"/>
  <c r="G2347" i="4" s="1"/>
  <c r="F2537" i="4"/>
  <c r="J2537" i="4"/>
  <c r="B2538" i="4"/>
  <c r="H2538" i="4"/>
  <c r="I2538" i="4"/>
  <c r="E2348" i="4" l="1"/>
  <c r="G2348" i="4" s="1"/>
  <c r="D2350" i="4"/>
  <c r="B2539" i="4"/>
  <c r="H2539" i="4"/>
  <c r="I2539" i="4"/>
  <c r="F2538" i="4"/>
  <c r="J2538" i="4"/>
  <c r="E2349" i="4" l="1"/>
  <c r="G2349" i="4" s="1"/>
  <c r="D2351" i="4"/>
  <c r="J2539" i="4"/>
  <c r="F2539" i="4"/>
  <c r="I2540" i="4"/>
  <c r="H2540" i="4"/>
  <c r="B2540" i="4"/>
  <c r="D2352" i="4" l="1"/>
  <c r="E2350" i="4"/>
  <c r="G2350" i="4" s="1"/>
  <c r="B2541" i="4"/>
  <c r="I2541" i="4"/>
  <c r="H2541" i="4"/>
  <c r="F2540" i="4"/>
  <c r="J2540" i="4"/>
  <c r="E2351" i="4" l="1"/>
  <c r="G2351" i="4" s="1"/>
  <c r="D2353" i="4"/>
  <c r="J2541" i="4"/>
  <c r="F2541" i="4"/>
  <c r="B2542" i="4"/>
  <c r="I2542" i="4"/>
  <c r="H2542" i="4"/>
  <c r="D2354" i="4" l="1"/>
  <c r="E2352" i="4"/>
  <c r="G2352" i="4" s="1"/>
  <c r="B2543" i="4"/>
  <c r="I2543" i="4"/>
  <c r="H2543" i="4"/>
  <c r="J2542" i="4"/>
  <c r="F2542" i="4"/>
  <c r="E2353" i="4" l="1"/>
  <c r="G2353" i="4" s="1"/>
  <c r="D2355" i="4"/>
  <c r="I2544" i="4"/>
  <c r="H2544" i="4"/>
  <c r="B2544" i="4"/>
  <c r="F2543" i="4"/>
  <c r="J2543" i="4"/>
  <c r="D2356" i="4" l="1"/>
  <c r="E2354" i="4"/>
  <c r="G2354" i="4" s="1"/>
  <c r="J2544" i="4"/>
  <c r="F2544" i="4"/>
  <c r="H2545" i="4"/>
  <c r="I2545" i="4"/>
  <c r="B2545" i="4"/>
  <c r="E2355" i="4" l="1"/>
  <c r="G2355" i="4" s="1"/>
  <c r="D2357" i="4"/>
  <c r="B2546" i="4"/>
  <c r="H2546" i="4"/>
  <c r="I2546" i="4"/>
  <c r="F2545" i="4"/>
  <c r="J2545" i="4"/>
  <c r="E2356" i="4" l="1"/>
  <c r="G2356" i="4" s="1"/>
  <c r="D2358" i="4"/>
  <c r="B2547" i="4"/>
  <c r="I2547" i="4"/>
  <c r="H2547" i="4"/>
  <c r="F2546" i="4"/>
  <c r="J2546" i="4"/>
  <c r="D2359" i="4" l="1"/>
  <c r="E2357" i="4"/>
  <c r="G2357" i="4" s="1"/>
  <c r="F2547" i="4"/>
  <c r="J2547" i="4"/>
  <c r="I2548" i="4"/>
  <c r="H2548" i="4"/>
  <c r="B2548" i="4"/>
  <c r="D2360" i="4" l="1"/>
  <c r="E2358" i="4"/>
  <c r="G2358" i="4" s="1"/>
  <c r="F2548" i="4"/>
  <c r="J2548" i="4"/>
  <c r="B2549" i="4"/>
  <c r="I2549" i="4"/>
  <c r="H2549" i="4"/>
  <c r="E2359" i="4" l="1"/>
  <c r="G2359" i="4" s="1"/>
  <c r="D2361" i="4"/>
  <c r="B2550" i="4"/>
  <c r="H2550" i="4"/>
  <c r="I2550" i="4"/>
  <c r="J2549" i="4"/>
  <c r="F2549" i="4"/>
  <c r="E2360" i="4" l="1"/>
  <c r="G2360" i="4" s="1"/>
  <c r="D2362" i="4"/>
  <c r="H2551" i="4"/>
  <c r="B2551" i="4"/>
  <c r="I2551" i="4"/>
  <c r="F2550" i="4"/>
  <c r="J2550" i="4"/>
  <c r="D2363" i="4" l="1"/>
  <c r="E2361" i="4"/>
  <c r="G2361" i="4" s="1"/>
  <c r="F2551" i="4"/>
  <c r="J2551" i="4"/>
  <c r="I2552" i="4"/>
  <c r="H2552" i="4"/>
  <c r="B2552" i="4"/>
  <c r="E2362" i="4" l="1"/>
  <c r="G2362" i="4" s="1"/>
  <c r="D2364" i="4"/>
  <c r="J2552" i="4"/>
  <c r="F2552" i="4"/>
  <c r="H2553" i="4"/>
  <c r="I2553" i="4"/>
  <c r="B2553" i="4"/>
  <c r="E2363" i="4" l="1"/>
  <c r="G2363" i="4" s="1"/>
  <c r="D2365" i="4"/>
  <c r="F2553" i="4"/>
  <c r="J2553" i="4"/>
  <c r="I2554" i="4"/>
  <c r="B2554" i="4"/>
  <c r="H2554" i="4"/>
  <c r="E2364" i="4" l="1"/>
  <c r="G2364" i="4" s="1"/>
  <c r="D2366" i="4"/>
  <c r="J2554" i="4"/>
  <c r="F2554" i="4"/>
  <c r="B2555" i="4"/>
  <c r="H2555" i="4"/>
  <c r="I2555" i="4"/>
  <c r="E2365" i="4" l="1"/>
  <c r="G2365" i="4" s="1"/>
  <c r="D2367" i="4"/>
  <c r="B2556" i="4"/>
  <c r="I2556" i="4"/>
  <c r="H2556" i="4"/>
  <c r="F2555" i="4"/>
  <c r="J2555" i="4"/>
  <c r="E2366" i="4" l="1"/>
  <c r="G2366" i="4" s="1"/>
  <c r="D2368" i="4"/>
  <c r="H2557" i="4"/>
  <c r="B2557" i="4"/>
  <c r="I2557" i="4"/>
  <c r="F2556" i="4"/>
  <c r="J2556" i="4"/>
  <c r="E2367" i="4" l="1"/>
  <c r="G2367" i="4" s="1"/>
  <c r="D2369" i="4"/>
  <c r="H2558" i="4"/>
  <c r="B2558" i="4"/>
  <c r="I2558" i="4"/>
  <c r="J2557" i="4"/>
  <c r="F2557" i="4"/>
  <c r="E2368" i="4" l="1"/>
  <c r="G2368" i="4" s="1"/>
  <c r="D2370" i="4"/>
  <c r="H2559" i="4"/>
  <c r="B2559" i="4"/>
  <c r="I2559" i="4"/>
  <c r="F2558" i="4"/>
  <c r="J2558" i="4"/>
  <c r="D2371" i="4" l="1"/>
  <c r="E2369" i="4"/>
  <c r="G2369" i="4" s="1"/>
  <c r="H2560" i="4"/>
  <c r="B2560" i="4"/>
  <c r="I2560" i="4"/>
  <c r="F2559" i="4"/>
  <c r="J2559" i="4"/>
  <c r="E2370" i="4" l="1"/>
  <c r="G2370" i="4" s="1"/>
  <c r="D2372" i="4"/>
  <c r="H2561" i="4"/>
  <c r="B2561" i="4"/>
  <c r="I2561" i="4"/>
  <c r="F2560" i="4"/>
  <c r="J2560" i="4"/>
  <c r="D2373" i="4" l="1"/>
  <c r="E2371" i="4"/>
  <c r="G2371" i="4" s="1"/>
  <c r="I2562" i="4"/>
  <c r="H2562" i="4"/>
  <c r="B2562" i="4"/>
  <c r="F2561" i="4"/>
  <c r="J2561" i="4"/>
  <c r="E2372" i="4" l="1"/>
  <c r="G2372" i="4" s="1"/>
  <c r="D2374" i="4"/>
  <c r="B2563" i="4"/>
  <c r="I2563" i="4"/>
  <c r="H2563" i="4"/>
  <c r="J2562" i="4"/>
  <c r="F2562" i="4"/>
  <c r="D2375" i="4" l="1"/>
  <c r="E2373" i="4"/>
  <c r="G2373" i="4" s="1"/>
  <c r="J2563" i="4"/>
  <c r="F2563" i="4"/>
  <c r="B2564" i="4"/>
  <c r="H2564" i="4"/>
  <c r="I2564" i="4"/>
  <c r="E2374" i="4" l="1"/>
  <c r="G2374" i="4" s="1"/>
  <c r="D2376" i="4"/>
  <c r="F2564" i="4"/>
  <c r="J2564" i="4"/>
  <c r="H2565" i="4"/>
  <c r="I2565" i="4"/>
  <c r="B2565" i="4"/>
  <c r="E2375" i="4" l="1"/>
  <c r="G2375" i="4" s="1"/>
  <c r="D2377" i="4"/>
  <c r="J2565" i="4"/>
  <c r="F2565" i="4"/>
  <c r="B2566" i="4"/>
  <c r="H2566" i="4"/>
  <c r="I2566" i="4"/>
  <c r="E2376" i="4" l="1"/>
  <c r="G2376" i="4" s="1"/>
  <c r="D2378" i="4"/>
  <c r="F2566" i="4"/>
  <c r="J2566" i="4"/>
  <c r="H2567" i="4"/>
  <c r="B2567" i="4"/>
  <c r="I2567" i="4"/>
  <c r="E2377" i="4" l="1"/>
  <c r="G2377" i="4" s="1"/>
  <c r="D2379" i="4"/>
  <c r="F2567" i="4"/>
  <c r="J2567" i="4"/>
  <c r="B2568" i="4"/>
  <c r="I2568" i="4"/>
  <c r="H2568" i="4"/>
  <c r="E2378" i="4" l="1"/>
  <c r="G2378" i="4" s="1"/>
  <c r="D2380" i="4"/>
  <c r="J2568" i="4"/>
  <c r="F2568" i="4"/>
  <c r="H2569" i="4"/>
  <c r="I2569" i="4"/>
  <c r="B2569" i="4"/>
  <c r="E2379" i="4" l="1"/>
  <c r="G2379" i="4" s="1"/>
  <c r="D2381" i="4"/>
  <c r="B2570" i="4"/>
  <c r="H2570" i="4"/>
  <c r="I2570" i="4"/>
  <c r="J2569" i="4"/>
  <c r="F2569" i="4"/>
  <c r="E2380" i="4" l="1"/>
  <c r="G2380" i="4" s="1"/>
  <c r="D2382" i="4"/>
  <c r="F2570" i="4"/>
  <c r="J2570" i="4"/>
  <c r="B2571" i="4"/>
  <c r="I2571" i="4"/>
  <c r="H2571" i="4"/>
  <c r="D2383" i="4" l="1"/>
  <c r="E2381" i="4"/>
  <c r="G2381" i="4" s="1"/>
  <c r="B2572" i="4"/>
  <c r="I2572" i="4"/>
  <c r="H2572" i="4"/>
  <c r="F2571" i="4"/>
  <c r="J2571" i="4"/>
  <c r="E2382" i="4" l="1"/>
  <c r="G2382" i="4" s="1"/>
  <c r="D2384" i="4"/>
  <c r="F2572" i="4"/>
  <c r="J2572" i="4"/>
  <c r="H2573" i="4"/>
  <c r="B2573" i="4"/>
  <c r="I2573" i="4"/>
  <c r="D2385" i="4" l="1"/>
  <c r="E2383" i="4"/>
  <c r="G2383" i="4" s="1"/>
  <c r="J2573" i="4"/>
  <c r="F2573" i="4"/>
  <c r="B2574" i="4"/>
  <c r="I2574" i="4"/>
  <c r="H2574" i="4"/>
  <c r="D2386" i="4" l="1"/>
  <c r="E2384" i="4"/>
  <c r="G2384" i="4" s="1"/>
  <c r="H2575" i="4"/>
  <c r="B2575" i="4"/>
  <c r="I2575" i="4"/>
  <c r="F2574" i="4"/>
  <c r="J2574" i="4"/>
  <c r="E2385" i="4" l="1"/>
  <c r="G2385" i="4" s="1"/>
  <c r="D2387" i="4"/>
  <c r="B2576" i="4"/>
  <c r="I2576" i="4"/>
  <c r="H2576" i="4"/>
  <c r="F2575" i="4"/>
  <c r="J2575" i="4"/>
  <c r="E2386" i="4" l="1"/>
  <c r="G2386" i="4" s="1"/>
  <c r="D2388" i="4"/>
  <c r="J2576" i="4"/>
  <c r="F2576" i="4"/>
  <c r="H2577" i="4"/>
  <c r="I2577" i="4"/>
  <c r="B2577" i="4"/>
  <c r="E2387" i="4" l="1"/>
  <c r="G2387" i="4" s="1"/>
  <c r="D2389" i="4"/>
  <c r="F2577" i="4"/>
  <c r="J2577" i="4"/>
  <c r="I2578" i="4"/>
  <c r="B2578" i="4"/>
  <c r="H2578" i="4"/>
  <c r="E2388" i="4" l="1"/>
  <c r="G2388" i="4" s="1"/>
  <c r="D2390" i="4"/>
  <c r="B2579" i="4"/>
  <c r="I2579" i="4"/>
  <c r="H2579" i="4"/>
  <c r="F2578" i="4"/>
  <c r="J2578" i="4"/>
  <c r="E2389" i="4" l="1"/>
  <c r="G2389" i="4" s="1"/>
  <c r="D2391" i="4"/>
  <c r="F2579" i="4"/>
  <c r="J2579" i="4"/>
  <c r="I2580" i="4"/>
  <c r="H2580" i="4"/>
  <c r="B2580" i="4"/>
  <c r="D2392" i="4" l="1"/>
  <c r="E2390" i="4"/>
  <c r="G2390" i="4" s="1"/>
  <c r="F2580" i="4"/>
  <c r="J2580" i="4"/>
  <c r="H2581" i="4"/>
  <c r="B2581" i="4"/>
  <c r="I2581" i="4"/>
  <c r="E2391" i="4" l="1"/>
  <c r="G2391" i="4" s="1"/>
  <c r="D2393" i="4"/>
  <c r="J2581" i="4"/>
  <c r="F2581" i="4"/>
  <c r="B2582" i="4"/>
  <c r="I2582" i="4"/>
  <c r="H2582" i="4"/>
  <c r="E2392" i="4" l="1"/>
  <c r="G2392" i="4" s="1"/>
  <c r="D2394" i="4"/>
  <c r="H2583" i="4"/>
  <c r="I2583" i="4"/>
  <c r="B2583" i="4"/>
  <c r="J2582" i="4"/>
  <c r="F2582" i="4"/>
  <c r="E2393" i="4" l="1"/>
  <c r="G2393" i="4" s="1"/>
  <c r="D2395" i="4"/>
  <c r="B2584" i="4"/>
  <c r="I2584" i="4"/>
  <c r="H2584" i="4"/>
  <c r="F2583" i="4"/>
  <c r="J2583" i="4"/>
  <c r="E2394" i="4" l="1"/>
  <c r="G2394" i="4" s="1"/>
  <c r="D2396" i="4"/>
  <c r="J2584" i="4"/>
  <c r="F2584" i="4"/>
  <c r="H2585" i="4"/>
  <c r="I2585" i="4"/>
  <c r="B2585" i="4"/>
  <c r="D2397" i="4" l="1"/>
  <c r="E2395" i="4"/>
  <c r="G2395" i="4" s="1"/>
  <c r="F2585" i="4"/>
  <c r="J2585" i="4"/>
  <c r="I2586" i="4"/>
  <c r="B2586" i="4"/>
  <c r="H2586" i="4"/>
  <c r="E2396" i="4" l="1"/>
  <c r="G2396" i="4" s="1"/>
  <c r="D2398" i="4"/>
  <c r="B2587" i="4"/>
  <c r="I2587" i="4"/>
  <c r="H2587" i="4"/>
  <c r="F2586" i="4"/>
  <c r="J2586" i="4"/>
  <c r="E2397" i="4" l="1"/>
  <c r="G2397" i="4" s="1"/>
  <c r="D2399" i="4"/>
  <c r="F2587" i="4"/>
  <c r="J2587" i="4"/>
  <c r="I2588" i="4"/>
  <c r="H2588" i="4"/>
  <c r="B2588" i="4"/>
  <c r="D2400" i="4" l="1"/>
  <c r="E2398" i="4"/>
  <c r="G2398" i="4" s="1"/>
  <c r="F2588" i="4"/>
  <c r="J2588" i="4"/>
  <c r="H2589" i="4"/>
  <c r="B2589" i="4"/>
  <c r="I2589" i="4"/>
  <c r="E2399" i="4" l="1"/>
  <c r="G2399" i="4" s="1"/>
  <c r="D2401" i="4"/>
  <c r="J2589" i="4"/>
  <c r="F2589" i="4"/>
  <c r="B2590" i="4"/>
  <c r="I2590" i="4"/>
  <c r="H2590" i="4"/>
  <c r="E2400" i="4" l="1"/>
  <c r="G2400" i="4" s="1"/>
  <c r="D2402" i="4"/>
  <c r="H2591" i="4"/>
  <c r="I2591" i="4"/>
  <c r="B2591" i="4"/>
  <c r="J2590" i="4"/>
  <c r="F2590" i="4"/>
  <c r="E2401" i="4" l="1"/>
  <c r="G2401" i="4" s="1"/>
  <c r="D2403" i="4"/>
  <c r="B2592" i="4"/>
  <c r="I2592" i="4"/>
  <c r="H2592" i="4"/>
  <c r="F2591" i="4"/>
  <c r="J2591" i="4"/>
  <c r="E2402" i="4" l="1"/>
  <c r="G2402" i="4" s="1"/>
  <c r="D2404" i="4"/>
  <c r="J2592" i="4"/>
  <c r="F2592" i="4"/>
  <c r="H2593" i="4"/>
  <c r="I2593" i="4"/>
  <c r="B2593" i="4"/>
  <c r="D2405" i="4" l="1"/>
  <c r="E2403" i="4"/>
  <c r="G2403" i="4" s="1"/>
  <c r="F2593" i="4"/>
  <c r="J2593" i="4"/>
  <c r="I2594" i="4"/>
  <c r="B2594" i="4"/>
  <c r="H2594" i="4"/>
  <c r="E2404" i="4" l="1"/>
  <c r="G2404" i="4" s="1"/>
  <c r="D2406" i="4"/>
  <c r="J2594" i="4"/>
  <c r="F2594" i="4"/>
  <c r="B2595" i="4"/>
  <c r="I2595" i="4"/>
  <c r="H2595" i="4"/>
  <c r="E2405" i="4" l="1"/>
  <c r="G2405" i="4" s="1"/>
  <c r="D2407" i="4"/>
  <c r="B2596" i="4"/>
  <c r="I2596" i="4"/>
  <c r="H2596" i="4"/>
  <c r="F2595" i="4"/>
  <c r="J2595" i="4"/>
  <c r="E2406" i="4" l="1"/>
  <c r="G2406" i="4" s="1"/>
  <c r="D2408" i="4"/>
  <c r="H2597" i="4"/>
  <c r="B2597" i="4"/>
  <c r="I2597" i="4"/>
  <c r="F2596" i="4"/>
  <c r="J2596" i="4"/>
  <c r="D2409" i="4" l="1"/>
  <c r="E2407" i="4"/>
  <c r="G2407" i="4" s="1"/>
  <c r="B2598" i="4"/>
  <c r="H2598" i="4"/>
  <c r="I2598" i="4"/>
  <c r="J2597" i="4"/>
  <c r="F2597" i="4"/>
  <c r="E2408" i="4" l="1"/>
  <c r="G2408" i="4" s="1"/>
  <c r="D2410" i="4"/>
  <c r="H2599" i="4"/>
  <c r="B2599" i="4"/>
  <c r="I2599" i="4"/>
  <c r="F2598" i="4"/>
  <c r="J2598" i="4"/>
  <c r="D2411" i="4" l="1"/>
  <c r="E2409" i="4"/>
  <c r="G2409" i="4" s="1"/>
  <c r="H2600" i="4"/>
  <c r="B2600" i="4"/>
  <c r="I2600" i="4"/>
  <c r="F2599" i="4"/>
  <c r="J2599" i="4"/>
  <c r="E2410" i="4" l="1"/>
  <c r="G2410" i="4" s="1"/>
  <c r="D2412" i="4"/>
  <c r="H2601" i="4"/>
  <c r="I2601" i="4"/>
  <c r="B2601" i="4"/>
  <c r="J2600" i="4"/>
  <c r="F2600" i="4"/>
  <c r="D2413" i="4" l="1"/>
  <c r="E2411" i="4"/>
  <c r="G2411" i="4" s="1"/>
  <c r="I2602" i="4"/>
  <c r="B2602" i="4"/>
  <c r="H2602" i="4"/>
  <c r="F2601" i="4"/>
  <c r="J2601" i="4"/>
  <c r="E2412" i="4" l="1"/>
  <c r="G2412" i="4" s="1"/>
  <c r="D2414" i="4"/>
  <c r="B2603" i="4"/>
  <c r="I2603" i="4"/>
  <c r="H2603" i="4"/>
  <c r="J2602" i="4"/>
  <c r="F2602" i="4"/>
  <c r="D2415" i="4" l="1"/>
  <c r="E2413" i="4"/>
  <c r="G2413" i="4" s="1"/>
  <c r="F2603" i="4"/>
  <c r="J2603" i="4"/>
  <c r="I2604" i="4"/>
  <c r="H2604" i="4"/>
  <c r="B2604" i="4"/>
  <c r="D2416" i="4" l="1"/>
  <c r="E2414" i="4"/>
  <c r="G2414" i="4" s="1"/>
  <c r="F2604" i="4"/>
  <c r="J2604" i="4"/>
  <c r="H2605" i="4"/>
  <c r="B2605" i="4"/>
  <c r="I2605" i="4"/>
  <c r="E2415" i="4" l="1"/>
  <c r="G2415" i="4" s="1"/>
  <c r="D2417" i="4"/>
  <c r="J2605" i="4"/>
  <c r="F2605" i="4"/>
  <c r="B2606" i="4"/>
  <c r="H2606" i="4"/>
  <c r="I2606" i="4"/>
  <c r="E2416" i="4" l="1"/>
  <c r="G2416" i="4" s="1"/>
  <c r="D2418" i="4"/>
  <c r="H2607" i="4"/>
  <c r="I2607" i="4"/>
  <c r="B2607" i="4"/>
  <c r="J2606" i="4"/>
  <c r="F2606" i="4"/>
  <c r="E2417" i="4" l="1"/>
  <c r="G2417" i="4" s="1"/>
  <c r="D2419" i="4"/>
  <c r="F2607" i="4"/>
  <c r="J2607" i="4"/>
  <c r="I2608" i="4"/>
  <c r="H2608" i="4"/>
  <c r="B2608" i="4"/>
  <c r="E2418" i="4" l="1"/>
  <c r="G2418" i="4" s="1"/>
  <c r="D2420" i="4"/>
  <c r="J2608" i="4"/>
  <c r="F2608" i="4"/>
  <c r="H2609" i="4"/>
  <c r="I2609" i="4"/>
  <c r="B2609" i="4"/>
  <c r="E2419" i="4" l="1"/>
  <c r="G2419" i="4" s="1"/>
  <c r="D2421" i="4"/>
  <c r="F2609" i="4"/>
  <c r="J2609" i="4"/>
  <c r="I2610" i="4"/>
  <c r="B2610" i="4"/>
  <c r="H2610" i="4"/>
  <c r="E2420" i="4" l="1"/>
  <c r="G2420" i="4" s="1"/>
  <c r="D2422" i="4"/>
  <c r="F2610" i="4"/>
  <c r="J2610" i="4"/>
  <c r="B2611" i="4"/>
  <c r="H2611" i="4"/>
  <c r="I2611" i="4"/>
  <c r="E2421" i="4" l="1"/>
  <c r="G2421" i="4" s="1"/>
  <c r="D2423" i="4"/>
  <c r="B2612" i="4"/>
  <c r="I2612" i="4"/>
  <c r="H2612" i="4"/>
  <c r="F2611" i="4"/>
  <c r="J2611" i="4"/>
  <c r="E2422" i="4" l="1"/>
  <c r="G2422" i="4" s="1"/>
  <c r="D2424" i="4"/>
  <c r="F2612" i="4"/>
  <c r="J2612" i="4"/>
  <c r="H2613" i="4"/>
  <c r="B2613" i="4"/>
  <c r="I2613" i="4"/>
  <c r="E2423" i="4" l="1"/>
  <c r="G2423" i="4" s="1"/>
  <c r="D2425" i="4"/>
  <c r="J2613" i="4"/>
  <c r="F2613" i="4"/>
  <c r="B2614" i="4"/>
  <c r="I2614" i="4"/>
  <c r="H2614" i="4"/>
  <c r="E2424" i="4" l="1"/>
  <c r="G2424" i="4" s="1"/>
  <c r="D2426" i="4"/>
  <c r="H2615" i="4"/>
  <c r="I2615" i="4"/>
  <c r="B2615" i="4"/>
  <c r="J2614" i="4"/>
  <c r="F2614" i="4"/>
  <c r="E2425" i="4" l="1"/>
  <c r="G2425" i="4" s="1"/>
  <c r="D2427" i="4"/>
  <c r="I2616" i="4"/>
  <c r="H2616" i="4"/>
  <c r="B2616" i="4"/>
  <c r="F2615" i="4"/>
  <c r="J2615" i="4"/>
  <c r="D2428" i="4" l="1"/>
  <c r="E2426" i="4"/>
  <c r="G2426" i="4" s="1"/>
  <c r="H2617" i="4"/>
  <c r="I2617" i="4"/>
  <c r="B2617" i="4"/>
  <c r="J2616" i="4"/>
  <c r="F2616" i="4"/>
  <c r="D2429" i="4" l="1"/>
  <c r="E2427" i="4"/>
  <c r="G2427" i="4" s="1"/>
  <c r="B2618" i="4"/>
  <c r="H2618" i="4"/>
  <c r="I2618" i="4"/>
  <c r="F2617" i="4"/>
  <c r="J2617" i="4"/>
  <c r="D2430" i="4" l="1"/>
  <c r="E2428" i="4"/>
  <c r="G2428" i="4" s="1"/>
  <c r="J2618" i="4"/>
  <c r="F2618" i="4"/>
  <c r="B2619" i="4"/>
  <c r="H2619" i="4"/>
  <c r="I2619" i="4"/>
  <c r="D2431" i="4" l="1"/>
  <c r="E2429" i="4"/>
  <c r="G2429" i="4" s="1"/>
  <c r="I2620" i="4"/>
  <c r="H2620" i="4"/>
  <c r="B2620" i="4"/>
  <c r="F2619" i="4"/>
  <c r="J2619" i="4"/>
  <c r="E2430" i="4" l="1"/>
  <c r="G2430" i="4" s="1"/>
  <c r="D2432" i="4"/>
  <c r="F2620" i="4"/>
  <c r="J2620" i="4"/>
  <c r="B2621" i="4"/>
  <c r="I2621" i="4"/>
  <c r="H2621" i="4"/>
  <c r="D2433" i="4" l="1"/>
  <c r="E2431" i="4"/>
  <c r="G2431" i="4" s="1"/>
  <c r="B2622" i="4"/>
  <c r="I2622" i="4"/>
  <c r="H2622" i="4"/>
  <c r="J2621" i="4"/>
  <c r="F2621" i="4"/>
  <c r="E2432" i="4" l="1"/>
  <c r="G2432" i="4" s="1"/>
  <c r="D2434" i="4"/>
  <c r="F2622" i="4"/>
  <c r="J2622" i="4"/>
  <c r="H2623" i="4"/>
  <c r="B2623" i="4"/>
  <c r="I2623" i="4"/>
  <c r="D2435" i="4" l="1"/>
  <c r="E2433" i="4"/>
  <c r="G2433" i="4" s="1"/>
  <c r="I2624" i="4"/>
  <c r="H2624" i="4"/>
  <c r="B2624" i="4"/>
  <c r="F2623" i="4"/>
  <c r="J2623" i="4"/>
  <c r="E2434" i="4" l="1"/>
  <c r="G2434" i="4" s="1"/>
  <c r="D2436" i="4"/>
  <c r="J2624" i="4"/>
  <c r="F2624" i="4"/>
  <c r="I2625" i="4"/>
  <c r="B2625" i="4"/>
  <c r="H2625" i="4"/>
  <c r="D2437" i="4" l="1"/>
  <c r="E2435" i="4"/>
  <c r="G2435" i="4" s="1"/>
  <c r="F2625" i="4"/>
  <c r="J2625" i="4"/>
  <c r="B2626" i="4"/>
  <c r="H2626" i="4"/>
  <c r="I2626" i="4"/>
  <c r="E2436" i="4" l="1"/>
  <c r="G2436" i="4" s="1"/>
  <c r="D2438" i="4"/>
  <c r="B2627" i="4"/>
  <c r="I2627" i="4"/>
  <c r="H2627" i="4"/>
  <c r="F2626" i="4"/>
  <c r="J2626" i="4"/>
  <c r="E2437" i="4" l="1"/>
  <c r="G2437" i="4" s="1"/>
  <c r="D2439" i="4"/>
  <c r="F2627" i="4"/>
  <c r="J2627" i="4"/>
  <c r="I2628" i="4"/>
  <c r="B2628" i="4"/>
  <c r="H2628" i="4"/>
  <c r="E2438" i="4" l="1"/>
  <c r="G2438" i="4" s="1"/>
  <c r="D2440" i="4"/>
  <c r="H2629" i="4"/>
  <c r="B2629" i="4"/>
  <c r="I2629" i="4"/>
  <c r="F2628" i="4"/>
  <c r="J2628" i="4"/>
  <c r="E2439" i="4" l="1"/>
  <c r="G2439" i="4" s="1"/>
  <c r="D2441" i="4"/>
  <c r="I2630" i="4"/>
  <c r="H2630" i="4"/>
  <c r="B2630" i="4"/>
  <c r="J2629" i="4"/>
  <c r="F2629" i="4"/>
  <c r="E2440" i="4" l="1"/>
  <c r="G2440" i="4" s="1"/>
  <c r="D2442" i="4"/>
  <c r="B2631" i="4"/>
  <c r="I2631" i="4"/>
  <c r="H2631" i="4"/>
  <c r="J2630" i="4"/>
  <c r="F2630" i="4"/>
  <c r="D2443" i="4" l="1"/>
  <c r="E2441" i="4"/>
  <c r="G2441" i="4" s="1"/>
  <c r="F2631" i="4"/>
  <c r="J2631" i="4"/>
  <c r="I2632" i="4"/>
  <c r="H2632" i="4"/>
  <c r="B2632" i="4"/>
  <c r="D2444" i="4" l="1"/>
  <c r="E2442" i="4"/>
  <c r="G2442" i="4" s="1"/>
  <c r="J2632" i="4"/>
  <c r="F2632" i="4"/>
  <c r="H2633" i="4"/>
  <c r="I2633" i="4"/>
  <c r="B2633" i="4"/>
  <c r="E2443" i="4" l="1"/>
  <c r="G2443" i="4" s="1"/>
  <c r="D2445" i="4"/>
  <c r="B2634" i="4"/>
  <c r="H2634" i="4"/>
  <c r="I2634" i="4"/>
  <c r="F2633" i="4"/>
  <c r="J2633" i="4"/>
  <c r="E2444" i="4" l="1"/>
  <c r="G2444" i="4" s="1"/>
  <c r="D2446" i="4"/>
  <c r="H2635" i="4"/>
  <c r="B2635" i="4"/>
  <c r="I2635" i="4"/>
  <c r="F2634" i="4"/>
  <c r="J2634" i="4"/>
  <c r="E2445" i="4" l="1"/>
  <c r="G2445" i="4" s="1"/>
  <c r="D2447" i="4"/>
  <c r="B2636" i="4"/>
  <c r="I2636" i="4"/>
  <c r="H2636" i="4"/>
  <c r="F2635" i="4"/>
  <c r="J2635" i="4"/>
  <c r="E2446" i="4" l="1"/>
  <c r="G2446" i="4" s="1"/>
  <c r="D2448" i="4"/>
  <c r="F2636" i="4"/>
  <c r="J2636" i="4"/>
  <c r="H2637" i="4"/>
  <c r="B2637" i="4"/>
  <c r="I2637" i="4"/>
  <c r="E2447" i="4" l="1"/>
  <c r="G2447" i="4" s="1"/>
  <c r="D2449" i="4"/>
  <c r="J2637" i="4"/>
  <c r="F2637" i="4"/>
  <c r="B2638" i="4"/>
  <c r="I2638" i="4"/>
  <c r="H2638" i="4"/>
  <c r="E2448" i="4" l="1"/>
  <c r="G2448" i="4" s="1"/>
  <c r="D2450" i="4"/>
  <c r="H2639" i="4"/>
  <c r="B2639" i="4"/>
  <c r="I2639" i="4"/>
  <c r="F2638" i="4"/>
  <c r="J2638" i="4"/>
  <c r="E2449" i="4" l="1"/>
  <c r="G2449" i="4" s="1"/>
  <c r="D2451" i="4"/>
  <c r="B2640" i="4"/>
  <c r="I2640" i="4"/>
  <c r="H2640" i="4"/>
  <c r="F2639" i="4"/>
  <c r="J2639" i="4"/>
  <c r="D2452" i="4" l="1"/>
  <c r="E2450" i="4"/>
  <c r="G2450" i="4" s="1"/>
  <c r="J2640" i="4"/>
  <c r="F2640" i="4"/>
  <c r="H2641" i="4"/>
  <c r="I2641" i="4"/>
  <c r="B2641" i="4"/>
  <c r="E2451" i="4" l="1"/>
  <c r="G2451" i="4" s="1"/>
  <c r="D2453" i="4"/>
  <c r="F2641" i="4"/>
  <c r="J2641" i="4"/>
  <c r="I2642" i="4"/>
  <c r="B2642" i="4"/>
  <c r="H2642" i="4"/>
  <c r="E2452" i="4" l="1"/>
  <c r="G2452" i="4" s="1"/>
  <c r="D2454" i="4"/>
  <c r="B2643" i="4"/>
  <c r="I2643" i="4"/>
  <c r="H2643" i="4"/>
  <c r="F2642" i="4"/>
  <c r="J2642" i="4"/>
  <c r="E2453" i="4" l="1"/>
  <c r="G2453" i="4" s="1"/>
  <c r="D2455" i="4"/>
  <c r="F2643" i="4"/>
  <c r="J2643" i="4"/>
  <c r="B2644" i="4"/>
  <c r="I2644" i="4"/>
  <c r="H2644" i="4"/>
  <c r="D2456" i="4" l="1"/>
  <c r="E2454" i="4"/>
  <c r="G2454" i="4" s="1"/>
  <c r="F2644" i="4"/>
  <c r="J2644" i="4"/>
  <c r="H2645" i="4"/>
  <c r="B2645" i="4"/>
  <c r="I2645" i="4"/>
  <c r="E2455" i="4" l="1"/>
  <c r="G2455" i="4" s="1"/>
  <c r="D2457" i="4"/>
  <c r="J2645" i="4"/>
  <c r="F2645" i="4"/>
  <c r="B2646" i="4"/>
  <c r="I2646" i="4"/>
  <c r="H2646" i="4"/>
  <c r="E2456" i="4" l="1"/>
  <c r="G2456" i="4" s="1"/>
  <c r="D2458" i="4"/>
  <c r="H2647" i="4"/>
  <c r="B2647" i="4"/>
  <c r="I2647" i="4"/>
  <c r="F2646" i="4"/>
  <c r="J2646" i="4"/>
  <c r="E2457" i="4" l="1"/>
  <c r="G2457" i="4" s="1"/>
  <c r="D2459" i="4"/>
  <c r="F2647" i="4"/>
  <c r="J2647" i="4"/>
  <c r="B2648" i="4"/>
  <c r="I2648" i="4"/>
  <c r="H2648" i="4"/>
  <c r="D2460" i="4" l="1"/>
  <c r="E2458" i="4"/>
  <c r="G2458" i="4" s="1"/>
  <c r="J2648" i="4"/>
  <c r="F2648" i="4"/>
  <c r="H2649" i="4"/>
  <c r="I2649" i="4"/>
  <c r="B2649" i="4"/>
  <c r="E2459" i="4" l="1"/>
  <c r="G2459" i="4" s="1"/>
  <c r="D2461" i="4"/>
  <c r="F2649" i="4"/>
  <c r="J2649" i="4"/>
  <c r="I2650" i="4"/>
  <c r="B2650" i="4"/>
  <c r="H2650" i="4"/>
  <c r="E2460" i="4" l="1"/>
  <c r="G2460" i="4" s="1"/>
  <c r="D2462" i="4"/>
  <c r="F2650" i="4"/>
  <c r="J2650" i="4"/>
  <c r="B2651" i="4"/>
  <c r="I2651" i="4"/>
  <c r="H2651" i="4"/>
  <c r="E2461" i="4" l="1"/>
  <c r="G2461" i="4" s="1"/>
  <c r="D2463" i="4"/>
  <c r="I2652" i="4"/>
  <c r="H2652" i="4"/>
  <c r="B2652" i="4"/>
  <c r="F2651" i="4"/>
  <c r="J2651" i="4"/>
  <c r="E2462" i="4" l="1"/>
  <c r="G2462" i="4" s="1"/>
  <c r="D2464" i="4"/>
  <c r="F2652" i="4"/>
  <c r="J2652" i="4"/>
  <c r="H2653" i="4"/>
  <c r="B2653" i="4"/>
  <c r="I2653" i="4"/>
  <c r="D2465" i="4" l="1"/>
  <c r="E2463" i="4"/>
  <c r="G2463" i="4" s="1"/>
  <c r="J2653" i="4"/>
  <c r="F2653" i="4"/>
  <c r="B2654" i="4"/>
  <c r="I2654" i="4"/>
  <c r="H2654" i="4"/>
  <c r="D2466" i="4" l="1"/>
  <c r="E2464" i="4"/>
  <c r="G2464" i="4" s="1"/>
  <c r="H2655" i="4"/>
  <c r="B2655" i="4"/>
  <c r="I2655" i="4"/>
  <c r="F2654" i="4"/>
  <c r="J2654" i="4"/>
  <c r="E2465" i="4" l="1"/>
  <c r="G2465" i="4" s="1"/>
  <c r="D2467" i="4"/>
  <c r="I2656" i="4"/>
  <c r="H2656" i="4"/>
  <c r="B2656" i="4"/>
  <c r="F2655" i="4"/>
  <c r="J2655" i="4"/>
  <c r="D2468" i="4" l="1"/>
  <c r="E2466" i="4"/>
  <c r="G2466" i="4" s="1"/>
  <c r="F2656" i="4"/>
  <c r="J2656" i="4"/>
  <c r="H2657" i="4"/>
  <c r="B2657" i="4"/>
  <c r="I2657" i="4"/>
  <c r="D2469" i="4" l="1"/>
  <c r="E2467" i="4"/>
  <c r="G2467" i="4" s="1"/>
  <c r="F2657" i="4"/>
  <c r="J2657" i="4"/>
  <c r="I2658" i="4"/>
  <c r="H2658" i="4"/>
  <c r="B2658" i="4"/>
  <c r="E2468" i="4" l="1"/>
  <c r="G2468" i="4" s="1"/>
  <c r="D2470" i="4"/>
  <c r="J2658" i="4"/>
  <c r="F2658" i="4"/>
  <c r="B2659" i="4"/>
  <c r="I2659" i="4"/>
  <c r="H2659" i="4"/>
  <c r="E2469" i="4" l="1"/>
  <c r="G2469" i="4" s="1"/>
  <c r="D2471" i="4"/>
  <c r="I2660" i="4"/>
  <c r="H2660" i="4"/>
  <c r="B2660" i="4"/>
  <c r="F2659" i="4"/>
  <c r="J2659" i="4"/>
  <c r="E2470" i="4" l="1"/>
  <c r="G2470" i="4" s="1"/>
  <c r="D2472" i="4"/>
  <c r="H2661" i="4"/>
  <c r="B2661" i="4"/>
  <c r="I2661" i="4"/>
  <c r="F2660" i="4"/>
  <c r="J2660" i="4"/>
  <c r="E2471" i="4" l="1"/>
  <c r="G2471" i="4" s="1"/>
  <c r="D2473" i="4"/>
  <c r="B2662" i="4"/>
  <c r="I2662" i="4"/>
  <c r="H2662" i="4"/>
  <c r="J2661" i="4"/>
  <c r="F2661" i="4"/>
  <c r="E2472" i="4" l="1"/>
  <c r="G2472" i="4" s="1"/>
  <c r="D2474" i="4"/>
  <c r="B2663" i="4"/>
  <c r="I2663" i="4"/>
  <c r="H2663" i="4"/>
  <c r="F2662" i="4"/>
  <c r="J2662" i="4"/>
  <c r="E2473" i="4" l="1"/>
  <c r="G2473" i="4" s="1"/>
  <c r="D2475" i="4"/>
  <c r="I2664" i="4"/>
  <c r="H2664" i="4"/>
  <c r="B2664" i="4"/>
  <c r="F2663" i="4"/>
  <c r="J2663" i="4"/>
  <c r="D2476" i="4" l="1"/>
  <c r="E2474" i="4"/>
  <c r="G2474" i="4" s="1"/>
  <c r="J2664" i="4"/>
  <c r="F2664" i="4"/>
  <c r="H2665" i="4"/>
  <c r="I2665" i="4"/>
  <c r="B2665" i="4"/>
  <c r="D2477" i="4" l="1"/>
  <c r="E2475" i="4"/>
  <c r="G2475" i="4" s="1"/>
  <c r="F2665" i="4"/>
  <c r="J2665" i="4"/>
  <c r="B2666" i="4"/>
  <c r="H2666" i="4"/>
  <c r="I2666" i="4"/>
  <c r="E2476" i="4" l="1"/>
  <c r="G2476" i="4" s="1"/>
  <c r="D2478" i="4"/>
  <c r="B2667" i="4"/>
  <c r="I2667" i="4"/>
  <c r="H2667" i="4"/>
  <c r="F2666" i="4"/>
  <c r="J2666" i="4"/>
  <c r="E2477" i="4" l="1"/>
  <c r="G2477" i="4" s="1"/>
  <c r="D2479" i="4"/>
  <c r="F2667" i="4"/>
  <c r="J2667" i="4"/>
  <c r="I2668" i="4"/>
  <c r="B2668" i="4"/>
  <c r="H2668" i="4"/>
  <c r="E2478" i="4" l="1"/>
  <c r="G2478" i="4" s="1"/>
  <c r="D2480" i="4"/>
  <c r="F2668" i="4"/>
  <c r="J2668" i="4"/>
  <c r="B2669" i="4"/>
  <c r="I2669" i="4"/>
  <c r="H2669" i="4"/>
  <c r="E2479" i="4" l="1"/>
  <c r="G2479" i="4" s="1"/>
  <c r="D2481" i="4"/>
  <c r="B2670" i="4"/>
  <c r="I2670" i="4"/>
  <c r="H2670" i="4"/>
  <c r="J2669" i="4"/>
  <c r="F2669" i="4"/>
  <c r="E2480" i="4" l="1"/>
  <c r="G2480" i="4" s="1"/>
  <c r="D2482" i="4"/>
  <c r="B2671" i="4"/>
  <c r="I2671" i="4"/>
  <c r="H2671" i="4"/>
  <c r="F2670" i="4"/>
  <c r="J2670" i="4"/>
  <c r="D2483" i="4" l="1"/>
  <c r="E2481" i="4"/>
  <c r="G2481" i="4" s="1"/>
  <c r="F2671" i="4"/>
  <c r="J2671" i="4"/>
  <c r="I2672" i="4"/>
  <c r="H2672" i="4"/>
  <c r="B2672" i="4"/>
  <c r="E2482" i="4" l="1"/>
  <c r="G2482" i="4" s="1"/>
  <c r="D2484" i="4"/>
  <c r="J2672" i="4"/>
  <c r="F2672" i="4"/>
  <c r="H2673" i="4"/>
  <c r="I2673" i="4"/>
  <c r="B2673" i="4"/>
  <c r="E2483" i="4" l="1"/>
  <c r="G2483" i="4" s="1"/>
  <c r="D2485" i="4"/>
  <c r="B2674" i="4"/>
  <c r="H2674" i="4"/>
  <c r="I2674" i="4"/>
  <c r="F2673" i="4"/>
  <c r="J2673" i="4"/>
  <c r="E2484" i="4" l="1"/>
  <c r="G2484" i="4" s="1"/>
  <c r="D2486" i="4"/>
  <c r="B2675" i="4"/>
  <c r="I2675" i="4"/>
  <c r="H2675" i="4"/>
  <c r="F2674" i="4"/>
  <c r="J2674" i="4"/>
  <c r="E2485" i="4" l="1"/>
  <c r="G2485" i="4" s="1"/>
  <c r="D2487" i="4"/>
  <c r="F2675" i="4"/>
  <c r="J2675" i="4"/>
  <c r="B2676" i="4"/>
  <c r="I2676" i="4"/>
  <c r="H2676" i="4"/>
  <c r="E2486" i="4" l="1"/>
  <c r="G2486" i="4" s="1"/>
  <c r="D2488" i="4"/>
  <c r="F2676" i="4"/>
  <c r="J2676" i="4"/>
  <c r="H2677" i="4"/>
  <c r="B2677" i="4"/>
  <c r="I2677" i="4"/>
  <c r="E2487" i="4" l="1"/>
  <c r="G2487" i="4" s="1"/>
  <c r="D2489" i="4"/>
  <c r="J2677" i="4"/>
  <c r="F2677" i="4"/>
  <c r="B2678" i="4"/>
  <c r="I2678" i="4"/>
  <c r="H2678" i="4"/>
  <c r="E2488" i="4" l="1"/>
  <c r="G2488" i="4" s="1"/>
  <c r="D2490" i="4"/>
  <c r="H2679" i="4"/>
  <c r="B2679" i="4"/>
  <c r="I2679" i="4"/>
  <c r="F2678" i="4"/>
  <c r="J2678" i="4"/>
  <c r="E2489" i="4" l="1"/>
  <c r="G2489" i="4" s="1"/>
  <c r="D2491" i="4"/>
  <c r="F2679" i="4"/>
  <c r="J2679" i="4"/>
  <c r="I2680" i="4"/>
  <c r="H2680" i="4"/>
  <c r="B2680" i="4"/>
  <c r="E2490" i="4" l="1"/>
  <c r="G2490" i="4" s="1"/>
  <c r="D2492" i="4"/>
  <c r="J2680" i="4"/>
  <c r="F2680" i="4"/>
  <c r="H2681" i="4"/>
  <c r="I2681" i="4"/>
  <c r="B2681" i="4"/>
  <c r="E2491" i="4" l="1"/>
  <c r="G2491" i="4" s="1"/>
  <c r="D2493" i="4"/>
  <c r="F2681" i="4"/>
  <c r="J2681" i="4"/>
  <c r="I2682" i="4"/>
  <c r="B2682" i="4"/>
  <c r="H2682" i="4"/>
  <c r="E2492" i="4" l="1"/>
  <c r="G2492" i="4" s="1"/>
  <c r="D2494" i="4"/>
  <c r="F2682" i="4"/>
  <c r="J2682" i="4"/>
  <c r="B2683" i="4"/>
  <c r="I2683" i="4"/>
  <c r="H2683" i="4"/>
  <c r="E2493" i="4" l="1"/>
  <c r="G2493" i="4" s="1"/>
  <c r="D2495" i="4"/>
  <c r="I2684" i="4"/>
  <c r="H2684" i="4"/>
  <c r="B2684" i="4"/>
  <c r="F2683" i="4"/>
  <c r="J2683" i="4"/>
  <c r="E2494" i="4" l="1"/>
  <c r="G2494" i="4" s="1"/>
  <c r="D2496" i="4"/>
  <c r="F2684" i="4"/>
  <c r="J2684" i="4"/>
  <c r="H2685" i="4"/>
  <c r="B2685" i="4"/>
  <c r="I2685" i="4"/>
  <c r="D2497" i="4" l="1"/>
  <c r="E2495" i="4"/>
  <c r="G2495" i="4" s="1"/>
  <c r="B2686" i="4"/>
  <c r="I2686" i="4"/>
  <c r="H2686" i="4"/>
  <c r="J2685" i="4"/>
  <c r="F2685" i="4"/>
  <c r="E2496" i="4" l="1"/>
  <c r="G2496" i="4" s="1"/>
  <c r="D2498" i="4"/>
  <c r="F2686" i="4"/>
  <c r="J2686" i="4"/>
  <c r="H2687" i="4"/>
  <c r="B2687" i="4"/>
  <c r="I2687" i="4"/>
  <c r="D2499" i="4" l="1"/>
  <c r="E2497" i="4"/>
  <c r="G2497" i="4" s="1"/>
  <c r="F2687" i="4"/>
  <c r="J2687" i="4"/>
  <c r="I2688" i="4"/>
  <c r="H2688" i="4"/>
  <c r="B2688" i="4"/>
  <c r="E2498" i="4" l="1"/>
  <c r="G2498" i="4" s="1"/>
  <c r="D2500" i="4"/>
  <c r="J2688" i="4"/>
  <c r="F2688" i="4"/>
  <c r="H2689" i="4"/>
  <c r="I2689" i="4"/>
  <c r="B2689" i="4"/>
  <c r="E2499" i="4" l="1"/>
  <c r="G2499" i="4" s="1"/>
  <c r="D2501" i="4"/>
  <c r="I2690" i="4"/>
  <c r="B2690" i="4"/>
  <c r="H2690" i="4"/>
  <c r="F2689" i="4"/>
  <c r="J2689" i="4"/>
  <c r="E2500" i="4" l="1"/>
  <c r="G2500" i="4" s="1"/>
  <c r="D2502" i="4"/>
  <c r="B2691" i="4"/>
  <c r="I2691" i="4"/>
  <c r="H2691" i="4"/>
  <c r="F2690" i="4"/>
  <c r="J2690" i="4"/>
  <c r="D2503" i="4" l="1"/>
  <c r="E2501" i="4"/>
  <c r="G2501" i="4" s="1"/>
  <c r="F2691" i="4"/>
  <c r="J2691" i="4"/>
  <c r="B2692" i="4"/>
  <c r="I2692" i="4"/>
  <c r="H2692" i="4"/>
  <c r="E2502" i="4" l="1"/>
  <c r="G2502" i="4" s="1"/>
  <c r="D2504" i="4"/>
  <c r="F2692" i="4"/>
  <c r="J2692" i="4"/>
  <c r="H2693" i="4"/>
  <c r="B2693" i="4"/>
  <c r="I2693" i="4"/>
  <c r="E2503" i="4" l="1"/>
  <c r="G2503" i="4" s="1"/>
  <c r="D2505" i="4"/>
  <c r="J2693" i="4"/>
  <c r="F2693" i="4"/>
  <c r="B2694" i="4"/>
  <c r="I2694" i="4"/>
  <c r="H2694" i="4"/>
  <c r="E2504" i="4" l="1"/>
  <c r="G2504" i="4" s="1"/>
  <c r="D2506" i="4"/>
  <c r="H2695" i="4"/>
  <c r="B2695" i="4"/>
  <c r="I2695" i="4"/>
  <c r="F2694" i="4"/>
  <c r="J2694" i="4"/>
  <c r="E2505" i="4" l="1"/>
  <c r="G2505" i="4" s="1"/>
  <c r="D2507" i="4"/>
  <c r="B2696" i="4"/>
  <c r="I2696" i="4"/>
  <c r="H2696" i="4"/>
  <c r="F2695" i="4"/>
  <c r="J2695" i="4"/>
  <c r="D2508" i="4" l="1"/>
  <c r="E2506" i="4"/>
  <c r="G2506" i="4" s="1"/>
  <c r="J2696" i="4"/>
  <c r="F2696" i="4"/>
  <c r="H2697" i="4"/>
  <c r="I2697" i="4"/>
  <c r="B2697" i="4"/>
  <c r="D2509" i="4" l="1"/>
  <c r="E2507" i="4"/>
  <c r="G2507" i="4" s="1"/>
  <c r="I2698" i="4"/>
  <c r="B2698" i="4"/>
  <c r="H2698" i="4"/>
  <c r="F2697" i="4"/>
  <c r="J2697" i="4"/>
  <c r="E2508" i="4" l="1"/>
  <c r="G2508" i="4" s="1"/>
  <c r="D2510" i="4"/>
  <c r="B2699" i="4"/>
  <c r="I2699" i="4"/>
  <c r="H2699" i="4"/>
  <c r="F2698" i="4"/>
  <c r="J2698" i="4"/>
  <c r="D2511" i="4" l="1"/>
  <c r="E2509" i="4"/>
  <c r="G2509" i="4" s="1"/>
  <c r="F2699" i="4"/>
  <c r="J2699" i="4"/>
  <c r="B2700" i="4"/>
  <c r="I2700" i="4"/>
  <c r="H2700" i="4"/>
  <c r="E2510" i="4" l="1"/>
  <c r="G2510" i="4" s="1"/>
  <c r="D2512" i="4"/>
  <c r="F2700" i="4"/>
  <c r="J2700" i="4"/>
  <c r="H2701" i="4"/>
  <c r="B2701" i="4"/>
  <c r="I2701" i="4"/>
  <c r="E2511" i="4" l="1"/>
  <c r="G2511" i="4" s="1"/>
  <c r="D2513" i="4"/>
  <c r="J2701" i="4"/>
  <c r="F2701" i="4"/>
  <c r="B2702" i="4"/>
  <c r="I2702" i="4"/>
  <c r="H2702" i="4"/>
  <c r="E2512" i="4" l="1"/>
  <c r="G2512" i="4" s="1"/>
  <c r="D2514" i="4"/>
  <c r="H2703" i="4"/>
  <c r="B2703" i="4"/>
  <c r="I2703" i="4"/>
  <c r="F2702" i="4"/>
  <c r="J2702" i="4"/>
  <c r="E2513" i="4" l="1"/>
  <c r="G2513" i="4" s="1"/>
  <c r="D2515" i="4"/>
  <c r="F2703" i="4"/>
  <c r="J2703" i="4"/>
  <c r="I2704" i="4"/>
  <c r="H2704" i="4"/>
  <c r="B2704" i="4"/>
  <c r="E2514" i="4" l="1"/>
  <c r="G2514" i="4" s="1"/>
  <c r="D2516" i="4"/>
  <c r="J2704" i="4"/>
  <c r="F2704" i="4"/>
  <c r="H2705" i="4"/>
  <c r="I2705" i="4"/>
  <c r="B2705" i="4"/>
  <c r="E2515" i="4" l="1"/>
  <c r="G2515" i="4" s="1"/>
  <c r="D2517" i="4"/>
  <c r="F2705" i="4"/>
  <c r="J2705" i="4"/>
  <c r="I2706" i="4"/>
  <c r="B2706" i="4"/>
  <c r="H2706" i="4"/>
  <c r="E2516" i="4" l="1"/>
  <c r="G2516" i="4" s="1"/>
  <c r="D2518" i="4"/>
  <c r="B2707" i="4"/>
  <c r="I2707" i="4"/>
  <c r="H2707" i="4"/>
  <c r="F2706" i="4"/>
  <c r="J2706" i="4"/>
  <c r="E2517" i="4" l="1"/>
  <c r="G2517" i="4" s="1"/>
  <c r="D2519" i="4"/>
  <c r="F2707" i="4"/>
  <c r="J2707" i="4"/>
  <c r="B2708" i="4"/>
  <c r="I2708" i="4"/>
  <c r="H2708" i="4"/>
  <c r="D2520" i="4" l="1"/>
  <c r="E2518" i="4"/>
  <c r="G2518" i="4" s="1"/>
  <c r="F2708" i="4"/>
  <c r="J2708" i="4"/>
  <c r="H2709" i="4"/>
  <c r="B2709" i="4"/>
  <c r="I2709" i="4"/>
  <c r="E2519" i="4" l="1"/>
  <c r="G2519" i="4" s="1"/>
  <c r="D2521" i="4"/>
  <c r="J2709" i="4"/>
  <c r="F2709" i="4"/>
  <c r="B2710" i="4"/>
  <c r="I2710" i="4"/>
  <c r="H2710" i="4"/>
  <c r="E2520" i="4" l="1"/>
  <c r="G2520" i="4" s="1"/>
  <c r="D2522" i="4"/>
  <c r="H2711" i="4"/>
  <c r="B2711" i="4"/>
  <c r="I2711" i="4"/>
  <c r="F2710" i="4"/>
  <c r="J2710" i="4"/>
  <c r="E2521" i="4" l="1"/>
  <c r="G2521" i="4" s="1"/>
  <c r="D2523" i="4"/>
  <c r="I2712" i="4"/>
  <c r="H2712" i="4"/>
  <c r="B2712" i="4"/>
  <c r="F2711" i="4"/>
  <c r="J2711" i="4"/>
  <c r="D2524" i="4" l="1"/>
  <c r="E2522" i="4"/>
  <c r="G2522" i="4" s="1"/>
  <c r="J2712" i="4"/>
  <c r="F2712" i="4"/>
  <c r="H2713" i="4"/>
  <c r="I2713" i="4"/>
  <c r="B2713" i="4"/>
  <c r="D2525" i="4" l="1"/>
  <c r="E2523" i="4"/>
  <c r="G2523" i="4" s="1"/>
  <c r="I2714" i="4"/>
  <c r="H2714" i="4"/>
  <c r="B2714" i="4"/>
  <c r="F2713" i="4"/>
  <c r="J2713" i="4"/>
  <c r="E2524" i="4" l="1"/>
  <c r="G2524" i="4" s="1"/>
  <c r="D2526" i="4"/>
  <c r="F2714" i="4"/>
  <c r="J2714" i="4"/>
  <c r="B2715" i="4"/>
  <c r="I2715" i="4"/>
  <c r="H2715" i="4"/>
  <c r="D2527" i="4" l="1"/>
  <c r="E2525" i="4"/>
  <c r="G2525" i="4" s="1"/>
  <c r="I2716" i="4"/>
  <c r="H2716" i="4"/>
  <c r="B2716" i="4"/>
  <c r="F2715" i="4"/>
  <c r="J2715" i="4"/>
  <c r="E2526" i="4" l="1"/>
  <c r="G2526" i="4" s="1"/>
  <c r="D2528" i="4"/>
  <c r="F2716" i="4"/>
  <c r="J2716" i="4"/>
  <c r="H2717" i="4"/>
  <c r="B2717" i="4"/>
  <c r="I2717" i="4"/>
  <c r="E2527" i="4" l="1"/>
  <c r="G2527" i="4" s="1"/>
  <c r="D2529" i="4"/>
  <c r="B2718" i="4"/>
  <c r="I2718" i="4"/>
  <c r="H2718" i="4"/>
  <c r="J2717" i="4"/>
  <c r="F2717" i="4"/>
  <c r="E2528" i="4" l="1"/>
  <c r="G2528" i="4" s="1"/>
  <c r="D2530" i="4"/>
  <c r="H2719" i="4"/>
  <c r="I2719" i="4"/>
  <c r="B2719" i="4"/>
  <c r="J2718" i="4"/>
  <c r="F2718" i="4"/>
  <c r="E2529" i="4" l="1"/>
  <c r="G2529" i="4" s="1"/>
  <c r="D2531" i="4"/>
  <c r="I2720" i="4"/>
  <c r="H2720" i="4"/>
  <c r="B2720" i="4"/>
  <c r="F2719" i="4"/>
  <c r="J2719" i="4"/>
  <c r="E2530" i="4" l="1"/>
  <c r="G2530" i="4" s="1"/>
  <c r="D2532" i="4"/>
  <c r="H2721" i="4"/>
  <c r="I2721" i="4"/>
  <c r="B2721" i="4"/>
  <c r="J2720" i="4"/>
  <c r="F2720" i="4"/>
  <c r="E2531" i="4" l="1"/>
  <c r="G2531" i="4" s="1"/>
  <c r="D2533" i="4"/>
  <c r="I2722" i="4"/>
  <c r="B2722" i="4"/>
  <c r="H2722" i="4"/>
  <c r="F2721" i="4"/>
  <c r="J2721" i="4"/>
  <c r="E2532" i="4" l="1"/>
  <c r="G2532" i="4" s="1"/>
  <c r="D2534" i="4"/>
  <c r="B2723" i="4"/>
  <c r="I2723" i="4"/>
  <c r="H2723" i="4"/>
  <c r="J2722" i="4"/>
  <c r="F2722" i="4"/>
  <c r="E2533" i="4" l="1"/>
  <c r="G2533" i="4" s="1"/>
  <c r="D2535" i="4"/>
  <c r="B2724" i="4"/>
  <c r="I2724" i="4"/>
  <c r="H2724" i="4"/>
  <c r="F2723" i="4"/>
  <c r="J2723" i="4"/>
  <c r="D2536" i="4" l="1"/>
  <c r="E2534" i="4"/>
  <c r="G2534" i="4" s="1"/>
  <c r="F2724" i="4"/>
  <c r="J2724" i="4"/>
  <c r="H2725" i="4"/>
  <c r="B2725" i="4"/>
  <c r="I2725" i="4"/>
  <c r="D2537" i="4" l="1"/>
  <c r="E2535" i="4"/>
  <c r="G2535" i="4" s="1"/>
  <c r="J2725" i="4"/>
  <c r="F2725" i="4"/>
  <c r="B2726" i="4"/>
  <c r="I2726" i="4"/>
  <c r="H2726" i="4"/>
  <c r="E2536" i="4" l="1"/>
  <c r="G2536" i="4" s="1"/>
  <c r="D2538" i="4"/>
  <c r="H2727" i="4"/>
  <c r="B2727" i="4"/>
  <c r="I2727" i="4"/>
  <c r="F2726" i="4"/>
  <c r="J2726" i="4"/>
  <c r="E2537" i="4" l="1"/>
  <c r="G2537" i="4" s="1"/>
  <c r="D2539" i="4"/>
  <c r="I2728" i="4"/>
  <c r="H2728" i="4"/>
  <c r="B2728" i="4"/>
  <c r="F2727" i="4"/>
  <c r="J2727" i="4"/>
  <c r="E2538" i="4" l="1"/>
  <c r="G2538" i="4" s="1"/>
  <c r="D2540" i="4"/>
  <c r="H2729" i="4"/>
  <c r="I2729" i="4"/>
  <c r="B2729" i="4"/>
  <c r="J2728" i="4"/>
  <c r="F2728" i="4"/>
  <c r="E2539" i="4" l="1"/>
  <c r="G2539" i="4" s="1"/>
  <c r="D2541" i="4"/>
  <c r="I2730" i="4"/>
  <c r="B2730" i="4"/>
  <c r="H2730" i="4"/>
  <c r="F2729" i="4"/>
  <c r="J2729" i="4"/>
  <c r="E2540" i="4" l="1"/>
  <c r="G2540" i="4" s="1"/>
  <c r="D2542" i="4"/>
  <c r="B2731" i="4"/>
  <c r="I2731" i="4"/>
  <c r="H2731" i="4"/>
  <c r="F2730" i="4"/>
  <c r="J2730" i="4"/>
  <c r="D2543" i="4" l="1"/>
  <c r="E2541" i="4"/>
  <c r="G2541" i="4" s="1"/>
  <c r="J2731" i="4"/>
  <c r="F2731" i="4"/>
  <c r="B2732" i="4"/>
  <c r="H2732" i="4"/>
  <c r="I2732" i="4"/>
  <c r="E2542" i="4" l="1"/>
  <c r="G2542" i="4" s="1"/>
  <c r="D2544" i="4"/>
  <c r="F2732" i="4"/>
  <c r="J2732" i="4"/>
  <c r="H2733" i="4"/>
  <c r="B2733" i="4"/>
  <c r="I2733" i="4"/>
  <c r="E2543" i="4" l="1"/>
  <c r="G2543" i="4" s="1"/>
  <c r="D2545" i="4"/>
  <c r="J2733" i="4"/>
  <c r="F2733" i="4"/>
  <c r="B2734" i="4"/>
  <c r="I2734" i="4"/>
  <c r="H2734" i="4"/>
  <c r="E2544" i="4" l="1"/>
  <c r="G2544" i="4" s="1"/>
  <c r="D2546" i="4"/>
  <c r="H2735" i="4"/>
  <c r="B2735" i="4"/>
  <c r="I2735" i="4"/>
  <c r="F2734" i="4"/>
  <c r="J2734" i="4"/>
  <c r="E2545" i="4" l="1"/>
  <c r="G2545" i="4" s="1"/>
  <c r="D2547" i="4"/>
  <c r="I2736" i="4"/>
  <c r="B2736" i="4"/>
  <c r="H2736" i="4"/>
  <c r="F2735" i="4"/>
  <c r="J2735" i="4"/>
  <c r="E2546" i="4" l="1"/>
  <c r="G2546" i="4" s="1"/>
  <c r="D2548" i="4"/>
  <c r="H2737" i="4"/>
  <c r="I2737" i="4"/>
  <c r="B2737" i="4"/>
  <c r="J2736" i="4"/>
  <c r="F2736" i="4"/>
  <c r="E2547" i="4" l="1"/>
  <c r="G2547" i="4" s="1"/>
  <c r="D2549" i="4"/>
  <c r="I2738" i="4"/>
  <c r="B2738" i="4"/>
  <c r="H2738" i="4"/>
  <c r="F2737" i="4"/>
  <c r="J2737" i="4"/>
  <c r="E2548" i="4" l="1"/>
  <c r="G2548" i="4" s="1"/>
  <c r="D2550" i="4"/>
  <c r="B2739" i="4"/>
  <c r="I2739" i="4"/>
  <c r="H2739" i="4"/>
  <c r="F2738" i="4"/>
  <c r="J2738" i="4"/>
  <c r="D2551" i="4" l="1"/>
  <c r="E2549" i="4"/>
  <c r="G2549" i="4" s="1"/>
  <c r="F2739" i="4"/>
  <c r="J2739" i="4"/>
  <c r="I2740" i="4"/>
  <c r="H2740" i="4"/>
  <c r="B2740" i="4"/>
  <c r="E2550" i="4" l="1"/>
  <c r="G2550" i="4" s="1"/>
  <c r="D2552" i="4"/>
  <c r="F2740" i="4"/>
  <c r="J2740" i="4"/>
  <c r="H2741" i="4"/>
  <c r="B2741" i="4"/>
  <c r="I2741" i="4"/>
  <c r="E2551" i="4" l="1"/>
  <c r="G2551" i="4" s="1"/>
  <c r="D2553" i="4"/>
  <c r="B2742" i="4"/>
  <c r="H2742" i="4"/>
  <c r="I2742" i="4"/>
  <c r="J2741" i="4"/>
  <c r="F2741" i="4"/>
  <c r="E2552" i="4" l="1"/>
  <c r="G2552" i="4" s="1"/>
  <c r="D2554" i="4"/>
  <c r="H2743" i="4"/>
  <c r="B2743" i="4"/>
  <c r="I2743" i="4"/>
  <c r="F2742" i="4"/>
  <c r="J2742" i="4"/>
  <c r="E2553" i="4" l="1"/>
  <c r="G2553" i="4" s="1"/>
  <c r="D2555" i="4"/>
  <c r="F2743" i="4"/>
  <c r="J2743" i="4"/>
  <c r="B2744" i="4"/>
  <c r="I2744" i="4"/>
  <c r="H2744" i="4"/>
  <c r="D2556" i="4" l="1"/>
  <c r="E2554" i="4"/>
  <c r="G2554" i="4" s="1"/>
  <c r="J2744" i="4"/>
  <c r="F2744" i="4"/>
  <c r="H2745" i="4"/>
  <c r="I2745" i="4"/>
  <c r="B2745" i="4"/>
  <c r="E2555" i="4" l="1"/>
  <c r="G2555" i="4" s="1"/>
  <c r="D2557" i="4"/>
  <c r="F2745" i="4"/>
  <c r="J2745" i="4"/>
  <c r="I2746" i="4"/>
  <c r="B2746" i="4"/>
  <c r="H2746" i="4"/>
  <c r="E2556" i="4" l="1"/>
  <c r="G2556" i="4" s="1"/>
  <c r="D2558" i="4"/>
  <c r="J2746" i="4"/>
  <c r="F2746" i="4"/>
  <c r="B2747" i="4"/>
  <c r="I2747" i="4"/>
  <c r="H2747" i="4"/>
  <c r="E2557" i="4" l="1"/>
  <c r="G2557" i="4" s="1"/>
  <c r="D2559" i="4"/>
  <c r="I2748" i="4"/>
  <c r="H2748" i="4"/>
  <c r="B2748" i="4"/>
  <c r="F2747" i="4"/>
  <c r="J2747" i="4"/>
  <c r="E2558" i="4" l="1"/>
  <c r="G2558" i="4" s="1"/>
  <c r="D2560" i="4"/>
  <c r="F2748" i="4"/>
  <c r="J2748" i="4"/>
  <c r="H2749" i="4"/>
  <c r="B2749" i="4"/>
  <c r="I2749" i="4"/>
  <c r="D2561" i="4" l="1"/>
  <c r="E2559" i="4"/>
  <c r="G2559" i="4" s="1"/>
  <c r="B2750" i="4"/>
  <c r="I2750" i="4"/>
  <c r="H2750" i="4"/>
  <c r="J2749" i="4"/>
  <c r="F2749" i="4"/>
  <c r="E2560" i="4" l="1"/>
  <c r="G2560" i="4" s="1"/>
  <c r="D2562" i="4"/>
  <c r="F2750" i="4"/>
  <c r="J2750" i="4"/>
  <c r="H2751" i="4"/>
  <c r="B2751" i="4"/>
  <c r="I2751" i="4"/>
  <c r="D2563" i="4" l="1"/>
  <c r="E2561" i="4"/>
  <c r="G2561" i="4" s="1"/>
  <c r="F2751" i="4"/>
  <c r="J2751" i="4"/>
  <c r="I2752" i="4"/>
  <c r="H2752" i="4"/>
  <c r="B2752" i="4"/>
  <c r="E2562" i="4" l="1"/>
  <c r="G2562" i="4" s="1"/>
  <c r="D2564" i="4"/>
  <c r="J2752" i="4"/>
  <c r="F2752" i="4"/>
  <c r="H2753" i="4"/>
  <c r="I2753" i="4"/>
  <c r="B2753" i="4"/>
  <c r="E2563" i="4" l="1"/>
  <c r="G2563" i="4" s="1"/>
  <c r="D2565" i="4"/>
  <c r="F2753" i="4"/>
  <c r="J2753" i="4"/>
  <c r="I2754" i="4"/>
  <c r="B2754" i="4"/>
  <c r="H2754" i="4"/>
  <c r="E2564" i="4" l="1"/>
  <c r="G2564" i="4" s="1"/>
  <c r="D2566" i="4"/>
  <c r="J2754" i="4"/>
  <c r="F2754" i="4"/>
  <c r="B2755" i="4"/>
  <c r="I2755" i="4"/>
  <c r="H2755" i="4"/>
  <c r="E2565" i="4" l="1"/>
  <c r="G2565" i="4" s="1"/>
  <c r="D2567" i="4"/>
  <c r="B2756" i="4"/>
  <c r="I2756" i="4"/>
  <c r="H2756" i="4"/>
  <c r="F2755" i="4"/>
  <c r="J2755" i="4"/>
  <c r="E2566" i="4" l="1"/>
  <c r="G2566" i="4" s="1"/>
  <c r="D2568" i="4"/>
  <c r="F2756" i="4"/>
  <c r="J2756" i="4"/>
  <c r="H2757" i="4"/>
  <c r="I2757" i="4"/>
  <c r="B2757" i="4"/>
  <c r="E2567" i="4" l="1"/>
  <c r="G2567" i="4" s="1"/>
  <c r="D2569" i="4"/>
  <c r="J2757" i="4"/>
  <c r="F2757" i="4"/>
  <c r="B2758" i="4"/>
  <c r="I2758" i="4"/>
  <c r="H2758" i="4"/>
  <c r="E2568" i="4" l="1"/>
  <c r="G2568" i="4" s="1"/>
  <c r="D2570" i="4"/>
  <c r="H2759" i="4"/>
  <c r="B2759" i="4"/>
  <c r="I2759" i="4"/>
  <c r="F2758" i="4"/>
  <c r="J2758" i="4"/>
  <c r="E2569" i="4" l="1"/>
  <c r="G2569" i="4" s="1"/>
  <c r="D2571" i="4"/>
  <c r="B2760" i="4"/>
  <c r="I2760" i="4"/>
  <c r="H2760" i="4"/>
  <c r="F2759" i="4"/>
  <c r="J2759" i="4"/>
  <c r="E2570" i="4" l="1"/>
  <c r="G2570" i="4" s="1"/>
  <c r="D2572" i="4"/>
  <c r="J2760" i="4"/>
  <c r="F2760" i="4"/>
  <c r="H2761" i="4"/>
  <c r="I2761" i="4"/>
  <c r="B2761" i="4"/>
  <c r="E2571" i="4" l="1"/>
  <c r="G2571" i="4" s="1"/>
  <c r="D2573" i="4"/>
  <c r="F2761" i="4"/>
  <c r="J2761" i="4"/>
  <c r="I2762" i="4"/>
  <c r="B2762" i="4"/>
  <c r="H2762" i="4"/>
  <c r="E2572" i="4" l="1"/>
  <c r="G2572" i="4" s="1"/>
  <c r="D2574" i="4"/>
  <c r="F2762" i="4"/>
  <c r="J2762" i="4"/>
  <c r="B2763" i="4"/>
  <c r="I2763" i="4"/>
  <c r="H2763" i="4"/>
  <c r="E2573" i="4" l="1"/>
  <c r="G2573" i="4" s="1"/>
  <c r="D2575" i="4"/>
  <c r="I2764" i="4"/>
  <c r="H2764" i="4"/>
  <c r="B2764" i="4"/>
  <c r="F2763" i="4"/>
  <c r="J2763" i="4"/>
  <c r="E2574" i="4" l="1"/>
  <c r="G2574" i="4" s="1"/>
  <c r="D2576" i="4"/>
  <c r="H2765" i="4"/>
  <c r="B2765" i="4"/>
  <c r="I2765" i="4"/>
  <c r="F2764" i="4"/>
  <c r="J2764" i="4"/>
  <c r="E2575" i="4" l="1"/>
  <c r="G2575" i="4" s="1"/>
  <c r="D2577" i="4"/>
  <c r="B2766" i="4"/>
  <c r="I2766" i="4"/>
  <c r="H2766" i="4"/>
  <c r="J2765" i="4"/>
  <c r="F2765" i="4"/>
  <c r="E2576" i="4" l="1"/>
  <c r="G2576" i="4" s="1"/>
  <c r="D2578" i="4"/>
  <c r="H2767" i="4"/>
  <c r="B2767" i="4"/>
  <c r="I2767" i="4"/>
  <c r="F2766" i="4"/>
  <c r="J2766" i="4"/>
  <c r="E2577" i="4" l="1"/>
  <c r="G2577" i="4" s="1"/>
  <c r="D2579" i="4"/>
  <c r="I2768" i="4"/>
  <c r="H2768" i="4"/>
  <c r="B2768" i="4"/>
  <c r="F2767" i="4"/>
  <c r="J2767" i="4"/>
  <c r="E2578" i="4" l="1"/>
  <c r="G2578" i="4" s="1"/>
  <c r="D2580" i="4"/>
  <c r="H2769" i="4"/>
  <c r="I2769" i="4"/>
  <c r="B2769" i="4"/>
  <c r="J2768" i="4"/>
  <c r="F2768" i="4"/>
  <c r="D2581" i="4" l="1"/>
  <c r="E2579" i="4"/>
  <c r="G2579" i="4" s="1"/>
  <c r="F2769" i="4"/>
  <c r="J2769" i="4"/>
  <c r="I2770" i="4"/>
  <c r="B2770" i="4"/>
  <c r="H2770" i="4"/>
  <c r="E2580" i="4" l="1"/>
  <c r="G2580" i="4" s="1"/>
  <c r="D2582" i="4"/>
  <c r="F2770" i="4"/>
  <c r="J2770" i="4"/>
  <c r="B2771" i="4"/>
  <c r="I2771" i="4"/>
  <c r="H2771" i="4"/>
  <c r="E2581" i="4" l="1"/>
  <c r="G2581" i="4" s="1"/>
  <c r="D2583" i="4"/>
  <c r="B2772" i="4"/>
  <c r="I2772" i="4"/>
  <c r="H2772" i="4"/>
  <c r="F2771" i="4"/>
  <c r="J2771" i="4"/>
  <c r="E2582" i="4" l="1"/>
  <c r="G2582" i="4" s="1"/>
  <c r="D2584" i="4"/>
  <c r="F2772" i="4"/>
  <c r="J2772" i="4"/>
  <c r="H2773" i="4"/>
  <c r="B2773" i="4"/>
  <c r="I2773" i="4"/>
  <c r="E2583" i="4" l="1"/>
  <c r="G2583" i="4" s="1"/>
  <c r="D2585" i="4"/>
  <c r="J2773" i="4"/>
  <c r="F2773" i="4"/>
  <c r="B2774" i="4"/>
  <c r="I2774" i="4"/>
  <c r="H2774" i="4"/>
  <c r="E2584" i="4" l="1"/>
  <c r="G2584" i="4" s="1"/>
  <c r="D2586" i="4"/>
  <c r="H2775" i="4"/>
  <c r="I2775" i="4"/>
  <c r="B2775" i="4"/>
  <c r="J2774" i="4"/>
  <c r="F2774" i="4"/>
  <c r="E2585" i="4" l="1"/>
  <c r="G2585" i="4" s="1"/>
  <c r="D2587" i="4"/>
  <c r="F2775" i="4"/>
  <c r="J2775" i="4"/>
  <c r="I2776" i="4"/>
  <c r="H2776" i="4"/>
  <c r="B2776" i="4"/>
  <c r="E2586" i="4" l="1"/>
  <c r="G2586" i="4" s="1"/>
  <c r="D2588" i="4"/>
  <c r="J2776" i="4"/>
  <c r="F2776" i="4"/>
  <c r="H2777" i="4"/>
  <c r="I2777" i="4"/>
  <c r="B2777" i="4"/>
  <c r="E2587" i="4" l="1"/>
  <c r="G2587" i="4" s="1"/>
  <c r="D2589" i="4"/>
  <c r="I2778" i="4"/>
  <c r="B2778" i="4"/>
  <c r="H2778" i="4"/>
  <c r="F2777" i="4"/>
  <c r="J2777" i="4"/>
  <c r="E2588" i="4" l="1"/>
  <c r="G2588" i="4" s="1"/>
  <c r="D2590" i="4"/>
  <c r="B2779" i="4"/>
  <c r="H2779" i="4"/>
  <c r="I2779" i="4"/>
  <c r="F2778" i="4"/>
  <c r="J2778" i="4"/>
  <c r="E2589" i="4" l="1"/>
  <c r="G2589" i="4" s="1"/>
  <c r="D2591" i="4"/>
  <c r="F2779" i="4"/>
  <c r="J2779" i="4"/>
  <c r="B2780" i="4"/>
  <c r="I2780" i="4"/>
  <c r="H2780" i="4"/>
  <c r="E2590" i="4" l="1"/>
  <c r="G2590" i="4" s="1"/>
  <c r="D2592" i="4"/>
  <c r="F2780" i="4"/>
  <c r="J2780" i="4"/>
  <c r="H2781" i="4"/>
  <c r="B2781" i="4"/>
  <c r="I2781" i="4"/>
  <c r="E2591" i="4" l="1"/>
  <c r="G2591" i="4" s="1"/>
  <c r="D2593" i="4"/>
  <c r="J2781" i="4"/>
  <c r="F2781" i="4"/>
  <c r="B2782" i="4"/>
  <c r="I2782" i="4"/>
  <c r="H2782" i="4"/>
  <c r="E2592" i="4" l="1"/>
  <c r="G2592" i="4" s="1"/>
  <c r="D2594" i="4"/>
  <c r="H2783" i="4"/>
  <c r="I2783" i="4"/>
  <c r="B2783" i="4"/>
  <c r="J2782" i="4"/>
  <c r="F2782" i="4"/>
  <c r="E2593" i="4" l="1"/>
  <c r="G2593" i="4" s="1"/>
  <c r="D2595" i="4"/>
  <c r="I2784" i="4"/>
  <c r="H2784" i="4"/>
  <c r="B2784" i="4"/>
  <c r="F2783" i="4"/>
  <c r="J2783" i="4"/>
  <c r="E2594" i="4" l="1"/>
  <c r="G2594" i="4" s="1"/>
  <c r="D2596" i="4"/>
  <c r="H2785" i="4"/>
  <c r="I2785" i="4"/>
  <c r="B2785" i="4"/>
  <c r="J2784" i="4"/>
  <c r="F2784" i="4"/>
  <c r="D2597" i="4" l="1"/>
  <c r="E2595" i="4"/>
  <c r="G2595" i="4" s="1"/>
  <c r="I2786" i="4"/>
  <c r="B2786" i="4"/>
  <c r="H2786" i="4"/>
  <c r="F2785" i="4"/>
  <c r="J2785" i="4"/>
  <c r="D2598" i="4" l="1"/>
  <c r="E2596" i="4"/>
  <c r="G2596" i="4" s="1"/>
  <c r="B2787" i="4"/>
  <c r="I2787" i="4"/>
  <c r="H2787" i="4"/>
  <c r="F2786" i="4"/>
  <c r="J2786" i="4"/>
  <c r="D2599" i="4" l="1"/>
  <c r="E2597" i="4"/>
  <c r="G2597" i="4" s="1"/>
  <c r="B2788" i="4"/>
  <c r="I2788" i="4"/>
  <c r="H2788" i="4"/>
  <c r="F2787" i="4"/>
  <c r="J2787" i="4"/>
  <c r="D2600" i="4" l="1"/>
  <c r="E2598" i="4"/>
  <c r="G2598" i="4" s="1"/>
  <c r="F2788" i="4"/>
  <c r="J2788" i="4"/>
  <c r="H2789" i="4"/>
  <c r="B2789" i="4"/>
  <c r="I2789" i="4"/>
  <c r="D2601" i="4" l="1"/>
  <c r="E2599" i="4"/>
  <c r="G2599" i="4" s="1"/>
  <c r="J2789" i="4"/>
  <c r="F2789" i="4"/>
  <c r="B2790" i="4"/>
  <c r="I2790" i="4"/>
  <c r="H2790" i="4"/>
  <c r="E2600" i="4" l="1"/>
  <c r="G2600" i="4" s="1"/>
  <c r="D2602" i="4"/>
  <c r="H2791" i="4"/>
  <c r="B2791" i="4"/>
  <c r="I2791" i="4"/>
  <c r="F2790" i="4"/>
  <c r="J2790" i="4"/>
  <c r="E2601" i="4" l="1"/>
  <c r="G2601" i="4" s="1"/>
  <c r="D2603" i="4"/>
  <c r="F2791" i="4"/>
  <c r="J2791" i="4"/>
  <c r="B2792" i="4"/>
  <c r="I2792" i="4"/>
  <c r="H2792" i="4"/>
  <c r="E2602" i="4" l="1"/>
  <c r="G2602" i="4" s="1"/>
  <c r="D2604" i="4"/>
  <c r="J2792" i="4"/>
  <c r="F2792" i="4"/>
  <c r="H2793" i="4"/>
  <c r="I2793" i="4"/>
  <c r="B2793" i="4"/>
  <c r="E2603" i="4" l="1"/>
  <c r="G2603" i="4" s="1"/>
  <c r="D2605" i="4"/>
  <c r="F2793" i="4"/>
  <c r="J2793" i="4"/>
  <c r="I2794" i="4"/>
  <c r="B2794" i="4"/>
  <c r="H2794" i="4"/>
  <c r="E2604" i="4" l="1"/>
  <c r="G2604" i="4" s="1"/>
  <c r="D2606" i="4"/>
  <c r="J2794" i="4"/>
  <c r="F2794" i="4"/>
  <c r="B2795" i="4"/>
  <c r="I2795" i="4"/>
  <c r="H2795" i="4"/>
  <c r="E2605" i="4" l="1"/>
  <c r="G2605" i="4" s="1"/>
  <c r="D2607" i="4"/>
  <c r="B2796" i="4"/>
  <c r="I2796" i="4"/>
  <c r="H2796" i="4"/>
  <c r="F2795" i="4"/>
  <c r="J2795" i="4"/>
  <c r="E2606" i="4" l="1"/>
  <c r="G2606" i="4" s="1"/>
  <c r="D2608" i="4"/>
  <c r="F2796" i="4"/>
  <c r="J2796" i="4"/>
  <c r="H2797" i="4"/>
  <c r="B2797" i="4"/>
  <c r="I2797" i="4"/>
  <c r="D2609" i="4" l="1"/>
  <c r="E2607" i="4"/>
  <c r="G2607" i="4" s="1"/>
  <c r="B2798" i="4"/>
  <c r="I2798" i="4"/>
  <c r="H2798" i="4"/>
  <c r="J2797" i="4"/>
  <c r="F2797" i="4"/>
  <c r="E2608" i="4" l="1"/>
  <c r="G2608" i="4" s="1"/>
  <c r="D2610" i="4"/>
  <c r="H2799" i="4"/>
  <c r="B2799" i="4"/>
  <c r="I2799" i="4"/>
  <c r="F2798" i="4"/>
  <c r="J2798" i="4"/>
  <c r="D2611" i="4" l="1"/>
  <c r="E2609" i="4"/>
  <c r="G2609" i="4" s="1"/>
  <c r="B2800" i="4"/>
  <c r="I2800" i="4"/>
  <c r="H2800" i="4"/>
  <c r="F2799" i="4"/>
  <c r="J2799" i="4"/>
  <c r="E2610" i="4" l="1"/>
  <c r="G2610" i="4" s="1"/>
  <c r="D2612" i="4"/>
  <c r="J2800" i="4"/>
  <c r="F2800" i="4"/>
  <c r="H2801" i="4"/>
  <c r="I2801" i="4"/>
  <c r="B2801" i="4"/>
  <c r="D2613" i="4" l="1"/>
  <c r="E2611" i="4"/>
  <c r="G2611" i="4" s="1"/>
  <c r="F2801" i="4"/>
  <c r="J2801" i="4"/>
  <c r="I2802" i="4"/>
  <c r="B2802" i="4"/>
  <c r="H2802" i="4"/>
  <c r="E2612" i="4" l="1"/>
  <c r="G2612" i="4" s="1"/>
  <c r="D2614" i="4"/>
  <c r="J2802" i="4"/>
  <c r="F2802" i="4"/>
  <c r="B2803" i="4"/>
  <c r="I2803" i="4"/>
  <c r="H2803" i="4"/>
  <c r="E2613" i="4" l="1"/>
  <c r="G2613" i="4" s="1"/>
  <c r="D2615" i="4"/>
  <c r="B2804" i="4"/>
  <c r="I2804" i="4"/>
  <c r="H2804" i="4"/>
  <c r="F2803" i="4"/>
  <c r="J2803" i="4"/>
  <c r="E2614" i="4" l="1"/>
  <c r="G2614" i="4" s="1"/>
  <c r="D2616" i="4"/>
  <c r="F2804" i="4"/>
  <c r="J2804" i="4"/>
  <c r="H2805" i="4"/>
  <c r="B2805" i="4"/>
  <c r="I2805" i="4"/>
  <c r="D2617" i="4" l="1"/>
  <c r="E2615" i="4"/>
  <c r="G2615" i="4" s="1"/>
  <c r="J2805" i="4"/>
  <c r="F2805" i="4"/>
  <c r="B2806" i="4"/>
  <c r="I2806" i="4"/>
  <c r="H2806" i="4"/>
  <c r="E2616" i="4" l="1"/>
  <c r="G2616" i="4" s="1"/>
  <c r="D2618" i="4"/>
  <c r="H2807" i="4"/>
  <c r="B2807" i="4"/>
  <c r="I2807" i="4"/>
  <c r="F2806" i="4"/>
  <c r="J2806" i="4"/>
  <c r="E2617" i="4" l="1"/>
  <c r="G2617" i="4" s="1"/>
  <c r="D2619" i="4"/>
  <c r="I2808" i="4"/>
  <c r="H2808" i="4"/>
  <c r="B2808" i="4"/>
  <c r="F2807" i="4"/>
  <c r="J2807" i="4"/>
  <c r="D2620" i="4" l="1"/>
  <c r="E2618" i="4"/>
  <c r="G2618" i="4" s="1"/>
  <c r="H2809" i="4"/>
  <c r="B2809" i="4"/>
  <c r="I2809" i="4"/>
  <c r="F2808" i="4"/>
  <c r="J2808" i="4"/>
  <c r="E2619" i="4" l="1"/>
  <c r="G2619" i="4" s="1"/>
  <c r="D2621" i="4"/>
  <c r="I2810" i="4"/>
  <c r="B2810" i="4"/>
  <c r="H2810" i="4"/>
  <c r="F2809" i="4"/>
  <c r="J2809" i="4"/>
  <c r="D2622" i="4" l="1"/>
  <c r="E2620" i="4"/>
  <c r="G2620" i="4" s="1"/>
  <c r="B2811" i="4"/>
  <c r="H2811" i="4"/>
  <c r="I2811" i="4"/>
  <c r="F2810" i="4"/>
  <c r="J2810" i="4"/>
  <c r="E2621" i="4" l="1"/>
  <c r="G2621" i="4" s="1"/>
  <c r="D2623" i="4"/>
  <c r="B2812" i="4"/>
  <c r="I2812" i="4"/>
  <c r="H2812" i="4"/>
  <c r="F2811" i="4"/>
  <c r="J2811" i="4"/>
  <c r="D2624" i="4" l="1"/>
  <c r="E2622" i="4"/>
  <c r="G2622" i="4" s="1"/>
  <c r="F2812" i="4"/>
  <c r="J2812" i="4"/>
  <c r="H2813" i="4"/>
  <c r="I2813" i="4"/>
  <c r="B2813" i="4"/>
  <c r="E2623" i="4" l="1"/>
  <c r="G2623" i="4" s="1"/>
  <c r="D2625" i="4"/>
  <c r="J2813" i="4"/>
  <c r="F2813" i="4"/>
  <c r="B2814" i="4"/>
  <c r="I2814" i="4"/>
  <c r="H2814" i="4"/>
  <c r="E2624" i="4" l="1"/>
  <c r="G2624" i="4" s="1"/>
  <c r="D2626" i="4"/>
  <c r="H2815" i="4"/>
  <c r="B2815" i="4"/>
  <c r="I2815" i="4"/>
  <c r="F2814" i="4"/>
  <c r="J2814" i="4"/>
  <c r="E2625" i="4" l="1"/>
  <c r="G2625" i="4" s="1"/>
  <c r="D2627" i="4"/>
  <c r="B2816" i="4"/>
  <c r="I2816" i="4"/>
  <c r="H2816" i="4"/>
  <c r="F2815" i="4"/>
  <c r="J2815" i="4"/>
  <c r="D2628" i="4" l="1"/>
  <c r="E2626" i="4"/>
  <c r="G2626" i="4" s="1"/>
  <c r="J2816" i="4"/>
  <c r="F2816" i="4"/>
  <c r="H2817" i="4"/>
  <c r="I2817" i="4"/>
  <c r="B2817" i="4"/>
  <c r="E2627" i="4" l="1"/>
  <c r="G2627" i="4" s="1"/>
  <c r="D2629" i="4"/>
  <c r="F2817" i="4"/>
  <c r="J2817" i="4"/>
  <c r="I2818" i="4"/>
  <c r="B2818" i="4"/>
  <c r="H2818" i="4"/>
  <c r="E2628" i="4" l="1"/>
  <c r="G2628" i="4" s="1"/>
  <c r="D2630" i="4"/>
  <c r="J2818" i="4"/>
  <c r="F2818" i="4"/>
  <c r="B2819" i="4"/>
  <c r="I2819" i="4"/>
  <c r="H2819" i="4"/>
  <c r="E2629" i="4" l="1"/>
  <c r="G2629" i="4" s="1"/>
  <c r="D2631" i="4"/>
  <c r="B2820" i="4"/>
  <c r="I2820" i="4"/>
  <c r="H2820" i="4"/>
  <c r="F2819" i="4"/>
  <c r="J2819" i="4"/>
  <c r="E2630" i="4" l="1"/>
  <c r="G2630" i="4" s="1"/>
  <c r="D2632" i="4"/>
  <c r="F2820" i="4"/>
  <c r="J2820" i="4"/>
  <c r="H2821" i="4"/>
  <c r="B2821" i="4"/>
  <c r="I2821" i="4"/>
  <c r="E2631" i="4" l="1"/>
  <c r="G2631" i="4" s="1"/>
  <c r="D2633" i="4"/>
  <c r="J2821" i="4"/>
  <c r="F2821" i="4"/>
  <c r="B2822" i="4"/>
  <c r="I2822" i="4"/>
  <c r="H2822" i="4"/>
  <c r="E2632" i="4" l="1"/>
  <c r="G2632" i="4" s="1"/>
  <c r="D2634" i="4"/>
  <c r="H2823" i="4"/>
  <c r="B2823" i="4"/>
  <c r="I2823" i="4"/>
  <c r="F2822" i="4"/>
  <c r="J2822" i="4"/>
  <c r="E2633" i="4" l="1"/>
  <c r="G2633" i="4" s="1"/>
  <c r="D2635" i="4"/>
  <c r="B2824" i="4"/>
  <c r="I2824" i="4"/>
  <c r="H2824" i="4"/>
  <c r="F2823" i="4"/>
  <c r="J2823" i="4"/>
  <c r="E2634" i="4" l="1"/>
  <c r="G2634" i="4" s="1"/>
  <c r="D2636" i="4"/>
  <c r="J2824" i="4"/>
  <c r="F2824" i="4"/>
  <c r="H2825" i="4"/>
  <c r="I2825" i="4"/>
  <c r="B2825" i="4"/>
  <c r="E2635" i="4" l="1"/>
  <c r="G2635" i="4" s="1"/>
  <c r="D2637" i="4"/>
  <c r="F2825" i="4"/>
  <c r="J2825" i="4"/>
  <c r="I2826" i="4"/>
  <c r="B2826" i="4"/>
  <c r="H2826" i="4"/>
  <c r="E2636" i="4" l="1"/>
  <c r="G2636" i="4" s="1"/>
  <c r="D2638" i="4"/>
  <c r="F2826" i="4"/>
  <c r="J2826" i="4"/>
  <c r="B2827" i="4"/>
  <c r="I2827" i="4"/>
  <c r="H2827" i="4"/>
  <c r="E2637" i="4" l="1"/>
  <c r="G2637" i="4" s="1"/>
  <c r="D2639" i="4"/>
  <c r="B2828" i="4"/>
  <c r="I2828" i="4"/>
  <c r="H2828" i="4"/>
  <c r="F2827" i="4"/>
  <c r="J2827" i="4"/>
  <c r="E2638" i="4" l="1"/>
  <c r="G2638" i="4" s="1"/>
  <c r="D2640" i="4"/>
  <c r="F2828" i="4"/>
  <c r="J2828" i="4"/>
  <c r="H2829" i="4"/>
  <c r="B2829" i="4"/>
  <c r="I2829" i="4"/>
  <c r="D2641" i="4" l="1"/>
  <c r="E2639" i="4"/>
  <c r="G2639" i="4" s="1"/>
  <c r="J2829" i="4"/>
  <c r="F2829" i="4"/>
  <c r="B2830" i="4"/>
  <c r="I2830" i="4"/>
  <c r="H2830" i="4"/>
  <c r="E2640" i="4" l="1"/>
  <c r="G2640" i="4" s="1"/>
  <c r="D2642" i="4"/>
  <c r="H2831" i="4"/>
  <c r="B2831" i="4"/>
  <c r="I2831" i="4"/>
  <c r="F2830" i="4"/>
  <c r="J2830" i="4"/>
  <c r="E2641" i="4" l="1"/>
  <c r="G2641" i="4" s="1"/>
  <c r="D2643" i="4"/>
  <c r="I2832" i="4"/>
  <c r="H2832" i="4"/>
  <c r="B2832" i="4"/>
  <c r="F2831" i="4"/>
  <c r="J2831" i="4"/>
  <c r="D2644" i="4" l="1"/>
  <c r="E2642" i="4"/>
  <c r="G2642" i="4" s="1"/>
  <c r="H2833" i="4"/>
  <c r="I2833" i="4"/>
  <c r="B2833" i="4"/>
  <c r="J2832" i="4"/>
  <c r="F2832" i="4"/>
  <c r="E2643" i="4" l="1"/>
  <c r="G2643" i="4" s="1"/>
  <c r="D2645" i="4"/>
  <c r="I2834" i="4"/>
  <c r="B2834" i="4"/>
  <c r="H2834" i="4"/>
  <c r="F2833" i="4"/>
  <c r="J2833" i="4"/>
  <c r="D2646" i="4" l="1"/>
  <c r="E2644" i="4"/>
  <c r="G2644" i="4" s="1"/>
  <c r="B2835" i="4"/>
  <c r="I2835" i="4"/>
  <c r="H2835" i="4"/>
  <c r="J2834" i="4"/>
  <c r="F2834" i="4"/>
  <c r="E2645" i="4" l="1"/>
  <c r="G2645" i="4" s="1"/>
  <c r="D2647" i="4"/>
  <c r="F2835" i="4"/>
  <c r="J2835" i="4"/>
  <c r="B2836" i="4"/>
  <c r="I2836" i="4"/>
  <c r="H2836" i="4"/>
  <c r="D2648" i="4" l="1"/>
  <c r="E2646" i="4"/>
  <c r="G2646" i="4" s="1"/>
  <c r="F2836" i="4"/>
  <c r="J2836" i="4"/>
  <c r="H2837" i="4"/>
  <c r="B2837" i="4"/>
  <c r="I2837" i="4"/>
  <c r="E2647" i="4" l="1"/>
  <c r="G2647" i="4" s="1"/>
  <c r="D2649" i="4"/>
  <c r="B2838" i="4"/>
  <c r="I2838" i="4"/>
  <c r="H2838" i="4"/>
  <c r="J2837" i="4"/>
  <c r="F2837" i="4"/>
  <c r="E2648" i="4" l="1"/>
  <c r="G2648" i="4" s="1"/>
  <c r="D2650" i="4"/>
  <c r="H2839" i="4"/>
  <c r="B2839" i="4"/>
  <c r="I2839" i="4"/>
  <c r="F2838" i="4"/>
  <c r="J2838" i="4"/>
  <c r="E2649" i="4" l="1"/>
  <c r="G2649" i="4" s="1"/>
  <c r="D2651" i="4"/>
  <c r="F2839" i="4"/>
  <c r="J2839" i="4"/>
  <c r="B2840" i="4"/>
  <c r="I2840" i="4"/>
  <c r="H2840" i="4"/>
  <c r="D2652" i="4" l="1"/>
  <c r="E2650" i="4"/>
  <c r="G2650" i="4" s="1"/>
  <c r="J2840" i="4"/>
  <c r="F2840" i="4"/>
  <c r="H2841" i="4"/>
  <c r="I2841" i="4"/>
  <c r="B2841" i="4"/>
  <c r="E2651" i="4" l="1"/>
  <c r="G2651" i="4" s="1"/>
  <c r="D2653" i="4"/>
  <c r="I2842" i="4"/>
  <c r="B2842" i="4"/>
  <c r="H2842" i="4"/>
  <c r="F2841" i="4"/>
  <c r="J2841" i="4"/>
  <c r="E2652" i="4" l="1"/>
  <c r="G2652" i="4" s="1"/>
  <c r="D2654" i="4"/>
  <c r="B2843" i="4"/>
  <c r="H2843" i="4"/>
  <c r="I2843" i="4"/>
  <c r="F2842" i="4"/>
  <c r="J2842" i="4"/>
  <c r="E2653" i="4" l="1"/>
  <c r="G2653" i="4" s="1"/>
  <c r="D2655" i="4"/>
  <c r="I2844" i="4"/>
  <c r="H2844" i="4"/>
  <c r="B2844" i="4"/>
  <c r="F2843" i="4"/>
  <c r="J2843" i="4"/>
  <c r="D2656" i="4" l="1"/>
  <c r="E2654" i="4"/>
  <c r="G2654" i="4" s="1"/>
  <c r="F2844" i="4"/>
  <c r="J2844" i="4"/>
  <c r="H2845" i="4"/>
  <c r="B2845" i="4"/>
  <c r="I2845" i="4"/>
  <c r="D2657" i="4" l="1"/>
  <c r="E2655" i="4"/>
  <c r="G2655" i="4" s="1"/>
  <c r="J2845" i="4"/>
  <c r="F2845" i="4"/>
  <c r="B2846" i="4"/>
  <c r="I2846" i="4"/>
  <c r="H2846" i="4"/>
  <c r="E2656" i="4" l="1"/>
  <c r="G2656" i="4" s="1"/>
  <c r="D2658" i="4"/>
  <c r="H2847" i="4"/>
  <c r="B2847" i="4"/>
  <c r="I2847" i="4"/>
  <c r="F2846" i="4"/>
  <c r="J2846" i="4"/>
  <c r="E2657" i="4" l="1"/>
  <c r="G2657" i="4" s="1"/>
  <c r="D2659" i="4"/>
  <c r="I2848" i="4"/>
  <c r="H2848" i="4"/>
  <c r="B2848" i="4"/>
  <c r="F2847" i="4"/>
  <c r="J2847" i="4"/>
  <c r="D2660" i="4" l="1"/>
  <c r="E2658" i="4"/>
  <c r="G2658" i="4" s="1"/>
  <c r="H2849" i="4"/>
  <c r="I2849" i="4"/>
  <c r="B2849" i="4"/>
  <c r="J2848" i="4"/>
  <c r="F2848" i="4"/>
  <c r="D2661" i="4" l="1"/>
  <c r="E2659" i="4"/>
  <c r="G2659" i="4" s="1"/>
  <c r="F2849" i="4"/>
  <c r="J2849" i="4"/>
  <c r="I2850" i="4"/>
  <c r="B2850" i="4"/>
  <c r="H2850" i="4"/>
  <c r="E2660" i="4" l="1"/>
  <c r="G2660" i="4" s="1"/>
  <c r="D2662" i="4"/>
  <c r="F2850" i="4"/>
  <c r="J2850" i="4"/>
  <c r="B2851" i="4"/>
  <c r="I2851" i="4"/>
  <c r="H2851" i="4"/>
  <c r="E2661" i="4" l="1"/>
  <c r="G2661" i="4" s="1"/>
  <c r="D2663" i="4"/>
  <c r="B2852" i="4"/>
  <c r="I2852" i="4"/>
  <c r="H2852" i="4"/>
  <c r="F2851" i="4"/>
  <c r="J2851" i="4"/>
  <c r="E2662" i="4" l="1"/>
  <c r="G2662" i="4" s="1"/>
  <c r="D2664" i="4"/>
  <c r="F2852" i="4"/>
  <c r="J2852" i="4"/>
  <c r="H2853" i="4"/>
  <c r="B2853" i="4"/>
  <c r="I2853" i="4"/>
  <c r="E2663" i="4" l="1"/>
  <c r="G2663" i="4" s="1"/>
  <c r="D2665" i="4"/>
  <c r="B2854" i="4"/>
  <c r="I2854" i="4"/>
  <c r="H2854" i="4"/>
  <c r="J2853" i="4"/>
  <c r="F2853" i="4"/>
  <c r="E2664" i="4" l="1"/>
  <c r="G2664" i="4" s="1"/>
  <c r="D2666" i="4"/>
  <c r="H2855" i="4"/>
  <c r="I2855" i="4"/>
  <c r="B2855" i="4"/>
  <c r="J2854" i="4"/>
  <c r="F2854" i="4"/>
  <c r="D2667" i="4" l="1"/>
  <c r="E2665" i="4"/>
  <c r="G2665" i="4" s="1"/>
  <c r="F2855" i="4"/>
  <c r="J2855" i="4"/>
  <c r="I2856" i="4"/>
  <c r="H2856" i="4"/>
  <c r="B2856" i="4"/>
  <c r="E2666" i="4" l="1"/>
  <c r="G2666" i="4" s="1"/>
  <c r="D2668" i="4"/>
  <c r="F2856" i="4"/>
  <c r="J2856" i="4"/>
  <c r="H2857" i="4"/>
  <c r="B2857" i="4"/>
  <c r="I2857" i="4"/>
  <c r="E2667" i="4" l="1"/>
  <c r="G2667" i="4" s="1"/>
  <c r="D2669" i="4"/>
  <c r="F2857" i="4"/>
  <c r="J2857" i="4"/>
  <c r="I2858" i="4"/>
  <c r="B2858" i="4"/>
  <c r="H2858" i="4"/>
  <c r="E2668" i="4" l="1"/>
  <c r="G2668" i="4" s="1"/>
  <c r="D2670" i="4"/>
  <c r="J2858" i="4"/>
  <c r="F2858" i="4"/>
  <c r="B2859" i="4"/>
  <c r="H2859" i="4"/>
  <c r="I2859" i="4"/>
  <c r="E2669" i="4" l="1"/>
  <c r="G2669" i="4" s="1"/>
  <c r="D2671" i="4"/>
  <c r="B2860" i="4"/>
  <c r="I2860" i="4"/>
  <c r="H2860" i="4"/>
  <c r="F2859" i="4"/>
  <c r="J2859" i="4"/>
  <c r="E2670" i="4" l="1"/>
  <c r="G2670" i="4" s="1"/>
  <c r="D2672" i="4"/>
  <c r="F2860" i="4"/>
  <c r="J2860" i="4"/>
  <c r="H2861" i="4"/>
  <c r="B2861" i="4"/>
  <c r="I2861" i="4"/>
  <c r="E2671" i="4" l="1"/>
  <c r="G2671" i="4" s="1"/>
  <c r="D2673" i="4"/>
  <c r="B2862" i="4"/>
  <c r="I2862" i="4"/>
  <c r="H2862" i="4"/>
  <c r="J2861" i="4"/>
  <c r="F2861" i="4"/>
  <c r="E2672" i="4" l="1"/>
  <c r="G2672" i="4" s="1"/>
  <c r="D2674" i="4"/>
  <c r="H2863" i="4"/>
  <c r="B2863" i="4"/>
  <c r="I2863" i="4"/>
  <c r="F2862" i="4"/>
  <c r="J2862" i="4"/>
  <c r="D2675" i="4" l="1"/>
  <c r="E2673" i="4"/>
  <c r="G2673" i="4" s="1"/>
  <c r="I2864" i="4"/>
  <c r="H2864" i="4"/>
  <c r="B2864" i="4"/>
  <c r="F2863" i="4"/>
  <c r="J2863" i="4"/>
  <c r="E2674" i="4" l="1"/>
  <c r="G2674" i="4" s="1"/>
  <c r="D2676" i="4"/>
  <c r="J2864" i="4"/>
  <c r="F2864" i="4"/>
  <c r="H2865" i="4"/>
  <c r="I2865" i="4"/>
  <c r="B2865" i="4"/>
  <c r="D2677" i="4" l="1"/>
  <c r="E2675" i="4"/>
  <c r="G2675" i="4" s="1"/>
  <c r="I2866" i="4"/>
  <c r="B2866" i="4"/>
  <c r="H2866" i="4"/>
  <c r="F2865" i="4"/>
  <c r="J2865" i="4"/>
  <c r="E2676" i="4" l="1"/>
  <c r="G2676" i="4" s="1"/>
  <c r="D2678" i="4"/>
  <c r="B2867" i="4"/>
  <c r="I2867" i="4"/>
  <c r="H2867" i="4"/>
  <c r="J2866" i="4"/>
  <c r="F2866" i="4"/>
  <c r="D2679" i="4" l="1"/>
  <c r="E2677" i="4"/>
  <c r="G2677" i="4" s="1"/>
  <c r="I2868" i="4"/>
  <c r="H2868" i="4"/>
  <c r="B2868" i="4"/>
  <c r="F2867" i="4"/>
  <c r="J2867" i="4"/>
  <c r="E2678" i="4" l="1"/>
  <c r="G2678" i="4" s="1"/>
  <c r="D2680" i="4"/>
  <c r="H2869" i="4"/>
  <c r="B2869" i="4"/>
  <c r="I2869" i="4"/>
  <c r="F2868" i="4"/>
  <c r="J2868" i="4"/>
  <c r="D2681" i="4" l="1"/>
  <c r="E2679" i="4"/>
  <c r="G2679" i="4" s="1"/>
  <c r="B2870" i="4"/>
  <c r="I2870" i="4"/>
  <c r="H2870" i="4"/>
  <c r="J2869" i="4"/>
  <c r="F2869" i="4"/>
  <c r="D2682" i="4" l="1"/>
  <c r="E2680" i="4"/>
  <c r="G2680" i="4" s="1"/>
  <c r="H2871" i="4"/>
  <c r="B2871" i="4"/>
  <c r="I2871" i="4"/>
  <c r="F2870" i="4"/>
  <c r="J2870" i="4"/>
  <c r="D2683" i="4" l="1"/>
  <c r="E2681" i="4"/>
  <c r="G2681" i="4" s="1"/>
  <c r="B2872" i="4"/>
  <c r="I2872" i="4"/>
  <c r="H2872" i="4"/>
  <c r="F2871" i="4"/>
  <c r="J2871" i="4"/>
  <c r="D2684" i="4" l="1"/>
  <c r="E2682" i="4"/>
  <c r="G2682" i="4" s="1"/>
  <c r="J2872" i="4"/>
  <c r="F2872" i="4"/>
  <c r="H2873" i="4"/>
  <c r="I2873" i="4"/>
  <c r="B2873" i="4"/>
  <c r="D2685" i="4" l="1"/>
  <c r="E2683" i="4"/>
  <c r="G2683" i="4" s="1"/>
  <c r="I2874" i="4"/>
  <c r="B2874" i="4"/>
  <c r="H2874" i="4"/>
  <c r="F2873" i="4"/>
  <c r="J2873" i="4"/>
  <c r="E2684" i="4" l="1"/>
  <c r="G2684" i="4" s="1"/>
  <c r="D2686" i="4"/>
  <c r="B2875" i="4"/>
  <c r="H2875" i="4"/>
  <c r="I2875" i="4"/>
  <c r="F2874" i="4"/>
  <c r="J2874" i="4"/>
  <c r="D2687" i="4" l="1"/>
  <c r="E2685" i="4"/>
  <c r="G2685" i="4" s="1"/>
  <c r="I2876" i="4"/>
  <c r="H2876" i="4"/>
  <c r="B2876" i="4"/>
  <c r="F2875" i="4"/>
  <c r="J2875" i="4"/>
  <c r="E2686" i="4" l="1"/>
  <c r="G2686" i="4" s="1"/>
  <c r="D2688" i="4"/>
  <c r="F2876" i="4"/>
  <c r="J2876" i="4"/>
  <c r="H2877" i="4"/>
  <c r="B2877" i="4"/>
  <c r="I2877" i="4"/>
  <c r="D2689" i="4" l="1"/>
  <c r="E2687" i="4"/>
  <c r="G2687" i="4" s="1"/>
  <c r="B2878" i="4"/>
  <c r="I2878" i="4"/>
  <c r="H2878" i="4"/>
  <c r="J2877" i="4"/>
  <c r="F2877" i="4"/>
  <c r="E2688" i="4" l="1"/>
  <c r="G2688" i="4" s="1"/>
  <c r="D2690" i="4"/>
  <c r="H2879" i="4"/>
  <c r="B2879" i="4"/>
  <c r="I2879" i="4"/>
  <c r="F2878" i="4"/>
  <c r="J2878" i="4"/>
  <c r="D2691" i="4" l="1"/>
  <c r="E2689" i="4"/>
  <c r="G2689" i="4" s="1"/>
  <c r="F2879" i="4"/>
  <c r="J2879" i="4"/>
  <c r="I2880" i="4"/>
  <c r="H2880" i="4"/>
  <c r="B2880" i="4"/>
  <c r="E2690" i="4" l="1"/>
  <c r="G2690" i="4" s="1"/>
  <c r="D2692" i="4"/>
  <c r="J2880" i="4"/>
  <c r="F2880" i="4"/>
  <c r="H2881" i="4"/>
  <c r="I2881" i="4"/>
  <c r="B2881" i="4"/>
  <c r="E2691" i="4" l="1"/>
  <c r="G2691" i="4" s="1"/>
  <c r="D2693" i="4"/>
  <c r="F2881" i="4"/>
  <c r="J2881" i="4"/>
  <c r="H2882" i="4"/>
  <c r="B2882" i="4"/>
  <c r="I2882" i="4"/>
  <c r="E2692" i="4" l="1"/>
  <c r="G2692" i="4" s="1"/>
  <c r="D2694" i="4"/>
  <c r="J2882" i="4"/>
  <c r="F2882" i="4"/>
  <c r="I2883" i="4"/>
  <c r="B2883" i="4"/>
  <c r="H2883" i="4"/>
  <c r="E2693" i="4" l="1"/>
  <c r="G2693" i="4" s="1"/>
  <c r="D2695" i="4"/>
  <c r="F2883" i="4"/>
  <c r="J2883" i="4"/>
  <c r="H2884" i="4"/>
  <c r="I2884" i="4"/>
  <c r="B2884" i="4"/>
  <c r="E2694" i="4" l="1"/>
  <c r="G2694" i="4" s="1"/>
  <c r="D2696" i="4"/>
  <c r="F2884" i="4"/>
  <c r="J2884" i="4"/>
  <c r="I2885" i="4"/>
  <c r="H2885" i="4"/>
  <c r="B2885" i="4"/>
  <c r="E2695" i="4" l="1"/>
  <c r="G2695" i="4" s="1"/>
  <c r="D2697" i="4"/>
  <c r="J2885" i="4"/>
  <c r="F2885" i="4"/>
  <c r="I2886" i="4"/>
  <c r="H2886" i="4"/>
  <c r="B2886" i="4"/>
  <c r="E2696" i="4" l="1"/>
  <c r="G2696" i="4" s="1"/>
  <c r="D2698" i="4"/>
  <c r="I2887" i="4"/>
  <c r="H2887" i="4"/>
  <c r="B2887" i="4"/>
  <c r="F2886" i="4"/>
  <c r="J2886" i="4"/>
  <c r="E2697" i="4" l="1"/>
  <c r="G2697" i="4" s="1"/>
  <c r="D2699" i="4"/>
  <c r="H2888" i="4"/>
  <c r="I2888" i="4"/>
  <c r="B2888" i="4"/>
  <c r="J2887" i="4"/>
  <c r="F2887" i="4"/>
  <c r="D2700" i="4" l="1"/>
  <c r="E2698" i="4"/>
  <c r="G2698" i="4" s="1"/>
  <c r="J2888" i="4"/>
  <c r="F2888" i="4"/>
  <c r="B2889" i="4"/>
  <c r="I2889" i="4"/>
  <c r="H2889" i="4"/>
  <c r="E2699" i="4" l="1"/>
  <c r="G2699" i="4" s="1"/>
  <c r="D2701" i="4"/>
  <c r="F2889" i="4"/>
  <c r="J2889" i="4"/>
  <c r="B2890" i="4"/>
  <c r="H2890" i="4"/>
  <c r="I2890" i="4"/>
  <c r="E2700" i="4" l="1"/>
  <c r="G2700" i="4" s="1"/>
  <c r="D2702" i="4"/>
  <c r="I2891" i="4"/>
  <c r="H2891" i="4"/>
  <c r="B2891" i="4"/>
  <c r="F2890" i="4"/>
  <c r="J2890" i="4"/>
  <c r="E2701" i="4" l="1"/>
  <c r="G2701" i="4" s="1"/>
  <c r="D2703" i="4"/>
  <c r="H2892" i="4"/>
  <c r="I2892" i="4"/>
  <c r="B2892" i="4"/>
  <c r="J2891" i="4"/>
  <c r="F2891" i="4"/>
  <c r="D2704" i="4" l="1"/>
  <c r="E2702" i="4"/>
  <c r="G2702" i="4" s="1"/>
  <c r="B2893" i="4"/>
  <c r="H2893" i="4"/>
  <c r="I2893" i="4"/>
  <c r="F2892" i="4"/>
  <c r="J2892" i="4"/>
  <c r="E2703" i="4" l="1"/>
  <c r="G2703" i="4" s="1"/>
  <c r="D2705" i="4"/>
  <c r="H2894" i="4"/>
  <c r="B2894" i="4"/>
  <c r="I2894" i="4"/>
  <c r="F2893" i="4"/>
  <c r="J2893" i="4"/>
  <c r="D2706" i="4" l="1"/>
  <c r="E2704" i="4"/>
  <c r="G2704" i="4" s="1"/>
  <c r="I2895" i="4"/>
  <c r="B2895" i="4"/>
  <c r="H2895" i="4"/>
  <c r="F2894" i="4"/>
  <c r="J2894" i="4"/>
  <c r="E2705" i="4" l="1"/>
  <c r="G2705" i="4" s="1"/>
  <c r="D2707" i="4"/>
  <c r="F2895" i="4"/>
  <c r="J2895" i="4"/>
  <c r="H2896" i="4"/>
  <c r="B2896" i="4"/>
  <c r="I2896" i="4"/>
  <c r="D2708" i="4" l="1"/>
  <c r="E2706" i="4"/>
  <c r="G2706" i="4" s="1"/>
  <c r="I2897" i="4"/>
  <c r="H2897" i="4"/>
  <c r="B2897" i="4"/>
  <c r="F2896" i="4"/>
  <c r="J2896" i="4"/>
  <c r="E2707" i="4" l="1"/>
  <c r="G2707" i="4" s="1"/>
  <c r="D2709" i="4"/>
  <c r="F2897" i="4"/>
  <c r="J2897" i="4"/>
  <c r="H2898" i="4"/>
  <c r="B2898" i="4"/>
  <c r="I2898" i="4"/>
  <c r="D2710" i="4" l="1"/>
  <c r="E2708" i="4"/>
  <c r="G2708" i="4" s="1"/>
  <c r="F2898" i="4"/>
  <c r="J2898" i="4"/>
  <c r="H2899" i="4"/>
  <c r="I2899" i="4"/>
  <c r="B2899" i="4"/>
  <c r="E2709" i="4" l="1"/>
  <c r="G2709" i="4" s="1"/>
  <c r="D2711" i="4"/>
  <c r="F2899" i="4"/>
  <c r="J2899" i="4"/>
  <c r="H2900" i="4"/>
  <c r="I2900" i="4"/>
  <c r="B2900" i="4"/>
  <c r="E2710" i="4" l="1"/>
  <c r="G2710" i="4" s="1"/>
  <c r="D2712" i="4"/>
  <c r="I2901" i="4"/>
  <c r="H2901" i="4"/>
  <c r="B2901" i="4"/>
  <c r="J2900" i="4"/>
  <c r="F2900" i="4"/>
  <c r="E2711" i="4" l="1"/>
  <c r="G2711" i="4" s="1"/>
  <c r="D2713" i="4"/>
  <c r="B2902" i="4"/>
  <c r="H2902" i="4"/>
  <c r="I2902" i="4"/>
  <c r="J2901" i="4"/>
  <c r="F2901" i="4"/>
  <c r="D2714" i="4" l="1"/>
  <c r="E2712" i="4"/>
  <c r="G2712" i="4" s="1"/>
  <c r="B2903" i="4"/>
  <c r="I2903" i="4"/>
  <c r="H2903" i="4"/>
  <c r="F2902" i="4"/>
  <c r="J2902" i="4"/>
  <c r="E2713" i="4" l="1"/>
  <c r="G2713" i="4" s="1"/>
  <c r="D2715" i="4"/>
  <c r="H2904" i="4"/>
  <c r="I2904" i="4"/>
  <c r="B2904" i="4"/>
  <c r="F2903" i="4"/>
  <c r="J2903" i="4"/>
  <c r="D2716" i="4" l="1"/>
  <c r="E2714" i="4"/>
  <c r="G2714" i="4" s="1"/>
  <c r="I2905" i="4"/>
  <c r="B2905" i="4"/>
  <c r="H2905" i="4"/>
  <c r="J2904" i="4"/>
  <c r="F2904" i="4"/>
  <c r="E2715" i="4" l="1"/>
  <c r="G2715" i="4" s="1"/>
  <c r="D2717" i="4"/>
  <c r="I2906" i="4"/>
  <c r="B2906" i="4"/>
  <c r="H2906" i="4"/>
  <c r="F2905" i="4"/>
  <c r="J2905" i="4"/>
  <c r="E2716" i="4" l="1"/>
  <c r="G2716" i="4" s="1"/>
  <c r="D2718" i="4"/>
  <c r="B2907" i="4"/>
  <c r="I2907" i="4"/>
  <c r="H2907" i="4"/>
  <c r="F2906" i="4"/>
  <c r="J2906" i="4"/>
  <c r="D2719" i="4" l="1"/>
  <c r="E2717" i="4"/>
  <c r="G2717" i="4" s="1"/>
  <c r="H2908" i="4"/>
  <c r="B2908" i="4"/>
  <c r="I2908" i="4"/>
  <c r="J2907" i="4"/>
  <c r="F2907" i="4"/>
  <c r="E2718" i="4" l="1"/>
  <c r="G2718" i="4" s="1"/>
  <c r="D2720" i="4"/>
  <c r="I2909" i="4"/>
  <c r="B2909" i="4"/>
  <c r="H2909" i="4"/>
  <c r="F2908" i="4"/>
  <c r="J2908" i="4"/>
  <c r="E2719" i="4" l="1"/>
  <c r="G2719" i="4" s="1"/>
  <c r="D2721" i="4"/>
  <c r="B2910" i="4"/>
  <c r="I2910" i="4"/>
  <c r="H2910" i="4"/>
  <c r="J2909" i="4"/>
  <c r="F2909" i="4"/>
  <c r="D2722" i="4" l="1"/>
  <c r="E2720" i="4"/>
  <c r="G2720" i="4" s="1"/>
  <c r="F2910" i="4"/>
  <c r="J2910" i="4"/>
  <c r="I2911" i="4"/>
  <c r="H2911" i="4"/>
  <c r="B2911" i="4"/>
  <c r="E2721" i="4" l="1"/>
  <c r="G2721" i="4" s="1"/>
  <c r="D2723" i="4"/>
  <c r="F2911" i="4"/>
  <c r="J2911" i="4"/>
  <c r="H2912" i="4"/>
  <c r="B2912" i="4"/>
  <c r="I2912" i="4"/>
  <c r="E2722" i="4" l="1"/>
  <c r="G2722" i="4" s="1"/>
  <c r="D2724" i="4"/>
  <c r="F2912" i="4"/>
  <c r="J2912" i="4"/>
  <c r="I2913" i="4"/>
  <c r="B2913" i="4"/>
  <c r="H2913" i="4"/>
  <c r="E2723" i="4" l="1"/>
  <c r="G2723" i="4" s="1"/>
  <c r="D2725" i="4"/>
  <c r="J2913" i="4"/>
  <c r="F2913" i="4"/>
  <c r="B2914" i="4"/>
  <c r="I2914" i="4"/>
  <c r="H2914" i="4"/>
  <c r="E2724" i="4" l="1"/>
  <c r="G2724" i="4" s="1"/>
  <c r="D2726" i="4"/>
  <c r="I2915" i="4"/>
  <c r="B2915" i="4"/>
  <c r="H2915" i="4"/>
  <c r="J2914" i="4"/>
  <c r="F2914" i="4"/>
  <c r="E2725" i="4" l="1"/>
  <c r="G2725" i="4" s="1"/>
  <c r="D2727" i="4"/>
  <c r="F2915" i="4"/>
  <c r="J2915" i="4"/>
  <c r="H2916" i="4"/>
  <c r="I2916" i="4"/>
  <c r="B2916" i="4"/>
  <c r="E2726" i="4" l="1"/>
  <c r="G2726" i="4" s="1"/>
  <c r="D2728" i="4"/>
  <c r="I2917" i="4"/>
  <c r="H2917" i="4"/>
  <c r="B2917" i="4"/>
  <c r="F2916" i="4"/>
  <c r="J2916" i="4"/>
  <c r="E2727" i="4" l="1"/>
  <c r="G2727" i="4" s="1"/>
  <c r="D2729" i="4"/>
  <c r="J2917" i="4"/>
  <c r="F2917" i="4"/>
  <c r="I2918" i="4"/>
  <c r="H2918" i="4"/>
  <c r="B2918" i="4"/>
  <c r="E2728" i="4" l="1"/>
  <c r="G2728" i="4" s="1"/>
  <c r="D2730" i="4"/>
  <c r="F2918" i="4"/>
  <c r="J2918" i="4"/>
  <c r="B2919" i="4"/>
  <c r="I2919" i="4"/>
  <c r="H2919" i="4"/>
  <c r="E2729" i="4" l="1"/>
  <c r="G2729" i="4" s="1"/>
  <c r="D2731" i="4"/>
  <c r="H2920" i="4"/>
  <c r="I2920" i="4"/>
  <c r="B2920" i="4"/>
  <c r="J2919" i="4"/>
  <c r="F2919" i="4"/>
  <c r="E2730" i="4" l="1"/>
  <c r="G2730" i="4" s="1"/>
  <c r="D2732" i="4"/>
  <c r="H2921" i="4"/>
  <c r="B2921" i="4"/>
  <c r="I2921" i="4"/>
  <c r="J2920" i="4"/>
  <c r="F2920" i="4"/>
  <c r="E2731" i="4" l="1"/>
  <c r="G2731" i="4" s="1"/>
  <c r="D2733" i="4"/>
  <c r="B2922" i="4"/>
  <c r="H2922" i="4"/>
  <c r="I2922" i="4"/>
  <c r="F2921" i="4"/>
  <c r="J2921" i="4"/>
  <c r="E2732" i="4" l="1"/>
  <c r="G2732" i="4" s="1"/>
  <c r="D2734" i="4"/>
  <c r="F2922" i="4"/>
  <c r="J2922" i="4"/>
  <c r="I2923" i="4"/>
  <c r="H2923" i="4"/>
  <c r="B2923" i="4"/>
  <c r="E2733" i="4" l="1"/>
  <c r="G2733" i="4" s="1"/>
  <c r="D2735" i="4"/>
  <c r="J2923" i="4"/>
  <c r="F2923" i="4"/>
  <c r="H2924" i="4"/>
  <c r="I2924" i="4"/>
  <c r="B2924" i="4"/>
  <c r="E2734" i="4" l="1"/>
  <c r="G2734" i="4" s="1"/>
  <c r="D2736" i="4"/>
  <c r="B2925" i="4"/>
  <c r="H2925" i="4"/>
  <c r="I2925" i="4"/>
  <c r="F2924" i="4"/>
  <c r="J2924" i="4"/>
  <c r="E2735" i="4" l="1"/>
  <c r="G2735" i="4" s="1"/>
  <c r="D2737" i="4"/>
  <c r="F2925" i="4"/>
  <c r="J2925" i="4"/>
  <c r="H2926" i="4"/>
  <c r="I2926" i="4"/>
  <c r="B2926" i="4"/>
  <c r="E2736" i="4" l="1"/>
  <c r="G2736" i="4" s="1"/>
  <c r="D2738" i="4"/>
  <c r="F2926" i="4"/>
  <c r="J2926" i="4"/>
  <c r="I2927" i="4"/>
  <c r="B2927" i="4"/>
  <c r="H2927" i="4"/>
  <c r="E2737" i="4" l="1"/>
  <c r="G2737" i="4" s="1"/>
  <c r="D2739" i="4"/>
  <c r="H2928" i="4"/>
  <c r="B2928" i="4"/>
  <c r="I2928" i="4"/>
  <c r="F2927" i="4"/>
  <c r="J2927" i="4"/>
  <c r="E2738" i="4" l="1"/>
  <c r="G2738" i="4" s="1"/>
  <c r="D2740" i="4"/>
  <c r="I2929" i="4"/>
  <c r="B2929" i="4"/>
  <c r="H2929" i="4"/>
  <c r="F2928" i="4"/>
  <c r="J2928" i="4"/>
  <c r="D2741" i="4" l="1"/>
  <c r="E2739" i="4"/>
  <c r="G2739" i="4" s="1"/>
  <c r="F2929" i="4"/>
  <c r="J2929" i="4"/>
  <c r="H2930" i="4"/>
  <c r="B2930" i="4"/>
  <c r="I2930" i="4"/>
  <c r="E2740" i="4" l="1"/>
  <c r="G2740" i="4" s="1"/>
  <c r="D2742" i="4"/>
  <c r="F2930" i="4"/>
  <c r="J2930" i="4"/>
  <c r="H2931" i="4"/>
  <c r="I2931" i="4"/>
  <c r="B2931" i="4"/>
  <c r="E2741" i="4" l="1"/>
  <c r="G2741" i="4" s="1"/>
  <c r="D2743" i="4"/>
  <c r="F2931" i="4"/>
  <c r="J2931" i="4"/>
  <c r="H2932" i="4"/>
  <c r="I2932" i="4"/>
  <c r="B2932" i="4"/>
  <c r="E2742" i="4" l="1"/>
  <c r="G2742" i="4" s="1"/>
  <c r="D2744" i="4"/>
  <c r="J2932" i="4"/>
  <c r="F2932" i="4"/>
  <c r="I2933" i="4"/>
  <c r="B2933" i="4"/>
  <c r="H2933" i="4"/>
  <c r="E2743" i="4" l="1"/>
  <c r="G2743" i="4" s="1"/>
  <c r="D2745" i="4"/>
  <c r="J2933" i="4"/>
  <c r="F2933" i="4"/>
  <c r="B2934" i="4"/>
  <c r="H2934" i="4"/>
  <c r="I2934" i="4"/>
  <c r="E2744" i="4" l="1"/>
  <c r="G2744" i="4" s="1"/>
  <c r="D2746" i="4"/>
  <c r="B2935" i="4"/>
  <c r="I2935" i="4"/>
  <c r="H2935" i="4"/>
  <c r="F2934" i="4"/>
  <c r="J2934" i="4"/>
  <c r="E2745" i="4" l="1"/>
  <c r="G2745" i="4" s="1"/>
  <c r="D2747" i="4"/>
  <c r="F2935" i="4"/>
  <c r="J2935" i="4"/>
  <c r="H2936" i="4"/>
  <c r="I2936" i="4"/>
  <c r="B2936" i="4"/>
  <c r="E2746" i="4" l="1"/>
  <c r="G2746" i="4" s="1"/>
  <c r="D2748" i="4"/>
  <c r="J2936" i="4"/>
  <c r="F2936" i="4"/>
  <c r="H2937" i="4"/>
  <c r="I2937" i="4"/>
  <c r="B2937" i="4"/>
  <c r="E2747" i="4" l="1"/>
  <c r="G2747" i="4" s="1"/>
  <c r="D2749" i="4"/>
  <c r="F2937" i="4"/>
  <c r="J2937" i="4"/>
  <c r="I2938" i="4"/>
  <c r="H2938" i="4"/>
  <c r="B2938" i="4"/>
  <c r="E2748" i="4" l="1"/>
  <c r="G2748" i="4" s="1"/>
  <c r="D2750" i="4"/>
  <c r="F2938" i="4"/>
  <c r="J2938" i="4"/>
  <c r="I2939" i="4"/>
  <c r="H2939" i="4"/>
  <c r="B2939" i="4"/>
  <c r="E2749" i="4" l="1"/>
  <c r="G2749" i="4" s="1"/>
  <c r="D2751" i="4"/>
  <c r="H2940" i="4"/>
  <c r="B2940" i="4"/>
  <c r="I2940" i="4"/>
  <c r="J2939" i="4"/>
  <c r="F2939" i="4"/>
  <c r="E2750" i="4" l="1"/>
  <c r="G2750" i="4" s="1"/>
  <c r="D2752" i="4"/>
  <c r="I2941" i="4"/>
  <c r="B2941" i="4"/>
  <c r="H2941" i="4"/>
  <c r="F2940" i="4"/>
  <c r="J2940" i="4"/>
  <c r="D2753" i="4" l="1"/>
  <c r="E2751" i="4"/>
  <c r="G2751" i="4" s="1"/>
  <c r="B2942" i="4"/>
  <c r="I2942" i="4"/>
  <c r="H2942" i="4"/>
  <c r="F2941" i="4"/>
  <c r="J2941" i="4"/>
  <c r="D2754" i="4" l="1"/>
  <c r="E2752" i="4"/>
  <c r="G2752" i="4" s="1"/>
  <c r="I2943" i="4"/>
  <c r="H2943" i="4"/>
  <c r="B2943" i="4"/>
  <c r="F2942" i="4"/>
  <c r="J2942" i="4"/>
  <c r="D2755" i="4" l="1"/>
  <c r="E2753" i="4"/>
  <c r="G2753" i="4" s="1"/>
  <c r="H2944" i="4"/>
  <c r="B2944" i="4"/>
  <c r="I2944" i="4"/>
  <c r="F2943" i="4"/>
  <c r="J2943" i="4"/>
  <c r="D2756" i="4" l="1"/>
  <c r="E2754" i="4"/>
  <c r="G2754" i="4" s="1"/>
  <c r="F2944" i="4"/>
  <c r="J2944" i="4"/>
  <c r="I2945" i="4"/>
  <c r="B2945" i="4"/>
  <c r="H2945" i="4"/>
  <c r="D2757" i="4" l="1"/>
  <c r="E2755" i="4"/>
  <c r="G2755" i="4" s="1"/>
  <c r="B2946" i="4"/>
  <c r="I2946" i="4"/>
  <c r="H2946" i="4"/>
  <c r="J2945" i="4"/>
  <c r="F2945" i="4"/>
  <c r="E2756" i="4" l="1"/>
  <c r="G2756" i="4" s="1"/>
  <c r="D2758" i="4"/>
  <c r="H2947" i="4"/>
  <c r="I2947" i="4"/>
  <c r="B2947" i="4"/>
  <c r="J2946" i="4"/>
  <c r="F2946" i="4"/>
  <c r="D2759" i="4" l="1"/>
  <c r="E2757" i="4"/>
  <c r="G2757" i="4" s="1"/>
  <c r="J2947" i="4"/>
  <c r="F2947" i="4"/>
  <c r="I2948" i="4"/>
  <c r="B2948" i="4"/>
  <c r="H2948" i="4"/>
  <c r="E2758" i="4" l="1"/>
  <c r="G2758" i="4" s="1"/>
  <c r="D2760" i="4"/>
  <c r="F2948" i="4"/>
  <c r="J2948" i="4"/>
  <c r="I2949" i="4"/>
  <c r="B2949" i="4"/>
  <c r="H2949" i="4"/>
  <c r="E2759" i="4" l="1"/>
  <c r="G2759" i="4" s="1"/>
  <c r="D2761" i="4"/>
  <c r="I2950" i="4"/>
  <c r="H2950" i="4"/>
  <c r="B2950" i="4"/>
  <c r="J2949" i="4"/>
  <c r="F2949" i="4"/>
  <c r="E2760" i="4" l="1"/>
  <c r="G2760" i="4" s="1"/>
  <c r="D2762" i="4"/>
  <c r="I2951" i="4"/>
  <c r="H2951" i="4"/>
  <c r="B2951" i="4"/>
  <c r="J2950" i="4"/>
  <c r="F2950" i="4"/>
  <c r="D2763" i="4" l="1"/>
  <c r="E2761" i="4"/>
  <c r="G2761" i="4" s="1"/>
  <c r="H2952" i="4"/>
  <c r="I2952" i="4"/>
  <c r="B2952" i="4"/>
  <c r="J2951" i="4"/>
  <c r="F2951" i="4"/>
  <c r="D2764" i="4" l="1"/>
  <c r="E2762" i="4"/>
  <c r="G2762" i="4" s="1"/>
  <c r="J2952" i="4"/>
  <c r="F2952" i="4"/>
  <c r="H2953" i="4"/>
  <c r="B2953" i="4"/>
  <c r="I2953" i="4"/>
  <c r="D2765" i="4" l="1"/>
  <c r="E2763" i="4"/>
  <c r="G2763" i="4" s="1"/>
  <c r="F2953" i="4"/>
  <c r="J2953" i="4"/>
  <c r="B2954" i="4"/>
  <c r="H2954" i="4"/>
  <c r="I2954" i="4"/>
  <c r="E2764" i="4" l="1"/>
  <c r="G2764" i="4" s="1"/>
  <c r="D2766" i="4"/>
  <c r="I2955" i="4"/>
  <c r="H2955" i="4"/>
  <c r="B2955" i="4"/>
  <c r="F2954" i="4"/>
  <c r="J2954" i="4"/>
  <c r="E2765" i="4" l="1"/>
  <c r="G2765" i="4" s="1"/>
  <c r="D2767" i="4"/>
  <c r="H2956" i="4"/>
  <c r="I2956" i="4"/>
  <c r="B2956" i="4"/>
  <c r="J2955" i="4"/>
  <c r="F2955" i="4"/>
  <c r="E2766" i="4" l="1"/>
  <c r="G2766" i="4" s="1"/>
  <c r="D2768" i="4"/>
  <c r="F2956" i="4"/>
  <c r="J2956" i="4"/>
  <c r="B2957" i="4"/>
  <c r="I2957" i="4"/>
  <c r="H2957" i="4"/>
  <c r="D2769" i="4" l="1"/>
  <c r="E2767" i="4"/>
  <c r="G2767" i="4" s="1"/>
  <c r="B2958" i="4"/>
  <c r="I2958" i="4"/>
  <c r="H2958" i="4"/>
  <c r="F2957" i="4"/>
  <c r="J2957" i="4"/>
  <c r="E2768" i="4" l="1"/>
  <c r="G2768" i="4" s="1"/>
  <c r="D2770" i="4"/>
  <c r="I2959" i="4"/>
  <c r="B2959" i="4"/>
  <c r="H2959" i="4"/>
  <c r="F2958" i="4"/>
  <c r="J2958" i="4"/>
  <c r="D2771" i="4" l="1"/>
  <c r="E2769" i="4"/>
  <c r="G2769" i="4" s="1"/>
  <c r="J2959" i="4"/>
  <c r="F2959" i="4"/>
  <c r="H2960" i="4"/>
  <c r="I2960" i="4"/>
  <c r="B2960" i="4"/>
  <c r="E2770" i="4" l="1"/>
  <c r="G2770" i="4" s="1"/>
  <c r="D2772" i="4"/>
  <c r="H2961" i="4"/>
  <c r="I2961" i="4"/>
  <c r="B2961" i="4"/>
  <c r="F2960" i="4"/>
  <c r="J2960" i="4"/>
  <c r="E2771" i="4" l="1"/>
  <c r="G2771" i="4" s="1"/>
  <c r="D2773" i="4"/>
  <c r="B2962" i="4"/>
  <c r="I2962" i="4"/>
  <c r="H2962" i="4"/>
  <c r="F2961" i="4"/>
  <c r="J2961" i="4"/>
  <c r="D2774" i="4" l="1"/>
  <c r="E2772" i="4"/>
  <c r="G2772" i="4" s="1"/>
  <c r="F2962" i="4"/>
  <c r="J2962" i="4"/>
  <c r="I2963" i="4"/>
  <c r="B2963" i="4"/>
  <c r="H2963" i="4"/>
  <c r="E2773" i="4" l="1"/>
  <c r="G2773" i="4" s="1"/>
  <c r="D2775" i="4"/>
  <c r="H2964" i="4"/>
  <c r="B2964" i="4"/>
  <c r="I2964" i="4"/>
  <c r="F2963" i="4"/>
  <c r="J2963" i="4"/>
  <c r="E2774" i="4" l="1"/>
  <c r="G2774" i="4" s="1"/>
  <c r="D2776" i="4"/>
  <c r="J2964" i="4"/>
  <c r="F2964" i="4"/>
  <c r="I2965" i="4"/>
  <c r="B2965" i="4"/>
  <c r="H2965" i="4"/>
  <c r="E2775" i="4" l="1"/>
  <c r="G2775" i="4" s="1"/>
  <c r="D2777" i="4"/>
  <c r="J2965" i="4"/>
  <c r="F2965" i="4"/>
  <c r="B2966" i="4"/>
  <c r="H2966" i="4"/>
  <c r="I2966" i="4"/>
  <c r="E2776" i="4" l="1"/>
  <c r="G2776" i="4" s="1"/>
  <c r="D2778" i="4"/>
  <c r="B2967" i="4"/>
  <c r="I2967" i="4"/>
  <c r="H2967" i="4"/>
  <c r="F2966" i="4"/>
  <c r="J2966" i="4"/>
  <c r="E2777" i="4" l="1"/>
  <c r="G2777" i="4" s="1"/>
  <c r="D2779" i="4"/>
  <c r="H2968" i="4"/>
  <c r="I2968" i="4"/>
  <c r="B2968" i="4"/>
  <c r="F2967" i="4"/>
  <c r="J2967" i="4"/>
  <c r="D2780" i="4" l="1"/>
  <c r="E2778" i="4"/>
  <c r="G2778" i="4" s="1"/>
  <c r="I2969" i="4"/>
  <c r="H2969" i="4"/>
  <c r="B2969" i="4"/>
  <c r="J2968" i="4"/>
  <c r="F2968" i="4"/>
  <c r="E2779" i="4" l="1"/>
  <c r="G2779" i="4" s="1"/>
  <c r="D2781" i="4"/>
  <c r="F2969" i="4"/>
  <c r="J2969" i="4"/>
  <c r="I2970" i="4"/>
  <c r="B2970" i="4"/>
  <c r="H2970" i="4"/>
  <c r="D2782" i="4" l="1"/>
  <c r="E2780" i="4"/>
  <c r="G2780" i="4" s="1"/>
  <c r="J2970" i="4"/>
  <c r="F2970" i="4"/>
  <c r="I2971" i="4"/>
  <c r="H2971" i="4"/>
  <c r="B2971" i="4"/>
  <c r="E2781" i="4" l="1"/>
  <c r="G2781" i="4" s="1"/>
  <c r="D2783" i="4"/>
  <c r="J2971" i="4"/>
  <c r="F2971" i="4"/>
  <c r="H2972" i="4"/>
  <c r="B2972" i="4"/>
  <c r="I2972" i="4"/>
  <c r="E2782" i="4" l="1"/>
  <c r="G2782" i="4" s="1"/>
  <c r="D2784" i="4"/>
  <c r="B2973" i="4"/>
  <c r="I2973" i="4"/>
  <c r="H2973" i="4"/>
  <c r="F2972" i="4"/>
  <c r="J2972" i="4"/>
  <c r="E2783" i="4" l="1"/>
  <c r="G2783" i="4" s="1"/>
  <c r="D2785" i="4"/>
  <c r="B2974" i="4"/>
  <c r="I2974" i="4"/>
  <c r="H2974" i="4"/>
  <c r="J2973" i="4"/>
  <c r="F2973" i="4"/>
  <c r="D2786" i="4" l="1"/>
  <c r="E2784" i="4"/>
  <c r="G2784" i="4" s="1"/>
  <c r="F2974" i="4"/>
  <c r="J2974" i="4"/>
  <c r="B2975" i="4"/>
  <c r="H2975" i="4"/>
  <c r="I2975" i="4"/>
  <c r="E2785" i="4" l="1"/>
  <c r="G2785" i="4" s="1"/>
  <c r="D2787" i="4"/>
  <c r="H2976" i="4"/>
  <c r="I2976" i="4"/>
  <c r="B2976" i="4"/>
  <c r="J2975" i="4"/>
  <c r="F2975" i="4"/>
  <c r="E2786" i="4" l="1"/>
  <c r="G2786" i="4" s="1"/>
  <c r="D2788" i="4"/>
  <c r="H2977" i="4"/>
  <c r="I2977" i="4"/>
  <c r="B2977" i="4"/>
  <c r="F2976" i="4"/>
  <c r="J2976" i="4"/>
  <c r="E2787" i="4" l="1"/>
  <c r="G2787" i="4" s="1"/>
  <c r="D2789" i="4"/>
  <c r="B2978" i="4"/>
  <c r="H2978" i="4"/>
  <c r="I2978" i="4"/>
  <c r="J2977" i="4"/>
  <c r="F2977" i="4"/>
  <c r="E2788" i="4" l="1"/>
  <c r="G2788" i="4" s="1"/>
  <c r="D2790" i="4"/>
  <c r="I2979" i="4"/>
  <c r="H2979" i="4"/>
  <c r="B2979" i="4"/>
  <c r="F2978" i="4"/>
  <c r="J2978" i="4"/>
  <c r="D2791" i="4" l="1"/>
  <c r="E2789" i="4"/>
  <c r="G2789" i="4" s="1"/>
  <c r="F2979" i="4"/>
  <c r="J2979" i="4"/>
  <c r="H2980" i="4"/>
  <c r="B2980" i="4"/>
  <c r="I2980" i="4"/>
  <c r="E2790" i="4" l="1"/>
  <c r="G2790" i="4" s="1"/>
  <c r="D2792" i="4"/>
  <c r="I2981" i="4"/>
  <c r="B2981" i="4"/>
  <c r="H2981" i="4"/>
  <c r="J2980" i="4"/>
  <c r="F2980" i="4"/>
  <c r="E2791" i="4" l="1"/>
  <c r="G2791" i="4" s="1"/>
  <c r="D2793" i="4"/>
  <c r="J2981" i="4"/>
  <c r="F2981" i="4"/>
  <c r="I2982" i="4"/>
  <c r="B2982" i="4"/>
  <c r="H2982" i="4"/>
  <c r="D2794" i="4" l="1"/>
  <c r="E2792" i="4"/>
  <c r="G2792" i="4" s="1"/>
  <c r="F2982" i="4"/>
  <c r="J2982" i="4"/>
  <c r="I2983" i="4"/>
  <c r="B2983" i="4"/>
  <c r="H2983" i="4"/>
  <c r="E2793" i="4" l="1"/>
  <c r="G2793" i="4" s="1"/>
  <c r="D2795" i="4"/>
  <c r="F2983" i="4"/>
  <c r="J2983" i="4"/>
  <c r="H2984" i="4"/>
  <c r="I2984" i="4"/>
  <c r="B2984" i="4"/>
  <c r="E2794" i="4" l="1"/>
  <c r="G2794" i="4" s="1"/>
  <c r="D2796" i="4"/>
  <c r="F2984" i="4"/>
  <c r="J2984" i="4"/>
  <c r="B2985" i="4"/>
  <c r="I2985" i="4"/>
  <c r="H2985" i="4"/>
  <c r="E2795" i="4" l="1"/>
  <c r="G2795" i="4" s="1"/>
  <c r="D2797" i="4"/>
  <c r="B2986" i="4"/>
  <c r="I2986" i="4"/>
  <c r="H2986" i="4"/>
  <c r="J2985" i="4"/>
  <c r="F2985" i="4"/>
  <c r="E2796" i="4" l="1"/>
  <c r="G2796" i="4" s="1"/>
  <c r="D2798" i="4"/>
  <c r="F2986" i="4"/>
  <c r="J2986" i="4"/>
  <c r="I2987" i="4"/>
  <c r="B2987" i="4"/>
  <c r="H2987" i="4"/>
  <c r="D2799" i="4" l="1"/>
  <c r="E2797" i="4"/>
  <c r="G2797" i="4" s="1"/>
  <c r="F2987" i="4"/>
  <c r="J2987" i="4"/>
  <c r="B2988" i="4"/>
  <c r="I2988" i="4"/>
  <c r="H2988" i="4"/>
  <c r="E2798" i="4" l="1"/>
  <c r="G2798" i="4" s="1"/>
  <c r="D2800" i="4"/>
  <c r="B2989" i="4"/>
  <c r="I2989" i="4"/>
  <c r="H2989" i="4"/>
  <c r="J2988" i="4"/>
  <c r="F2988" i="4"/>
  <c r="E2799" i="4" l="1"/>
  <c r="G2799" i="4" s="1"/>
  <c r="D2801" i="4"/>
  <c r="J2989" i="4"/>
  <c r="F2989" i="4"/>
  <c r="B2990" i="4"/>
  <c r="H2990" i="4"/>
  <c r="I2990" i="4"/>
  <c r="D2802" i="4" l="1"/>
  <c r="E2800" i="4"/>
  <c r="G2800" i="4" s="1"/>
  <c r="H2991" i="4"/>
  <c r="I2991" i="4"/>
  <c r="B2991" i="4"/>
  <c r="F2990" i="4"/>
  <c r="J2990" i="4"/>
  <c r="E2801" i="4" l="1"/>
  <c r="G2801" i="4" s="1"/>
  <c r="D2803" i="4"/>
  <c r="J2991" i="4"/>
  <c r="F2991" i="4"/>
  <c r="H2992" i="4"/>
  <c r="B2992" i="4"/>
  <c r="I2992" i="4"/>
  <c r="D2804" i="4" l="1"/>
  <c r="E2802" i="4"/>
  <c r="G2802" i="4" s="1"/>
  <c r="B2993" i="4"/>
  <c r="H2993" i="4"/>
  <c r="I2993" i="4"/>
  <c r="F2992" i="4"/>
  <c r="J2992" i="4"/>
  <c r="E2803" i="4" l="1"/>
  <c r="G2803" i="4" s="1"/>
  <c r="D2805" i="4"/>
  <c r="B2994" i="4"/>
  <c r="H2994" i="4"/>
  <c r="I2994" i="4"/>
  <c r="J2993" i="4"/>
  <c r="F2993" i="4"/>
  <c r="D2806" i="4" l="1"/>
  <c r="E2804" i="4"/>
  <c r="G2804" i="4" s="1"/>
  <c r="F2994" i="4"/>
  <c r="J2994" i="4"/>
  <c r="H2995" i="4"/>
  <c r="B2995" i="4"/>
  <c r="I2995" i="4"/>
  <c r="E2805" i="4" l="1"/>
  <c r="G2805" i="4" s="1"/>
  <c r="D2807" i="4"/>
  <c r="H2996" i="4"/>
  <c r="B2996" i="4"/>
  <c r="I2996" i="4"/>
  <c r="F2995" i="4"/>
  <c r="J2995" i="4"/>
  <c r="E2806" i="4" l="1"/>
  <c r="G2806" i="4" s="1"/>
  <c r="D2808" i="4"/>
  <c r="I2997" i="4"/>
  <c r="H2997" i="4"/>
  <c r="B2997" i="4"/>
  <c r="J2996" i="4"/>
  <c r="F2996" i="4"/>
  <c r="D2809" i="4" l="1"/>
  <c r="E2807" i="4"/>
  <c r="G2807" i="4" s="1"/>
  <c r="B2998" i="4"/>
  <c r="I2998" i="4"/>
  <c r="H2998" i="4"/>
  <c r="J2997" i="4"/>
  <c r="F2997" i="4"/>
  <c r="E2808" i="4" l="1"/>
  <c r="G2808" i="4" s="1"/>
  <c r="D2810" i="4"/>
  <c r="H2999" i="4"/>
  <c r="I2999" i="4"/>
  <c r="B2999" i="4"/>
  <c r="F2998" i="4"/>
  <c r="J2998" i="4"/>
  <c r="D2811" i="4" l="1"/>
  <c r="E2809" i="4"/>
  <c r="G2809" i="4" s="1"/>
  <c r="I3000" i="4"/>
  <c r="B3000" i="4"/>
  <c r="H3000" i="4"/>
  <c r="F2999" i="4"/>
  <c r="J2999" i="4"/>
  <c r="E2810" i="4" l="1"/>
  <c r="G2810" i="4" s="1"/>
  <c r="D2812" i="4"/>
  <c r="J3000" i="4"/>
  <c r="F3000" i="4"/>
  <c r="H3001" i="4"/>
  <c r="I3001" i="4"/>
  <c r="B3001" i="4"/>
  <c r="D2813" i="4" l="1"/>
  <c r="E2811" i="4"/>
  <c r="G2811" i="4" s="1"/>
  <c r="B3002" i="4"/>
  <c r="I3002" i="4"/>
  <c r="H3002" i="4"/>
  <c r="J3001" i="4"/>
  <c r="F3001" i="4"/>
  <c r="E2812" i="4" l="1"/>
  <c r="G2812" i="4" s="1"/>
  <c r="D2814" i="4"/>
  <c r="B3003" i="4"/>
  <c r="I3003" i="4"/>
  <c r="H3003" i="4"/>
  <c r="F3002" i="4"/>
  <c r="J3002" i="4"/>
  <c r="D2815" i="4" l="1"/>
  <c r="E2813" i="4"/>
  <c r="G2813" i="4" s="1"/>
  <c r="F3003" i="4"/>
  <c r="J3003" i="4"/>
  <c r="H3004" i="4"/>
  <c r="I3004" i="4"/>
  <c r="B3004" i="4"/>
  <c r="E2814" i="4" l="1"/>
  <c r="G2814" i="4" s="1"/>
  <c r="D2816" i="4"/>
  <c r="J3004" i="4"/>
  <c r="F3004" i="4"/>
  <c r="H3005" i="4"/>
  <c r="B3005" i="4"/>
  <c r="I3005" i="4"/>
  <c r="E2815" i="4" l="1"/>
  <c r="G2815" i="4" s="1"/>
  <c r="D2817" i="4"/>
  <c r="F3005" i="4"/>
  <c r="J3005" i="4"/>
  <c r="B3006" i="4"/>
  <c r="H3006" i="4"/>
  <c r="I3006" i="4"/>
  <c r="E2816" i="4" l="1"/>
  <c r="G2816" i="4" s="1"/>
  <c r="D2818" i="4"/>
  <c r="B3007" i="4"/>
  <c r="H3007" i="4"/>
  <c r="I3007" i="4"/>
  <c r="F3006" i="4"/>
  <c r="J3006" i="4"/>
  <c r="E2817" i="4" l="1"/>
  <c r="G2817" i="4" s="1"/>
  <c r="D2819" i="4"/>
  <c r="J3007" i="4"/>
  <c r="F3007" i="4"/>
  <c r="H3008" i="4"/>
  <c r="B3008" i="4"/>
  <c r="I3008" i="4"/>
  <c r="D2820" i="4" l="1"/>
  <c r="E2818" i="4"/>
  <c r="G2818" i="4" s="1"/>
  <c r="B3009" i="4"/>
  <c r="H3009" i="4"/>
  <c r="I3009" i="4"/>
  <c r="F3008" i="4"/>
  <c r="J3008" i="4"/>
  <c r="E2819" i="4" l="1"/>
  <c r="G2819" i="4" s="1"/>
  <c r="D2821" i="4"/>
  <c r="B3010" i="4"/>
  <c r="I3010" i="4"/>
  <c r="H3010" i="4"/>
  <c r="F3009" i="4"/>
  <c r="J3009" i="4"/>
  <c r="D2822" i="4" l="1"/>
  <c r="E2820" i="4"/>
  <c r="G2820" i="4" s="1"/>
  <c r="F3010" i="4"/>
  <c r="J3010" i="4"/>
  <c r="I3011" i="4"/>
  <c r="B3011" i="4"/>
  <c r="H3011" i="4"/>
  <c r="E2821" i="4" l="1"/>
  <c r="G2821" i="4" s="1"/>
  <c r="D2823" i="4"/>
  <c r="H3012" i="4"/>
  <c r="B3012" i="4"/>
  <c r="I3012" i="4"/>
  <c r="F3011" i="4"/>
  <c r="J3011" i="4"/>
  <c r="E2822" i="4" l="1"/>
  <c r="G2822" i="4" s="1"/>
  <c r="D2824" i="4"/>
  <c r="I3013" i="4"/>
  <c r="H3013" i="4"/>
  <c r="B3013" i="4"/>
  <c r="J3012" i="4"/>
  <c r="F3012" i="4"/>
  <c r="E2823" i="4" l="1"/>
  <c r="G2823" i="4" s="1"/>
  <c r="D2825" i="4"/>
  <c r="J3013" i="4"/>
  <c r="F3013" i="4"/>
  <c r="B3014" i="4"/>
  <c r="H3014" i="4"/>
  <c r="I3014" i="4"/>
  <c r="E2824" i="4" l="1"/>
  <c r="G2824" i="4" s="1"/>
  <c r="D2826" i="4"/>
  <c r="H3015" i="4"/>
  <c r="I3015" i="4"/>
  <c r="B3015" i="4"/>
  <c r="F3014" i="4"/>
  <c r="J3014" i="4"/>
  <c r="E2825" i="4" l="1"/>
  <c r="G2825" i="4" s="1"/>
  <c r="D2827" i="4"/>
  <c r="J3015" i="4"/>
  <c r="F3015" i="4"/>
  <c r="I3016" i="4"/>
  <c r="B3016" i="4"/>
  <c r="H3016" i="4"/>
  <c r="D2828" i="4" l="1"/>
  <c r="E2826" i="4"/>
  <c r="G2826" i="4" s="1"/>
  <c r="H3017" i="4"/>
  <c r="B3017" i="4"/>
  <c r="I3017" i="4"/>
  <c r="F3016" i="4"/>
  <c r="J3016" i="4"/>
  <c r="E2827" i="4" l="1"/>
  <c r="G2827" i="4" s="1"/>
  <c r="D2829" i="4"/>
  <c r="J3017" i="4"/>
  <c r="F3017" i="4"/>
  <c r="I3018" i="4"/>
  <c r="H3018" i="4"/>
  <c r="B3018" i="4"/>
  <c r="D2830" i="4" l="1"/>
  <c r="E2828" i="4"/>
  <c r="G2828" i="4" s="1"/>
  <c r="F3018" i="4"/>
  <c r="J3018" i="4"/>
  <c r="B3019" i="4"/>
  <c r="I3019" i="4"/>
  <c r="H3019" i="4"/>
  <c r="E2829" i="4" l="1"/>
  <c r="G2829" i="4" s="1"/>
  <c r="D2831" i="4"/>
  <c r="H3020" i="4"/>
  <c r="B3020" i="4"/>
  <c r="I3020" i="4"/>
  <c r="J3019" i="4"/>
  <c r="F3019" i="4"/>
  <c r="E2830" i="4" l="1"/>
  <c r="G2830" i="4" s="1"/>
  <c r="D2832" i="4"/>
  <c r="H3021" i="4"/>
  <c r="B3021" i="4"/>
  <c r="I3021" i="4"/>
  <c r="J3020" i="4"/>
  <c r="F3020" i="4"/>
  <c r="E2831" i="4" l="1"/>
  <c r="G2831" i="4" s="1"/>
  <c r="D2833" i="4"/>
  <c r="I3022" i="4"/>
  <c r="B3022" i="4"/>
  <c r="H3022" i="4"/>
  <c r="F3021" i="4"/>
  <c r="J3021" i="4"/>
  <c r="E2832" i="4" l="1"/>
  <c r="G2832" i="4" s="1"/>
  <c r="D2834" i="4"/>
  <c r="I3023" i="4"/>
  <c r="B3023" i="4"/>
  <c r="H3023" i="4"/>
  <c r="F3022" i="4"/>
  <c r="J3022" i="4"/>
  <c r="D2835" i="4" l="1"/>
  <c r="E2833" i="4"/>
  <c r="G2833" i="4" s="1"/>
  <c r="H3024" i="4"/>
  <c r="B3024" i="4"/>
  <c r="I3024" i="4"/>
  <c r="J3023" i="4"/>
  <c r="F3023" i="4"/>
  <c r="D2836" i="4" l="1"/>
  <c r="E2834" i="4"/>
  <c r="G2834" i="4" s="1"/>
  <c r="F3024" i="4"/>
  <c r="J3024" i="4"/>
  <c r="B3025" i="4"/>
  <c r="H3025" i="4"/>
  <c r="I3025" i="4"/>
  <c r="D2837" i="4" l="1"/>
  <c r="E2835" i="4"/>
  <c r="G2835" i="4" s="1"/>
  <c r="H3026" i="4"/>
  <c r="I3026" i="4"/>
  <c r="B3026" i="4"/>
  <c r="F3025" i="4"/>
  <c r="J3025" i="4"/>
  <c r="E2836" i="4" l="1"/>
  <c r="G2836" i="4" s="1"/>
  <c r="D2838" i="4"/>
  <c r="I3027" i="4"/>
  <c r="H3027" i="4"/>
  <c r="B3027" i="4"/>
  <c r="F3026" i="4"/>
  <c r="J3026" i="4"/>
  <c r="D2839" i="4" l="1"/>
  <c r="E2837" i="4"/>
  <c r="G2837" i="4" s="1"/>
  <c r="H3028" i="4"/>
  <c r="B3028" i="4"/>
  <c r="I3028" i="4"/>
  <c r="F3027" i="4"/>
  <c r="J3027" i="4"/>
  <c r="E2838" i="4" l="1"/>
  <c r="G2838" i="4" s="1"/>
  <c r="D2840" i="4"/>
  <c r="I3029" i="4"/>
  <c r="H3029" i="4"/>
  <c r="B3029" i="4"/>
  <c r="F3028" i="4"/>
  <c r="J3028" i="4"/>
  <c r="D2841" i="4" l="1"/>
  <c r="E2839" i="4"/>
  <c r="G2839" i="4" s="1"/>
  <c r="B3030" i="4"/>
  <c r="I3030" i="4"/>
  <c r="H3030" i="4"/>
  <c r="F3029" i="4"/>
  <c r="J3029" i="4"/>
  <c r="E2840" i="4" l="1"/>
  <c r="G2840" i="4" s="1"/>
  <c r="D2842" i="4"/>
  <c r="H3031" i="4"/>
  <c r="B3031" i="4"/>
  <c r="I3031" i="4"/>
  <c r="F3030" i="4"/>
  <c r="J3030" i="4"/>
  <c r="D2843" i="4" l="1"/>
  <c r="E2841" i="4"/>
  <c r="G2841" i="4" s="1"/>
  <c r="I3032" i="4"/>
  <c r="B3032" i="4"/>
  <c r="H3032" i="4"/>
  <c r="J3031" i="4"/>
  <c r="F3031" i="4"/>
  <c r="D2844" i="4" l="1"/>
  <c r="E2842" i="4"/>
  <c r="G2842" i="4" s="1"/>
  <c r="B3033" i="4"/>
  <c r="I3033" i="4"/>
  <c r="H3033" i="4"/>
  <c r="F3032" i="4"/>
  <c r="J3032" i="4"/>
  <c r="D2845" i="4" l="1"/>
  <c r="E2843" i="4"/>
  <c r="G2843" i="4" s="1"/>
  <c r="J3033" i="4"/>
  <c r="F3033" i="4"/>
  <c r="B3034" i="4"/>
  <c r="H3034" i="4"/>
  <c r="I3034" i="4"/>
  <c r="D2846" i="4" l="1"/>
  <c r="E2844" i="4"/>
  <c r="G2844" i="4" s="1"/>
  <c r="B3035" i="4"/>
  <c r="I3035" i="4"/>
  <c r="H3035" i="4"/>
  <c r="F3034" i="4"/>
  <c r="J3034" i="4"/>
  <c r="E2845" i="4" l="1"/>
  <c r="G2845" i="4" s="1"/>
  <c r="D2847" i="4"/>
  <c r="H3036" i="4"/>
  <c r="B3036" i="4"/>
  <c r="I3036" i="4"/>
  <c r="J3035" i="4"/>
  <c r="F3035" i="4"/>
  <c r="D2848" i="4" l="1"/>
  <c r="E2846" i="4"/>
  <c r="G2846" i="4" s="1"/>
  <c r="I3037" i="4"/>
  <c r="H3037" i="4"/>
  <c r="B3037" i="4"/>
  <c r="J3036" i="4"/>
  <c r="F3036" i="4"/>
  <c r="E2847" i="4" l="1"/>
  <c r="G2847" i="4" s="1"/>
  <c r="D2849" i="4"/>
  <c r="B3038" i="4"/>
  <c r="H3038" i="4"/>
  <c r="I3038" i="4"/>
  <c r="F3037" i="4"/>
  <c r="J3037" i="4"/>
  <c r="E2848" i="4" l="1"/>
  <c r="G2848" i="4" s="1"/>
  <c r="D2850" i="4"/>
  <c r="I3039" i="4"/>
  <c r="B3039" i="4"/>
  <c r="H3039" i="4"/>
  <c r="F3038" i="4"/>
  <c r="J3038" i="4"/>
  <c r="D2851" i="4" l="1"/>
  <c r="E2849" i="4"/>
  <c r="G2849" i="4" s="1"/>
  <c r="J3039" i="4"/>
  <c r="F3039" i="4"/>
  <c r="H3040" i="4"/>
  <c r="B3040" i="4"/>
  <c r="I3040" i="4"/>
  <c r="E2850" i="4" l="1"/>
  <c r="G2850" i="4" s="1"/>
  <c r="D2852" i="4"/>
  <c r="I3041" i="4"/>
  <c r="B3041" i="4"/>
  <c r="H3041" i="4"/>
  <c r="F3040" i="4"/>
  <c r="J3040" i="4"/>
  <c r="E2851" i="4" l="1"/>
  <c r="G2851" i="4" s="1"/>
  <c r="D2853" i="4"/>
  <c r="B3042" i="4"/>
  <c r="H3042" i="4"/>
  <c r="I3042" i="4"/>
  <c r="J3041" i="4"/>
  <c r="F3041" i="4"/>
  <c r="E2852" i="4" l="1"/>
  <c r="G2852" i="4" s="1"/>
  <c r="D2854" i="4"/>
  <c r="F3042" i="4"/>
  <c r="J3042" i="4"/>
  <c r="I3043" i="4"/>
  <c r="B3043" i="4"/>
  <c r="H3043" i="4"/>
  <c r="D2855" i="4" l="1"/>
  <c r="E2853" i="4"/>
  <c r="G2853" i="4" s="1"/>
  <c r="F3043" i="4"/>
  <c r="J3043" i="4"/>
  <c r="H3044" i="4"/>
  <c r="B3044" i="4"/>
  <c r="I3044" i="4"/>
  <c r="E2854" i="4" l="1"/>
  <c r="G2854" i="4" s="1"/>
  <c r="D2856" i="4"/>
  <c r="F3044" i="4"/>
  <c r="J3044" i="4"/>
  <c r="H3045" i="4"/>
  <c r="I3045" i="4"/>
  <c r="B3045" i="4"/>
  <c r="E2855" i="4" l="1"/>
  <c r="G2855" i="4" s="1"/>
  <c r="D2857" i="4"/>
  <c r="J3045" i="4"/>
  <c r="F3045" i="4"/>
  <c r="B3046" i="4"/>
  <c r="H3046" i="4"/>
  <c r="I3046" i="4"/>
  <c r="E2856" i="4" l="1"/>
  <c r="G2856" i="4" s="1"/>
  <c r="D2858" i="4"/>
  <c r="H3047" i="4"/>
  <c r="B3047" i="4"/>
  <c r="I3047" i="4"/>
  <c r="F3046" i="4"/>
  <c r="J3046" i="4"/>
  <c r="E2857" i="4" l="1"/>
  <c r="G2857" i="4" s="1"/>
  <c r="D2859" i="4"/>
  <c r="I3048" i="4"/>
  <c r="B3048" i="4"/>
  <c r="H3048" i="4"/>
  <c r="F3047" i="4"/>
  <c r="J3047" i="4"/>
  <c r="E2858" i="4" l="1"/>
  <c r="G2858" i="4" s="1"/>
  <c r="D2860" i="4"/>
  <c r="F3048" i="4"/>
  <c r="J3048" i="4"/>
  <c r="B3049" i="4"/>
  <c r="I3049" i="4"/>
  <c r="H3049" i="4"/>
  <c r="E2859" i="4" l="1"/>
  <c r="G2859" i="4" s="1"/>
  <c r="D2861" i="4"/>
  <c r="B3050" i="4"/>
  <c r="H3050" i="4"/>
  <c r="I3050" i="4"/>
  <c r="J3049" i="4"/>
  <c r="F3049" i="4"/>
  <c r="E2860" i="4" l="1"/>
  <c r="G2860" i="4" s="1"/>
  <c r="D2862" i="4"/>
  <c r="I3051" i="4"/>
  <c r="B3051" i="4"/>
  <c r="H3051" i="4"/>
  <c r="F3050" i="4"/>
  <c r="J3050" i="4"/>
  <c r="E2861" i="4" l="1"/>
  <c r="G2861" i="4" s="1"/>
  <c r="D2863" i="4"/>
  <c r="H3052" i="4"/>
  <c r="I3052" i="4"/>
  <c r="B3052" i="4"/>
  <c r="F3051" i="4"/>
  <c r="J3051" i="4"/>
  <c r="E2862" i="4" l="1"/>
  <c r="G2862" i="4" s="1"/>
  <c r="D2864" i="4"/>
  <c r="J3052" i="4"/>
  <c r="F3052" i="4"/>
  <c r="B3053" i="4"/>
  <c r="I3053" i="4"/>
  <c r="H3053" i="4"/>
  <c r="E2863" i="4" l="1"/>
  <c r="G2863" i="4" s="1"/>
  <c r="D2865" i="4"/>
  <c r="F3053" i="4"/>
  <c r="J3053" i="4"/>
  <c r="I3054" i="4"/>
  <c r="B3054" i="4"/>
  <c r="H3054" i="4"/>
  <c r="E2864" i="4" l="1"/>
  <c r="G2864" i="4" s="1"/>
  <c r="D2866" i="4"/>
  <c r="F3054" i="4"/>
  <c r="J3054" i="4"/>
  <c r="I3055" i="4"/>
  <c r="B3055" i="4"/>
  <c r="H3055" i="4"/>
  <c r="E2865" i="4" l="1"/>
  <c r="G2865" i="4" s="1"/>
  <c r="D2867" i="4"/>
  <c r="J3055" i="4"/>
  <c r="F3055" i="4"/>
  <c r="H3056" i="4"/>
  <c r="B3056" i="4"/>
  <c r="I3056" i="4"/>
  <c r="E2866" i="4" l="1"/>
  <c r="G2866" i="4" s="1"/>
  <c r="D2868" i="4"/>
  <c r="B3057" i="4"/>
  <c r="H3057" i="4"/>
  <c r="I3057" i="4"/>
  <c r="F3056" i="4"/>
  <c r="J3056" i="4"/>
  <c r="E2867" i="4" l="1"/>
  <c r="G2867" i="4" s="1"/>
  <c r="D2869" i="4"/>
  <c r="B3058" i="4"/>
  <c r="I3058" i="4"/>
  <c r="H3058" i="4"/>
  <c r="J3057" i="4"/>
  <c r="F3057" i="4"/>
  <c r="E2868" i="4" l="1"/>
  <c r="G2868" i="4" s="1"/>
  <c r="D2870" i="4"/>
  <c r="F3058" i="4"/>
  <c r="J3058" i="4"/>
  <c r="I3059" i="4"/>
  <c r="B3059" i="4"/>
  <c r="H3059" i="4"/>
  <c r="E2869" i="4" l="1"/>
  <c r="G2869" i="4" s="1"/>
  <c r="D2871" i="4"/>
  <c r="H3060" i="4"/>
  <c r="B3060" i="4"/>
  <c r="I3060" i="4"/>
  <c r="F3059" i="4"/>
  <c r="J3059" i="4"/>
  <c r="E2870" i="4" l="1"/>
  <c r="G2870" i="4" s="1"/>
  <c r="D2872" i="4"/>
  <c r="I3061" i="4"/>
  <c r="H3061" i="4"/>
  <c r="B3061" i="4"/>
  <c r="J3060" i="4"/>
  <c r="F3060" i="4"/>
  <c r="D2873" i="4" l="1"/>
  <c r="E2871" i="4"/>
  <c r="G2871" i="4" s="1"/>
  <c r="J3061" i="4"/>
  <c r="F3061" i="4"/>
  <c r="B3062" i="4"/>
  <c r="H3062" i="4"/>
  <c r="I3062" i="4"/>
  <c r="E2872" i="4" l="1"/>
  <c r="G2872" i="4" s="1"/>
  <c r="D2874" i="4"/>
  <c r="H3063" i="4"/>
  <c r="I3063" i="4"/>
  <c r="B3063" i="4"/>
  <c r="J3062" i="4"/>
  <c r="F3062" i="4"/>
  <c r="D2875" i="4" l="1"/>
  <c r="E2873" i="4"/>
  <c r="G2873" i="4" s="1"/>
  <c r="I3064" i="4"/>
  <c r="H3064" i="4"/>
  <c r="B3064" i="4"/>
  <c r="F3063" i="4"/>
  <c r="J3063" i="4"/>
  <c r="E2874" i="4" l="1"/>
  <c r="G2874" i="4" s="1"/>
  <c r="D2876" i="4"/>
  <c r="H3065" i="4"/>
  <c r="B3065" i="4"/>
  <c r="I3065" i="4"/>
  <c r="J3064" i="4"/>
  <c r="F3064" i="4"/>
  <c r="D2877" i="4" l="1"/>
  <c r="E2875" i="4"/>
  <c r="G2875" i="4" s="1"/>
  <c r="B3066" i="4"/>
  <c r="I3066" i="4"/>
  <c r="H3066" i="4"/>
  <c r="J3065" i="4"/>
  <c r="F3065" i="4"/>
  <c r="E2876" i="4" l="1"/>
  <c r="G2876" i="4" s="1"/>
  <c r="D2878" i="4"/>
  <c r="J3066" i="4"/>
  <c r="F3066" i="4"/>
  <c r="H3067" i="4"/>
  <c r="B3067" i="4"/>
  <c r="I3067" i="4"/>
  <c r="D2879" i="4" l="1"/>
  <c r="E2877" i="4"/>
  <c r="G2877" i="4" s="1"/>
  <c r="F3067" i="4"/>
  <c r="J3067" i="4"/>
  <c r="H3068" i="4"/>
  <c r="I3068" i="4"/>
  <c r="B3068" i="4"/>
  <c r="E2878" i="4" l="1"/>
  <c r="G2878" i="4" s="1"/>
  <c r="D2880" i="4"/>
  <c r="J3068" i="4"/>
  <c r="F3068" i="4"/>
  <c r="H3069" i="4"/>
  <c r="I3069" i="4"/>
  <c r="B3069" i="4"/>
  <c r="E2879" i="4" l="1"/>
  <c r="G2879" i="4" s="1"/>
  <c r="D2881" i="4"/>
  <c r="F3069" i="4"/>
  <c r="J3069" i="4"/>
  <c r="B3070" i="4"/>
  <c r="I3070" i="4"/>
  <c r="H3070" i="4"/>
  <c r="E2880" i="4" l="1"/>
  <c r="G2880" i="4" s="1"/>
  <c r="D2882" i="4"/>
  <c r="I3071" i="4"/>
  <c r="H3071" i="4"/>
  <c r="B3071" i="4"/>
  <c r="F3070" i="4"/>
  <c r="J3070" i="4"/>
  <c r="E2881" i="4" l="1"/>
  <c r="G2881" i="4" s="1"/>
  <c r="D2883" i="4"/>
  <c r="J3071" i="4"/>
  <c r="F3071" i="4"/>
  <c r="H3072" i="4"/>
  <c r="B3072" i="4"/>
  <c r="I3072" i="4"/>
  <c r="D2884" i="4" l="1"/>
  <c r="E2882" i="4"/>
  <c r="G2882" i="4" s="1"/>
  <c r="F3072" i="4"/>
  <c r="J3072" i="4"/>
  <c r="B3073" i="4"/>
  <c r="I3073" i="4"/>
  <c r="H3073" i="4"/>
  <c r="E2883" i="4" l="1"/>
  <c r="G2883" i="4" s="1"/>
  <c r="D2885" i="4"/>
  <c r="B3074" i="4"/>
  <c r="I3074" i="4"/>
  <c r="H3074" i="4"/>
  <c r="F3073" i="4"/>
  <c r="J3073" i="4"/>
  <c r="E2884" i="4" l="1"/>
  <c r="G2884" i="4" s="1"/>
  <c r="D2886" i="4"/>
  <c r="I3075" i="4"/>
  <c r="B3075" i="4"/>
  <c r="H3075" i="4"/>
  <c r="F3074" i="4"/>
  <c r="J3074" i="4"/>
  <c r="E2885" i="4" l="1"/>
  <c r="G2885" i="4" s="1"/>
  <c r="D2887" i="4"/>
  <c r="H3076" i="4"/>
  <c r="B3076" i="4"/>
  <c r="I3076" i="4"/>
  <c r="F3075" i="4"/>
  <c r="J3075" i="4"/>
  <c r="E2886" i="4" l="1"/>
  <c r="G2886" i="4" s="1"/>
  <c r="D2888" i="4"/>
  <c r="I3077" i="4"/>
  <c r="H3077" i="4"/>
  <c r="B3077" i="4"/>
  <c r="J3076" i="4"/>
  <c r="F3076" i="4"/>
  <c r="E2887" i="4" l="1"/>
  <c r="G2887" i="4" s="1"/>
  <c r="D2889" i="4"/>
  <c r="B3078" i="4"/>
  <c r="H3078" i="4"/>
  <c r="I3078" i="4"/>
  <c r="F3077" i="4"/>
  <c r="J3077" i="4"/>
  <c r="D2890" i="4" l="1"/>
  <c r="E2888" i="4"/>
  <c r="G2888" i="4" s="1"/>
  <c r="F3078" i="4"/>
  <c r="J3078" i="4"/>
  <c r="H3079" i="4"/>
  <c r="I3079" i="4"/>
  <c r="B3079" i="4"/>
  <c r="E2889" i="4" l="1"/>
  <c r="G2889" i="4" s="1"/>
  <c r="D2891" i="4"/>
  <c r="J3079" i="4"/>
  <c r="F3079" i="4"/>
  <c r="I3080" i="4"/>
  <c r="H3080" i="4"/>
  <c r="B3080" i="4"/>
  <c r="E2890" i="4" l="1"/>
  <c r="G2890" i="4" s="1"/>
  <c r="D2892" i="4"/>
  <c r="H3081" i="4"/>
  <c r="B3081" i="4"/>
  <c r="I3081" i="4"/>
  <c r="J3080" i="4"/>
  <c r="F3080" i="4"/>
  <c r="E2891" i="4" l="1"/>
  <c r="G2891" i="4" s="1"/>
  <c r="D2893" i="4"/>
  <c r="I3082" i="4"/>
  <c r="H3082" i="4"/>
  <c r="B3082" i="4"/>
  <c r="J3081" i="4"/>
  <c r="F3081" i="4"/>
  <c r="D2894" i="4" l="1"/>
  <c r="E2892" i="4"/>
  <c r="G2892" i="4" s="1"/>
  <c r="B3083" i="4"/>
  <c r="I3083" i="4"/>
  <c r="H3083" i="4"/>
  <c r="F3082" i="4"/>
  <c r="J3082" i="4"/>
  <c r="E2893" i="4" l="1"/>
  <c r="G2893" i="4" s="1"/>
  <c r="D2895" i="4"/>
  <c r="J3083" i="4"/>
  <c r="F3083" i="4"/>
  <c r="H3084" i="4"/>
  <c r="B3084" i="4"/>
  <c r="I3084" i="4"/>
  <c r="D2896" i="4" l="1"/>
  <c r="E2894" i="4"/>
  <c r="G2894" i="4" s="1"/>
  <c r="H3085" i="4"/>
  <c r="I3085" i="4"/>
  <c r="B3085" i="4"/>
  <c r="J3084" i="4"/>
  <c r="F3084" i="4"/>
  <c r="E2895" i="4" l="1"/>
  <c r="G2895" i="4" s="1"/>
  <c r="D2897" i="4"/>
  <c r="B3086" i="4"/>
  <c r="I3086" i="4"/>
  <c r="H3086" i="4"/>
  <c r="F3085" i="4"/>
  <c r="J3085" i="4"/>
  <c r="D2898" i="4" l="1"/>
  <c r="E2896" i="4"/>
  <c r="G2896" i="4" s="1"/>
  <c r="F3086" i="4"/>
  <c r="J3086" i="4"/>
  <c r="I3087" i="4"/>
  <c r="H3087" i="4"/>
  <c r="B3087" i="4"/>
  <c r="E2897" i="4" l="1"/>
  <c r="G2897" i="4" s="1"/>
  <c r="D2899" i="4"/>
  <c r="H3088" i="4"/>
  <c r="I3088" i="4"/>
  <c r="B3088" i="4"/>
  <c r="F3087" i="4"/>
  <c r="J3087" i="4"/>
  <c r="E2898" i="4" l="1"/>
  <c r="G2898" i="4" s="1"/>
  <c r="D2900" i="4"/>
  <c r="F3088" i="4"/>
  <c r="J3088" i="4"/>
  <c r="B3089" i="4"/>
  <c r="H3089" i="4"/>
  <c r="I3089" i="4"/>
  <c r="E2899" i="4" l="1"/>
  <c r="G2899" i="4" s="1"/>
  <c r="D2901" i="4"/>
  <c r="B3090" i="4"/>
  <c r="I3090" i="4"/>
  <c r="H3090" i="4"/>
  <c r="F3089" i="4"/>
  <c r="J3089" i="4"/>
  <c r="E2900" i="4" l="1"/>
  <c r="G2900" i="4" s="1"/>
  <c r="D2902" i="4"/>
  <c r="F3090" i="4"/>
  <c r="J3090" i="4"/>
  <c r="I3091" i="4"/>
  <c r="B3091" i="4"/>
  <c r="H3091" i="4"/>
  <c r="D2903" i="4" l="1"/>
  <c r="E2901" i="4"/>
  <c r="G2901" i="4" s="1"/>
  <c r="H3092" i="4"/>
  <c r="B3092" i="4"/>
  <c r="I3092" i="4"/>
  <c r="F3091" i="4"/>
  <c r="J3091" i="4"/>
  <c r="E2902" i="4" l="1"/>
  <c r="G2902" i="4" s="1"/>
  <c r="D2904" i="4"/>
  <c r="B3093" i="4"/>
  <c r="H3093" i="4"/>
  <c r="I3093" i="4"/>
  <c r="F3092" i="4"/>
  <c r="J3092" i="4"/>
  <c r="D2905" i="4" l="1"/>
  <c r="E2903" i="4"/>
  <c r="G2903" i="4" s="1"/>
  <c r="B3094" i="4"/>
  <c r="I3094" i="4"/>
  <c r="H3094" i="4"/>
  <c r="F3093" i="4"/>
  <c r="J3093" i="4"/>
  <c r="E2904" i="4" l="1"/>
  <c r="G2904" i="4" s="1"/>
  <c r="D2906" i="4"/>
  <c r="F3094" i="4"/>
  <c r="J3094" i="4"/>
  <c r="H3095" i="4"/>
  <c r="I3095" i="4"/>
  <c r="B3095" i="4"/>
  <c r="D2907" i="4" l="1"/>
  <c r="E2905" i="4"/>
  <c r="G2905" i="4" s="1"/>
  <c r="J3095" i="4"/>
  <c r="F3095" i="4"/>
  <c r="I3096" i="4"/>
  <c r="B3096" i="4"/>
  <c r="H3096" i="4"/>
  <c r="E2906" i="4" l="1"/>
  <c r="G2906" i="4" s="1"/>
  <c r="D2908" i="4"/>
  <c r="F3096" i="4"/>
  <c r="J3096" i="4"/>
  <c r="I3097" i="4"/>
  <c r="H3097" i="4"/>
  <c r="B3097" i="4"/>
  <c r="E2907" i="4" l="1"/>
  <c r="G2907" i="4" s="1"/>
  <c r="D2909" i="4"/>
  <c r="B3098" i="4"/>
  <c r="H3098" i="4"/>
  <c r="I3098" i="4"/>
  <c r="J3097" i="4"/>
  <c r="F3097" i="4"/>
  <c r="E2908" i="4" l="1"/>
  <c r="G2908" i="4" s="1"/>
  <c r="D2910" i="4"/>
  <c r="B3099" i="4"/>
  <c r="H3099" i="4"/>
  <c r="I3099" i="4"/>
  <c r="F3098" i="4"/>
  <c r="J3098" i="4"/>
  <c r="E2909" i="4" l="1"/>
  <c r="G2909" i="4" s="1"/>
  <c r="D2911" i="4"/>
  <c r="H3100" i="4"/>
  <c r="B3100" i="4"/>
  <c r="I3100" i="4"/>
  <c r="J3099" i="4"/>
  <c r="F3099" i="4"/>
  <c r="E2910" i="4" l="1"/>
  <c r="G2910" i="4" s="1"/>
  <c r="D2912" i="4"/>
  <c r="F3100" i="4"/>
  <c r="J3100" i="4"/>
  <c r="B3101" i="4"/>
  <c r="I3101" i="4"/>
  <c r="H3101" i="4"/>
  <c r="E2911" i="4" l="1"/>
  <c r="G2911" i="4" s="1"/>
  <c r="D2913" i="4"/>
  <c r="F3101" i="4"/>
  <c r="J3101" i="4"/>
  <c r="I3102" i="4"/>
  <c r="B3102" i="4"/>
  <c r="H3102" i="4"/>
  <c r="E2912" i="4" l="1"/>
  <c r="G2912" i="4" s="1"/>
  <c r="D2914" i="4"/>
  <c r="F3102" i="4"/>
  <c r="J3102" i="4"/>
  <c r="I3103" i="4"/>
  <c r="B3103" i="4"/>
  <c r="H3103" i="4"/>
  <c r="E2913" i="4" l="1"/>
  <c r="G2913" i="4" s="1"/>
  <c r="D2915" i="4"/>
  <c r="B3104" i="4"/>
  <c r="H3104" i="4"/>
  <c r="I3104" i="4"/>
  <c r="J3103" i="4"/>
  <c r="F3103" i="4"/>
  <c r="E2914" i="4" l="1"/>
  <c r="G2914" i="4" s="1"/>
  <c r="D2916" i="4"/>
  <c r="F3104" i="4"/>
  <c r="J3104" i="4"/>
  <c r="B3105" i="4"/>
  <c r="H3105" i="4"/>
  <c r="I3105" i="4"/>
  <c r="D2917" i="4" l="1"/>
  <c r="E2915" i="4"/>
  <c r="G2915" i="4" s="1"/>
  <c r="B3106" i="4"/>
  <c r="I3106" i="4"/>
  <c r="H3106" i="4"/>
  <c r="J3105" i="4"/>
  <c r="F3105" i="4"/>
  <c r="E2916" i="4" l="1"/>
  <c r="G2916" i="4" s="1"/>
  <c r="D2918" i="4"/>
  <c r="J3106" i="4"/>
  <c r="F3106" i="4"/>
  <c r="I3107" i="4"/>
  <c r="B3107" i="4"/>
  <c r="H3107" i="4"/>
  <c r="D2919" i="4" l="1"/>
  <c r="E2917" i="4"/>
  <c r="G2917" i="4" s="1"/>
  <c r="F3107" i="4"/>
  <c r="J3107" i="4"/>
  <c r="H3108" i="4"/>
  <c r="B3108" i="4"/>
  <c r="I3108" i="4"/>
  <c r="D2920" i="4" l="1"/>
  <c r="E2918" i="4"/>
  <c r="G2918" i="4" s="1"/>
  <c r="H3109" i="4"/>
  <c r="I3109" i="4"/>
  <c r="B3109" i="4"/>
  <c r="F3108" i="4"/>
  <c r="J3108" i="4"/>
  <c r="E2919" i="4" l="1"/>
  <c r="G2919" i="4" s="1"/>
  <c r="D2921" i="4"/>
  <c r="B3110" i="4"/>
  <c r="I3110" i="4"/>
  <c r="H3110" i="4"/>
  <c r="J3109" i="4"/>
  <c r="F3109" i="4"/>
  <c r="D2922" i="4" l="1"/>
  <c r="E2920" i="4"/>
  <c r="G2920" i="4" s="1"/>
  <c r="F3110" i="4"/>
  <c r="J3110" i="4"/>
  <c r="H3111" i="4"/>
  <c r="I3111" i="4"/>
  <c r="B3111" i="4"/>
  <c r="E2921" i="4" l="1"/>
  <c r="G2921" i="4" s="1"/>
  <c r="D2923" i="4"/>
  <c r="F3111" i="4"/>
  <c r="J3111" i="4"/>
  <c r="I3112" i="4"/>
  <c r="B3112" i="4"/>
  <c r="H3112" i="4"/>
  <c r="E2922" i="4" l="1"/>
  <c r="G2922" i="4" s="1"/>
  <c r="D2924" i="4"/>
  <c r="B3113" i="4"/>
  <c r="I3113" i="4"/>
  <c r="H3113" i="4"/>
  <c r="F3112" i="4"/>
  <c r="J3112" i="4"/>
  <c r="E2923" i="4" l="1"/>
  <c r="G2923" i="4" s="1"/>
  <c r="D2925" i="4"/>
  <c r="F3113" i="4"/>
  <c r="J3113" i="4"/>
  <c r="B3114" i="4"/>
  <c r="I3114" i="4"/>
  <c r="H3114" i="4"/>
  <c r="E2924" i="4" l="1"/>
  <c r="G2924" i="4" s="1"/>
  <c r="D2926" i="4"/>
  <c r="I3115" i="4"/>
  <c r="B3115" i="4"/>
  <c r="H3115" i="4"/>
  <c r="F3114" i="4"/>
  <c r="J3114" i="4"/>
  <c r="E2925" i="4" l="1"/>
  <c r="G2925" i="4" s="1"/>
  <c r="D2927" i="4"/>
  <c r="H3116" i="4"/>
  <c r="B3116" i="4"/>
  <c r="I3116" i="4"/>
  <c r="F3115" i="4"/>
  <c r="J3115" i="4"/>
  <c r="E2926" i="4" l="1"/>
  <c r="G2926" i="4" s="1"/>
  <c r="D2928" i="4"/>
  <c r="B3117" i="4"/>
  <c r="H3117" i="4"/>
  <c r="I3117" i="4"/>
  <c r="J3116" i="4"/>
  <c r="F3116" i="4"/>
  <c r="D2929" i="4" l="1"/>
  <c r="E2927" i="4"/>
  <c r="G2927" i="4" s="1"/>
  <c r="F3117" i="4"/>
  <c r="J3117" i="4"/>
  <c r="I3118" i="4"/>
  <c r="B3118" i="4"/>
  <c r="H3118" i="4"/>
  <c r="E2928" i="4" l="1"/>
  <c r="G2928" i="4" s="1"/>
  <c r="D2930" i="4"/>
  <c r="F3118" i="4"/>
  <c r="J3118" i="4"/>
  <c r="I3119" i="4"/>
  <c r="H3119" i="4"/>
  <c r="B3119" i="4"/>
  <c r="E2929" i="4" l="1"/>
  <c r="G2929" i="4" s="1"/>
  <c r="D2931" i="4"/>
  <c r="J3119" i="4"/>
  <c r="F3119" i="4"/>
  <c r="H3120" i="4"/>
  <c r="B3120" i="4"/>
  <c r="I3120" i="4"/>
  <c r="E2930" i="4" l="1"/>
  <c r="G2930" i="4" s="1"/>
  <c r="D2932" i="4"/>
  <c r="B3121" i="4"/>
  <c r="H3121" i="4"/>
  <c r="I3121" i="4"/>
  <c r="J3120" i="4"/>
  <c r="F3120" i="4"/>
  <c r="E2931" i="4" l="1"/>
  <c r="G2931" i="4" s="1"/>
  <c r="D2933" i="4"/>
  <c r="J3121" i="4"/>
  <c r="F3121" i="4"/>
  <c r="B3122" i="4"/>
  <c r="I3122" i="4"/>
  <c r="H3122" i="4"/>
  <c r="E2932" i="4" l="1"/>
  <c r="G2932" i="4" s="1"/>
  <c r="D2934" i="4"/>
  <c r="I3123" i="4"/>
  <c r="B3123" i="4"/>
  <c r="H3123" i="4"/>
  <c r="F3122" i="4"/>
  <c r="J3122" i="4"/>
  <c r="E2933" i="4" l="1"/>
  <c r="G2933" i="4" s="1"/>
  <c r="D2935" i="4"/>
  <c r="F3123" i="4"/>
  <c r="J3123" i="4"/>
  <c r="H3124" i="4"/>
  <c r="B3124" i="4"/>
  <c r="I3124" i="4"/>
  <c r="E2934" i="4" l="1"/>
  <c r="G2934" i="4" s="1"/>
  <c r="D2936" i="4"/>
  <c r="I3125" i="4"/>
  <c r="H3125" i="4"/>
  <c r="B3125" i="4"/>
  <c r="J3124" i="4"/>
  <c r="F3124" i="4"/>
  <c r="E2935" i="4" l="1"/>
  <c r="G2935" i="4" s="1"/>
  <c r="D2937" i="4"/>
  <c r="B3126" i="4"/>
  <c r="I3126" i="4"/>
  <c r="H3126" i="4"/>
  <c r="J3125" i="4"/>
  <c r="F3125" i="4"/>
  <c r="E2936" i="4" l="1"/>
  <c r="G2936" i="4" s="1"/>
  <c r="D2938" i="4"/>
  <c r="H3127" i="4"/>
  <c r="I3127" i="4"/>
  <c r="B3127" i="4"/>
  <c r="F3126" i="4"/>
  <c r="J3126" i="4"/>
  <c r="E2937" i="4" l="1"/>
  <c r="G2937" i="4" s="1"/>
  <c r="D2939" i="4"/>
  <c r="I3128" i="4"/>
  <c r="B3128" i="4"/>
  <c r="H3128" i="4"/>
  <c r="F3127" i="4"/>
  <c r="J3127" i="4"/>
  <c r="E2938" i="4" l="1"/>
  <c r="G2938" i="4" s="1"/>
  <c r="D2940" i="4"/>
  <c r="J3128" i="4"/>
  <c r="F3128" i="4"/>
  <c r="H3129" i="4"/>
  <c r="B3129" i="4"/>
  <c r="I3129" i="4"/>
  <c r="D2941" i="4" l="1"/>
  <c r="E2939" i="4"/>
  <c r="G2939" i="4" s="1"/>
  <c r="J3129" i="4"/>
  <c r="F3129" i="4"/>
  <c r="B3130" i="4"/>
  <c r="H3130" i="4"/>
  <c r="I3130" i="4"/>
  <c r="E2940" i="4" l="1"/>
  <c r="G2940" i="4" s="1"/>
  <c r="D2942" i="4"/>
  <c r="B3131" i="4"/>
  <c r="I3131" i="4"/>
  <c r="H3131" i="4"/>
  <c r="F3130" i="4"/>
  <c r="J3130" i="4"/>
  <c r="E2941" i="4" l="1"/>
  <c r="G2941" i="4" s="1"/>
  <c r="D2943" i="4"/>
  <c r="F3131" i="4"/>
  <c r="J3131" i="4"/>
  <c r="H3132" i="4"/>
  <c r="B3132" i="4"/>
  <c r="I3132" i="4"/>
  <c r="D2944" i="4" l="1"/>
  <c r="E2942" i="4"/>
  <c r="G2942" i="4" s="1"/>
  <c r="H3133" i="4"/>
  <c r="B3133" i="4"/>
  <c r="I3133" i="4"/>
  <c r="J3132" i="4"/>
  <c r="F3132" i="4"/>
  <c r="E2943" i="4" l="1"/>
  <c r="G2943" i="4" s="1"/>
  <c r="D2945" i="4"/>
  <c r="B3134" i="4"/>
  <c r="H3134" i="4"/>
  <c r="I3134" i="4"/>
  <c r="F3133" i="4"/>
  <c r="J3133" i="4"/>
  <c r="D2946" i="4" l="1"/>
  <c r="E2944" i="4"/>
  <c r="G2944" i="4" s="1"/>
  <c r="F3134" i="4"/>
  <c r="J3134" i="4"/>
  <c r="I3135" i="4"/>
  <c r="H3135" i="4"/>
  <c r="B3135" i="4"/>
  <c r="E2945" i="4" l="1"/>
  <c r="G2945" i="4" s="1"/>
  <c r="D2947" i="4"/>
  <c r="J3135" i="4"/>
  <c r="F3135" i="4"/>
  <c r="H3136" i="4"/>
  <c r="B3136" i="4"/>
  <c r="I3136" i="4"/>
  <c r="E2946" i="4" l="1"/>
  <c r="G2946" i="4" s="1"/>
  <c r="D2948" i="4"/>
  <c r="B3137" i="4"/>
  <c r="H3137" i="4"/>
  <c r="I3137" i="4"/>
  <c r="F3136" i="4"/>
  <c r="J3136" i="4"/>
  <c r="E2947" i="4" l="1"/>
  <c r="G2947" i="4" s="1"/>
  <c r="D2949" i="4"/>
  <c r="F3137" i="4"/>
  <c r="J3137" i="4"/>
  <c r="B3138" i="4"/>
  <c r="H3138" i="4"/>
  <c r="I3138" i="4"/>
  <c r="E2948" i="4" l="1"/>
  <c r="G2948" i="4" s="1"/>
  <c r="D2950" i="4"/>
  <c r="I3139" i="4"/>
  <c r="B3139" i="4"/>
  <c r="H3139" i="4"/>
  <c r="F3138" i="4"/>
  <c r="J3138" i="4"/>
  <c r="E2949" i="4" l="1"/>
  <c r="G2949" i="4" s="1"/>
  <c r="D2951" i="4"/>
  <c r="H3140" i="4"/>
  <c r="B3140" i="4"/>
  <c r="I3140" i="4"/>
  <c r="F3139" i="4"/>
  <c r="J3139" i="4"/>
  <c r="D2952" i="4" l="1"/>
  <c r="E2950" i="4"/>
  <c r="G2950" i="4" s="1"/>
  <c r="I3141" i="4"/>
  <c r="B3141" i="4"/>
  <c r="H3141" i="4"/>
  <c r="J3140" i="4"/>
  <c r="F3140" i="4"/>
  <c r="E2951" i="4" l="1"/>
  <c r="G2951" i="4" s="1"/>
  <c r="D2953" i="4"/>
  <c r="B3142" i="4"/>
  <c r="I3142" i="4"/>
  <c r="H3142" i="4"/>
  <c r="F3141" i="4"/>
  <c r="J3141" i="4"/>
  <c r="E2952" i="4" l="1"/>
  <c r="G2952" i="4" s="1"/>
  <c r="D2954" i="4"/>
  <c r="I3143" i="4"/>
  <c r="B3143" i="4"/>
  <c r="H3143" i="4"/>
  <c r="F3142" i="4"/>
  <c r="J3142" i="4"/>
  <c r="D2955" i="4" l="1"/>
  <c r="E2953" i="4"/>
  <c r="G2953" i="4" s="1"/>
  <c r="I3144" i="4"/>
  <c r="B3144" i="4"/>
  <c r="H3144" i="4"/>
  <c r="J3143" i="4"/>
  <c r="F3143" i="4"/>
  <c r="D2956" i="4" l="1"/>
  <c r="E2954" i="4"/>
  <c r="G2954" i="4" s="1"/>
  <c r="J3144" i="4"/>
  <c r="F3144" i="4"/>
  <c r="B3145" i="4"/>
  <c r="I3145" i="4"/>
  <c r="H3145" i="4"/>
  <c r="E2955" i="4" l="1"/>
  <c r="G2955" i="4" s="1"/>
  <c r="D2957" i="4"/>
  <c r="B3146" i="4"/>
  <c r="I3146" i="4"/>
  <c r="H3146" i="4"/>
  <c r="J3145" i="4"/>
  <c r="F3145" i="4"/>
  <c r="E2956" i="4" l="1"/>
  <c r="G2956" i="4" s="1"/>
  <c r="D2958" i="4"/>
  <c r="F3146" i="4"/>
  <c r="J3146" i="4"/>
  <c r="B3147" i="4"/>
  <c r="I3147" i="4"/>
  <c r="H3147" i="4"/>
  <c r="D2959" i="4" l="1"/>
  <c r="E2957" i="4"/>
  <c r="G2957" i="4" s="1"/>
  <c r="H3148" i="4"/>
  <c r="B3148" i="4"/>
  <c r="I3148" i="4"/>
  <c r="J3147" i="4"/>
  <c r="F3147" i="4"/>
  <c r="E2958" i="4" l="1"/>
  <c r="G2958" i="4" s="1"/>
  <c r="D2960" i="4"/>
  <c r="H3149" i="4"/>
  <c r="I3149" i="4"/>
  <c r="B3149" i="4"/>
  <c r="J3148" i="4"/>
  <c r="F3148" i="4"/>
  <c r="D2961" i="4" l="1"/>
  <c r="E2959" i="4"/>
  <c r="G2959" i="4" s="1"/>
  <c r="B3150" i="4"/>
  <c r="H3150" i="4"/>
  <c r="I3150" i="4"/>
  <c r="F3149" i="4"/>
  <c r="J3149" i="4"/>
  <c r="D2962" i="4" l="1"/>
  <c r="E2960" i="4"/>
  <c r="G2960" i="4" s="1"/>
  <c r="F3150" i="4"/>
  <c r="J3150" i="4"/>
  <c r="I3151" i="4"/>
  <c r="B3151" i="4"/>
  <c r="H3151" i="4"/>
  <c r="D2963" i="4" l="1"/>
  <c r="E2961" i="4"/>
  <c r="G2961" i="4" s="1"/>
  <c r="H3152" i="4"/>
  <c r="I3152" i="4"/>
  <c r="B3152" i="4"/>
  <c r="J3151" i="4"/>
  <c r="F3151" i="4"/>
  <c r="E2962" i="4" l="1"/>
  <c r="G2962" i="4" s="1"/>
  <c r="D2964" i="4"/>
  <c r="B3153" i="4"/>
  <c r="H3153" i="4"/>
  <c r="I3153" i="4"/>
  <c r="F3152" i="4"/>
  <c r="J3152" i="4"/>
  <c r="D2965" i="4" l="1"/>
  <c r="E2963" i="4"/>
  <c r="G2963" i="4" s="1"/>
  <c r="F3153" i="4"/>
  <c r="J3153" i="4"/>
  <c r="H3154" i="4"/>
  <c r="B3154" i="4"/>
  <c r="I3154" i="4"/>
  <c r="E2964" i="4" l="1"/>
  <c r="G2964" i="4" s="1"/>
  <c r="D2966" i="4"/>
  <c r="F3154" i="4"/>
  <c r="J3154" i="4"/>
  <c r="I3155" i="4"/>
  <c r="B3155" i="4"/>
  <c r="H3155" i="4"/>
  <c r="E2965" i="4" l="1"/>
  <c r="G2965" i="4" s="1"/>
  <c r="D2967" i="4"/>
  <c r="F3155" i="4"/>
  <c r="J3155" i="4"/>
  <c r="H3156" i="4"/>
  <c r="B3156" i="4"/>
  <c r="I3156" i="4"/>
  <c r="E2966" i="4" l="1"/>
  <c r="G2966" i="4" s="1"/>
  <c r="D2968" i="4"/>
  <c r="F3156" i="4"/>
  <c r="J3156" i="4"/>
  <c r="I3157" i="4"/>
  <c r="B3157" i="4"/>
  <c r="H3157" i="4"/>
  <c r="E2967" i="4" l="1"/>
  <c r="G2967" i="4" s="1"/>
  <c r="D2969" i="4"/>
  <c r="B3158" i="4"/>
  <c r="I3158" i="4"/>
  <c r="H3158" i="4"/>
  <c r="F3157" i="4"/>
  <c r="J3157" i="4"/>
  <c r="E2968" i="4" l="1"/>
  <c r="G2968" i="4" s="1"/>
  <c r="D2970" i="4"/>
  <c r="F3158" i="4"/>
  <c r="J3158" i="4"/>
  <c r="H3159" i="4"/>
  <c r="B3159" i="4"/>
  <c r="I3159" i="4"/>
  <c r="E2969" i="4" l="1"/>
  <c r="G2969" i="4" s="1"/>
  <c r="D2971" i="4"/>
  <c r="J3159" i="4"/>
  <c r="F3159" i="4"/>
  <c r="I3160" i="4"/>
  <c r="B3160" i="4"/>
  <c r="H3160" i="4"/>
  <c r="E2970" i="4" l="1"/>
  <c r="G2970" i="4" s="1"/>
  <c r="D2972" i="4"/>
  <c r="B3161" i="4"/>
  <c r="H3161" i="4"/>
  <c r="I3161" i="4"/>
  <c r="J3160" i="4"/>
  <c r="F3160" i="4"/>
  <c r="E2971" i="4" l="1"/>
  <c r="G2971" i="4" s="1"/>
  <c r="D2973" i="4"/>
  <c r="B3162" i="4"/>
  <c r="I3162" i="4"/>
  <c r="H3162" i="4"/>
  <c r="J3161" i="4"/>
  <c r="F3161" i="4"/>
  <c r="E2972" i="4" l="1"/>
  <c r="G2972" i="4" s="1"/>
  <c r="D2974" i="4"/>
  <c r="F3162" i="4"/>
  <c r="J3162" i="4"/>
  <c r="B3163" i="4"/>
  <c r="I3163" i="4"/>
  <c r="H3163" i="4"/>
  <c r="D2975" i="4" l="1"/>
  <c r="E2973" i="4"/>
  <c r="G2973" i="4" s="1"/>
  <c r="H3164" i="4"/>
  <c r="B3164" i="4"/>
  <c r="I3164" i="4"/>
  <c r="J3163" i="4"/>
  <c r="F3163" i="4"/>
  <c r="E2974" i="4" l="1"/>
  <c r="G2974" i="4" s="1"/>
  <c r="D2976" i="4"/>
  <c r="J3164" i="4"/>
  <c r="F3164" i="4"/>
  <c r="I3165" i="4"/>
  <c r="H3165" i="4"/>
  <c r="B3165" i="4"/>
  <c r="D2977" i="4" l="1"/>
  <c r="E2975" i="4"/>
  <c r="G2975" i="4" s="1"/>
  <c r="F3165" i="4"/>
  <c r="J3165" i="4"/>
  <c r="B3166" i="4"/>
  <c r="H3166" i="4"/>
  <c r="I3166" i="4"/>
  <c r="D2978" i="4" l="1"/>
  <c r="E2976" i="4"/>
  <c r="G2976" i="4" s="1"/>
  <c r="I3167" i="4"/>
  <c r="B3167" i="4"/>
  <c r="H3167" i="4"/>
  <c r="J3166" i="4"/>
  <c r="F3166" i="4"/>
  <c r="E2977" i="4" l="1"/>
  <c r="G2977" i="4" s="1"/>
  <c r="D2979" i="4"/>
  <c r="J3167" i="4"/>
  <c r="F3167" i="4"/>
  <c r="H3168" i="4"/>
  <c r="I3168" i="4"/>
  <c r="B3168" i="4"/>
  <c r="D2980" i="4" l="1"/>
  <c r="E2978" i="4"/>
  <c r="G2978" i="4" s="1"/>
  <c r="B3169" i="4"/>
  <c r="H3169" i="4"/>
  <c r="I3169" i="4"/>
  <c r="F3168" i="4"/>
  <c r="J3168" i="4"/>
  <c r="D2981" i="4" l="1"/>
  <c r="E2979" i="4"/>
  <c r="G2979" i="4" s="1"/>
  <c r="J3169" i="4"/>
  <c r="F3169" i="4"/>
  <c r="B3170" i="4"/>
  <c r="I3170" i="4"/>
  <c r="H3170" i="4"/>
  <c r="D2982" i="4" l="1"/>
  <c r="E2980" i="4"/>
  <c r="G2980" i="4" s="1"/>
  <c r="I3171" i="4"/>
  <c r="B3171" i="4"/>
  <c r="H3171" i="4"/>
  <c r="J3170" i="4"/>
  <c r="F3170" i="4"/>
  <c r="E2981" i="4" l="1"/>
  <c r="G2981" i="4" s="1"/>
  <c r="D2983" i="4"/>
  <c r="J3171" i="4"/>
  <c r="F3171" i="4"/>
  <c r="H3172" i="4"/>
  <c r="I3172" i="4"/>
  <c r="B3172" i="4"/>
  <c r="E2982" i="4" l="1"/>
  <c r="G2982" i="4" s="1"/>
  <c r="D2984" i="4"/>
  <c r="H3173" i="4"/>
  <c r="I3173" i="4"/>
  <c r="B3173" i="4"/>
  <c r="F3172" i="4"/>
  <c r="J3172" i="4"/>
  <c r="E2983" i="4" l="1"/>
  <c r="G2983" i="4" s="1"/>
  <c r="D2985" i="4"/>
  <c r="B3174" i="4"/>
  <c r="I3174" i="4"/>
  <c r="H3174" i="4"/>
  <c r="J3173" i="4"/>
  <c r="F3173" i="4"/>
  <c r="E2984" i="4" l="1"/>
  <c r="G2984" i="4" s="1"/>
  <c r="D2986" i="4"/>
  <c r="F3174" i="4"/>
  <c r="J3174" i="4"/>
  <c r="I3175" i="4"/>
  <c r="H3175" i="4"/>
  <c r="B3175" i="4"/>
  <c r="E2985" i="4" l="1"/>
  <c r="G2985" i="4" s="1"/>
  <c r="D2987" i="4"/>
  <c r="F3175" i="4"/>
  <c r="J3175" i="4"/>
  <c r="I3176" i="4"/>
  <c r="B3176" i="4"/>
  <c r="H3176" i="4"/>
  <c r="E2986" i="4" l="1"/>
  <c r="G2986" i="4" s="1"/>
  <c r="D2988" i="4"/>
  <c r="B3177" i="4"/>
  <c r="I3177" i="4"/>
  <c r="H3177" i="4"/>
  <c r="F3176" i="4"/>
  <c r="J3176" i="4"/>
  <c r="E2987" i="4" l="1"/>
  <c r="G2987" i="4" s="1"/>
  <c r="D2989" i="4"/>
  <c r="F3177" i="4"/>
  <c r="J3177" i="4"/>
  <c r="B3178" i="4"/>
  <c r="I3178" i="4"/>
  <c r="H3178" i="4"/>
  <c r="E2988" i="4" l="1"/>
  <c r="G2988" i="4" s="1"/>
  <c r="D2990" i="4"/>
  <c r="I3179" i="4"/>
  <c r="B3179" i="4"/>
  <c r="H3179" i="4"/>
  <c r="F3178" i="4"/>
  <c r="J3178" i="4"/>
  <c r="E2989" i="4" l="1"/>
  <c r="G2989" i="4" s="1"/>
  <c r="D2991" i="4"/>
  <c r="H3180" i="4"/>
  <c r="I3180" i="4"/>
  <c r="B3180" i="4"/>
  <c r="F3179" i="4"/>
  <c r="J3179" i="4"/>
  <c r="E2990" i="4" l="1"/>
  <c r="G2990" i="4" s="1"/>
  <c r="D2992" i="4"/>
  <c r="B3181" i="4"/>
  <c r="I3181" i="4"/>
  <c r="H3181" i="4"/>
  <c r="J3180" i="4"/>
  <c r="F3180" i="4"/>
  <c r="E2991" i="4" l="1"/>
  <c r="G2991" i="4" s="1"/>
  <c r="D2993" i="4"/>
  <c r="F3181" i="4"/>
  <c r="J3181" i="4"/>
  <c r="I3182" i="4"/>
  <c r="B3182" i="4"/>
  <c r="H3182" i="4"/>
  <c r="E2992" i="4" l="1"/>
  <c r="G2992" i="4" s="1"/>
  <c r="D2994" i="4"/>
  <c r="F3182" i="4"/>
  <c r="J3182" i="4"/>
  <c r="I3183" i="4"/>
  <c r="H3183" i="4"/>
  <c r="B3183" i="4"/>
  <c r="E2993" i="4" l="1"/>
  <c r="G2993" i="4" s="1"/>
  <c r="D2995" i="4"/>
  <c r="J3183" i="4"/>
  <c r="F3183" i="4"/>
  <c r="H3184" i="4"/>
  <c r="B3184" i="4"/>
  <c r="I3184" i="4"/>
  <c r="E2994" i="4" l="1"/>
  <c r="G2994" i="4" s="1"/>
  <c r="D2996" i="4"/>
  <c r="B3185" i="4"/>
  <c r="H3185" i="4"/>
  <c r="I3185" i="4"/>
  <c r="J3184" i="4"/>
  <c r="F3184" i="4"/>
  <c r="E2995" i="4" l="1"/>
  <c r="G2995" i="4" s="1"/>
  <c r="D2997" i="4"/>
  <c r="B3186" i="4"/>
  <c r="I3186" i="4"/>
  <c r="H3186" i="4"/>
  <c r="J3185" i="4"/>
  <c r="F3185" i="4"/>
  <c r="D2998" i="4" l="1"/>
  <c r="E2996" i="4"/>
  <c r="G2996" i="4" s="1"/>
  <c r="H3187" i="4"/>
  <c r="B3187" i="4"/>
  <c r="I3187" i="4"/>
  <c r="F3186" i="4"/>
  <c r="J3186" i="4"/>
  <c r="E2997" i="4" l="1"/>
  <c r="G2997" i="4" s="1"/>
  <c r="D2999" i="4"/>
  <c r="F3187" i="4"/>
  <c r="J3187" i="4"/>
  <c r="H3188" i="4"/>
  <c r="B3188" i="4"/>
  <c r="I3188" i="4"/>
  <c r="E2998" i="4" l="1"/>
  <c r="G2998" i="4" s="1"/>
  <c r="D3000" i="4"/>
  <c r="I3189" i="4"/>
  <c r="H3189" i="4"/>
  <c r="B3189" i="4"/>
  <c r="F3188" i="4"/>
  <c r="J3188" i="4"/>
  <c r="E2999" i="4" l="1"/>
  <c r="G2999" i="4" s="1"/>
  <c r="D3001" i="4"/>
  <c r="B3190" i="4"/>
  <c r="I3190" i="4"/>
  <c r="H3190" i="4"/>
  <c r="J3189" i="4"/>
  <c r="F3189" i="4"/>
  <c r="E3000" i="4" l="1"/>
  <c r="G3000" i="4" s="1"/>
  <c r="D3002" i="4"/>
  <c r="H3191" i="4"/>
  <c r="I3191" i="4"/>
  <c r="B3191" i="4"/>
  <c r="F3190" i="4"/>
  <c r="J3190" i="4"/>
  <c r="D3003" i="4" l="1"/>
  <c r="E3001" i="4"/>
  <c r="G3001" i="4" s="1"/>
  <c r="I3192" i="4"/>
  <c r="B3192" i="4"/>
  <c r="H3192" i="4"/>
  <c r="F3191" i="4"/>
  <c r="J3191" i="4"/>
  <c r="D3004" i="4" l="1"/>
  <c r="E3002" i="4"/>
  <c r="G3002" i="4" s="1"/>
  <c r="J3192" i="4"/>
  <c r="F3192" i="4"/>
  <c r="H3193" i="4"/>
  <c r="B3193" i="4"/>
  <c r="I3193" i="4"/>
  <c r="D3005" i="4" l="1"/>
  <c r="E3003" i="4"/>
  <c r="G3003" i="4" s="1"/>
  <c r="B3194" i="4"/>
  <c r="H3194" i="4"/>
  <c r="I3194" i="4"/>
  <c r="J3193" i="4"/>
  <c r="F3193" i="4"/>
  <c r="E3004" i="4" l="1"/>
  <c r="G3004" i="4" s="1"/>
  <c r="D3006" i="4"/>
  <c r="B3195" i="4"/>
  <c r="I3195" i="4"/>
  <c r="H3195" i="4"/>
  <c r="F3194" i="4"/>
  <c r="J3194" i="4"/>
  <c r="D3007" i="4" l="1"/>
  <c r="E3005" i="4"/>
  <c r="G3005" i="4" s="1"/>
  <c r="H3196" i="4"/>
  <c r="B3196" i="4"/>
  <c r="I3196" i="4"/>
  <c r="F3195" i="4"/>
  <c r="J3195" i="4"/>
  <c r="E3006" i="4" l="1"/>
  <c r="G3006" i="4" s="1"/>
  <c r="D3008" i="4"/>
  <c r="I3197" i="4"/>
  <c r="H3197" i="4"/>
  <c r="B3197" i="4"/>
  <c r="J3196" i="4"/>
  <c r="F3196" i="4"/>
  <c r="D3009" i="4" l="1"/>
  <c r="E3007" i="4"/>
  <c r="G3007" i="4" s="1"/>
  <c r="I3198" i="4"/>
  <c r="H3198" i="4"/>
  <c r="B3198" i="4"/>
  <c r="J3197" i="4"/>
  <c r="F3197" i="4"/>
  <c r="E3008" i="4" l="1"/>
  <c r="G3008" i="4" s="1"/>
  <c r="D3010" i="4"/>
  <c r="I3199" i="4"/>
  <c r="H3199" i="4"/>
  <c r="B3199" i="4"/>
  <c r="F3198" i="4"/>
  <c r="J3198" i="4"/>
  <c r="D3011" i="4" l="1"/>
  <c r="E3009" i="4"/>
  <c r="G3009" i="4" s="1"/>
  <c r="H3200" i="4"/>
  <c r="B3200" i="4"/>
  <c r="I3200" i="4"/>
  <c r="J3199" i="4"/>
  <c r="F3199" i="4"/>
  <c r="E3010" i="4" l="1"/>
  <c r="G3010" i="4" s="1"/>
  <c r="D3012" i="4"/>
  <c r="J3200" i="4"/>
  <c r="F3200" i="4"/>
  <c r="B3201" i="4"/>
  <c r="H3201" i="4"/>
  <c r="I3201" i="4"/>
  <c r="D3013" i="4" l="1"/>
  <c r="E3011" i="4"/>
  <c r="G3011" i="4" s="1"/>
  <c r="B3202" i="4"/>
  <c r="H3202" i="4"/>
  <c r="I3202" i="4"/>
  <c r="J3201" i="4"/>
  <c r="F3201" i="4"/>
  <c r="D3014" i="4" l="1"/>
  <c r="E3012" i="4"/>
  <c r="G3012" i="4" s="1"/>
  <c r="I3203" i="4"/>
  <c r="B3203" i="4"/>
  <c r="H3203" i="4"/>
  <c r="F3202" i="4"/>
  <c r="J3202" i="4"/>
  <c r="D3015" i="4" l="1"/>
  <c r="E3013" i="4"/>
  <c r="G3013" i="4" s="1"/>
  <c r="F3203" i="4"/>
  <c r="J3203" i="4"/>
  <c r="H3204" i="4"/>
  <c r="B3204" i="4"/>
  <c r="I3204" i="4"/>
  <c r="E3014" i="4" l="1"/>
  <c r="G3014" i="4" s="1"/>
  <c r="D3016" i="4"/>
  <c r="F3204" i="4"/>
  <c r="J3204" i="4"/>
  <c r="I3205" i="4"/>
  <c r="B3205" i="4"/>
  <c r="H3205" i="4"/>
  <c r="E3015" i="4" l="1"/>
  <c r="G3015" i="4" s="1"/>
  <c r="D3017" i="4"/>
  <c r="I3206" i="4"/>
  <c r="H3206" i="4"/>
  <c r="B3206" i="4"/>
  <c r="F3205" i="4"/>
  <c r="J3205" i="4"/>
  <c r="E3016" i="4" l="1"/>
  <c r="G3016" i="4" s="1"/>
  <c r="D3018" i="4"/>
  <c r="I3207" i="4"/>
  <c r="B3207" i="4"/>
  <c r="H3207" i="4"/>
  <c r="F3206" i="4"/>
  <c r="J3206" i="4"/>
  <c r="E3017" i="4" l="1"/>
  <c r="G3017" i="4" s="1"/>
  <c r="D3019" i="4"/>
  <c r="J3207" i="4"/>
  <c r="F3207" i="4"/>
  <c r="H3208" i="4"/>
  <c r="B3208" i="4"/>
  <c r="I3208" i="4"/>
  <c r="E3018" i="4" l="1"/>
  <c r="G3018" i="4" s="1"/>
  <c r="D3020" i="4"/>
  <c r="B3209" i="4"/>
  <c r="I3209" i="4"/>
  <c r="H3209" i="4"/>
  <c r="F3208" i="4"/>
  <c r="J3208" i="4"/>
  <c r="E3019" i="4" l="1"/>
  <c r="G3019" i="4" s="1"/>
  <c r="D3021" i="4"/>
  <c r="B3210" i="4"/>
  <c r="I3210" i="4"/>
  <c r="H3210" i="4"/>
  <c r="J3209" i="4"/>
  <c r="F3209" i="4"/>
  <c r="D3022" i="4" l="1"/>
  <c r="E3020" i="4"/>
  <c r="G3020" i="4" s="1"/>
  <c r="F3210" i="4"/>
  <c r="J3210" i="4"/>
  <c r="I3211" i="4"/>
  <c r="H3211" i="4"/>
  <c r="B3211" i="4"/>
  <c r="E3021" i="4" l="1"/>
  <c r="G3021" i="4" s="1"/>
  <c r="D3023" i="4"/>
  <c r="J3211" i="4"/>
  <c r="F3211" i="4"/>
  <c r="H3212" i="4"/>
  <c r="B3212" i="4"/>
  <c r="I3212" i="4"/>
  <c r="E3022" i="4" l="1"/>
  <c r="G3022" i="4" s="1"/>
  <c r="D3024" i="4"/>
  <c r="J3212" i="4"/>
  <c r="F3212" i="4"/>
  <c r="H3213" i="4"/>
  <c r="I3213" i="4"/>
  <c r="B3213" i="4"/>
  <c r="E3023" i="4" l="1"/>
  <c r="G3023" i="4" s="1"/>
  <c r="D3025" i="4"/>
  <c r="F3213" i="4"/>
  <c r="J3213" i="4"/>
  <c r="I3214" i="4"/>
  <c r="B3214" i="4"/>
  <c r="H3214" i="4"/>
  <c r="E3024" i="4" l="1"/>
  <c r="G3024" i="4" s="1"/>
  <c r="D3026" i="4"/>
  <c r="F3214" i="4"/>
  <c r="J3214" i="4"/>
  <c r="I3215" i="4"/>
  <c r="H3215" i="4"/>
  <c r="B3215" i="4"/>
  <c r="E3025" i="4" l="1"/>
  <c r="G3025" i="4" s="1"/>
  <c r="D3027" i="4"/>
  <c r="H3216" i="4"/>
  <c r="B3216" i="4"/>
  <c r="I3216" i="4"/>
  <c r="J3215" i="4"/>
  <c r="F3215" i="4"/>
  <c r="E3026" i="4" l="1"/>
  <c r="G3026" i="4" s="1"/>
  <c r="D3028" i="4"/>
  <c r="B3217" i="4"/>
  <c r="H3217" i="4"/>
  <c r="I3217" i="4"/>
  <c r="F3216" i="4"/>
  <c r="J3216" i="4"/>
  <c r="D3029" i="4" l="1"/>
  <c r="E3027" i="4"/>
  <c r="G3027" i="4" s="1"/>
  <c r="H3218" i="4"/>
  <c r="I3218" i="4"/>
  <c r="B3218" i="4"/>
  <c r="F3217" i="4"/>
  <c r="J3217" i="4"/>
  <c r="D3030" i="4" l="1"/>
  <c r="E3028" i="4"/>
  <c r="G3028" i="4" s="1"/>
  <c r="I3219" i="4"/>
  <c r="B3219" i="4"/>
  <c r="H3219" i="4"/>
  <c r="J3218" i="4"/>
  <c r="F3218" i="4"/>
  <c r="D3031" i="4" l="1"/>
  <c r="E3029" i="4"/>
  <c r="G3029" i="4" s="1"/>
  <c r="F3219" i="4"/>
  <c r="J3219" i="4"/>
  <c r="H3220" i="4"/>
  <c r="B3220" i="4"/>
  <c r="I3220" i="4"/>
  <c r="E3030" i="4" l="1"/>
  <c r="G3030" i="4" s="1"/>
  <c r="D3032" i="4"/>
  <c r="F3220" i="4"/>
  <c r="J3220" i="4"/>
  <c r="I3221" i="4"/>
  <c r="H3221" i="4"/>
  <c r="B3221" i="4"/>
  <c r="E3031" i="4" l="1"/>
  <c r="G3031" i="4" s="1"/>
  <c r="D3033" i="4"/>
  <c r="J3221" i="4"/>
  <c r="F3221" i="4"/>
  <c r="B3222" i="4"/>
  <c r="I3222" i="4"/>
  <c r="H3222" i="4"/>
  <c r="E3032" i="4" l="1"/>
  <c r="G3032" i="4" s="1"/>
  <c r="D3034" i="4"/>
  <c r="I3223" i="4"/>
  <c r="B3223" i="4"/>
  <c r="H3223" i="4"/>
  <c r="F3222" i="4"/>
  <c r="J3222" i="4"/>
  <c r="E3033" i="4" l="1"/>
  <c r="G3033" i="4" s="1"/>
  <c r="D3035" i="4"/>
  <c r="J3223" i="4"/>
  <c r="F3223" i="4"/>
  <c r="H3224" i="4"/>
  <c r="B3224" i="4"/>
  <c r="I3224" i="4"/>
  <c r="E3034" i="4" l="1"/>
  <c r="G3034" i="4" s="1"/>
  <c r="D3036" i="4"/>
  <c r="F3224" i="4"/>
  <c r="J3224" i="4"/>
  <c r="I3225" i="4"/>
  <c r="B3225" i="4"/>
  <c r="H3225" i="4"/>
  <c r="E3035" i="4" l="1"/>
  <c r="G3035" i="4" s="1"/>
  <c r="D3037" i="4"/>
  <c r="J3225" i="4"/>
  <c r="F3225" i="4"/>
  <c r="I3226" i="4"/>
  <c r="H3226" i="4"/>
  <c r="B3226" i="4"/>
  <c r="E3036" i="4" l="1"/>
  <c r="G3036" i="4" s="1"/>
  <c r="D3038" i="4"/>
  <c r="B3227" i="4"/>
  <c r="I3227" i="4"/>
  <c r="H3227" i="4"/>
  <c r="J3226" i="4"/>
  <c r="F3226" i="4"/>
  <c r="E3037" i="4" l="1"/>
  <c r="G3037" i="4" s="1"/>
  <c r="D3039" i="4"/>
  <c r="F3227" i="4"/>
  <c r="J3227" i="4"/>
  <c r="H3228" i="4"/>
  <c r="B3228" i="4"/>
  <c r="I3228" i="4"/>
  <c r="E3038" i="4" l="1"/>
  <c r="G3038" i="4" s="1"/>
  <c r="D3040" i="4"/>
  <c r="J3228" i="4"/>
  <c r="F3228" i="4"/>
  <c r="B3229" i="4"/>
  <c r="I3229" i="4"/>
  <c r="H3229" i="4"/>
  <c r="E3039" i="4" l="1"/>
  <c r="G3039" i="4" s="1"/>
  <c r="D3041" i="4"/>
  <c r="F3229" i="4"/>
  <c r="J3229" i="4"/>
  <c r="B3230" i="4"/>
  <c r="H3230" i="4"/>
  <c r="I3230" i="4"/>
  <c r="E3040" i="4" l="1"/>
  <c r="G3040" i="4" s="1"/>
  <c r="D3042" i="4"/>
  <c r="B3231" i="4"/>
  <c r="H3231" i="4"/>
  <c r="I3231" i="4"/>
  <c r="J3230" i="4"/>
  <c r="F3230" i="4"/>
  <c r="E3041" i="4" l="1"/>
  <c r="G3041" i="4" s="1"/>
  <c r="D3043" i="4"/>
  <c r="J3231" i="4"/>
  <c r="F3231" i="4"/>
  <c r="H3232" i="4"/>
  <c r="B3232" i="4"/>
  <c r="I3232" i="4"/>
  <c r="D3044" i="4" l="1"/>
  <c r="E3042" i="4"/>
  <c r="G3042" i="4" s="1"/>
  <c r="B3233" i="4"/>
  <c r="I3233" i="4"/>
  <c r="H3233" i="4"/>
  <c r="F3232" i="4"/>
  <c r="J3232" i="4"/>
  <c r="E3043" i="4" l="1"/>
  <c r="G3043" i="4" s="1"/>
  <c r="D3045" i="4"/>
  <c r="J3233" i="4"/>
  <c r="F3233" i="4"/>
  <c r="B3234" i="4"/>
  <c r="I3234" i="4"/>
  <c r="H3234" i="4"/>
  <c r="D3046" i="4" l="1"/>
  <c r="E3044" i="4"/>
  <c r="G3044" i="4" s="1"/>
  <c r="I3235" i="4"/>
  <c r="H3235" i="4"/>
  <c r="B3235" i="4"/>
  <c r="J3234" i="4"/>
  <c r="F3234" i="4"/>
  <c r="D3047" i="4" l="1"/>
  <c r="E3045" i="4"/>
  <c r="G3045" i="4" s="1"/>
  <c r="H3236" i="4"/>
  <c r="B3236" i="4"/>
  <c r="I3236" i="4"/>
  <c r="F3235" i="4"/>
  <c r="J3235" i="4"/>
  <c r="D3048" i="4" l="1"/>
  <c r="E3046" i="4"/>
  <c r="G3046" i="4" s="1"/>
  <c r="F3236" i="4"/>
  <c r="J3236" i="4"/>
  <c r="H3237" i="4"/>
  <c r="B3237" i="4"/>
  <c r="I3237" i="4"/>
  <c r="D3049" i="4" l="1"/>
  <c r="E3047" i="4"/>
  <c r="G3047" i="4" s="1"/>
  <c r="J3237" i="4"/>
  <c r="F3237" i="4"/>
  <c r="B3238" i="4"/>
  <c r="H3238" i="4"/>
  <c r="I3238" i="4"/>
  <c r="E3048" i="4" l="1"/>
  <c r="G3048" i="4" s="1"/>
  <c r="D3050" i="4"/>
  <c r="H3239" i="4"/>
  <c r="B3239" i="4"/>
  <c r="I3239" i="4"/>
  <c r="J3238" i="4"/>
  <c r="F3238" i="4"/>
  <c r="E3049" i="4" l="1"/>
  <c r="G3049" i="4" s="1"/>
  <c r="D3051" i="4"/>
  <c r="I3240" i="4"/>
  <c r="B3240" i="4"/>
  <c r="H3240" i="4"/>
  <c r="F3239" i="4"/>
  <c r="J3239" i="4"/>
  <c r="D3052" i="4" l="1"/>
  <c r="E3050" i="4"/>
  <c r="G3050" i="4" s="1"/>
  <c r="B3241" i="4"/>
  <c r="I3241" i="4"/>
  <c r="H3241" i="4"/>
  <c r="J3240" i="4"/>
  <c r="F3240" i="4"/>
  <c r="D3053" i="4" l="1"/>
  <c r="E3051" i="4"/>
  <c r="G3051" i="4" s="1"/>
  <c r="B3242" i="4"/>
  <c r="H3242" i="4"/>
  <c r="I3242" i="4"/>
  <c r="J3241" i="4"/>
  <c r="F3241" i="4"/>
  <c r="D3054" i="4" l="1"/>
  <c r="E3052" i="4"/>
  <c r="G3052" i="4" s="1"/>
  <c r="B3243" i="4"/>
  <c r="I3243" i="4"/>
  <c r="H3243" i="4"/>
  <c r="F3242" i="4"/>
  <c r="J3242" i="4"/>
  <c r="D3055" i="4" l="1"/>
  <c r="E3053" i="4"/>
  <c r="G3053" i="4" s="1"/>
  <c r="F3243" i="4"/>
  <c r="J3243" i="4"/>
  <c r="H3244" i="4"/>
  <c r="I3244" i="4"/>
  <c r="B3244" i="4"/>
  <c r="D3056" i="4" l="1"/>
  <c r="E3054" i="4"/>
  <c r="G3054" i="4" s="1"/>
  <c r="J3244" i="4"/>
  <c r="F3244" i="4"/>
  <c r="I3245" i="4"/>
  <c r="H3245" i="4"/>
  <c r="B3245" i="4"/>
  <c r="E3055" i="4" l="1"/>
  <c r="G3055" i="4" s="1"/>
  <c r="D3057" i="4"/>
  <c r="F3245" i="4"/>
  <c r="J3245" i="4"/>
  <c r="B3246" i="4"/>
  <c r="H3246" i="4"/>
  <c r="I3246" i="4"/>
  <c r="E3056" i="4" l="1"/>
  <c r="G3056" i="4" s="1"/>
  <c r="D3058" i="4"/>
  <c r="F3246" i="4"/>
  <c r="J3246" i="4"/>
  <c r="I3247" i="4"/>
  <c r="B3247" i="4"/>
  <c r="H3247" i="4"/>
  <c r="E3057" i="4" l="1"/>
  <c r="G3057" i="4" s="1"/>
  <c r="D3059" i="4"/>
  <c r="J3247" i="4"/>
  <c r="F3247" i="4"/>
  <c r="H3248" i="4"/>
  <c r="B3248" i="4"/>
  <c r="I3248" i="4"/>
  <c r="E3058" i="4" l="1"/>
  <c r="G3058" i="4" s="1"/>
  <c r="D3060" i="4"/>
  <c r="B3249" i="4"/>
  <c r="H3249" i="4"/>
  <c r="I3249" i="4"/>
  <c r="F3248" i="4"/>
  <c r="J3248" i="4"/>
  <c r="E3059" i="4" l="1"/>
  <c r="G3059" i="4" s="1"/>
  <c r="D3061" i="4"/>
  <c r="J3249" i="4"/>
  <c r="F3249" i="4"/>
  <c r="B3250" i="4"/>
  <c r="I3250" i="4"/>
  <c r="H3250" i="4"/>
  <c r="D3062" i="4" l="1"/>
  <c r="E3060" i="4"/>
  <c r="G3060" i="4" s="1"/>
  <c r="I3251" i="4"/>
  <c r="B3251" i="4"/>
  <c r="H3251" i="4"/>
  <c r="J3250" i="4"/>
  <c r="F3250" i="4"/>
  <c r="E3061" i="4" l="1"/>
  <c r="G3061" i="4" s="1"/>
  <c r="D3063" i="4"/>
  <c r="H3252" i="4"/>
  <c r="B3252" i="4"/>
  <c r="I3252" i="4"/>
  <c r="F3251" i="4"/>
  <c r="J3251" i="4"/>
  <c r="D3064" i="4" l="1"/>
  <c r="E3062" i="4"/>
  <c r="G3062" i="4" s="1"/>
  <c r="I3253" i="4"/>
  <c r="B3253" i="4"/>
  <c r="H3253" i="4"/>
  <c r="J3252" i="4"/>
  <c r="F3252" i="4"/>
  <c r="E3063" i="4" l="1"/>
  <c r="G3063" i="4" s="1"/>
  <c r="D3065" i="4"/>
  <c r="F3253" i="4"/>
  <c r="J3253" i="4"/>
  <c r="B3254" i="4"/>
  <c r="H3254" i="4"/>
  <c r="I3254" i="4"/>
  <c r="D3066" i="4" l="1"/>
  <c r="E3064" i="4"/>
  <c r="G3064" i="4" s="1"/>
  <c r="I3255" i="4"/>
  <c r="H3255" i="4"/>
  <c r="B3255" i="4"/>
  <c r="J3254" i="4"/>
  <c r="F3254" i="4"/>
  <c r="D3067" i="4" l="1"/>
  <c r="E3065" i="4"/>
  <c r="G3065" i="4" s="1"/>
  <c r="H3256" i="4"/>
  <c r="I3256" i="4"/>
  <c r="B3256" i="4"/>
  <c r="F3255" i="4"/>
  <c r="J3255" i="4"/>
  <c r="D3068" i="4" l="1"/>
  <c r="E3066" i="4"/>
  <c r="G3066" i="4" s="1"/>
  <c r="J3256" i="4"/>
  <c r="F3256" i="4"/>
  <c r="H3257" i="4"/>
  <c r="I3257" i="4"/>
  <c r="B3257" i="4"/>
  <c r="E3067" i="4" l="1"/>
  <c r="G3067" i="4" s="1"/>
  <c r="D3069" i="4"/>
  <c r="J3257" i="4"/>
  <c r="F3257" i="4"/>
  <c r="H3258" i="4"/>
  <c r="I3258" i="4"/>
  <c r="B3258" i="4"/>
  <c r="E3068" i="4" l="1"/>
  <c r="G3068" i="4" s="1"/>
  <c r="D3070" i="4"/>
  <c r="I3259" i="4"/>
  <c r="B3259" i="4"/>
  <c r="H3259" i="4"/>
  <c r="F3258" i="4"/>
  <c r="J3258" i="4"/>
  <c r="E3069" i="4" l="1"/>
  <c r="G3069" i="4" s="1"/>
  <c r="D3071" i="4"/>
  <c r="H3260" i="4"/>
  <c r="I3260" i="4"/>
  <c r="B3260" i="4"/>
  <c r="J3259" i="4"/>
  <c r="F3259" i="4"/>
  <c r="E3070" i="4" l="1"/>
  <c r="G3070" i="4" s="1"/>
  <c r="D3072" i="4"/>
  <c r="H3261" i="4"/>
  <c r="I3261" i="4"/>
  <c r="B3261" i="4"/>
  <c r="J3260" i="4"/>
  <c r="F3260" i="4"/>
  <c r="E3071" i="4" l="1"/>
  <c r="G3071" i="4" s="1"/>
  <c r="D3073" i="4"/>
  <c r="B3262" i="4"/>
  <c r="I3262" i="4"/>
  <c r="H3262" i="4"/>
  <c r="F3261" i="4"/>
  <c r="J3261" i="4"/>
  <c r="E3072" i="4" l="1"/>
  <c r="G3072" i="4" s="1"/>
  <c r="D3074" i="4"/>
  <c r="F3262" i="4"/>
  <c r="J3262" i="4"/>
  <c r="I3263" i="4"/>
  <c r="H3263" i="4"/>
  <c r="B3263" i="4"/>
  <c r="E3073" i="4" l="1"/>
  <c r="G3073" i="4" s="1"/>
  <c r="D3075" i="4"/>
  <c r="J3263" i="4"/>
  <c r="F3263" i="4"/>
  <c r="H3264" i="4"/>
  <c r="B3264" i="4"/>
  <c r="I3264" i="4"/>
  <c r="E3074" i="4" l="1"/>
  <c r="G3074" i="4" s="1"/>
  <c r="D3076" i="4"/>
  <c r="F3264" i="4"/>
  <c r="J3264" i="4"/>
  <c r="H3265" i="4"/>
  <c r="I3265" i="4"/>
  <c r="B3265" i="4"/>
  <c r="E3075" i="4" l="1"/>
  <c r="G3075" i="4" s="1"/>
  <c r="D3077" i="4"/>
  <c r="F3265" i="4"/>
  <c r="J3265" i="4"/>
  <c r="B3266" i="4"/>
  <c r="I3266" i="4"/>
  <c r="H3266" i="4"/>
  <c r="E3076" i="4" l="1"/>
  <c r="G3076" i="4" s="1"/>
  <c r="D3078" i="4"/>
  <c r="I3267" i="4"/>
  <c r="H3267" i="4"/>
  <c r="B3267" i="4"/>
  <c r="J3266" i="4"/>
  <c r="F3266" i="4"/>
  <c r="E3077" i="4" l="1"/>
  <c r="G3077" i="4" s="1"/>
  <c r="D3079" i="4"/>
  <c r="H3268" i="4"/>
  <c r="I3268" i="4"/>
  <c r="B3268" i="4"/>
  <c r="F3267" i="4"/>
  <c r="J3267" i="4"/>
  <c r="D3080" i="4" l="1"/>
  <c r="E3078" i="4"/>
  <c r="G3078" i="4" s="1"/>
  <c r="J3268" i="4"/>
  <c r="F3268" i="4"/>
  <c r="H3269" i="4"/>
  <c r="I3269" i="4"/>
  <c r="B3269" i="4"/>
  <c r="D3081" i="4" l="1"/>
  <c r="E3079" i="4"/>
  <c r="G3079" i="4" s="1"/>
  <c r="F3269" i="4"/>
  <c r="J3269" i="4"/>
  <c r="B3270" i="4"/>
  <c r="I3270" i="4"/>
  <c r="H3270" i="4"/>
  <c r="E3080" i="4" l="1"/>
  <c r="G3080" i="4" s="1"/>
  <c r="D3082" i="4"/>
  <c r="I3271" i="4"/>
  <c r="H3271" i="4"/>
  <c r="B3271" i="4"/>
  <c r="F3270" i="4"/>
  <c r="J3270" i="4"/>
  <c r="E3081" i="4" l="1"/>
  <c r="G3081" i="4" s="1"/>
  <c r="D3083" i="4"/>
  <c r="H3272" i="4"/>
  <c r="B3272" i="4"/>
  <c r="I3272" i="4"/>
  <c r="J3271" i="4"/>
  <c r="F3271" i="4"/>
  <c r="D3084" i="4" l="1"/>
  <c r="E3082" i="4"/>
  <c r="G3082" i="4" s="1"/>
  <c r="H3273" i="4"/>
  <c r="B3273" i="4"/>
  <c r="I3273" i="4"/>
  <c r="F3272" i="4"/>
  <c r="J3272" i="4"/>
  <c r="E3083" i="4" l="1"/>
  <c r="G3083" i="4" s="1"/>
  <c r="D3085" i="4"/>
  <c r="J3273" i="4"/>
  <c r="F3273" i="4"/>
  <c r="B3274" i="4"/>
  <c r="H3274" i="4"/>
  <c r="I3274" i="4"/>
  <c r="E3084" i="4" l="1"/>
  <c r="G3084" i="4" s="1"/>
  <c r="D3086" i="4"/>
  <c r="I3275" i="4"/>
  <c r="H3275" i="4"/>
  <c r="B3275" i="4"/>
  <c r="F3274" i="4"/>
  <c r="J3274" i="4"/>
  <c r="E3085" i="4" l="1"/>
  <c r="G3085" i="4" s="1"/>
  <c r="D3087" i="4"/>
  <c r="H3276" i="4"/>
  <c r="B3276" i="4"/>
  <c r="I3276" i="4"/>
  <c r="J3275" i="4"/>
  <c r="F3275" i="4"/>
  <c r="E3086" i="4" l="1"/>
  <c r="G3086" i="4" s="1"/>
  <c r="D3088" i="4"/>
  <c r="H3277" i="4"/>
  <c r="B3277" i="4"/>
  <c r="I3277" i="4"/>
  <c r="J3276" i="4"/>
  <c r="F3276" i="4"/>
  <c r="E3087" i="4" l="1"/>
  <c r="G3087" i="4" s="1"/>
  <c r="D3089" i="4"/>
  <c r="B3278" i="4"/>
  <c r="H3278" i="4"/>
  <c r="I3278" i="4"/>
  <c r="F3277" i="4"/>
  <c r="J3277" i="4"/>
  <c r="D3090" i="4" l="1"/>
  <c r="E3088" i="4"/>
  <c r="G3088" i="4" s="1"/>
  <c r="I3279" i="4"/>
  <c r="H3279" i="4"/>
  <c r="B3279" i="4"/>
  <c r="F3278" i="4"/>
  <c r="J3278" i="4"/>
  <c r="E3089" i="4" l="1"/>
  <c r="G3089" i="4" s="1"/>
  <c r="D3091" i="4"/>
  <c r="H3280" i="4"/>
  <c r="I3280" i="4"/>
  <c r="B3280" i="4"/>
  <c r="J3279" i="4"/>
  <c r="F3279" i="4"/>
  <c r="D3092" i="4" l="1"/>
  <c r="E3090" i="4"/>
  <c r="G3090" i="4" s="1"/>
  <c r="B3281" i="4"/>
  <c r="H3281" i="4"/>
  <c r="I3281" i="4"/>
  <c r="J3280" i="4"/>
  <c r="F3280" i="4"/>
  <c r="E3091" i="4" l="1"/>
  <c r="G3091" i="4" s="1"/>
  <c r="D3093" i="4"/>
  <c r="J3281" i="4"/>
  <c r="F3281" i="4"/>
  <c r="B3282" i="4"/>
  <c r="I3282" i="4"/>
  <c r="H3282" i="4"/>
  <c r="D3094" i="4" l="1"/>
  <c r="E3092" i="4"/>
  <c r="G3092" i="4" s="1"/>
  <c r="I3283" i="4"/>
  <c r="B3283" i="4"/>
  <c r="H3283" i="4"/>
  <c r="J3282" i="4"/>
  <c r="F3282" i="4"/>
  <c r="E3093" i="4" l="1"/>
  <c r="G3093" i="4" s="1"/>
  <c r="D3095" i="4"/>
  <c r="J3283" i="4"/>
  <c r="F3283" i="4"/>
  <c r="H3284" i="4"/>
  <c r="B3284" i="4"/>
  <c r="I3284" i="4"/>
  <c r="D3096" i="4" l="1"/>
  <c r="E3094" i="4"/>
  <c r="G3094" i="4" s="1"/>
  <c r="F3284" i="4"/>
  <c r="J3284" i="4"/>
  <c r="B3285" i="4"/>
  <c r="H3285" i="4"/>
  <c r="I3285" i="4"/>
  <c r="E3095" i="4" l="1"/>
  <c r="G3095" i="4" s="1"/>
  <c r="D3097" i="4"/>
  <c r="H3286" i="4"/>
  <c r="B3286" i="4"/>
  <c r="I3286" i="4"/>
  <c r="J3285" i="4"/>
  <c r="F3285" i="4"/>
  <c r="E3096" i="4" l="1"/>
  <c r="G3096" i="4" s="1"/>
  <c r="D3098" i="4"/>
  <c r="I3287" i="4"/>
  <c r="B3287" i="4"/>
  <c r="H3287" i="4"/>
  <c r="F3286" i="4"/>
  <c r="J3286" i="4"/>
  <c r="E3097" i="4" l="1"/>
  <c r="G3097" i="4" s="1"/>
  <c r="D3099" i="4"/>
  <c r="J3287" i="4"/>
  <c r="F3287" i="4"/>
  <c r="I3288" i="4"/>
  <c r="H3288" i="4"/>
  <c r="B3288" i="4"/>
  <c r="D3100" i="4" l="1"/>
  <c r="E3098" i="4"/>
  <c r="G3098" i="4" s="1"/>
  <c r="B3289" i="4"/>
  <c r="H3289" i="4"/>
  <c r="I3289" i="4"/>
  <c r="F3288" i="4"/>
  <c r="J3288" i="4"/>
  <c r="E3099" i="4" l="1"/>
  <c r="G3099" i="4" s="1"/>
  <c r="D3101" i="4"/>
  <c r="J3289" i="4"/>
  <c r="F3289" i="4"/>
  <c r="B3290" i="4"/>
  <c r="I3290" i="4"/>
  <c r="H3290" i="4"/>
  <c r="D3102" i="4" l="1"/>
  <c r="E3100" i="4"/>
  <c r="G3100" i="4" s="1"/>
  <c r="B3291" i="4"/>
  <c r="I3291" i="4"/>
  <c r="H3291" i="4"/>
  <c r="F3290" i="4"/>
  <c r="J3290" i="4"/>
  <c r="E3101" i="4" l="1"/>
  <c r="G3101" i="4" s="1"/>
  <c r="D3103" i="4"/>
  <c r="F3291" i="4"/>
  <c r="J3291" i="4"/>
  <c r="B3292" i="4"/>
  <c r="I3292" i="4"/>
  <c r="H3292" i="4"/>
  <c r="D3104" i="4" l="1"/>
  <c r="E3102" i="4"/>
  <c r="G3102" i="4" s="1"/>
  <c r="H3293" i="4"/>
  <c r="I3293" i="4"/>
  <c r="B3293" i="4"/>
  <c r="J3292" i="4"/>
  <c r="F3292" i="4"/>
  <c r="E3103" i="4" l="1"/>
  <c r="G3103" i="4" s="1"/>
  <c r="D3105" i="4"/>
  <c r="F3293" i="4"/>
  <c r="J3293" i="4"/>
  <c r="B3294" i="4"/>
  <c r="H3294" i="4"/>
  <c r="I3294" i="4"/>
  <c r="D3106" i="4" l="1"/>
  <c r="E3104" i="4"/>
  <c r="G3104" i="4" s="1"/>
  <c r="B3295" i="4"/>
  <c r="I3295" i="4"/>
  <c r="H3295" i="4"/>
  <c r="F3294" i="4"/>
  <c r="J3294" i="4"/>
  <c r="E3105" i="4" l="1"/>
  <c r="G3105" i="4" s="1"/>
  <c r="D3107" i="4"/>
  <c r="J3295" i="4"/>
  <c r="F3295" i="4"/>
  <c r="I3296" i="4"/>
  <c r="B3296" i="4"/>
  <c r="H3296" i="4"/>
  <c r="E3106" i="4" l="1"/>
  <c r="G3106" i="4" s="1"/>
  <c r="D3108" i="4"/>
  <c r="B3297" i="4"/>
  <c r="I3297" i="4"/>
  <c r="H3297" i="4"/>
  <c r="F3296" i="4"/>
  <c r="J3296" i="4"/>
  <c r="E3107" i="4" l="1"/>
  <c r="G3107" i="4" s="1"/>
  <c r="D3109" i="4"/>
  <c r="J3297" i="4"/>
  <c r="F3297" i="4"/>
  <c r="B3298" i="4"/>
  <c r="H3298" i="4"/>
  <c r="I3298" i="4"/>
  <c r="D3110" i="4" l="1"/>
  <c r="E3108" i="4"/>
  <c r="G3108" i="4" s="1"/>
  <c r="I3299" i="4"/>
  <c r="H3299" i="4"/>
  <c r="B3299" i="4"/>
  <c r="F3298" i="4"/>
  <c r="J3298" i="4"/>
  <c r="E3109" i="4" l="1"/>
  <c r="G3109" i="4" s="1"/>
  <c r="D3111" i="4"/>
  <c r="H3300" i="4"/>
  <c r="B3300" i="4"/>
  <c r="I3300" i="4"/>
  <c r="F3299" i="4"/>
  <c r="J3299" i="4"/>
  <c r="D3112" i="4" l="1"/>
  <c r="E3110" i="4"/>
  <c r="G3110" i="4" s="1"/>
  <c r="J3300" i="4"/>
  <c r="F3300" i="4"/>
  <c r="I3301" i="4"/>
  <c r="B3301" i="4"/>
  <c r="H3301" i="4"/>
  <c r="E3111" i="4" l="1"/>
  <c r="G3111" i="4" s="1"/>
  <c r="D3113" i="4"/>
  <c r="B3302" i="4"/>
  <c r="I3302" i="4"/>
  <c r="H3302" i="4"/>
  <c r="J3301" i="4"/>
  <c r="F3301" i="4"/>
  <c r="E3112" i="4" l="1"/>
  <c r="G3112" i="4" s="1"/>
  <c r="D3114" i="4"/>
  <c r="I3303" i="4"/>
  <c r="B3303" i="4"/>
  <c r="H3303" i="4"/>
  <c r="F3302" i="4"/>
  <c r="J3302" i="4"/>
  <c r="D3115" i="4" l="1"/>
  <c r="E3113" i="4"/>
  <c r="G3113" i="4" s="1"/>
  <c r="F3303" i="4"/>
  <c r="J3303" i="4"/>
  <c r="H3304" i="4"/>
  <c r="I3304" i="4"/>
  <c r="B3304" i="4"/>
  <c r="E3114" i="4" l="1"/>
  <c r="G3114" i="4" s="1"/>
  <c r="D3116" i="4"/>
  <c r="F3304" i="4"/>
  <c r="J3304" i="4"/>
  <c r="B3305" i="4"/>
  <c r="I3305" i="4"/>
  <c r="H3305" i="4"/>
  <c r="E3115" i="4" l="1"/>
  <c r="G3115" i="4" s="1"/>
  <c r="D3117" i="4"/>
  <c r="B3306" i="4"/>
  <c r="H3306" i="4"/>
  <c r="I3306" i="4"/>
  <c r="J3305" i="4"/>
  <c r="F3305" i="4"/>
  <c r="E3116" i="4" l="1"/>
  <c r="G3116" i="4" s="1"/>
  <c r="D3118" i="4"/>
  <c r="F3306" i="4"/>
  <c r="J3306" i="4"/>
  <c r="I3307" i="4"/>
  <c r="H3307" i="4"/>
  <c r="B3307" i="4"/>
  <c r="D3119" i="4" l="1"/>
  <c r="E3117" i="4"/>
  <c r="G3117" i="4" s="1"/>
  <c r="B3308" i="4"/>
  <c r="I3308" i="4"/>
  <c r="H3308" i="4"/>
  <c r="F3307" i="4"/>
  <c r="J3307" i="4"/>
  <c r="E3118" i="4" l="1"/>
  <c r="G3118" i="4" s="1"/>
  <c r="D3120" i="4"/>
  <c r="B3309" i="4"/>
  <c r="H3309" i="4"/>
  <c r="I3309" i="4"/>
  <c r="J3308" i="4"/>
  <c r="F3308" i="4"/>
  <c r="D3121" i="4" l="1"/>
  <c r="E3119" i="4"/>
  <c r="G3119" i="4" s="1"/>
  <c r="F3309" i="4"/>
  <c r="J3309" i="4"/>
  <c r="B3310" i="4"/>
  <c r="H3310" i="4"/>
  <c r="I3310" i="4"/>
  <c r="E3120" i="4" l="1"/>
  <c r="G3120" i="4" s="1"/>
  <c r="D3122" i="4"/>
  <c r="B3311" i="4"/>
  <c r="H3311" i="4"/>
  <c r="I3311" i="4"/>
  <c r="F3310" i="4"/>
  <c r="J3310" i="4"/>
  <c r="E3121" i="4" l="1"/>
  <c r="G3121" i="4" s="1"/>
  <c r="D3123" i="4"/>
  <c r="J3311" i="4"/>
  <c r="F3311" i="4"/>
  <c r="B3312" i="4"/>
  <c r="H3312" i="4"/>
  <c r="I3312" i="4"/>
  <c r="E3122" i="4" l="1"/>
  <c r="G3122" i="4" s="1"/>
  <c r="D3124" i="4"/>
  <c r="B3313" i="4"/>
  <c r="H3313" i="4"/>
  <c r="I3313" i="4"/>
  <c r="F3312" i="4"/>
  <c r="J3312" i="4"/>
  <c r="E3123" i="4" l="1"/>
  <c r="G3123" i="4" s="1"/>
  <c r="D3125" i="4"/>
  <c r="F3313" i="4"/>
  <c r="J3313" i="4"/>
  <c r="B3314" i="4"/>
  <c r="H3314" i="4"/>
  <c r="I3314" i="4"/>
  <c r="E3124" i="4" l="1"/>
  <c r="G3124" i="4" s="1"/>
  <c r="D3126" i="4"/>
  <c r="I3315" i="4"/>
  <c r="H3315" i="4"/>
  <c r="B3315" i="4"/>
  <c r="F3314" i="4"/>
  <c r="J3314" i="4"/>
  <c r="E3125" i="4" l="1"/>
  <c r="G3125" i="4" s="1"/>
  <c r="D3127" i="4"/>
  <c r="H3316" i="4"/>
  <c r="B3316" i="4"/>
  <c r="I3316" i="4"/>
  <c r="F3315" i="4"/>
  <c r="J3315" i="4"/>
  <c r="D3128" i="4" l="1"/>
  <c r="E3126" i="4"/>
  <c r="G3126" i="4" s="1"/>
  <c r="I3317" i="4"/>
  <c r="H3317" i="4"/>
  <c r="B3317" i="4"/>
  <c r="J3316" i="4"/>
  <c r="F3316" i="4"/>
  <c r="E3127" i="4" l="1"/>
  <c r="G3127" i="4" s="1"/>
  <c r="D3129" i="4"/>
  <c r="B3318" i="4"/>
  <c r="I3318" i="4"/>
  <c r="H3318" i="4"/>
  <c r="F3317" i="4"/>
  <c r="J3317" i="4"/>
  <c r="D3130" i="4" l="1"/>
  <c r="E3128" i="4"/>
  <c r="G3128" i="4" s="1"/>
  <c r="I3319" i="4"/>
  <c r="B3319" i="4"/>
  <c r="H3319" i="4"/>
  <c r="F3318" i="4"/>
  <c r="J3318" i="4"/>
  <c r="E3129" i="4" l="1"/>
  <c r="G3129" i="4" s="1"/>
  <c r="D3131" i="4"/>
  <c r="J3319" i="4"/>
  <c r="F3319" i="4"/>
  <c r="H3320" i="4"/>
  <c r="I3320" i="4"/>
  <c r="B3320" i="4"/>
  <c r="D3132" i="4" l="1"/>
  <c r="E3130" i="4"/>
  <c r="G3130" i="4" s="1"/>
  <c r="B3321" i="4"/>
  <c r="I3321" i="4"/>
  <c r="H3321" i="4"/>
  <c r="J3320" i="4"/>
  <c r="F3320" i="4"/>
  <c r="E3131" i="4" l="1"/>
  <c r="G3131" i="4" s="1"/>
  <c r="D3133" i="4"/>
  <c r="J3321" i="4"/>
  <c r="F3321" i="4"/>
  <c r="I3322" i="4"/>
  <c r="B3322" i="4"/>
  <c r="H3322" i="4"/>
  <c r="D3134" i="4" l="1"/>
  <c r="E3132" i="4"/>
  <c r="G3132" i="4" s="1"/>
  <c r="I3323" i="4"/>
  <c r="B3323" i="4"/>
  <c r="H3323" i="4"/>
  <c r="F3322" i="4"/>
  <c r="J3322" i="4"/>
  <c r="E3133" i="4" l="1"/>
  <c r="G3133" i="4" s="1"/>
  <c r="D3135" i="4"/>
  <c r="J3323" i="4"/>
  <c r="F3323" i="4"/>
  <c r="H3324" i="4"/>
  <c r="B3324" i="4"/>
  <c r="I3324" i="4"/>
  <c r="D3136" i="4" l="1"/>
  <c r="E3134" i="4"/>
  <c r="G3134" i="4" s="1"/>
  <c r="B3325" i="4"/>
  <c r="I3325" i="4"/>
  <c r="H3325" i="4"/>
  <c r="J3324" i="4"/>
  <c r="F3324" i="4"/>
  <c r="E3135" i="4" l="1"/>
  <c r="G3135" i="4" s="1"/>
  <c r="D3137" i="4"/>
  <c r="F3325" i="4"/>
  <c r="J3325" i="4"/>
  <c r="I3326" i="4"/>
  <c r="B3326" i="4"/>
  <c r="H3326" i="4"/>
  <c r="D3138" i="4" l="1"/>
  <c r="E3136" i="4"/>
  <c r="G3136" i="4" s="1"/>
  <c r="F3326" i="4"/>
  <c r="J3326" i="4"/>
  <c r="I3327" i="4"/>
  <c r="B3327" i="4"/>
  <c r="H3327" i="4"/>
  <c r="E3137" i="4" l="1"/>
  <c r="G3137" i="4" s="1"/>
  <c r="D3139" i="4"/>
  <c r="F3327" i="4"/>
  <c r="J3327" i="4"/>
  <c r="B3328" i="4"/>
  <c r="I3328" i="4"/>
  <c r="H3328" i="4"/>
  <c r="E3138" i="4" l="1"/>
  <c r="G3138" i="4" s="1"/>
  <c r="D3140" i="4"/>
  <c r="B3329" i="4"/>
  <c r="I3329" i="4"/>
  <c r="H3329" i="4"/>
  <c r="J3328" i="4"/>
  <c r="F3328" i="4"/>
  <c r="E3139" i="4" l="1"/>
  <c r="G3139" i="4" s="1"/>
  <c r="D3141" i="4"/>
  <c r="F3329" i="4"/>
  <c r="J3329" i="4"/>
  <c r="B3330" i="4"/>
  <c r="I3330" i="4"/>
  <c r="H3330" i="4"/>
  <c r="E3140" i="4" l="1"/>
  <c r="G3140" i="4" s="1"/>
  <c r="D3142" i="4"/>
  <c r="I3331" i="4"/>
  <c r="H3331" i="4"/>
  <c r="B3331" i="4"/>
  <c r="J3330" i="4"/>
  <c r="F3330" i="4"/>
  <c r="E3141" i="4" l="1"/>
  <c r="G3141" i="4" s="1"/>
  <c r="D3143" i="4"/>
  <c r="H3332" i="4"/>
  <c r="B3332" i="4"/>
  <c r="I3332" i="4"/>
  <c r="F3331" i="4"/>
  <c r="J3331" i="4"/>
  <c r="D3144" i="4" l="1"/>
  <c r="E3142" i="4"/>
  <c r="G3142" i="4" s="1"/>
  <c r="F3332" i="4"/>
  <c r="J3332" i="4"/>
  <c r="B3333" i="4"/>
  <c r="I3333" i="4"/>
  <c r="H3333" i="4"/>
  <c r="E3143" i="4" l="1"/>
  <c r="G3143" i="4" s="1"/>
  <c r="D3145" i="4"/>
  <c r="B3334" i="4"/>
  <c r="H3334" i="4"/>
  <c r="I3334" i="4"/>
  <c r="F3333" i="4"/>
  <c r="J3333" i="4"/>
  <c r="E3144" i="4" l="1"/>
  <c r="G3144" i="4" s="1"/>
  <c r="D3146" i="4"/>
  <c r="I3335" i="4"/>
  <c r="B3335" i="4"/>
  <c r="H3335" i="4"/>
  <c r="F3334" i="4"/>
  <c r="J3334" i="4"/>
  <c r="E3145" i="4" l="1"/>
  <c r="G3145" i="4" s="1"/>
  <c r="D3147" i="4"/>
  <c r="J3335" i="4"/>
  <c r="F3335" i="4"/>
  <c r="I3336" i="4"/>
  <c r="B3336" i="4"/>
  <c r="H3336" i="4"/>
  <c r="D3148" i="4" l="1"/>
  <c r="E3146" i="4"/>
  <c r="G3146" i="4" s="1"/>
  <c r="H3337" i="4"/>
  <c r="I3337" i="4"/>
  <c r="B3337" i="4"/>
  <c r="F3336" i="4"/>
  <c r="J3336" i="4"/>
  <c r="E3147" i="4" l="1"/>
  <c r="G3147" i="4" s="1"/>
  <c r="D3149" i="4"/>
  <c r="B3338" i="4"/>
  <c r="H3338" i="4"/>
  <c r="I3338" i="4"/>
  <c r="J3337" i="4"/>
  <c r="F3337" i="4"/>
  <c r="D3150" i="4" l="1"/>
  <c r="E3148" i="4"/>
  <c r="G3148" i="4" s="1"/>
  <c r="I3339" i="4"/>
  <c r="H3339" i="4"/>
  <c r="B3339" i="4"/>
  <c r="F3338" i="4"/>
  <c r="J3338" i="4"/>
  <c r="E3149" i="4" l="1"/>
  <c r="G3149" i="4" s="1"/>
  <c r="D3151" i="4"/>
  <c r="H3340" i="4"/>
  <c r="I3340" i="4"/>
  <c r="B3340" i="4"/>
  <c r="J3339" i="4"/>
  <c r="F3339" i="4"/>
  <c r="D3152" i="4" l="1"/>
  <c r="E3150" i="4"/>
  <c r="G3150" i="4" s="1"/>
  <c r="J3340" i="4"/>
  <c r="F3340" i="4"/>
  <c r="B3341" i="4"/>
  <c r="I3341" i="4"/>
  <c r="H3341" i="4"/>
  <c r="E3151" i="4" l="1"/>
  <c r="G3151" i="4" s="1"/>
  <c r="D3153" i="4"/>
  <c r="I3342" i="4"/>
  <c r="B3342" i="4"/>
  <c r="H3342" i="4"/>
  <c r="F3341" i="4"/>
  <c r="J3341" i="4"/>
  <c r="D3154" i="4" l="1"/>
  <c r="E3152" i="4"/>
  <c r="G3152" i="4" s="1"/>
  <c r="H3343" i="4"/>
  <c r="I3343" i="4"/>
  <c r="B3343" i="4"/>
  <c r="F3342" i="4"/>
  <c r="J3342" i="4"/>
  <c r="D3155" i="4" l="1"/>
  <c r="E3153" i="4"/>
  <c r="G3153" i="4" s="1"/>
  <c r="H3344" i="4"/>
  <c r="I3344" i="4"/>
  <c r="B3344" i="4"/>
  <c r="J3343" i="4"/>
  <c r="F3343" i="4"/>
  <c r="D3156" i="4" l="1"/>
  <c r="E3154" i="4"/>
  <c r="G3154" i="4" s="1"/>
  <c r="F3344" i="4"/>
  <c r="J3344" i="4"/>
  <c r="B3345" i="4"/>
  <c r="H3345" i="4"/>
  <c r="I3345" i="4"/>
  <c r="E3155" i="4" l="1"/>
  <c r="G3155" i="4" s="1"/>
  <c r="D3157" i="4"/>
  <c r="B3346" i="4"/>
  <c r="I3346" i="4"/>
  <c r="H3346" i="4"/>
  <c r="J3345" i="4"/>
  <c r="F3345" i="4"/>
  <c r="E3156" i="4" l="1"/>
  <c r="G3156" i="4" s="1"/>
  <c r="D3158" i="4"/>
  <c r="F3346" i="4"/>
  <c r="J3346" i="4"/>
  <c r="I3347" i="4"/>
  <c r="B3347" i="4"/>
  <c r="H3347" i="4"/>
  <c r="D3159" i="4" l="1"/>
  <c r="E3157" i="4"/>
  <c r="G3157" i="4" s="1"/>
  <c r="H3348" i="4"/>
  <c r="I3348" i="4"/>
  <c r="B3348" i="4"/>
  <c r="F3347" i="4"/>
  <c r="J3347" i="4"/>
  <c r="E3158" i="4" l="1"/>
  <c r="G3158" i="4" s="1"/>
  <c r="D3160" i="4"/>
  <c r="F3348" i="4"/>
  <c r="J3348" i="4"/>
  <c r="B3349" i="4"/>
  <c r="H3349" i="4"/>
  <c r="I3349" i="4"/>
  <c r="E3159" i="4" l="1"/>
  <c r="G3159" i="4" s="1"/>
  <c r="D3161" i="4"/>
  <c r="B3350" i="4"/>
  <c r="H3350" i="4"/>
  <c r="I3350" i="4"/>
  <c r="F3349" i="4"/>
  <c r="J3349" i="4"/>
  <c r="D3162" i="4" l="1"/>
  <c r="E3160" i="4"/>
  <c r="G3160" i="4" s="1"/>
  <c r="I3351" i="4"/>
  <c r="B3351" i="4"/>
  <c r="H3351" i="4"/>
  <c r="F3350" i="4"/>
  <c r="J3350" i="4"/>
  <c r="E3161" i="4" l="1"/>
  <c r="G3161" i="4" s="1"/>
  <c r="D3163" i="4"/>
  <c r="H3352" i="4"/>
  <c r="I3352" i="4"/>
  <c r="B3352" i="4"/>
  <c r="F3351" i="4"/>
  <c r="J3351" i="4"/>
  <c r="E3162" i="4" l="1"/>
  <c r="G3162" i="4" s="1"/>
  <c r="D3164" i="4"/>
  <c r="J3352" i="4"/>
  <c r="F3352" i="4"/>
  <c r="H3353" i="4"/>
  <c r="B3353" i="4"/>
  <c r="I3353" i="4"/>
  <c r="E3163" i="4" l="1"/>
  <c r="G3163" i="4" s="1"/>
  <c r="D3165" i="4"/>
  <c r="J3353" i="4"/>
  <c r="F3353" i="4"/>
  <c r="I3354" i="4"/>
  <c r="B3354" i="4"/>
  <c r="H3354" i="4"/>
  <c r="E3164" i="4" l="1"/>
  <c r="G3164" i="4" s="1"/>
  <c r="D3166" i="4"/>
  <c r="I3355" i="4"/>
  <c r="H3355" i="4"/>
  <c r="B3355" i="4"/>
  <c r="F3354" i="4"/>
  <c r="J3354" i="4"/>
  <c r="E3165" i="4" l="1"/>
  <c r="G3165" i="4" s="1"/>
  <c r="D3167" i="4"/>
  <c r="H3356" i="4"/>
  <c r="I3356" i="4"/>
  <c r="B3356" i="4"/>
  <c r="F3355" i="4"/>
  <c r="J3355" i="4"/>
  <c r="D3168" i="4" l="1"/>
  <c r="E3166" i="4"/>
  <c r="G3166" i="4" s="1"/>
  <c r="B3357" i="4"/>
  <c r="H3357" i="4"/>
  <c r="I3357" i="4"/>
  <c r="J3356" i="4"/>
  <c r="F3356" i="4"/>
  <c r="E3167" i="4" l="1"/>
  <c r="G3167" i="4" s="1"/>
  <c r="D3169" i="4"/>
  <c r="B3358" i="4"/>
  <c r="H3358" i="4"/>
  <c r="I3358" i="4"/>
  <c r="F3357" i="4"/>
  <c r="J3357" i="4"/>
  <c r="D3170" i="4" l="1"/>
  <c r="E3168" i="4"/>
  <c r="G3168" i="4" s="1"/>
  <c r="I3359" i="4"/>
  <c r="H3359" i="4"/>
  <c r="B3359" i="4"/>
  <c r="F3358" i="4"/>
  <c r="J3358" i="4"/>
  <c r="E3169" i="4" l="1"/>
  <c r="G3169" i="4" s="1"/>
  <c r="D3171" i="4"/>
  <c r="H3360" i="4"/>
  <c r="B3360" i="4"/>
  <c r="I3360" i="4"/>
  <c r="J3359" i="4"/>
  <c r="F3359" i="4"/>
  <c r="D3172" i="4" l="1"/>
  <c r="E3170" i="4"/>
  <c r="G3170" i="4" s="1"/>
  <c r="I3361" i="4"/>
  <c r="H3361" i="4"/>
  <c r="B3361" i="4"/>
  <c r="F3360" i="4"/>
  <c r="J3360" i="4"/>
  <c r="E3171" i="4" l="1"/>
  <c r="G3171" i="4" s="1"/>
  <c r="D3173" i="4"/>
  <c r="B3362" i="4"/>
  <c r="I3362" i="4"/>
  <c r="H3362" i="4"/>
  <c r="J3361" i="4"/>
  <c r="F3361" i="4"/>
  <c r="D3174" i="4" l="1"/>
  <c r="E3172" i="4"/>
  <c r="G3172" i="4" s="1"/>
  <c r="J3362" i="4"/>
  <c r="F3362" i="4"/>
  <c r="B3363" i="4"/>
  <c r="H3363" i="4"/>
  <c r="I3363" i="4"/>
  <c r="E3173" i="4" l="1"/>
  <c r="G3173" i="4" s="1"/>
  <c r="D3175" i="4"/>
  <c r="F3363" i="4"/>
  <c r="J3363" i="4"/>
  <c r="B3364" i="4"/>
  <c r="I3364" i="4"/>
  <c r="H3364" i="4"/>
  <c r="E3174" i="4" l="1"/>
  <c r="G3174" i="4" s="1"/>
  <c r="D3176" i="4"/>
  <c r="I3365" i="4"/>
  <c r="B3365" i="4"/>
  <c r="H3365" i="4"/>
  <c r="F3364" i="4"/>
  <c r="J3364" i="4"/>
  <c r="E3175" i="4" l="1"/>
  <c r="G3175" i="4" s="1"/>
  <c r="D3177" i="4"/>
  <c r="F3365" i="4"/>
  <c r="J3365" i="4"/>
  <c r="H3366" i="4"/>
  <c r="B3366" i="4"/>
  <c r="I3366" i="4"/>
  <c r="E3176" i="4" l="1"/>
  <c r="G3176" i="4" s="1"/>
  <c r="D3178" i="4"/>
  <c r="J3366" i="4"/>
  <c r="F3366" i="4"/>
  <c r="H3367" i="4"/>
  <c r="I3367" i="4"/>
  <c r="B3367" i="4"/>
  <c r="E3177" i="4" l="1"/>
  <c r="G3177" i="4" s="1"/>
  <c r="D3179" i="4"/>
  <c r="B3368" i="4"/>
  <c r="I3368" i="4"/>
  <c r="H3368" i="4"/>
  <c r="J3367" i="4"/>
  <c r="F3367" i="4"/>
  <c r="E3178" i="4" l="1"/>
  <c r="G3178" i="4" s="1"/>
  <c r="D3180" i="4"/>
  <c r="I3369" i="4"/>
  <c r="H3369" i="4"/>
  <c r="B3369" i="4"/>
  <c r="F3368" i="4"/>
  <c r="J3368" i="4"/>
  <c r="E3179" i="4" l="1"/>
  <c r="G3179" i="4" s="1"/>
  <c r="D3181" i="4"/>
  <c r="H3370" i="4"/>
  <c r="B3370" i="4"/>
  <c r="I3370" i="4"/>
  <c r="J3369" i="4"/>
  <c r="F3369" i="4"/>
  <c r="E3180" i="4" l="1"/>
  <c r="G3180" i="4" s="1"/>
  <c r="D3182" i="4"/>
  <c r="J3370" i="4"/>
  <c r="F3370" i="4"/>
  <c r="H3371" i="4"/>
  <c r="I3371" i="4"/>
  <c r="B3371" i="4"/>
  <c r="D3183" i="4" l="1"/>
  <c r="E3181" i="4"/>
  <c r="G3181" i="4" s="1"/>
  <c r="F3371" i="4"/>
  <c r="J3371" i="4"/>
  <c r="B3372" i="4"/>
  <c r="I3372" i="4"/>
  <c r="H3372" i="4"/>
  <c r="E3182" i="4" l="1"/>
  <c r="G3182" i="4" s="1"/>
  <c r="D3184" i="4"/>
  <c r="I3373" i="4"/>
  <c r="B3373" i="4"/>
  <c r="H3373" i="4"/>
  <c r="F3372" i="4"/>
  <c r="J3372" i="4"/>
  <c r="E3183" i="4" l="1"/>
  <c r="G3183" i="4" s="1"/>
  <c r="D3185" i="4"/>
  <c r="J3373" i="4"/>
  <c r="F3373" i="4"/>
  <c r="H3374" i="4"/>
  <c r="B3374" i="4"/>
  <c r="I3374" i="4"/>
  <c r="D3186" i="4" l="1"/>
  <c r="E3184" i="4"/>
  <c r="G3184" i="4" s="1"/>
  <c r="F3374" i="4"/>
  <c r="J3374" i="4"/>
  <c r="B3375" i="4"/>
  <c r="H3375" i="4"/>
  <c r="I3375" i="4"/>
  <c r="E3185" i="4" l="1"/>
  <c r="G3185" i="4" s="1"/>
  <c r="D3187" i="4"/>
  <c r="B3376" i="4"/>
  <c r="H3376" i="4"/>
  <c r="I3376" i="4"/>
  <c r="F3375" i="4"/>
  <c r="J3375" i="4"/>
  <c r="E3186" i="4" l="1"/>
  <c r="G3186" i="4" s="1"/>
  <c r="D3188" i="4"/>
  <c r="F3376" i="4"/>
  <c r="J3376" i="4"/>
  <c r="I3377" i="4"/>
  <c r="B3377" i="4"/>
  <c r="H3377" i="4"/>
  <c r="D3189" i="4" l="1"/>
  <c r="E3187" i="4"/>
  <c r="G3187" i="4" s="1"/>
  <c r="H3378" i="4"/>
  <c r="I3378" i="4"/>
  <c r="B3378" i="4"/>
  <c r="J3377" i="4"/>
  <c r="F3377" i="4"/>
  <c r="E3188" i="4" l="1"/>
  <c r="G3188" i="4" s="1"/>
  <c r="D3190" i="4"/>
  <c r="F3378" i="4"/>
  <c r="J3378" i="4"/>
  <c r="H3379" i="4"/>
  <c r="B3379" i="4"/>
  <c r="I3379" i="4"/>
  <c r="D3191" i="4" l="1"/>
  <c r="E3189" i="4"/>
  <c r="G3189" i="4" s="1"/>
  <c r="B3380" i="4"/>
  <c r="I3380" i="4"/>
  <c r="H3380" i="4"/>
  <c r="J3379" i="4"/>
  <c r="F3379" i="4"/>
  <c r="E3190" i="4" l="1"/>
  <c r="G3190" i="4" s="1"/>
  <c r="D3192" i="4"/>
  <c r="F3380" i="4"/>
  <c r="J3380" i="4"/>
  <c r="H3381" i="4"/>
  <c r="I3381" i="4"/>
  <c r="B3381" i="4"/>
  <c r="D3193" i="4" l="1"/>
  <c r="E3191" i="4"/>
  <c r="G3191" i="4" s="1"/>
  <c r="F3381" i="4"/>
  <c r="J3381" i="4"/>
  <c r="I3382" i="4"/>
  <c r="H3382" i="4"/>
  <c r="B3382" i="4"/>
  <c r="E3192" i="4" l="1"/>
  <c r="G3192" i="4" s="1"/>
  <c r="D3194" i="4"/>
  <c r="I3383" i="4"/>
  <c r="B3383" i="4"/>
  <c r="H3383" i="4"/>
  <c r="J3382" i="4"/>
  <c r="F3382" i="4"/>
  <c r="E3193" i="4" l="1"/>
  <c r="G3193" i="4" s="1"/>
  <c r="D3195" i="4"/>
  <c r="B3384" i="4"/>
  <c r="H3384" i="4"/>
  <c r="I3384" i="4"/>
  <c r="J3383" i="4"/>
  <c r="F3383" i="4"/>
  <c r="D3196" i="4" l="1"/>
  <c r="E3194" i="4"/>
  <c r="G3194" i="4" s="1"/>
  <c r="F3384" i="4"/>
  <c r="J3384" i="4"/>
  <c r="B3385" i="4"/>
  <c r="I3385" i="4"/>
  <c r="H3385" i="4"/>
  <c r="E3195" i="4" l="1"/>
  <c r="G3195" i="4" s="1"/>
  <c r="D3197" i="4"/>
  <c r="H3386" i="4"/>
  <c r="I3386" i="4"/>
  <c r="B3386" i="4"/>
  <c r="J3385" i="4"/>
  <c r="F3385" i="4"/>
  <c r="E3196" i="4" l="1"/>
  <c r="G3196" i="4" s="1"/>
  <c r="D3198" i="4"/>
  <c r="J3386" i="4"/>
  <c r="F3386" i="4"/>
  <c r="H3387" i="4"/>
  <c r="I3387" i="4"/>
  <c r="B3387" i="4"/>
  <c r="D3199" i="4" l="1"/>
  <c r="E3197" i="4"/>
  <c r="G3197" i="4" s="1"/>
  <c r="F3387" i="4"/>
  <c r="J3387" i="4"/>
  <c r="B3388" i="4"/>
  <c r="H3388" i="4"/>
  <c r="I3388" i="4"/>
  <c r="D3200" i="4" l="1"/>
  <c r="E3198" i="4"/>
  <c r="G3198" i="4" s="1"/>
  <c r="I3389" i="4"/>
  <c r="H3389" i="4"/>
  <c r="B3389" i="4"/>
  <c r="F3388" i="4"/>
  <c r="J3388" i="4"/>
  <c r="E3199" i="4" l="1"/>
  <c r="G3199" i="4" s="1"/>
  <c r="D3201" i="4"/>
  <c r="J3389" i="4"/>
  <c r="F3389" i="4"/>
  <c r="B3390" i="4"/>
  <c r="I3390" i="4"/>
  <c r="H3390" i="4"/>
  <c r="D3202" i="4" l="1"/>
  <c r="E3200" i="4"/>
  <c r="G3200" i="4" s="1"/>
  <c r="I3391" i="4"/>
  <c r="B3391" i="4"/>
  <c r="H3391" i="4"/>
  <c r="J3390" i="4"/>
  <c r="F3390" i="4"/>
  <c r="E3201" i="4" l="1"/>
  <c r="G3201" i="4" s="1"/>
  <c r="D3203" i="4"/>
  <c r="H3392" i="4"/>
  <c r="B3392" i="4"/>
  <c r="I3392" i="4"/>
  <c r="F3391" i="4"/>
  <c r="J3391" i="4"/>
  <c r="E3202" i="4" l="1"/>
  <c r="G3202" i="4" s="1"/>
  <c r="D3204" i="4"/>
  <c r="F3392" i="4"/>
  <c r="J3392" i="4"/>
  <c r="I3393" i="4"/>
  <c r="B3393" i="4"/>
  <c r="H3393" i="4"/>
  <c r="E3203" i="4" l="1"/>
  <c r="G3203" i="4" s="1"/>
  <c r="D3205" i="4"/>
  <c r="F3393" i="4"/>
  <c r="J3393" i="4"/>
  <c r="B3394" i="4"/>
  <c r="H3394" i="4"/>
  <c r="I3394" i="4"/>
  <c r="E3204" i="4" l="1"/>
  <c r="G3204" i="4" s="1"/>
  <c r="D3206" i="4"/>
  <c r="I3395" i="4"/>
  <c r="B3395" i="4"/>
  <c r="H3395" i="4"/>
  <c r="F3394" i="4"/>
  <c r="J3394" i="4"/>
  <c r="E3205" i="4" l="1"/>
  <c r="G3205" i="4" s="1"/>
  <c r="D3207" i="4"/>
  <c r="B3396" i="4"/>
  <c r="I3396" i="4"/>
  <c r="H3396" i="4"/>
  <c r="J3395" i="4"/>
  <c r="F3395" i="4"/>
  <c r="E3206" i="4" l="1"/>
  <c r="G3206" i="4" s="1"/>
  <c r="D3208" i="4"/>
  <c r="F3396" i="4"/>
  <c r="J3396" i="4"/>
  <c r="H3397" i="4"/>
  <c r="I3397" i="4"/>
  <c r="B3397" i="4"/>
  <c r="E3207" i="4" l="1"/>
  <c r="G3207" i="4" s="1"/>
  <c r="D3209" i="4"/>
  <c r="F3397" i="4"/>
  <c r="J3397" i="4"/>
  <c r="I3398" i="4"/>
  <c r="B3398" i="4"/>
  <c r="H3398" i="4"/>
  <c r="E3208" i="4" l="1"/>
  <c r="G3208" i="4" s="1"/>
  <c r="D3210" i="4"/>
  <c r="I3399" i="4"/>
  <c r="B3399" i="4"/>
  <c r="H3399" i="4"/>
  <c r="F3398" i="4"/>
  <c r="J3398" i="4"/>
  <c r="E3209" i="4" l="1"/>
  <c r="G3209" i="4" s="1"/>
  <c r="D3211" i="4"/>
  <c r="B3400" i="4"/>
  <c r="H3400" i="4"/>
  <c r="I3400" i="4"/>
  <c r="J3399" i="4"/>
  <c r="F3399" i="4"/>
  <c r="D3212" i="4" l="1"/>
  <c r="E3210" i="4"/>
  <c r="G3210" i="4" s="1"/>
  <c r="J3400" i="4"/>
  <c r="F3400" i="4"/>
  <c r="B3401" i="4"/>
  <c r="I3401" i="4"/>
  <c r="H3401" i="4"/>
  <c r="E3211" i="4" l="1"/>
  <c r="G3211" i="4" s="1"/>
  <c r="D3213" i="4"/>
  <c r="H3402" i="4"/>
  <c r="B3402" i="4"/>
  <c r="I3402" i="4"/>
  <c r="J3401" i="4"/>
  <c r="F3401" i="4"/>
  <c r="E3212" i="4" l="1"/>
  <c r="G3212" i="4" s="1"/>
  <c r="D3214" i="4"/>
  <c r="H3403" i="4"/>
  <c r="I3403" i="4"/>
  <c r="B3403" i="4"/>
  <c r="J3402" i="4"/>
  <c r="F3402" i="4"/>
  <c r="E3213" i="4" l="1"/>
  <c r="G3213" i="4" s="1"/>
  <c r="D3215" i="4"/>
  <c r="F3403" i="4"/>
  <c r="J3403" i="4"/>
  <c r="B3404" i="4"/>
  <c r="H3404" i="4"/>
  <c r="I3404" i="4"/>
  <c r="D3216" i="4" l="1"/>
  <c r="E3214" i="4"/>
  <c r="G3214" i="4" s="1"/>
  <c r="I3405" i="4"/>
  <c r="H3405" i="4"/>
  <c r="B3405" i="4"/>
  <c r="F3404" i="4"/>
  <c r="J3404" i="4"/>
  <c r="E3215" i="4" l="1"/>
  <c r="G3215" i="4" s="1"/>
  <c r="D3217" i="4"/>
  <c r="J3405" i="4"/>
  <c r="F3405" i="4"/>
  <c r="B3406" i="4"/>
  <c r="I3406" i="4"/>
  <c r="H3406" i="4"/>
  <c r="D3218" i="4" l="1"/>
  <c r="E3216" i="4"/>
  <c r="G3216" i="4" s="1"/>
  <c r="I3407" i="4"/>
  <c r="H3407" i="4"/>
  <c r="B3407" i="4"/>
  <c r="J3406" i="4"/>
  <c r="F3406" i="4"/>
  <c r="D3219" i="4" l="1"/>
  <c r="E3217" i="4"/>
  <c r="G3217" i="4" s="1"/>
  <c r="F3407" i="4"/>
  <c r="J3407" i="4"/>
  <c r="H3408" i="4"/>
  <c r="B3408" i="4"/>
  <c r="I3408" i="4"/>
  <c r="D3220" i="4" l="1"/>
  <c r="E3218" i="4"/>
  <c r="G3218" i="4" s="1"/>
  <c r="F3408" i="4"/>
  <c r="J3408" i="4"/>
  <c r="I3409" i="4"/>
  <c r="B3409" i="4"/>
  <c r="H3409" i="4"/>
  <c r="E3219" i="4" l="1"/>
  <c r="G3219" i="4" s="1"/>
  <c r="D3221" i="4"/>
  <c r="B3410" i="4"/>
  <c r="I3410" i="4"/>
  <c r="H3410" i="4"/>
  <c r="F3409" i="4"/>
  <c r="J3409" i="4"/>
  <c r="E3220" i="4" l="1"/>
  <c r="G3220" i="4" s="1"/>
  <c r="D3222" i="4"/>
  <c r="F3410" i="4"/>
  <c r="J3410" i="4"/>
  <c r="I3411" i="4"/>
  <c r="B3411" i="4"/>
  <c r="H3411" i="4"/>
  <c r="D3223" i="4" l="1"/>
  <c r="E3221" i="4"/>
  <c r="G3221" i="4" s="1"/>
  <c r="B3412" i="4"/>
  <c r="I3412" i="4"/>
  <c r="H3412" i="4"/>
  <c r="J3411" i="4"/>
  <c r="F3411" i="4"/>
  <c r="E3222" i="4" l="1"/>
  <c r="G3222" i="4" s="1"/>
  <c r="D3224" i="4"/>
  <c r="F3412" i="4"/>
  <c r="J3412" i="4"/>
  <c r="H3413" i="4"/>
  <c r="I3413" i="4"/>
  <c r="B3413" i="4"/>
  <c r="D3225" i="4" l="1"/>
  <c r="E3223" i="4"/>
  <c r="G3223" i="4" s="1"/>
  <c r="F3413" i="4"/>
  <c r="J3413" i="4"/>
  <c r="I3414" i="4"/>
  <c r="B3414" i="4"/>
  <c r="H3414" i="4"/>
  <c r="E3224" i="4" l="1"/>
  <c r="G3224" i="4" s="1"/>
  <c r="D3226" i="4"/>
  <c r="I3415" i="4"/>
  <c r="H3415" i="4"/>
  <c r="B3415" i="4"/>
  <c r="J3414" i="4"/>
  <c r="F3414" i="4"/>
  <c r="E3225" i="4" l="1"/>
  <c r="G3225" i="4" s="1"/>
  <c r="D3227" i="4"/>
  <c r="J3415" i="4"/>
  <c r="F3415" i="4"/>
  <c r="B3416" i="4"/>
  <c r="H3416" i="4"/>
  <c r="I3416" i="4"/>
  <c r="D3228" i="4" l="1"/>
  <c r="E3226" i="4"/>
  <c r="G3226" i="4" s="1"/>
  <c r="B3417" i="4"/>
  <c r="I3417" i="4"/>
  <c r="H3417" i="4"/>
  <c r="F3416" i="4"/>
  <c r="J3416" i="4"/>
  <c r="E3227" i="4" l="1"/>
  <c r="G3227" i="4" s="1"/>
  <c r="D3229" i="4"/>
  <c r="J3417" i="4"/>
  <c r="F3417" i="4"/>
  <c r="H3418" i="4"/>
  <c r="B3418" i="4"/>
  <c r="I3418" i="4"/>
  <c r="D3230" i="4" l="1"/>
  <c r="E3228" i="4"/>
  <c r="G3228" i="4" s="1"/>
  <c r="J3418" i="4"/>
  <c r="F3418" i="4"/>
  <c r="H3419" i="4"/>
  <c r="B3419" i="4"/>
  <c r="I3419" i="4"/>
  <c r="D3231" i="4" l="1"/>
  <c r="E3229" i="4"/>
  <c r="G3229" i="4" s="1"/>
  <c r="F3419" i="4"/>
  <c r="J3419" i="4"/>
  <c r="I3420" i="4"/>
  <c r="B3420" i="4"/>
  <c r="H3420" i="4"/>
  <c r="E3230" i="4" l="1"/>
  <c r="G3230" i="4" s="1"/>
  <c r="D3232" i="4"/>
  <c r="I3421" i="4"/>
  <c r="B3421" i="4"/>
  <c r="H3421" i="4"/>
  <c r="F3420" i="4"/>
  <c r="J3420" i="4"/>
  <c r="E3231" i="4" l="1"/>
  <c r="G3231" i="4" s="1"/>
  <c r="D3233" i="4"/>
  <c r="F3421" i="4"/>
  <c r="J3421" i="4"/>
  <c r="H3422" i="4"/>
  <c r="I3422" i="4"/>
  <c r="B3422" i="4"/>
  <c r="E3232" i="4" l="1"/>
  <c r="G3232" i="4" s="1"/>
  <c r="D3234" i="4"/>
  <c r="B3423" i="4"/>
  <c r="I3423" i="4"/>
  <c r="H3423" i="4"/>
  <c r="F3422" i="4"/>
  <c r="J3422" i="4"/>
  <c r="E3233" i="4" l="1"/>
  <c r="G3233" i="4" s="1"/>
  <c r="D3235" i="4"/>
  <c r="F3423" i="4"/>
  <c r="J3423" i="4"/>
  <c r="B3424" i="4"/>
  <c r="I3424" i="4"/>
  <c r="H3424" i="4"/>
  <c r="D3236" i="4" l="1"/>
  <c r="E3234" i="4"/>
  <c r="G3234" i="4" s="1"/>
  <c r="I3425" i="4"/>
  <c r="B3425" i="4"/>
  <c r="H3425" i="4"/>
  <c r="F3424" i="4"/>
  <c r="J3424" i="4"/>
  <c r="E3235" i="4" l="1"/>
  <c r="G3235" i="4" s="1"/>
  <c r="D3237" i="4"/>
  <c r="F3425" i="4"/>
  <c r="J3425" i="4"/>
  <c r="H3426" i="4"/>
  <c r="I3426" i="4"/>
  <c r="B3426" i="4"/>
  <c r="D3238" i="4" l="1"/>
  <c r="E3236" i="4"/>
  <c r="G3236" i="4" s="1"/>
  <c r="F3426" i="4"/>
  <c r="J3426" i="4"/>
  <c r="H3427" i="4"/>
  <c r="I3427" i="4"/>
  <c r="B3427" i="4"/>
  <c r="E3237" i="4" l="1"/>
  <c r="G3237" i="4" s="1"/>
  <c r="D3239" i="4"/>
  <c r="J3427" i="4"/>
  <c r="F3427" i="4"/>
  <c r="B3428" i="4"/>
  <c r="I3428" i="4"/>
  <c r="H3428" i="4"/>
  <c r="E3238" i="4" l="1"/>
  <c r="G3238" i="4" s="1"/>
  <c r="D3240" i="4"/>
  <c r="H3429" i="4"/>
  <c r="I3429" i="4"/>
  <c r="B3429" i="4"/>
  <c r="F3428" i="4"/>
  <c r="J3428" i="4"/>
  <c r="E3239" i="4" l="1"/>
  <c r="G3239" i="4" s="1"/>
  <c r="D3241" i="4"/>
  <c r="I3430" i="4"/>
  <c r="B3430" i="4"/>
  <c r="H3430" i="4"/>
  <c r="F3429" i="4"/>
  <c r="J3429" i="4"/>
  <c r="D3242" i="4" l="1"/>
  <c r="E3240" i="4"/>
  <c r="G3240" i="4" s="1"/>
  <c r="J3430" i="4"/>
  <c r="F3430" i="4"/>
  <c r="I3431" i="4"/>
  <c r="H3431" i="4"/>
  <c r="B3431" i="4"/>
  <c r="E3241" i="4" l="1"/>
  <c r="G3241" i="4" s="1"/>
  <c r="D3243" i="4"/>
  <c r="J3431" i="4"/>
  <c r="F3431" i="4"/>
  <c r="B3432" i="4"/>
  <c r="H3432" i="4"/>
  <c r="I3432" i="4"/>
  <c r="E3242" i="4" l="1"/>
  <c r="G3242" i="4" s="1"/>
  <c r="D3244" i="4"/>
  <c r="B3433" i="4"/>
  <c r="I3433" i="4"/>
  <c r="H3433" i="4"/>
  <c r="F3432" i="4"/>
  <c r="J3432" i="4"/>
  <c r="E3243" i="4" l="1"/>
  <c r="G3243" i="4" s="1"/>
  <c r="D3245" i="4"/>
  <c r="H3434" i="4"/>
  <c r="I3434" i="4"/>
  <c r="B3434" i="4"/>
  <c r="J3433" i="4"/>
  <c r="F3433" i="4"/>
  <c r="D3246" i="4" l="1"/>
  <c r="E3244" i="4"/>
  <c r="G3244" i="4" s="1"/>
  <c r="H3435" i="4"/>
  <c r="I3435" i="4"/>
  <c r="B3435" i="4"/>
  <c r="J3434" i="4"/>
  <c r="F3434" i="4"/>
  <c r="E3245" i="4" l="1"/>
  <c r="G3245" i="4" s="1"/>
  <c r="D3247" i="4"/>
  <c r="B3436" i="4"/>
  <c r="H3436" i="4"/>
  <c r="I3436" i="4"/>
  <c r="F3435" i="4"/>
  <c r="J3435" i="4"/>
  <c r="D3248" i="4" l="1"/>
  <c r="E3246" i="4"/>
  <c r="G3246" i="4" s="1"/>
  <c r="I3437" i="4"/>
  <c r="B3437" i="4"/>
  <c r="H3437" i="4"/>
  <c r="F3436" i="4"/>
  <c r="J3436" i="4"/>
  <c r="D3249" i="4" l="1"/>
  <c r="E3247" i="4"/>
  <c r="G3247" i="4" s="1"/>
  <c r="J3437" i="4"/>
  <c r="F3437" i="4"/>
  <c r="H3438" i="4"/>
  <c r="B3438" i="4"/>
  <c r="I3438" i="4"/>
  <c r="D3250" i="4" l="1"/>
  <c r="E3248" i="4"/>
  <c r="G3248" i="4" s="1"/>
  <c r="I3439" i="4"/>
  <c r="B3439" i="4"/>
  <c r="H3439" i="4"/>
  <c r="F3438" i="4"/>
  <c r="J3438" i="4"/>
  <c r="E3249" i="4" l="1"/>
  <c r="G3249" i="4" s="1"/>
  <c r="D3251" i="4"/>
  <c r="B3440" i="4"/>
  <c r="H3440" i="4"/>
  <c r="I3440" i="4"/>
  <c r="F3439" i="4"/>
  <c r="J3439" i="4"/>
  <c r="E3250" i="4" l="1"/>
  <c r="G3250" i="4" s="1"/>
  <c r="D3252" i="4"/>
  <c r="H3441" i="4"/>
  <c r="I3441" i="4"/>
  <c r="B3441" i="4"/>
  <c r="F3440" i="4"/>
  <c r="J3440" i="4"/>
  <c r="D3253" i="4" l="1"/>
  <c r="E3251" i="4"/>
  <c r="G3251" i="4" s="1"/>
  <c r="F3441" i="4"/>
  <c r="J3441" i="4"/>
  <c r="H3442" i="4"/>
  <c r="B3442" i="4"/>
  <c r="I3442" i="4"/>
  <c r="E3252" i="4" l="1"/>
  <c r="G3252" i="4" s="1"/>
  <c r="D3254" i="4"/>
  <c r="F3442" i="4"/>
  <c r="J3442" i="4"/>
  <c r="I3443" i="4"/>
  <c r="B3443" i="4"/>
  <c r="H3443" i="4"/>
  <c r="E3253" i="4" l="1"/>
  <c r="G3253" i="4" s="1"/>
  <c r="D3255" i="4"/>
  <c r="B3444" i="4"/>
  <c r="I3444" i="4"/>
  <c r="H3444" i="4"/>
  <c r="F3443" i="4"/>
  <c r="J3443" i="4"/>
  <c r="E3254" i="4" l="1"/>
  <c r="G3254" i="4" s="1"/>
  <c r="D3256" i="4"/>
  <c r="F3444" i="4"/>
  <c r="J3444" i="4"/>
  <c r="I3445" i="4"/>
  <c r="H3445" i="4"/>
  <c r="B3445" i="4"/>
  <c r="E3255" i="4" l="1"/>
  <c r="G3255" i="4" s="1"/>
  <c r="D3257" i="4"/>
  <c r="F3445" i="4"/>
  <c r="J3445" i="4"/>
  <c r="I3446" i="4"/>
  <c r="B3446" i="4"/>
  <c r="H3446" i="4"/>
  <c r="E3256" i="4" l="1"/>
  <c r="G3256" i="4" s="1"/>
  <c r="D3258" i="4"/>
  <c r="J3446" i="4"/>
  <c r="F3446" i="4"/>
  <c r="I3447" i="4"/>
  <c r="H3447" i="4"/>
  <c r="B3447" i="4"/>
  <c r="E3257" i="4" l="1"/>
  <c r="G3257" i="4" s="1"/>
  <c r="D3259" i="4"/>
  <c r="J3447" i="4"/>
  <c r="F3447" i="4"/>
  <c r="B3448" i="4"/>
  <c r="I3448" i="4"/>
  <c r="H3448" i="4"/>
  <c r="E3258" i="4" l="1"/>
  <c r="G3258" i="4" s="1"/>
  <c r="D3260" i="4"/>
  <c r="B3449" i="4"/>
  <c r="H3449" i="4"/>
  <c r="I3449" i="4"/>
  <c r="F3448" i="4"/>
  <c r="J3448" i="4"/>
  <c r="E3259" i="4" l="1"/>
  <c r="G3259" i="4" s="1"/>
  <c r="D3261" i="4"/>
  <c r="H3450" i="4"/>
  <c r="B3450" i="4"/>
  <c r="I3450" i="4"/>
  <c r="J3449" i="4"/>
  <c r="F3449" i="4"/>
  <c r="D3262" i="4" l="1"/>
  <c r="E3260" i="4"/>
  <c r="G3260" i="4" s="1"/>
  <c r="H3451" i="4"/>
  <c r="B3451" i="4"/>
  <c r="I3451" i="4"/>
  <c r="J3450" i="4"/>
  <c r="F3450" i="4"/>
  <c r="E3261" i="4" l="1"/>
  <c r="G3261" i="4" s="1"/>
  <c r="D3263" i="4"/>
  <c r="F3451" i="4"/>
  <c r="J3451" i="4"/>
  <c r="B3452" i="4"/>
  <c r="H3452" i="4"/>
  <c r="I3452" i="4"/>
  <c r="E3262" i="4" l="1"/>
  <c r="G3262" i="4" s="1"/>
  <c r="D3264" i="4"/>
  <c r="I3453" i="4"/>
  <c r="H3453" i="4"/>
  <c r="B3453" i="4"/>
  <c r="F3452" i="4"/>
  <c r="J3452" i="4"/>
  <c r="E3263" i="4" l="1"/>
  <c r="G3263" i="4" s="1"/>
  <c r="D3265" i="4"/>
  <c r="B3454" i="4"/>
  <c r="H3454" i="4"/>
  <c r="I3454" i="4"/>
  <c r="J3453" i="4"/>
  <c r="F3453" i="4"/>
  <c r="E3264" i="4" l="1"/>
  <c r="G3264" i="4" s="1"/>
  <c r="D3266" i="4"/>
  <c r="J3454" i="4"/>
  <c r="F3454" i="4"/>
  <c r="I3455" i="4"/>
  <c r="H3455" i="4"/>
  <c r="B3455" i="4"/>
  <c r="E3265" i="4" l="1"/>
  <c r="G3265" i="4" s="1"/>
  <c r="D3267" i="4"/>
  <c r="F3455" i="4"/>
  <c r="J3455" i="4"/>
  <c r="H3456" i="4"/>
  <c r="B3456" i="4"/>
  <c r="I3456" i="4"/>
  <c r="E3266" i="4" l="1"/>
  <c r="G3266" i="4" s="1"/>
  <c r="D3268" i="4"/>
  <c r="F3456" i="4"/>
  <c r="J3456" i="4"/>
  <c r="I3457" i="4"/>
  <c r="B3457" i="4"/>
  <c r="H3457" i="4"/>
  <c r="E3267" i="4" l="1"/>
  <c r="G3267" i="4" s="1"/>
  <c r="D3269" i="4"/>
  <c r="B3458" i="4"/>
  <c r="I3458" i="4"/>
  <c r="H3458" i="4"/>
  <c r="F3457" i="4"/>
  <c r="J3457" i="4"/>
  <c r="E3268" i="4" l="1"/>
  <c r="G3268" i="4" s="1"/>
  <c r="D3270" i="4"/>
  <c r="F3458" i="4"/>
  <c r="J3458" i="4"/>
  <c r="I3459" i="4"/>
  <c r="B3459" i="4"/>
  <c r="H3459" i="4"/>
  <c r="E3269" i="4" l="1"/>
  <c r="G3269" i="4" s="1"/>
  <c r="D3271" i="4"/>
  <c r="B3460" i="4"/>
  <c r="H3460" i="4"/>
  <c r="I3460" i="4"/>
  <c r="J3459" i="4"/>
  <c r="F3459" i="4"/>
  <c r="E3270" i="4" l="1"/>
  <c r="G3270" i="4" s="1"/>
  <c r="D3272" i="4"/>
  <c r="F3460" i="4"/>
  <c r="J3460" i="4"/>
  <c r="I3461" i="4"/>
  <c r="B3461" i="4"/>
  <c r="H3461" i="4"/>
  <c r="E3271" i="4" l="1"/>
  <c r="G3271" i="4" s="1"/>
  <c r="D3273" i="4"/>
  <c r="F3461" i="4"/>
  <c r="J3461" i="4"/>
  <c r="H3462" i="4"/>
  <c r="B3462" i="4"/>
  <c r="I3462" i="4"/>
  <c r="E3272" i="4" l="1"/>
  <c r="G3272" i="4" s="1"/>
  <c r="D3274" i="4"/>
  <c r="I3463" i="4"/>
  <c r="B3463" i="4"/>
  <c r="H3463" i="4"/>
  <c r="J3462" i="4"/>
  <c r="F3462" i="4"/>
  <c r="E3273" i="4" l="1"/>
  <c r="G3273" i="4" s="1"/>
  <c r="D3275" i="4"/>
  <c r="B3464" i="4"/>
  <c r="I3464" i="4"/>
  <c r="H3464" i="4"/>
  <c r="J3463" i="4"/>
  <c r="F3463" i="4"/>
  <c r="E3274" i="4" l="1"/>
  <c r="G3274" i="4" s="1"/>
  <c r="D3276" i="4"/>
  <c r="F3464" i="4"/>
  <c r="J3464" i="4"/>
  <c r="B3465" i="4"/>
  <c r="I3465" i="4"/>
  <c r="H3465" i="4"/>
  <c r="E3275" i="4" l="1"/>
  <c r="G3275" i="4" s="1"/>
  <c r="D3277" i="4"/>
  <c r="H3466" i="4"/>
  <c r="I3466" i="4"/>
  <c r="B3466" i="4"/>
  <c r="J3465" i="4"/>
  <c r="F3465" i="4"/>
  <c r="E3276" i="4" l="1"/>
  <c r="G3276" i="4" s="1"/>
  <c r="D3278" i="4"/>
  <c r="J3466" i="4"/>
  <c r="F3466" i="4"/>
  <c r="H3467" i="4"/>
  <c r="I3467" i="4"/>
  <c r="B3467" i="4"/>
  <c r="E3277" i="4" l="1"/>
  <c r="G3277" i="4" s="1"/>
  <c r="D3279" i="4"/>
  <c r="F3467" i="4"/>
  <c r="J3467" i="4"/>
  <c r="B3468" i="4"/>
  <c r="H3468" i="4"/>
  <c r="I3468" i="4"/>
  <c r="E3278" i="4" l="1"/>
  <c r="G3278" i="4" s="1"/>
  <c r="D3280" i="4"/>
  <c r="I3469" i="4"/>
  <c r="H3469" i="4"/>
  <c r="B3469" i="4"/>
  <c r="F3468" i="4"/>
  <c r="J3468" i="4"/>
  <c r="E3279" i="4" l="1"/>
  <c r="G3279" i="4" s="1"/>
  <c r="D3281" i="4"/>
  <c r="B3470" i="4"/>
  <c r="I3470" i="4"/>
  <c r="H3470" i="4"/>
  <c r="J3469" i="4"/>
  <c r="F3469" i="4"/>
  <c r="D3282" i="4" l="1"/>
  <c r="E3280" i="4"/>
  <c r="G3280" i="4" s="1"/>
  <c r="J3470" i="4"/>
  <c r="F3470" i="4"/>
  <c r="I3471" i="4"/>
  <c r="H3471" i="4"/>
  <c r="B3471" i="4"/>
  <c r="E3281" i="4" l="1"/>
  <c r="G3281" i="4" s="1"/>
  <c r="D3283" i="4"/>
  <c r="F3471" i="4"/>
  <c r="J3471" i="4"/>
  <c r="H3472" i="4"/>
  <c r="B3472" i="4"/>
  <c r="I3472" i="4"/>
  <c r="E3282" i="4" l="1"/>
  <c r="G3282" i="4" s="1"/>
  <c r="D3284" i="4"/>
  <c r="F3472" i="4"/>
  <c r="J3472" i="4"/>
  <c r="I3473" i="4"/>
  <c r="B3473" i="4"/>
  <c r="H3473" i="4"/>
  <c r="E3283" i="4" l="1"/>
  <c r="G3283" i="4" s="1"/>
  <c r="D3285" i="4"/>
  <c r="B3474" i="4"/>
  <c r="H3474" i="4"/>
  <c r="I3474" i="4"/>
  <c r="F3473" i="4"/>
  <c r="J3473" i="4"/>
  <c r="E3284" i="4" l="1"/>
  <c r="G3284" i="4" s="1"/>
  <c r="D3286" i="4"/>
  <c r="F3474" i="4"/>
  <c r="J3474" i="4"/>
  <c r="I3475" i="4"/>
  <c r="H3475" i="4"/>
  <c r="B3475" i="4"/>
  <c r="E3285" i="4" l="1"/>
  <c r="G3285" i="4" s="1"/>
  <c r="D3287" i="4"/>
  <c r="B3476" i="4"/>
  <c r="H3476" i="4"/>
  <c r="I3476" i="4"/>
  <c r="J3475" i="4"/>
  <c r="F3475" i="4"/>
  <c r="E3286" i="4" l="1"/>
  <c r="G3286" i="4" s="1"/>
  <c r="D3288" i="4"/>
  <c r="F3476" i="4"/>
  <c r="J3476" i="4"/>
  <c r="H3477" i="4"/>
  <c r="I3477" i="4"/>
  <c r="B3477" i="4"/>
  <c r="D3289" i="4" l="1"/>
  <c r="E3287" i="4"/>
  <c r="G3287" i="4" s="1"/>
  <c r="F3477" i="4"/>
  <c r="J3477" i="4"/>
  <c r="I3478" i="4"/>
  <c r="B3478" i="4"/>
  <c r="H3478" i="4"/>
  <c r="E3288" i="4" l="1"/>
  <c r="G3288" i="4" s="1"/>
  <c r="D3290" i="4"/>
  <c r="I3479" i="4"/>
  <c r="B3479" i="4"/>
  <c r="H3479" i="4"/>
  <c r="J3478" i="4"/>
  <c r="F3478" i="4"/>
  <c r="E3289" i="4" l="1"/>
  <c r="G3289" i="4" s="1"/>
  <c r="D3291" i="4"/>
  <c r="B3480" i="4"/>
  <c r="H3480" i="4"/>
  <c r="I3480" i="4"/>
  <c r="J3479" i="4"/>
  <c r="F3479" i="4"/>
  <c r="D3292" i="4" l="1"/>
  <c r="E3290" i="4"/>
  <c r="G3290" i="4" s="1"/>
  <c r="B3481" i="4"/>
  <c r="I3481" i="4"/>
  <c r="H3481" i="4"/>
  <c r="F3480" i="4"/>
  <c r="J3480" i="4"/>
  <c r="E3291" i="4" l="1"/>
  <c r="G3291" i="4" s="1"/>
  <c r="D3293" i="4"/>
  <c r="J3481" i="4"/>
  <c r="F3481" i="4"/>
  <c r="H3482" i="4"/>
  <c r="I3482" i="4"/>
  <c r="B3482" i="4"/>
  <c r="D3294" i="4" l="1"/>
  <c r="E3292" i="4"/>
  <c r="G3292" i="4" s="1"/>
  <c r="I3483" i="4"/>
  <c r="B3483" i="4"/>
  <c r="H3483" i="4"/>
  <c r="J3482" i="4"/>
  <c r="F3482" i="4"/>
  <c r="E3293" i="4" l="1"/>
  <c r="G3293" i="4" s="1"/>
  <c r="D3295" i="4"/>
  <c r="I3484" i="4"/>
  <c r="B3484" i="4"/>
  <c r="H3484" i="4"/>
  <c r="F3483" i="4"/>
  <c r="J3483" i="4"/>
  <c r="D3296" i="4" l="1"/>
  <c r="E3294" i="4"/>
  <c r="G3294" i="4" s="1"/>
  <c r="F3484" i="4"/>
  <c r="J3484" i="4"/>
  <c r="I3485" i="4"/>
  <c r="H3485" i="4"/>
  <c r="B3485" i="4"/>
  <c r="E3295" i="4" l="1"/>
  <c r="G3295" i="4" s="1"/>
  <c r="D3297" i="4"/>
  <c r="H3486" i="4"/>
  <c r="B3486" i="4"/>
  <c r="I3486" i="4"/>
  <c r="F3485" i="4"/>
  <c r="J3485" i="4"/>
  <c r="E3296" i="4" l="1"/>
  <c r="G3296" i="4" s="1"/>
  <c r="D3298" i="4"/>
  <c r="B3487" i="4"/>
  <c r="H3487" i="4"/>
  <c r="I3487" i="4"/>
  <c r="J3486" i="4"/>
  <c r="F3486" i="4"/>
  <c r="D3299" i="4" l="1"/>
  <c r="E3297" i="4"/>
  <c r="G3297" i="4" s="1"/>
  <c r="F3487" i="4"/>
  <c r="J3487" i="4"/>
  <c r="B3488" i="4"/>
  <c r="I3488" i="4"/>
  <c r="H3488" i="4"/>
  <c r="D3300" i="4" l="1"/>
  <c r="E3298" i="4"/>
  <c r="G3298" i="4" s="1"/>
  <c r="H3489" i="4"/>
  <c r="I3489" i="4"/>
  <c r="B3489" i="4"/>
  <c r="F3488" i="4"/>
  <c r="J3488" i="4"/>
  <c r="E3299" i="4" l="1"/>
  <c r="G3299" i="4" s="1"/>
  <c r="D3301" i="4"/>
  <c r="H3490" i="4"/>
  <c r="B3490" i="4"/>
  <c r="I3490" i="4"/>
  <c r="F3489" i="4"/>
  <c r="J3489" i="4"/>
  <c r="D3302" i="4" l="1"/>
  <c r="E3300" i="4"/>
  <c r="G3300" i="4" s="1"/>
  <c r="I3491" i="4"/>
  <c r="B3491" i="4"/>
  <c r="H3491" i="4"/>
  <c r="F3490" i="4"/>
  <c r="J3490" i="4"/>
  <c r="E3301" i="4" l="1"/>
  <c r="G3301" i="4" s="1"/>
  <c r="D3303" i="4"/>
  <c r="B3492" i="4"/>
  <c r="I3492" i="4"/>
  <c r="H3492" i="4"/>
  <c r="F3491" i="4"/>
  <c r="J3491" i="4"/>
  <c r="E3302" i="4" l="1"/>
  <c r="G3302" i="4" s="1"/>
  <c r="D3304" i="4"/>
  <c r="F3492" i="4"/>
  <c r="J3492" i="4"/>
  <c r="H3493" i="4"/>
  <c r="I3493" i="4"/>
  <c r="B3493" i="4"/>
  <c r="E3303" i="4" l="1"/>
  <c r="G3303" i="4" s="1"/>
  <c r="D3305" i="4"/>
  <c r="F3493" i="4"/>
  <c r="J3493" i="4"/>
  <c r="I3494" i="4"/>
  <c r="B3494" i="4"/>
  <c r="H3494" i="4"/>
  <c r="D3306" i="4" l="1"/>
  <c r="E3304" i="4"/>
  <c r="G3304" i="4" s="1"/>
  <c r="I3495" i="4"/>
  <c r="H3495" i="4"/>
  <c r="B3495" i="4"/>
  <c r="J3494" i="4"/>
  <c r="F3494" i="4"/>
  <c r="E3305" i="4" l="1"/>
  <c r="G3305" i="4" s="1"/>
  <c r="D3307" i="4"/>
  <c r="B3496" i="4"/>
  <c r="H3496" i="4"/>
  <c r="I3496" i="4"/>
  <c r="J3495" i="4"/>
  <c r="F3495" i="4"/>
  <c r="D3308" i="4" l="1"/>
  <c r="E3306" i="4"/>
  <c r="G3306" i="4" s="1"/>
  <c r="F3496" i="4"/>
  <c r="J3496" i="4"/>
  <c r="B3497" i="4"/>
  <c r="H3497" i="4"/>
  <c r="I3497" i="4"/>
  <c r="E3307" i="4" l="1"/>
  <c r="G3307" i="4" s="1"/>
  <c r="D3309" i="4"/>
  <c r="H3498" i="4"/>
  <c r="B3498" i="4"/>
  <c r="I3498" i="4"/>
  <c r="J3497" i="4"/>
  <c r="F3497" i="4"/>
  <c r="E3308" i="4" l="1"/>
  <c r="G3308" i="4" s="1"/>
  <c r="D3310" i="4"/>
  <c r="H3499" i="4"/>
  <c r="I3499" i="4"/>
  <c r="B3499" i="4"/>
  <c r="J3498" i="4"/>
  <c r="F3498" i="4"/>
  <c r="E3309" i="4" l="1"/>
  <c r="G3309" i="4" s="1"/>
  <c r="D3311" i="4"/>
  <c r="F3499" i="4"/>
  <c r="J3499" i="4"/>
  <c r="B3500" i="4"/>
  <c r="H3500" i="4"/>
  <c r="I3500" i="4"/>
  <c r="E3310" i="4" l="1"/>
  <c r="G3310" i="4" s="1"/>
  <c r="D3312" i="4"/>
  <c r="I3501" i="4"/>
  <c r="H3501" i="4"/>
  <c r="B3501" i="4"/>
  <c r="F3500" i="4"/>
  <c r="J3500" i="4"/>
  <c r="E3311" i="4" l="1"/>
  <c r="G3311" i="4" s="1"/>
  <c r="D3313" i="4"/>
  <c r="H3502" i="4"/>
  <c r="I3502" i="4"/>
  <c r="B3502" i="4"/>
  <c r="J3501" i="4"/>
  <c r="F3501" i="4"/>
  <c r="E3312" i="4" l="1"/>
  <c r="G3312" i="4" s="1"/>
  <c r="D3314" i="4"/>
  <c r="I3503" i="4"/>
  <c r="B3503" i="4"/>
  <c r="H3503" i="4"/>
  <c r="F3502" i="4"/>
  <c r="J3502" i="4"/>
  <c r="D3315" i="4" l="1"/>
  <c r="E3313" i="4"/>
  <c r="G3313" i="4" s="1"/>
  <c r="B3504" i="4"/>
  <c r="I3504" i="4"/>
  <c r="H3504" i="4"/>
  <c r="F3503" i="4"/>
  <c r="J3503" i="4"/>
  <c r="E3314" i="4" l="1"/>
  <c r="G3314" i="4" s="1"/>
  <c r="D3316" i="4"/>
  <c r="F3504" i="4"/>
  <c r="J3504" i="4"/>
  <c r="H3505" i="4"/>
  <c r="I3505" i="4"/>
  <c r="B3505" i="4"/>
  <c r="D3317" i="4" l="1"/>
  <c r="E3315" i="4"/>
  <c r="G3315" i="4" s="1"/>
  <c r="F3505" i="4"/>
  <c r="J3505" i="4"/>
  <c r="H3506" i="4"/>
  <c r="B3506" i="4"/>
  <c r="I3506" i="4"/>
  <c r="E3316" i="4" l="1"/>
  <c r="G3316" i="4" s="1"/>
  <c r="D3318" i="4"/>
  <c r="F3506" i="4"/>
  <c r="J3506" i="4"/>
  <c r="I3507" i="4"/>
  <c r="B3507" i="4"/>
  <c r="H3507" i="4"/>
  <c r="E3317" i="4" l="1"/>
  <c r="G3317" i="4" s="1"/>
  <c r="D3319" i="4"/>
  <c r="B3508" i="4"/>
  <c r="I3508" i="4"/>
  <c r="H3508" i="4"/>
  <c r="J3507" i="4"/>
  <c r="F3507" i="4"/>
  <c r="E3318" i="4" l="1"/>
  <c r="G3318" i="4" s="1"/>
  <c r="D3320" i="4"/>
  <c r="I3509" i="4"/>
  <c r="H3509" i="4"/>
  <c r="B3509" i="4"/>
  <c r="F3508" i="4"/>
  <c r="J3508" i="4"/>
  <c r="D3321" i="4" l="1"/>
  <c r="E3319" i="4"/>
  <c r="G3319" i="4" s="1"/>
  <c r="H3510" i="4"/>
  <c r="I3510" i="4"/>
  <c r="B3510" i="4"/>
  <c r="F3509" i="4"/>
  <c r="J3509" i="4"/>
  <c r="E3320" i="4" l="1"/>
  <c r="G3320" i="4" s="1"/>
  <c r="D3322" i="4"/>
  <c r="I3511" i="4"/>
  <c r="B3511" i="4"/>
  <c r="H3511" i="4"/>
  <c r="J3510" i="4"/>
  <c r="F3510" i="4"/>
  <c r="D3323" i="4" l="1"/>
  <c r="E3321" i="4"/>
  <c r="G3321" i="4" s="1"/>
  <c r="B3512" i="4"/>
  <c r="H3512" i="4"/>
  <c r="I3512" i="4"/>
  <c r="J3511" i="4"/>
  <c r="F3511" i="4"/>
  <c r="E3322" i="4" l="1"/>
  <c r="G3322" i="4" s="1"/>
  <c r="D3324" i="4"/>
  <c r="F3512" i="4"/>
  <c r="J3512" i="4"/>
  <c r="B3513" i="4"/>
  <c r="I3513" i="4"/>
  <c r="H3513" i="4"/>
  <c r="D3325" i="4" l="1"/>
  <c r="E3323" i="4"/>
  <c r="G3323" i="4" s="1"/>
  <c r="H3514" i="4"/>
  <c r="I3514" i="4"/>
  <c r="B3514" i="4"/>
  <c r="J3513" i="4"/>
  <c r="F3513" i="4"/>
  <c r="E3324" i="4" l="1"/>
  <c r="G3324" i="4" s="1"/>
  <c r="D3326" i="4"/>
  <c r="F3514" i="4"/>
  <c r="J3514" i="4"/>
  <c r="B3515" i="4"/>
  <c r="H3515" i="4"/>
  <c r="I3515" i="4"/>
  <c r="D3327" i="4" l="1"/>
  <c r="E3325" i="4"/>
  <c r="G3325" i="4" s="1"/>
  <c r="F3515" i="4"/>
  <c r="J3515" i="4"/>
  <c r="I3516" i="4"/>
  <c r="B3516" i="4"/>
  <c r="H3516" i="4"/>
  <c r="E3326" i="4" l="1"/>
  <c r="G3326" i="4" s="1"/>
  <c r="D3328" i="4"/>
  <c r="F3516" i="4"/>
  <c r="J3516" i="4"/>
  <c r="I3517" i="4"/>
  <c r="H3517" i="4"/>
  <c r="B3517" i="4"/>
  <c r="E3327" i="4" l="1"/>
  <c r="G3327" i="4" s="1"/>
  <c r="D3329" i="4"/>
  <c r="J3517" i="4"/>
  <c r="F3517" i="4"/>
  <c r="H3518" i="4"/>
  <c r="I3518" i="4"/>
  <c r="B3518" i="4"/>
  <c r="E3328" i="4" l="1"/>
  <c r="G3328" i="4" s="1"/>
  <c r="D3330" i="4"/>
  <c r="B3519" i="4"/>
  <c r="H3519" i="4"/>
  <c r="I3519" i="4"/>
  <c r="F3518" i="4"/>
  <c r="J3518" i="4"/>
  <c r="E3329" i="4" l="1"/>
  <c r="G3329" i="4" s="1"/>
  <c r="D3331" i="4"/>
  <c r="F3519" i="4"/>
  <c r="J3519" i="4"/>
  <c r="B3520" i="4"/>
  <c r="H3520" i="4"/>
  <c r="I3520" i="4"/>
  <c r="E3330" i="4" l="1"/>
  <c r="G3330" i="4" s="1"/>
  <c r="D3332" i="4"/>
  <c r="I3521" i="4"/>
  <c r="B3521" i="4"/>
  <c r="H3521" i="4"/>
  <c r="F3520" i="4"/>
  <c r="J3520" i="4"/>
  <c r="E3331" i="4" l="1"/>
  <c r="G3331" i="4" s="1"/>
  <c r="D3333" i="4"/>
  <c r="F3521" i="4"/>
  <c r="J3521" i="4"/>
  <c r="H3522" i="4"/>
  <c r="I3522" i="4"/>
  <c r="B3522" i="4"/>
  <c r="D3334" i="4" l="1"/>
  <c r="E3332" i="4"/>
  <c r="G3332" i="4" s="1"/>
  <c r="H3523" i="4"/>
  <c r="B3523" i="4"/>
  <c r="I3523" i="4"/>
  <c r="F3522" i="4"/>
  <c r="J3522" i="4"/>
  <c r="E3333" i="4" l="1"/>
  <c r="G3333" i="4" s="1"/>
  <c r="D3335" i="4"/>
  <c r="B3524" i="4"/>
  <c r="I3524" i="4"/>
  <c r="H3524" i="4"/>
  <c r="J3523" i="4"/>
  <c r="F3523" i="4"/>
  <c r="E3334" i="4" l="1"/>
  <c r="G3334" i="4" s="1"/>
  <c r="D3336" i="4"/>
  <c r="H3525" i="4"/>
  <c r="B3525" i="4"/>
  <c r="I3525" i="4"/>
  <c r="F3524" i="4"/>
  <c r="J3524" i="4"/>
  <c r="E3335" i="4" l="1"/>
  <c r="G3335" i="4" s="1"/>
  <c r="D3337" i="4"/>
  <c r="I3526" i="4"/>
  <c r="B3526" i="4"/>
  <c r="H3526" i="4"/>
  <c r="F3525" i="4"/>
  <c r="J3525" i="4"/>
  <c r="D3338" i="4" l="1"/>
  <c r="E3336" i="4"/>
  <c r="G3336" i="4" s="1"/>
  <c r="B3527" i="4"/>
  <c r="I3527" i="4"/>
  <c r="H3527" i="4"/>
  <c r="J3526" i="4"/>
  <c r="F3526" i="4"/>
  <c r="E3337" i="4" l="1"/>
  <c r="G3337" i="4" s="1"/>
  <c r="D3339" i="4"/>
  <c r="J3527" i="4"/>
  <c r="F3527" i="4"/>
  <c r="B3528" i="4"/>
  <c r="H3528" i="4"/>
  <c r="I3528" i="4"/>
  <c r="D3340" i="4" l="1"/>
  <c r="E3338" i="4"/>
  <c r="G3338" i="4" s="1"/>
  <c r="B3529" i="4"/>
  <c r="I3529" i="4"/>
  <c r="H3529" i="4"/>
  <c r="F3528" i="4"/>
  <c r="J3528" i="4"/>
  <c r="E3339" i="4" l="1"/>
  <c r="G3339" i="4" s="1"/>
  <c r="D3341" i="4"/>
  <c r="F3529" i="4"/>
  <c r="J3529" i="4"/>
  <c r="B3530" i="4"/>
  <c r="I3530" i="4"/>
  <c r="H3530" i="4"/>
  <c r="D3342" i="4" l="1"/>
  <c r="E3340" i="4"/>
  <c r="G3340" i="4" s="1"/>
  <c r="I3531" i="4"/>
  <c r="B3531" i="4"/>
  <c r="H3531" i="4"/>
  <c r="J3530" i="4"/>
  <c r="F3530" i="4"/>
  <c r="E3341" i="4" l="1"/>
  <c r="G3341" i="4" s="1"/>
  <c r="D3343" i="4"/>
  <c r="F3531" i="4"/>
  <c r="J3531" i="4"/>
  <c r="H3532" i="4"/>
  <c r="I3532" i="4"/>
  <c r="B3532" i="4"/>
  <c r="D3344" i="4" l="1"/>
  <c r="E3342" i="4"/>
  <c r="G3342" i="4" s="1"/>
  <c r="J3532" i="4"/>
  <c r="F3532" i="4"/>
  <c r="H3533" i="4"/>
  <c r="B3533" i="4"/>
  <c r="I3533" i="4"/>
  <c r="E3343" i="4" l="1"/>
  <c r="G3343" i="4" s="1"/>
  <c r="D3345" i="4"/>
  <c r="B3534" i="4"/>
  <c r="I3534" i="4"/>
  <c r="H3534" i="4"/>
  <c r="F3533" i="4"/>
  <c r="J3533" i="4"/>
  <c r="E3344" i="4" l="1"/>
  <c r="G3344" i="4" s="1"/>
  <c r="D3346" i="4"/>
  <c r="F3534" i="4"/>
  <c r="J3534" i="4"/>
  <c r="I3535" i="4"/>
  <c r="B3535" i="4"/>
  <c r="H3535" i="4"/>
  <c r="E3345" i="4" l="1"/>
  <c r="G3345" i="4" s="1"/>
  <c r="D3347" i="4"/>
  <c r="F3535" i="4"/>
  <c r="J3535" i="4"/>
  <c r="H3536" i="4"/>
  <c r="I3536" i="4"/>
  <c r="B3536" i="4"/>
  <c r="E3346" i="4" l="1"/>
  <c r="G3346" i="4" s="1"/>
  <c r="D3348" i="4"/>
  <c r="B3537" i="4"/>
  <c r="I3537" i="4"/>
  <c r="H3537" i="4"/>
  <c r="F3536" i="4"/>
  <c r="J3536" i="4"/>
  <c r="E3347" i="4" l="1"/>
  <c r="G3347" i="4" s="1"/>
  <c r="D3349" i="4"/>
  <c r="F3537" i="4"/>
  <c r="J3537" i="4"/>
  <c r="B3538" i="4"/>
  <c r="H3538" i="4"/>
  <c r="I3538" i="4"/>
  <c r="D3350" i="4" l="1"/>
  <c r="E3348" i="4"/>
  <c r="G3348" i="4" s="1"/>
  <c r="I3539" i="4"/>
  <c r="B3539" i="4"/>
  <c r="H3539" i="4"/>
  <c r="F3538" i="4"/>
  <c r="J3538" i="4"/>
  <c r="E3349" i="4" l="1"/>
  <c r="G3349" i="4" s="1"/>
  <c r="D3351" i="4"/>
  <c r="F3539" i="4"/>
  <c r="J3539" i="4"/>
  <c r="H3540" i="4"/>
  <c r="B3540" i="4"/>
  <c r="I3540" i="4"/>
  <c r="D3352" i="4" l="1"/>
  <c r="E3350" i="4"/>
  <c r="G3350" i="4" s="1"/>
  <c r="B3541" i="4"/>
  <c r="I3541" i="4"/>
  <c r="H3541" i="4"/>
  <c r="J3540" i="4"/>
  <c r="F3540" i="4"/>
  <c r="E3351" i="4" l="1"/>
  <c r="G3351" i="4" s="1"/>
  <c r="D3353" i="4"/>
  <c r="F3541" i="4"/>
  <c r="J3541" i="4"/>
  <c r="B3542" i="4"/>
  <c r="H3542" i="4"/>
  <c r="I3542" i="4"/>
  <c r="D3354" i="4" l="1"/>
  <c r="E3352" i="4"/>
  <c r="G3352" i="4" s="1"/>
  <c r="I3543" i="4"/>
  <c r="B3543" i="4"/>
  <c r="H3543" i="4"/>
  <c r="F3542" i="4"/>
  <c r="J3542" i="4"/>
  <c r="E3353" i="4" l="1"/>
  <c r="G3353" i="4" s="1"/>
  <c r="D3355" i="4"/>
  <c r="F3543" i="4"/>
  <c r="J3543" i="4"/>
  <c r="H3544" i="4"/>
  <c r="I3544" i="4"/>
  <c r="B3544" i="4"/>
  <c r="E3354" i="4" l="1"/>
  <c r="G3354" i="4" s="1"/>
  <c r="D3356" i="4"/>
  <c r="J3544" i="4"/>
  <c r="F3544" i="4"/>
  <c r="B3545" i="4"/>
  <c r="I3545" i="4"/>
  <c r="H3545" i="4"/>
  <c r="E3355" i="4" l="1"/>
  <c r="G3355" i="4" s="1"/>
  <c r="D3357" i="4"/>
  <c r="B3546" i="4"/>
  <c r="I3546" i="4"/>
  <c r="H3546" i="4"/>
  <c r="J3545" i="4"/>
  <c r="F3545" i="4"/>
  <c r="E3356" i="4" l="1"/>
  <c r="G3356" i="4" s="1"/>
  <c r="D3358" i="4"/>
  <c r="F3546" i="4"/>
  <c r="J3546" i="4"/>
  <c r="I3547" i="4"/>
  <c r="H3547" i="4"/>
  <c r="B3547" i="4"/>
  <c r="D3359" i="4" l="1"/>
  <c r="E3357" i="4"/>
  <c r="G3357" i="4" s="1"/>
  <c r="H3548" i="4"/>
  <c r="I3548" i="4"/>
  <c r="B3548" i="4"/>
  <c r="F3547" i="4"/>
  <c r="J3547" i="4"/>
  <c r="E3358" i="4" l="1"/>
  <c r="G3358" i="4" s="1"/>
  <c r="D3360" i="4"/>
  <c r="B3549" i="4"/>
  <c r="I3549" i="4"/>
  <c r="H3549" i="4"/>
  <c r="J3548" i="4"/>
  <c r="F3548" i="4"/>
  <c r="D3361" i="4" l="1"/>
  <c r="E3359" i="4"/>
  <c r="G3359" i="4" s="1"/>
  <c r="J3549" i="4"/>
  <c r="F3549" i="4"/>
  <c r="B3550" i="4"/>
  <c r="I3550" i="4"/>
  <c r="H3550" i="4"/>
  <c r="E3360" i="4" l="1"/>
  <c r="G3360" i="4" s="1"/>
  <c r="D3362" i="4"/>
  <c r="I3551" i="4"/>
  <c r="H3551" i="4"/>
  <c r="B3551" i="4"/>
  <c r="F3550" i="4"/>
  <c r="J3550" i="4"/>
  <c r="E3361" i="4" l="1"/>
  <c r="G3361" i="4" s="1"/>
  <c r="D3363" i="4"/>
  <c r="H3552" i="4"/>
  <c r="I3552" i="4"/>
  <c r="B3552" i="4"/>
  <c r="F3551" i="4"/>
  <c r="J3551" i="4"/>
  <c r="E3362" i="4" l="1"/>
  <c r="G3362" i="4" s="1"/>
  <c r="D3364" i="4"/>
  <c r="F3552" i="4"/>
  <c r="J3552" i="4"/>
  <c r="H3553" i="4"/>
  <c r="B3553" i="4"/>
  <c r="I3553" i="4"/>
  <c r="D3365" i="4" l="1"/>
  <c r="E3363" i="4"/>
  <c r="G3363" i="4" s="1"/>
  <c r="F3553" i="4"/>
  <c r="J3553" i="4"/>
  <c r="B3554" i="4"/>
  <c r="H3554" i="4"/>
  <c r="I3554" i="4"/>
  <c r="E3364" i="4" l="1"/>
  <c r="G3364" i="4" s="1"/>
  <c r="D3366" i="4"/>
  <c r="I3555" i="4"/>
  <c r="B3555" i="4"/>
  <c r="H3555" i="4"/>
  <c r="F3554" i="4"/>
  <c r="J3554" i="4"/>
  <c r="E3365" i="4" l="1"/>
  <c r="G3365" i="4" s="1"/>
  <c r="D3367" i="4"/>
  <c r="F3555" i="4"/>
  <c r="J3555" i="4"/>
  <c r="H3556" i="4"/>
  <c r="I3556" i="4"/>
  <c r="B3556" i="4"/>
  <c r="D3368" i="4" l="1"/>
  <c r="E3366" i="4"/>
  <c r="G3366" i="4" s="1"/>
  <c r="B3557" i="4"/>
  <c r="H3557" i="4"/>
  <c r="I3557" i="4"/>
  <c r="J3556" i="4"/>
  <c r="F3556" i="4"/>
  <c r="E3367" i="4" l="1"/>
  <c r="G3367" i="4" s="1"/>
  <c r="D3369" i="4"/>
  <c r="F3557" i="4"/>
  <c r="J3557" i="4"/>
  <c r="B3558" i="4"/>
  <c r="I3558" i="4"/>
  <c r="H3558" i="4"/>
  <c r="D3370" i="4" l="1"/>
  <c r="E3368" i="4"/>
  <c r="G3368" i="4" s="1"/>
  <c r="I3559" i="4"/>
  <c r="B3559" i="4"/>
  <c r="H3559" i="4"/>
  <c r="F3558" i="4"/>
  <c r="J3558" i="4"/>
  <c r="E3369" i="4" l="1"/>
  <c r="G3369" i="4" s="1"/>
  <c r="D3371" i="4"/>
  <c r="F3559" i="4"/>
  <c r="J3559" i="4"/>
  <c r="H3560" i="4"/>
  <c r="B3560" i="4"/>
  <c r="I3560" i="4"/>
  <c r="D3372" i="4" l="1"/>
  <c r="E3370" i="4"/>
  <c r="G3370" i="4" s="1"/>
  <c r="H3561" i="4"/>
  <c r="B3561" i="4"/>
  <c r="I3561" i="4"/>
  <c r="F3560" i="4"/>
  <c r="J3560" i="4"/>
  <c r="E3371" i="4" l="1"/>
  <c r="G3371" i="4" s="1"/>
  <c r="D3373" i="4"/>
  <c r="B3562" i="4"/>
  <c r="I3562" i="4"/>
  <c r="H3562" i="4"/>
  <c r="J3561" i="4"/>
  <c r="F3561" i="4"/>
  <c r="D3374" i="4" l="1"/>
  <c r="E3372" i="4"/>
  <c r="G3372" i="4" s="1"/>
  <c r="F3562" i="4"/>
  <c r="J3562" i="4"/>
  <c r="H3563" i="4"/>
  <c r="I3563" i="4"/>
  <c r="B3563" i="4"/>
  <c r="E3373" i="4" l="1"/>
  <c r="G3373" i="4" s="1"/>
  <c r="D3375" i="4"/>
  <c r="F3563" i="4"/>
  <c r="J3563" i="4"/>
  <c r="I3564" i="4"/>
  <c r="B3564" i="4"/>
  <c r="H3564" i="4"/>
  <c r="E3374" i="4" l="1"/>
  <c r="G3374" i="4" s="1"/>
  <c r="D3376" i="4"/>
  <c r="H3565" i="4"/>
  <c r="B3565" i="4"/>
  <c r="I3565" i="4"/>
  <c r="J3564" i="4"/>
  <c r="F3564" i="4"/>
  <c r="E3375" i="4" l="1"/>
  <c r="G3375" i="4" s="1"/>
  <c r="D3377" i="4"/>
  <c r="H3566" i="4"/>
  <c r="B3566" i="4"/>
  <c r="I3566" i="4"/>
  <c r="F3565" i="4"/>
  <c r="J3565" i="4"/>
  <c r="D3378" i="4" l="1"/>
  <c r="E3376" i="4"/>
  <c r="G3376" i="4" s="1"/>
  <c r="I3567" i="4"/>
  <c r="B3567" i="4"/>
  <c r="H3567" i="4"/>
  <c r="F3566" i="4"/>
  <c r="J3566" i="4"/>
  <c r="E3377" i="4" l="1"/>
  <c r="G3377" i="4" s="1"/>
  <c r="D3379" i="4"/>
  <c r="F3567" i="4"/>
  <c r="J3567" i="4"/>
  <c r="H3568" i="4"/>
  <c r="B3568" i="4"/>
  <c r="I3568" i="4"/>
  <c r="D3380" i="4" l="1"/>
  <c r="E3378" i="4"/>
  <c r="G3378" i="4" s="1"/>
  <c r="H3569" i="4"/>
  <c r="I3569" i="4"/>
  <c r="B3569" i="4"/>
  <c r="F3568" i="4"/>
  <c r="J3568" i="4"/>
  <c r="E3379" i="4" l="1"/>
  <c r="G3379" i="4" s="1"/>
  <c r="D3381" i="4"/>
  <c r="F3569" i="4"/>
  <c r="J3569" i="4"/>
  <c r="B3570" i="4"/>
  <c r="I3570" i="4"/>
  <c r="H3570" i="4"/>
  <c r="D3382" i="4" l="1"/>
  <c r="E3380" i="4"/>
  <c r="G3380" i="4" s="1"/>
  <c r="I3571" i="4"/>
  <c r="B3571" i="4"/>
  <c r="H3571" i="4"/>
  <c r="F3570" i="4"/>
  <c r="J3570" i="4"/>
  <c r="E3381" i="4" l="1"/>
  <c r="G3381" i="4" s="1"/>
  <c r="D3383" i="4"/>
  <c r="H3572" i="4"/>
  <c r="I3572" i="4"/>
  <c r="B3572" i="4"/>
  <c r="F3571" i="4"/>
  <c r="J3571" i="4"/>
  <c r="D3384" i="4" l="1"/>
  <c r="E3382" i="4"/>
  <c r="G3382" i="4" s="1"/>
  <c r="B3573" i="4"/>
  <c r="I3573" i="4"/>
  <c r="H3573" i="4"/>
  <c r="F3572" i="4"/>
  <c r="J3572" i="4"/>
  <c r="D3385" i="4" l="1"/>
  <c r="E3383" i="4"/>
  <c r="G3383" i="4" s="1"/>
  <c r="F3573" i="4"/>
  <c r="J3573" i="4"/>
  <c r="B3574" i="4"/>
  <c r="I3574" i="4"/>
  <c r="H3574" i="4"/>
  <c r="D3386" i="4" l="1"/>
  <c r="E3384" i="4"/>
  <c r="G3384" i="4" s="1"/>
  <c r="H3575" i="4"/>
  <c r="I3575" i="4"/>
  <c r="B3575" i="4"/>
  <c r="J3574" i="4"/>
  <c r="F3574" i="4"/>
  <c r="E3385" i="4" l="1"/>
  <c r="G3385" i="4" s="1"/>
  <c r="D3387" i="4"/>
  <c r="I3576" i="4"/>
  <c r="B3576" i="4"/>
  <c r="H3576" i="4"/>
  <c r="F3575" i="4"/>
  <c r="J3575" i="4"/>
  <c r="D3388" i="4" l="1"/>
  <c r="E3386" i="4"/>
  <c r="G3386" i="4" s="1"/>
  <c r="H3577" i="4"/>
  <c r="B3577" i="4"/>
  <c r="I3577" i="4"/>
  <c r="J3576" i="4"/>
  <c r="F3576" i="4"/>
  <c r="E3387" i="4" l="1"/>
  <c r="G3387" i="4" s="1"/>
  <c r="D3389" i="4"/>
  <c r="B3578" i="4"/>
  <c r="I3578" i="4"/>
  <c r="H3578" i="4"/>
  <c r="F3577" i="4"/>
  <c r="J3577" i="4"/>
  <c r="E3388" i="4" l="1"/>
  <c r="G3388" i="4" s="1"/>
  <c r="D3390" i="4"/>
  <c r="H3579" i="4"/>
  <c r="B3579" i="4"/>
  <c r="I3579" i="4"/>
  <c r="J3578" i="4"/>
  <c r="F3578" i="4"/>
  <c r="D3391" i="4" l="1"/>
  <c r="E3389" i="4"/>
  <c r="G3389" i="4" s="1"/>
  <c r="F3579" i="4"/>
  <c r="J3579" i="4"/>
  <c r="H3580" i="4"/>
  <c r="I3580" i="4"/>
  <c r="B3580" i="4"/>
  <c r="E3390" i="4" l="1"/>
  <c r="G3390" i="4" s="1"/>
  <c r="D3392" i="4"/>
  <c r="J3580" i="4"/>
  <c r="F3580" i="4"/>
  <c r="B3581" i="4"/>
  <c r="I3581" i="4"/>
  <c r="H3581" i="4"/>
  <c r="E3391" i="4" l="1"/>
  <c r="G3391" i="4" s="1"/>
  <c r="D3393" i="4"/>
  <c r="B3582" i="4"/>
  <c r="H3582" i="4"/>
  <c r="I3582" i="4"/>
  <c r="F3581" i="4"/>
  <c r="J3581" i="4"/>
  <c r="E3392" i="4" l="1"/>
  <c r="G3392" i="4" s="1"/>
  <c r="D3394" i="4"/>
  <c r="F3582" i="4"/>
  <c r="J3582" i="4"/>
  <c r="I3583" i="4"/>
  <c r="H3583" i="4"/>
  <c r="B3583" i="4"/>
  <c r="E3393" i="4" l="1"/>
  <c r="G3393" i="4" s="1"/>
  <c r="D3395" i="4"/>
  <c r="H3584" i="4"/>
  <c r="B3584" i="4"/>
  <c r="I3584" i="4"/>
  <c r="F3583" i="4"/>
  <c r="J3583" i="4"/>
  <c r="E3394" i="4" l="1"/>
  <c r="G3394" i="4" s="1"/>
  <c r="D3396" i="4"/>
  <c r="B3585" i="4"/>
  <c r="I3585" i="4"/>
  <c r="H3585" i="4"/>
  <c r="F3584" i="4"/>
  <c r="J3584" i="4"/>
  <c r="D3397" i="4" l="1"/>
  <c r="E3395" i="4"/>
  <c r="G3395" i="4" s="1"/>
  <c r="F3585" i="4"/>
  <c r="J3585" i="4"/>
  <c r="H3586" i="4"/>
  <c r="B3586" i="4"/>
  <c r="I3586" i="4"/>
  <c r="E3396" i="4" l="1"/>
  <c r="G3396" i="4" s="1"/>
  <c r="D3398" i="4"/>
  <c r="J3586" i="4"/>
  <c r="F3586" i="4"/>
  <c r="I3587" i="4"/>
  <c r="B3587" i="4"/>
  <c r="H3587" i="4"/>
  <c r="E3397" i="4" l="1"/>
  <c r="G3397" i="4" s="1"/>
  <c r="D3399" i="4"/>
  <c r="F3587" i="4"/>
  <c r="J3587" i="4"/>
  <c r="H3588" i="4"/>
  <c r="I3588" i="4"/>
  <c r="B3588" i="4"/>
  <c r="E3398" i="4" l="1"/>
  <c r="G3398" i="4" s="1"/>
  <c r="D3400" i="4"/>
  <c r="J3588" i="4"/>
  <c r="F3588" i="4"/>
  <c r="H3589" i="4"/>
  <c r="B3589" i="4"/>
  <c r="I3589" i="4"/>
  <c r="E3399" i="4" l="1"/>
  <c r="G3399" i="4" s="1"/>
  <c r="D3401" i="4"/>
  <c r="F3589" i="4"/>
  <c r="J3589" i="4"/>
  <c r="B3590" i="4"/>
  <c r="I3590" i="4"/>
  <c r="H3590" i="4"/>
  <c r="E3400" i="4" l="1"/>
  <c r="G3400" i="4" s="1"/>
  <c r="D3402" i="4"/>
  <c r="I3591" i="4"/>
  <c r="B3591" i="4"/>
  <c r="H3591" i="4"/>
  <c r="F3590" i="4"/>
  <c r="J3590" i="4"/>
  <c r="E3401" i="4" l="1"/>
  <c r="G3401" i="4" s="1"/>
  <c r="D3403" i="4"/>
  <c r="F3591" i="4"/>
  <c r="J3591" i="4"/>
  <c r="I3592" i="4"/>
  <c r="B3592" i="4"/>
  <c r="H3592" i="4"/>
  <c r="D3404" i="4" l="1"/>
  <c r="E3402" i="4"/>
  <c r="G3402" i="4" s="1"/>
  <c r="F3592" i="4"/>
  <c r="J3592" i="4"/>
  <c r="H3593" i="4"/>
  <c r="B3593" i="4"/>
  <c r="I3593" i="4"/>
  <c r="D3405" i="4" l="1"/>
  <c r="E3403" i="4"/>
  <c r="G3403" i="4" s="1"/>
  <c r="H3594" i="4"/>
  <c r="I3594" i="4"/>
  <c r="B3594" i="4"/>
  <c r="F3593" i="4"/>
  <c r="J3593" i="4"/>
  <c r="E3404" i="4" l="1"/>
  <c r="G3404" i="4" s="1"/>
  <c r="D3406" i="4"/>
  <c r="I3595" i="4"/>
  <c r="B3595" i="4"/>
  <c r="H3595" i="4"/>
  <c r="F3594" i="4"/>
  <c r="J3594" i="4"/>
  <c r="D3407" i="4" l="1"/>
  <c r="E3405" i="4"/>
  <c r="G3405" i="4" s="1"/>
  <c r="F3595" i="4"/>
  <c r="J3595" i="4"/>
  <c r="I3596" i="4"/>
  <c r="H3596" i="4"/>
  <c r="B3596" i="4"/>
  <c r="E3406" i="4" l="1"/>
  <c r="G3406" i="4" s="1"/>
  <c r="D3408" i="4"/>
  <c r="H3597" i="4"/>
  <c r="I3597" i="4"/>
  <c r="B3597" i="4"/>
  <c r="J3596" i="4"/>
  <c r="F3596" i="4"/>
  <c r="D3409" i="4" l="1"/>
  <c r="E3407" i="4"/>
  <c r="G3407" i="4" s="1"/>
  <c r="B3598" i="4"/>
  <c r="I3598" i="4"/>
  <c r="H3598" i="4"/>
  <c r="F3597" i="4"/>
  <c r="J3597" i="4"/>
  <c r="E3408" i="4" l="1"/>
  <c r="G3408" i="4" s="1"/>
  <c r="D3410" i="4"/>
  <c r="J3598" i="4"/>
  <c r="F3598" i="4"/>
  <c r="I3599" i="4"/>
  <c r="B3599" i="4"/>
  <c r="H3599" i="4"/>
  <c r="D3411" i="4" l="1"/>
  <c r="E3409" i="4"/>
  <c r="G3409" i="4" s="1"/>
  <c r="F3599" i="4"/>
  <c r="J3599" i="4"/>
  <c r="H3600" i="4"/>
  <c r="I3600" i="4"/>
  <c r="B3600" i="4"/>
  <c r="E3410" i="4" l="1"/>
  <c r="G3410" i="4" s="1"/>
  <c r="D3412" i="4"/>
  <c r="H3601" i="4"/>
  <c r="B3601" i="4"/>
  <c r="I3601" i="4"/>
  <c r="F3600" i="4"/>
  <c r="J3600" i="4"/>
  <c r="E3411" i="4" l="1"/>
  <c r="G3411" i="4" s="1"/>
  <c r="D3413" i="4"/>
  <c r="H3602" i="4"/>
  <c r="B3602" i="4"/>
  <c r="I3602" i="4"/>
  <c r="F3601" i="4"/>
  <c r="J3601" i="4"/>
  <c r="D3414" i="4" l="1"/>
  <c r="E3412" i="4"/>
  <c r="G3412" i="4" s="1"/>
  <c r="I3603" i="4"/>
  <c r="B3603" i="4"/>
  <c r="H3603" i="4"/>
  <c r="F3602" i="4"/>
  <c r="J3602" i="4"/>
  <c r="E3413" i="4" l="1"/>
  <c r="G3413" i="4" s="1"/>
  <c r="D3415" i="4"/>
  <c r="H3604" i="4"/>
  <c r="I3604" i="4"/>
  <c r="B3604" i="4"/>
  <c r="F3603" i="4"/>
  <c r="J3603" i="4"/>
  <c r="D3416" i="4" l="1"/>
  <c r="E3414" i="4"/>
  <c r="G3414" i="4" s="1"/>
  <c r="J3604" i="4"/>
  <c r="F3604" i="4"/>
  <c r="B3605" i="4"/>
  <c r="I3605" i="4"/>
  <c r="H3605" i="4"/>
  <c r="E3415" i="4" l="1"/>
  <c r="G3415" i="4" s="1"/>
  <c r="D3417" i="4"/>
  <c r="H3606" i="4"/>
  <c r="B3606" i="4"/>
  <c r="I3606" i="4"/>
  <c r="F3605" i="4"/>
  <c r="J3605" i="4"/>
  <c r="E3416" i="4" l="1"/>
  <c r="G3416" i="4" s="1"/>
  <c r="D3418" i="4"/>
  <c r="I3607" i="4"/>
  <c r="B3607" i="4"/>
  <c r="H3607" i="4"/>
  <c r="F3606" i="4"/>
  <c r="J3606" i="4"/>
  <c r="E3417" i="4" l="1"/>
  <c r="G3417" i="4" s="1"/>
  <c r="D3419" i="4"/>
  <c r="F3607" i="4"/>
  <c r="J3607" i="4"/>
  <c r="H3608" i="4"/>
  <c r="I3608" i="4"/>
  <c r="B3608" i="4"/>
  <c r="D3420" i="4" l="1"/>
  <c r="E3418" i="4"/>
  <c r="G3418" i="4" s="1"/>
  <c r="J3608" i="4"/>
  <c r="F3608" i="4"/>
  <c r="H3609" i="4"/>
  <c r="B3609" i="4"/>
  <c r="I3609" i="4"/>
  <c r="E3419" i="4" l="1"/>
  <c r="G3419" i="4" s="1"/>
  <c r="D3421" i="4"/>
  <c r="F3609" i="4"/>
  <c r="J3609" i="4"/>
  <c r="B3610" i="4"/>
  <c r="I3610" i="4"/>
  <c r="H3610" i="4"/>
  <c r="E3420" i="4" l="1"/>
  <c r="G3420" i="4" s="1"/>
  <c r="D3422" i="4"/>
  <c r="I3611" i="4"/>
  <c r="B3611" i="4"/>
  <c r="H3611" i="4"/>
  <c r="F3610" i="4"/>
  <c r="J3610" i="4"/>
  <c r="E3421" i="4" l="1"/>
  <c r="G3421" i="4" s="1"/>
  <c r="D3423" i="4"/>
  <c r="F3611" i="4"/>
  <c r="J3611" i="4"/>
  <c r="H3612" i="4"/>
  <c r="I3612" i="4"/>
  <c r="B3612" i="4"/>
  <c r="D3424" i="4" l="1"/>
  <c r="E3422" i="4"/>
  <c r="G3422" i="4" s="1"/>
  <c r="J3612" i="4"/>
  <c r="F3612" i="4"/>
  <c r="H3613" i="4"/>
  <c r="B3613" i="4"/>
  <c r="I3613" i="4"/>
  <c r="E3423" i="4" l="1"/>
  <c r="G3423" i="4" s="1"/>
  <c r="D3425" i="4"/>
  <c r="H3614" i="4"/>
  <c r="B3614" i="4"/>
  <c r="I3614" i="4"/>
  <c r="F3613" i="4"/>
  <c r="J3613" i="4"/>
  <c r="E3424" i="4" l="1"/>
  <c r="G3424" i="4" s="1"/>
  <c r="D3426" i="4"/>
  <c r="I3615" i="4"/>
  <c r="B3615" i="4"/>
  <c r="H3615" i="4"/>
  <c r="F3614" i="4"/>
  <c r="J3614" i="4"/>
  <c r="E3425" i="4" l="1"/>
  <c r="G3425" i="4" s="1"/>
  <c r="D3427" i="4"/>
  <c r="F3615" i="4"/>
  <c r="J3615" i="4"/>
  <c r="H3616" i="4"/>
  <c r="I3616" i="4"/>
  <c r="B3616" i="4"/>
  <c r="E3426" i="4" l="1"/>
  <c r="G3426" i="4" s="1"/>
  <c r="D3428" i="4"/>
  <c r="B3617" i="4"/>
  <c r="I3617" i="4"/>
  <c r="H3617" i="4"/>
  <c r="F3616" i="4"/>
  <c r="J3616" i="4"/>
  <c r="E3427" i="4" l="1"/>
  <c r="G3427" i="4" s="1"/>
  <c r="D3429" i="4"/>
  <c r="F3617" i="4"/>
  <c r="J3617" i="4"/>
  <c r="H3618" i="4"/>
  <c r="B3618" i="4"/>
  <c r="I3618" i="4"/>
  <c r="E3428" i="4" l="1"/>
  <c r="G3428" i="4" s="1"/>
  <c r="D3430" i="4"/>
  <c r="I3619" i="4"/>
  <c r="B3619" i="4"/>
  <c r="H3619" i="4"/>
  <c r="F3618" i="4"/>
  <c r="J3618" i="4"/>
  <c r="E3429" i="4" l="1"/>
  <c r="G3429" i="4" s="1"/>
  <c r="D3431" i="4"/>
  <c r="H3620" i="4"/>
  <c r="I3620" i="4"/>
  <c r="B3620" i="4"/>
  <c r="F3619" i="4"/>
  <c r="J3619" i="4"/>
  <c r="E3430" i="4" l="1"/>
  <c r="G3430" i="4" s="1"/>
  <c r="D3432" i="4"/>
  <c r="J3620" i="4"/>
  <c r="F3620" i="4"/>
  <c r="H3621" i="4"/>
  <c r="I3621" i="4"/>
  <c r="B3621" i="4"/>
  <c r="D3433" i="4" l="1"/>
  <c r="E3431" i="4"/>
  <c r="G3431" i="4" s="1"/>
  <c r="B3622" i="4"/>
  <c r="H3622" i="4"/>
  <c r="I3622" i="4"/>
  <c r="F3621" i="4"/>
  <c r="J3621" i="4"/>
  <c r="E3432" i="4" l="1"/>
  <c r="G3432" i="4" s="1"/>
  <c r="D3434" i="4"/>
  <c r="I3623" i="4"/>
  <c r="B3623" i="4"/>
  <c r="H3623" i="4"/>
  <c r="F3622" i="4"/>
  <c r="J3622" i="4"/>
  <c r="E3433" i="4" l="1"/>
  <c r="G3433" i="4" s="1"/>
  <c r="D3435" i="4"/>
  <c r="F3623" i="4"/>
  <c r="J3623" i="4"/>
  <c r="H3624" i="4"/>
  <c r="I3624" i="4"/>
  <c r="B3624" i="4"/>
  <c r="E3434" i="4" l="1"/>
  <c r="G3434" i="4" s="1"/>
  <c r="D3436" i="4"/>
  <c r="B3625" i="4"/>
  <c r="I3625" i="4"/>
  <c r="H3625" i="4"/>
  <c r="F3624" i="4"/>
  <c r="J3624" i="4"/>
  <c r="E3435" i="4" l="1"/>
  <c r="G3435" i="4" s="1"/>
  <c r="D3437" i="4"/>
  <c r="F3625" i="4"/>
  <c r="J3625" i="4"/>
  <c r="H3626" i="4"/>
  <c r="B3626" i="4"/>
  <c r="I3626" i="4"/>
  <c r="E3436" i="4" l="1"/>
  <c r="G3436" i="4" s="1"/>
  <c r="D3438" i="4"/>
  <c r="J3626" i="4"/>
  <c r="F3626" i="4"/>
  <c r="I3627" i="4"/>
  <c r="B3627" i="4"/>
  <c r="H3627" i="4"/>
  <c r="E3437" i="4" l="1"/>
  <c r="G3437" i="4" s="1"/>
  <c r="D3439" i="4"/>
  <c r="F3627" i="4"/>
  <c r="J3627" i="4"/>
  <c r="H3628" i="4"/>
  <c r="I3628" i="4"/>
  <c r="B3628" i="4"/>
  <c r="E3438" i="4" l="1"/>
  <c r="G3438" i="4" s="1"/>
  <c r="D3440" i="4"/>
  <c r="H3629" i="4"/>
  <c r="I3629" i="4"/>
  <c r="B3629" i="4"/>
  <c r="J3628" i="4"/>
  <c r="F3628" i="4"/>
  <c r="E3439" i="4" l="1"/>
  <c r="G3439" i="4" s="1"/>
  <c r="D3441" i="4"/>
  <c r="F3629" i="4"/>
  <c r="J3629" i="4"/>
  <c r="B3630" i="4"/>
  <c r="I3630" i="4"/>
  <c r="H3630" i="4"/>
  <c r="D3442" i="4" l="1"/>
  <c r="E3440" i="4"/>
  <c r="G3440" i="4" s="1"/>
  <c r="I3631" i="4"/>
  <c r="B3631" i="4"/>
  <c r="H3631" i="4"/>
  <c r="J3630" i="4"/>
  <c r="F3630" i="4"/>
  <c r="E3441" i="4" l="1"/>
  <c r="G3441" i="4" s="1"/>
  <c r="D3443" i="4"/>
  <c r="F3631" i="4"/>
  <c r="J3631" i="4"/>
  <c r="H3632" i="4"/>
  <c r="I3632" i="4"/>
  <c r="B3632" i="4"/>
  <c r="D3444" i="4" l="1"/>
  <c r="E3442" i="4"/>
  <c r="G3442" i="4" s="1"/>
  <c r="F3632" i="4"/>
  <c r="J3632" i="4"/>
  <c r="H3633" i="4"/>
  <c r="B3633" i="4"/>
  <c r="I3633" i="4"/>
  <c r="E3443" i="4" l="1"/>
  <c r="G3443" i="4" s="1"/>
  <c r="D3445" i="4"/>
  <c r="B3634" i="4"/>
  <c r="I3634" i="4"/>
  <c r="H3634" i="4"/>
  <c r="F3633" i="4"/>
  <c r="J3633" i="4"/>
  <c r="E3444" i="4" l="1"/>
  <c r="G3444" i="4" s="1"/>
  <c r="D3446" i="4"/>
  <c r="F3634" i="4"/>
  <c r="J3634" i="4"/>
  <c r="I3635" i="4"/>
  <c r="H3635" i="4"/>
  <c r="B3635" i="4"/>
  <c r="E3445" i="4" l="1"/>
  <c r="G3445" i="4" s="1"/>
  <c r="D3447" i="4"/>
  <c r="F3635" i="4"/>
  <c r="J3635" i="4"/>
  <c r="I3636" i="4"/>
  <c r="B3636" i="4"/>
  <c r="H3636" i="4"/>
  <c r="E3446" i="4" l="1"/>
  <c r="G3446" i="4" s="1"/>
  <c r="D3448" i="4"/>
  <c r="H3637" i="4"/>
  <c r="I3637" i="4"/>
  <c r="B3637" i="4"/>
  <c r="F3636" i="4"/>
  <c r="J3636" i="4"/>
  <c r="E3447" i="4" l="1"/>
  <c r="G3447" i="4" s="1"/>
  <c r="D3449" i="4"/>
  <c r="H3638" i="4"/>
  <c r="B3638" i="4"/>
  <c r="I3638" i="4"/>
  <c r="F3637" i="4"/>
  <c r="J3637" i="4"/>
  <c r="E3448" i="4" l="1"/>
  <c r="G3448" i="4" s="1"/>
  <c r="D3450" i="4"/>
  <c r="I3639" i="4"/>
  <c r="B3639" i="4"/>
  <c r="H3639" i="4"/>
  <c r="F3638" i="4"/>
  <c r="J3638" i="4"/>
  <c r="E3449" i="4" l="1"/>
  <c r="G3449" i="4" s="1"/>
  <c r="D3451" i="4"/>
  <c r="H3640" i="4"/>
  <c r="I3640" i="4"/>
  <c r="B3640" i="4"/>
  <c r="F3639" i="4"/>
  <c r="J3639" i="4"/>
  <c r="D3452" i="4" l="1"/>
  <c r="E3450" i="4"/>
  <c r="G3450" i="4" s="1"/>
  <c r="F3640" i="4"/>
  <c r="J3640" i="4"/>
  <c r="H3641" i="4"/>
  <c r="B3641" i="4"/>
  <c r="I3641" i="4"/>
  <c r="E3451" i="4" l="1"/>
  <c r="G3451" i="4" s="1"/>
  <c r="D3453" i="4"/>
  <c r="B3642" i="4"/>
  <c r="I3642" i="4"/>
  <c r="H3642" i="4"/>
  <c r="F3641" i="4"/>
  <c r="J3641" i="4"/>
  <c r="E3452" i="4" l="1"/>
  <c r="G3452" i="4" s="1"/>
  <c r="D3454" i="4"/>
  <c r="F3642" i="4"/>
  <c r="J3642" i="4"/>
  <c r="I3643" i="4"/>
  <c r="B3643" i="4"/>
  <c r="H3643" i="4"/>
  <c r="E3453" i="4" l="1"/>
  <c r="G3453" i="4" s="1"/>
  <c r="D3455" i="4"/>
  <c r="H3644" i="4"/>
  <c r="I3644" i="4"/>
  <c r="B3644" i="4"/>
  <c r="F3643" i="4"/>
  <c r="J3643" i="4"/>
  <c r="E3454" i="4" l="1"/>
  <c r="G3454" i="4" s="1"/>
  <c r="D3456" i="4"/>
  <c r="J3644" i="4"/>
  <c r="F3644" i="4"/>
  <c r="B3645" i="4"/>
  <c r="I3645" i="4"/>
  <c r="H3645" i="4"/>
  <c r="D3457" i="4" l="1"/>
  <c r="E3455" i="4"/>
  <c r="G3455" i="4" s="1"/>
  <c r="B3646" i="4"/>
  <c r="H3646" i="4"/>
  <c r="I3646" i="4"/>
  <c r="F3645" i="4"/>
  <c r="J3645" i="4"/>
  <c r="E3456" i="4" l="1"/>
  <c r="G3456" i="4" s="1"/>
  <c r="D3458" i="4"/>
  <c r="I3647" i="4"/>
  <c r="B3647" i="4"/>
  <c r="H3647" i="4"/>
  <c r="F3646" i="4"/>
  <c r="J3646" i="4"/>
  <c r="E3457" i="4" l="1"/>
  <c r="G3457" i="4" s="1"/>
  <c r="D3459" i="4"/>
  <c r="F3647" i="4"/>
  <c r="J3647" i="4"/>
  <c r="I3648" i="4"/>
  <c r="B3648" i="4"/>
  <c r="H3648" i="4"/>
  <c r="E3458" i="4" l="1"/>
  <c r="G3458" i="4" s="1"/>
  <c r="D3460" i="4"/>
  <c r="B3649" i="4"/>
  <c r="H3649" i="4"/>
  <c r="I3649" i="4"/>
  <c r="F3648" i="4"/>
  <c r="J3648" i="4"/>
  <c r="E3459" i="4" l="1"/>
  <c r="G3459" i="4" s="1"/>
  <c r="D3461" i="4"/>
  <c r="F3649" i="4"/>
  <c r="J3649" i="4"/>
  <c r="H3650" i="4"/>
  <c r="B3650" i="4"/>
  <c r="I3650" i="4"/>
  <c r="E3460" i="4" l="1"/>
  <c r="G3460" i="4" s="1"/>
  <c r="D3462" i="4"/>
  <c r="I3651" i="4"/>
  <c r="H3651" i="4"/>
  <c r="B3651" i="4"/>
  <c r="F3650" i="4"/>
  <c r="J3650" i="4"/>
  <c r="E3461" i="4" l="1"/>
  <c r="G3461" i="4" s="1"/>
  <c r="D3463" i="4"/>
  <c r="I3652" i="4"/>
  <c r="B3652" i="4"/>
  <c r="H3652" i="4"/>
  <c r="F3651" i="4"/>
  <c r="J3651" i="4"/>
  <c r="E3462" i="4" l="1"/>
  <c r="G3462" i="4" s="1"/>
  <c r="D3464" i="4"/>
  <c r="F3652" i="4"/>
  <c r="J3652" i="4"/>
  <c r="B3653" i="4"/>
  <c r="I3653" i="4"/>
  <c r="H3653" i="4"/>
  <c r="E3463" i="4" l="1"/>
  <c r="G3463" i="4" s="1"/>
  <c r="D3465" i="4"/>
  <c r="H3654" i="4"/>
  <c r="B3654" i="4"/>
  <c r="I3654" i="4"/>
  <c r="F3653" i="4"/>
  <c r="J3653" i="4"/>
  <c r="E3464" i="4" l="1"/>
  <c r="G3464" i="4" s="1"/>
  <c r="D3466" i="4"/>
  <c r="I3655" i="4"/>
  <c r="B3655" i="4"/>
  <c r="H3655" i="4"/>
  <c r="F3654" i="4"/>
  <c r="J3654" i="4"/>
  <c r="E3465" i="4" l="1"/>
  <c r="G3465" i="4" s="1"/>
  <c r="D3467" i="4"/>
  <c r="H3656" i="4"/>
  <c r="I3656" i="4"/>
  <c r="B3656" i="4"/>
  <c r="F3655" i="4"/>
  <c r="J3655" i="4"/>
  <c r="E3466" i="4" l="1"/>
  <c r="G3466" i="4" s="1"/>
  <c r="D3468" i="4"/>
  <c r="F3656" i="4"/>
  <c r="J3656" i="4"/>
  <c r="H3657" i="4"/>
  <c r="I3657" i="4"/>
  <c r="B3657" i="4"/>
  <c r="E3467" i="4" l="1"/>
  <c r="G3467" i="4" s="1"/>
  <c r="D3469" i="4"/>
  <c r="B3658" i="4"/>
  <c r="I3658" i="4"/>
  <c r="H3658" i="4"/>
  <c r="F3657" i="4"/>
  <c r="J3657" i="4"/>
  <c r="E3468" i="4" l="1"/>
  <c r="G3468" i="4" s="1"/>
  <c r="D3470" i="4"/>
  <c r="F3658" i="4"/>
  <c r="J3658" i="4"/>
  <c r="I3659" i="4"/>
  <c r="H3659" i="4"/>
  <c r="B3659" i="4"/>
  <c r="E3469" i="4" l="1"/>
  <c r="G3469" i="4" s="1"/>
  <c r="D3471" i="4"/>
  <c r="H3660" i="4"/>
  <c r="I3660" i="4"/>
  <c r="B3660" i="4"/>
  <c r="J3659" i="4"/>
  <c r="F3659" i="4"/>
  <c r="E3470" i="4" l="1"/>
  <c r="G3470" i="4" s="1"/>
  <c r="D3472" i="4"/>
  <c r="J3660" i="4"/>
  <c r="F3660" i="4"/>
  <c r="B3661" i="4"/>
  <c r="I3661" i="4"/>
  <c r="H3661" i="4"/>
  <c r="E3471" i="4" l="1"/>
  <c r="G3471" i="4" s="1"/>
  <c r="D3473" i="4"/>
  <c r="B3662" i="4"/>
  <c r="H3662" i="4"/>
  <c r="I3662" i="4"/>
  <c r="F3661" i="4"/>
  <c r="J3661" i="4"/>
  <c r="E3472" i="4" l="1"/>
  <c r="G3472" i="4" s="1"/>
  <c r="D3474" i="4"/>
  <c r="I3663" i="4"/>
  <c r="H3663" i="4"/>
  <c r="B3663" i="4"/>
  <c r="F3662" i="4"/>
  <c r="J3662" i="4"/>
  <c r="D3475" i="4" l="1"/>
  <c r="E3473" i="4"/>
  <c r="G3473" i="4" s="1"/>
  <c r="H3664" i="4"/>
  <c r="I3664" i="4"/>
  <c r="B3664" i="4"/>
  <c r="F3663" i="4"/>
  <c r="J3663" i="4"/>
  <c r="E3474" i="4" l="1"/>
  <c r="G3474" i="4" s="1"/>
  <c r="D3476" i="4"/>
  <c r="H3665" i="4"/>
  <c r="B3665" i="4"/>
  <c r="I3665" i="4"/>
  <c r="F3664" i="4"/>
  <c r="J3664" i="4"/>
  <c r="E3475" i="4" l="1"/>
  <c r="G3475" i="4" s="1"/>
  <c r="D3477" i="4"/>
  <c r="F3665" i="4"/>
  <c r="J3665" i="4"/>
  <c r="B3666" i="4"/>
  <c r="I3666" i="4"/>
  <c r="H3666" i="4"/>
  <c r="E3476" i="4" l="1"/>
  <c r="G3476" i="4" s="1"/>
  <c r="D3478" i="4"/>
  <c r="H3667" i="4"/>
  <c r="I3667" i="4"/>
  <c r="B3667" i="4"/>
  <c r="F3666" i="4"/>
  <c r="J3666" i="4"/>
  <c r="E3477" i="4" l="1"/>
  <c r="G3477" i="4" s="1"/>
  <c r="D3479" i="4"/>
  <c r="H3668" i="4"/>
  <c r="I3668" i="4"/>
  <c r="B3668" i="4"/>
  <c r="F3667" i="4"/>
  <c r="J3667" i="4"/>
  <c r="D3480" i="4" l="1"/>
  <c r="E3478" i="4"/>
  <c r="G3478" i="4" s="1"/>
  <c r="B3669" i="4"/>
  <c r="I3669" i="4"/>
  <c r="H3669" i="4"/>
  <c r="J3668" i="4"/>
  <c r="F3668" i="4"/>
  <c r="E3479" i="4" l="1"/>
  <c r="G3479" i="4" s="1"/>
  <c r="D3481" i="4"/>
  <c r="F3669" i="4"/>
  <c r="J3669" i="4"/>
  <c r="B3670" i="4"/>
  <c r="H3670" i="4"/>
  <c r="I3670" i="4"/>
  <c r="D3482" i="4" l="1"/>
  <c r="E3480" i="4"/>
  <c r="G3480" i="4" s="1"/>
  <c r="I3671" i="4"/>
  <c r="H3671" i="4"/>
  <c r="B3671" i="4"/>
  <c r="F3670" i="4"/>
  <c r="J3670" i="4"/>
  <c r="E3481" i="4" l="1"/>
  <c r="G3481" i="4" s="1"/>
  <c r="D3483" i="4"/>
  <c r="F3671" i="4"/>
  <c r="J3671" i="4"/>
  <c r="H3672" i="4"/>
  <c r="I3672" i="4"/>
  <c r="B3672" i="4"/>
  <c r="D3484" i="4" l="1"/>
  <c r="E3482" i="4"/>
  <c r="G3482" i="4" s="1"/>
  <c r="J3672" i="4"/>
  <c r="F3672" i="4"/>
  <c r="H3673" i="4"/>
  <c r="I3673" i="4"/>
  <c r="B3673" i="4"/>
  <c r="E3483" i="4" l="1"/>
  <c r="G3483" i="4" s="1"/>
  <c r="D3485" i="4"/>
  <c r="F3673" i="4"/>
  <c r="J3673" i="4"/>
  <c r="B3674" i="4"/>
  <c r="I3674" i="4"/>
  <c r="H3674" i="4"/>
  <c r="E3484" i="4" l="1"/>
  <c r="G3484" i="4" s="1"/>
  <c r="D3486" i="4"/>
  <c r="I3675" i="4"/>
  <c r="H3675" i="4"/>
  <c r="B3675" i="4"/>
  <c r="F3674" i="4"/>
  <c r="J3674" i="4"/>
  <c r="E3485" i="4" l="1"/>
  <c r="G3485" i="4" s="1"/>
  <c r="D3487" i="4"/>
  <c r="H3676" i="4"/>
  <c r="I3676" i="4"/>
  <c r="B3676" i="4"/>
  <c r="F3675" i="4"/>
  <c r="J3675" i="4"/>
  <c r="D3488" i="4" l="1"/>
  <c r="E3486" i="4"/>
  <c r="G3486" i="4" s="1"/>
  <c r="J3676" i="4"/>
  <c r="F3676" i="4"/>
  <c r="B3677" i="4"/>
  <c r="I3677" i="4"/>
  <c r="H3677" i="4"/>
  <c r="E3487" i="4" l="1"/>
  <c r="G3487" i="4" s="1"/>
  <c r="D3489" i="4"/>
  <c r="B3678" i="4"/>
  <c r="I3678" i="4"/>
  <c r="H3678" i="4"/>
  <c r="F3677" i="4"/>
  <c r="J3677" i="4"/>
  <c r="E3488" i="4" l="1"/>
  <c r="G3488" i="4" s="1"/>
  <c r="D3490" i="4"/>
  <c r="F3678" i="4"/>
  <c r="J3678" i="4"/>
  <c r="I3679" i="4"/>
  <c r="B3679" i="4"/>
  <c r="H3679" i="4"/>
  <c r="D3491" i="4" l="1"/>
  <c r="E3489" i="4"/>
  <c r="G3489" i="4" s="1"/>
  <c r="I3680" i="4"/>
  <c r="H3680" i="4"/>
  <c r="B3680" i="4"/>
  <c r="F3679" i="4"/>
  <c r="J3679" i="4"/>
  <c r="E3490" i="4" l="1"/>
  <c r="G3490" i="4" s="1"/>
  <c r="D3492" i="4"/>
  <c r="B3681" i="4"/>
  <c r="I3681" i="4"/>
  <c r="H3681" i="4"/>
  <c r="F3680" i="4"/>
  <c r="J3680" i="4"/>
  <c r="E3491" i="4" l="1"/>
  <c r="G3491" i="4" s="1"/>
  <c r="D3493" i="4"/>
  <c r="F3681" i="4"/>
  <c r="J3681" i="4"/>
  <c r="H3682" i="4"/>
  <c r="I3682" i="4"/>
  <c r="B3682" i="4"/>
  <c r="E3492" i="4" l="1"/>
  <c r="G3492" i="4" s="1"/>
  <c r="D3494" i="4"/>
  <c r="F3682" i="4"/>
  <c r="J3682" i="4"/>
  <c r="I3683" i="4"/>
  <c r="B3683" i="4"/>
  <c r="H3683" i="4"/>
  <c r="E3493" i="4" l="1"/>
  <c r="G3493" i="4" s="1"/>
  <c r="D3495" i="4"/>
  <c r="I3684" i="4"/>
  <c r="B3684" i="4"/>
  <c r="H3684" i="4"/>
  <c r="F3683" i="4"/>
  <c r="J3683" i="4"/>
  <c r="E3494" i="4" l="1"/>
  <c r="G3494" i="4" s="1"/>
  <c r="D3496" i="4"/>
  <c r="F3684" i="4"/>
  <c r="J3684" i="4"/>
  <c r="B3685" i="4"/>
  <c r="I3685" i="4"/>
  <c r="H3685" i="4"/>
  <c r="E3495" i="4" l="1"/>
  <c r="G3495" i="4" s="1"/>
  <c r="D3497" i="4"/>
  <c r="H3686" i="4"/>
  <c r="I3686" i="4"/>
  <c r="B3686" i="4"/>
  <c r="F3685" i="4"/>
  <c r="J3685" i="4"/>
  <c r="E3496" i="4" l="1"/>
  <c r="G3496" i="4" s="1"/>
  <c r="D3498" i="4"/>
  <c r="I3687" i="4"/>
  <c r="B3687" i="4"/>
  <c r="H3687" i="4"/>
  <c r="F3686" i="4"/>
  <c r="J3686" i="4"/>
  <c r="E3497" i="4" l="1"/>
  <c r="G3497" i="4" s="1"/>
  <c r="D3499" i="4"/>
  <c r="F3687" i="4"/>
  <c r="J3687" i="4"/>
  <c r="H3688" i="4"/>
  <c r="B3688" i="4"/>
  <c r="I3688" i="4"/>
  <c r="E3498" i="4" l="1"/>
  <c r="G3498" i="4" s="1"/>
  <c r="D3500" i="4"/>
  <c r="H3689" i="4"/>
  <c r="B3689" i="4"/>
  <c r="I3689" i="4"/>
  <c r="J3688" i="4"/>
  <c r="F3688" i="4"/>
  <c r="E3499" i="4" l="1"/>
  <c r="G3499" i="4" s="1"/>
  <c r="D3501" i="4"/>
  <c r="B3690" i="4"/>
  <c r="I3690" i="4"/>
  <c r="H3690" i="4"/>
  <c r="F3689" i="4"/>
  <c r="J3689" i="4"/>
  <c r="E3500" i="4" l="1"/>
  <c r="G3500" i="4" s="1"/>
  <c r="D3502" i="4"/>
  <c r="F3690" i="4"/>
  <c r="J3690" i="4"/>
  <c r="I3691" i="4"/>
  <c r="B3691" i="4"/>
  <c r="H3691" i="4"/>
  <c r="D3503" i="4" l="1"/>
  <c r="E3501" i="4"/>
  <c r="G3501" i="4" s="1"/>
  <c r="H3692" i="4"/>
  <c r="I3692" i="4"/>
  <c r="B3692" i="4"/>
  <c r="F3691" i="4"/>
  <c r="J3691" i="4"/>
  <c r="D3504" i="4" l="1"/>
  <c r="E3502" i="4"/>
  <c r="G3502" i="4" s="1"/>
  <c r="H3693" i="4"/>
  <c r="B3693" i="4"/>
  <c r="I3693" i="4"/>
  <c r="J3692" i="4"/>
  <c r="F3692" i="4"/>
  <c r="E3503" i="4" l="1"/>
  <c r="G3503" i="4" s="1"/>
  <c r="D3505" i="4"/>
  <c r="B3694" i="4"/>
  <c r="I3694" i="4"/>
  <c r="H3694" i="4"/>
  <c r="F3693" i="4"/>
  <c r="J3693" i="4"/>
  <c r="D3506" i="4" l="1"/>
  <c r="E3504" i="4"/>
  <c r="G3504" i="4" s="1"/>
  <c r="F3694" i="4"/>
  <c r="J3694" i="4"/>
  <c r="H3695" i="4"/>
  <c r="B3695" i="4"/>
  <c r="I3695" i="4"/>
  <c r="D3507" i="4" l="1"/>
  <c r="E3505" i="4"/>
  <c r="G3505" i="4" s="1"/>
  <c r="F3695" i="4"/>
  <c r="J3695" i="4"/>
  <c r="H3696" i="4"/>
  <c r="B3696" i="4"/>
  <c r="I3696" i="4"/>
  <c r="E3506" i="4" l="1"/>
  <c r="G3506" i="4" s="1"/>
  <c r="D3508" i="4"/>
  <c r="B3697" i="4"/>
  <c r="I3697" i="4"/>
  <c r="H3697" i="4"/>
  <c r="F3696" i="4"/>
  <c r="J3696" i="4"/>
  <c r="E3507" i="4" l="1"/>
  <c r="G3507" i="4" s="1"/>
  <c r="D3509" i="4"/>
  <c r="F3697" i="4"/>
  <c r="J3697" i="4"/>
  <c r="H3698" i="4"/>
  <c r="B3698" i="4"/>
  <c r="I3698" i="4"/>
  <c r="E3508" i="4" l="1"/>
  <c r="G3508" i="4" s="1"/>
  <c r="D3510" i="4"/>
  <c r="I3699" i="4"/>
  <c r="B3699" i="4"/>
  <c r="H3699" i="4"/>
  <c r="F3698" i="4"/>
  <c r="J3698" i="4"/>
  <c r="E3509" i="4" l="1"/>
  <c r="G3509" i="4" s="1"/>
  <c r="D3511" i="4"/>
  <c r="F3699" i="4"/>
  <c r="J3699" i="4"/>
  <c r="H3700" i="4"/>
  <c r="I3700" i="4"/>
  <c r="B3700" i="4"/>
  <c r="E3510" i="4" l="1"/>
  <c r="G3510" i="4" s="1"/>
  <c r="D3512" i="4"/>
  <c r="H3701" i="4"/>
  <c r="I3701" i="4"/>
  <c r="B3701" i="4"/>
  <c r="J3700" i="4"/>
  <c r="F3700" i="4"/>
  <c r="E3511" i="4" l="1"/>
  <c r="G3511" i="4" s="1"/>
  <c r="D3513" i="4"/>
  <c r="F3701" i="4"/>
  <c r="J3701" i="4"/>
  <c r="B3702" i="4"/>
  <c r="I3702" i="4"/>
  <c r="H3702" i="4"/>
  <c r="E3512" i="4" l="1"/>
  <c r="G3512" i="4" s="1"/>
  <c r="D3514" i="4"/>
  <c r="I3703" i="4"/>
  <c r="B3703" i="4"/>
  <c r="H3703" i="4"/>
  <c r="F3702" i="4"/>
  <c r="J3702" i="4"/>
  <c r="E3513" i="4" l="1"/>
  <c r="G3513" i="4" s="1"/>
  <c r="D3515" i="4"/>
  <c r="F3703" i="4"/>
  <c r="J3703" i="4"/>
  <c r="H3704" i="4"/>
  <c r="I3704" i="4"/>
  <c r="B3704" i="4"/>
  <c r="E3514" i="4" l="1"/>
  <c r="G3514" i="4" s="1"/>
  <c r="D3516" i="4"/>
  <c r="F3704" i="4"/>
  <c r="J3704" i="4"/>
  <c r="B3705" i="4"/>
  <c r="I3705" i="4"/>
  <c r="H3705" i="4"/>
  <c r="E3515" i="4" l="1"/>
  <c r="G3515" i="4" s="1"/>
  <c r="D3517" i="4"/>
  <c r="B3706" i="4"/>
  <c r="H3706" i="4"/>
  <c r="I3706" i="4"/>
  <c r="F3705" i="4"/>
  <c r="J3705" i="4"/>
  <c r="E3516" i="4" l="1"/>
  <c r="G3516" i="4" s="1"/>
  <c r="D3518" i="4"/>
  <c r="F3706" i="4"/>
  <c r="J3706" i="4"/>
  <c r="I3707" i="4"/>
  <c r="B3707" i="4"/>
  <c r="H3707" i="4"/>
  <c r="D3519" i="4" l="1"/>
  <c r="E3517" i="4"/>
  <c r="G3517" i="4" s="1"/>
  <c r="H3708" i="4"/>
  <c r="I3708" i="4"/>
  <c r="B3708" i="4"/>
  <c r="F3707" i="4"/>
  <c r="J3707" i="4"/>
  <c r="E3518" i="4" l="1"/>
  <c r="G3518" i="4" s="1"/>
  <c r="D3520" i="4"/>
  <c r="J3708" i="4"/>
  <c r="F3708" i="4"/>
  <c r="H3709" i="4"/>
  <c r="I3709" i="4"/>
  <c r="B3709" i="4"/>
  <c r="D3521" i="4" l="1"/>
  <c r="E3519" i="4"/>
  <c r="G3519" i="4" s="1"/>
  <c r="F3709" i="4"/>
  <c r="J3709" i="4"/>
  <c r="B3710" i="4"/>
  <c r="I3710" i="4"/>
  <c r="H3710" i="4"/>
  <c r="E3520" i="4" l="1"/>
  <c r="G3520" i="4" s="1"/>
  <c r="D3522" i="4"/>
  <c r="H3711" i="4"/>
  <c r="I3711" i="4"/>
  <c r="B3711" i="4"/>
  <c r="F3710" i="4"/>
  <c r="J3710" i="4"/>
  <c r="E3521" i="4" l="1"/>
  <c r="G3521" i="4" s="1"/>
  <c r="D3523" i="4"/>
  <c r="H3712" i="4"/>
  <c r="B3712" i="4"/>
  <c r="I3712" i="4"/>
  <c r="F3711" i="4"/>
  <c r="J3711" i="4"/>
  <c r="E3522" i="4" l="1"/>
  <c r="G3522" i="4" s="1"/>
  <c r="D3524" i="4"/>
  <c r="B3713" i="4"/>
  <c r="I3713" i="4"/>
  <c r="H3713" i="4"/>
  <c r="F3712" i="4"/>
  <c r="J3712" i="4"/>
  <c r="E3523" i="4" l="1"/>
  <c r="G3523" i="4" s="1"/>
  <c r="D3525" i="4"/>
  <c r="F3713" i="4"/>
  <c r="J3713" i="4"/>
  <c r="H3714" i="4"/>
  <c r="B3714" i="4"/>
  <c r="I3714" i="4"/>
  <c r="E3524" i="4" l="1"/>
  <c r="G3524" i="4" s="1"/>
  <c r="D3526" i="4"/>
  <c r="F3714" i="4"/>
  <c r="J3714" i="4"/>
  <c r="I3715" i="4"/>
  <c r="B3715" i="4"/>
  <c r="H3715" i="4"/>
  <c r="E3525" i="4" l="1"/>
  <c r="G3525" i="4" s="1"/>
  <c r="D3527" i="4"/>
  <c r="H3716" i="4"/>
  <c r="I3716" i="4"/>
  <c r="B3716" i="4"/>
  <c r="F3715" i="4"/>
  <c r="J3715" i="4"/>
  <c r="E3526" i="4" l="1"/>
  <c r="G3526" i="4" s="1"/>
  <c r="D3528" i="4"/>
  <c r="F3716" i="4"/>
  <c r="J3716" i="4"/>
  <c r="H3717" i="4"/>
  <c r="I3717" i="4"/>
  <c r="B3717" i="4"/>
  <c r="E3527" i="4" l="1"/>
  <c r="G3527" i="4" s="1"/>
  <c r="D3529" i="4"/>
  <c r="F3717" i="4"/>
  <c r="J3717" i="4"/>
  <c r="B3718" i="4"/>
  <c r="I3718" i="4"/>
  <c r="H3718" i="4"/>
  <c r="E3528" i="4" l="1"/>
  <c r="G3528" i="4" s="1"/>
  <c r="D3530" i="4"/>
  <c r="H3719" i="4"/>
  <c r="I3719" i="4"/>
  <c r="B3719" i="4"/>
  <c r="F3718" i="4"/>
  <c r="J3718" i="4"/>
  <c r="E3529" i="4" l="1"/>
  <c r="G3529" i="4" s="1"/>
  <c r="D3531" i="4"/>
  <c r="H3720" i="4"/>
  <c r="B3720" i="4"/>
  <c r="I3720" i="4"/>
  <c r="F3719" i="4"/>
  <c r="J3719" i="4"/>
  <c r="D3532" i="4" l="1"/>
  <c r="E3530" i="4"/>
  <c r="G3530" i="4" s="1"/>
  <c r="B3721" i="4"/>
  <c r="I3721" i="4"/>
  <c r="H3721" i="4"/>
  <c r="F3720" i="4"/>
  <c r="J3720" i="4"/>
  <c r="E3531" i="4" l="1"/>
  <c r="G3531" i="4" s="1"/>
  <c r="D3533" i="4"/>
  <c r="F3721" i="4"/>
  <c r="J3721" i="4"/>
  <c r="H3722" i="4"/>
  <c r="I3722" i="4"/>
  <c r="B3722" i="4"/>
  <c r="D3534" i="4" l="1"/>
  <c r="E3532" i="4"/>
  <c r="G3532" i="4" s="1"/>
  <c r="F3722" i="4"/>
  <c r="J3722" i="4"/>
  <c r="I3723" i="4"/>
  <c r="B3723" i="4"/>
  <c r="H3723" i="4"/>
  <c r="E3533" i="4" l="1"/>
  <c r="G3533" i="4" s="1"/>
  <c r="D3535" i="4"/>
  <c r="H3724" i="4"/>
  <c r="B3724" i="4"/>
  <c r="I3724" i="4"/>
  <c r="F3723" i="4"/>
  <c r="J3723" i="4"/>
  <c r="E3534" i="4" l="1"/>
  <c r="G3534" i="4" s="1"/>
  <c r="D3536" i="4"/>
  <c r="H3725" i="4"/>
  <c r="B3725" i="4"/>
  <c r="I3725" i="4"/>
  <c r="J3724" i="4"/>
  <c r="F3724" i="4"/>
  <c r="D3537" i="4" l="1"/>
  <c r="E3535" i="4"/>
  <c r="G3535" i="4" s="1"/>
  <c r="B3726" i="4"/>
  <c r="H3726" i="4"/>
  <c r="I3726" i="4"/>
  <c r="F3725" i="4"/>
  <c r="J3725" i="4"/>
  <c r="E3536" i="4" l="1"/>
  <c r="G3536" i="4" s="1"/>
  <c r="D3538" i="4"/>
  <c r="F3726" i="4"/>
  <c r="J3726" i="4"/>
  <c r="H3727" i="4"/>
  <c r="I3727" i="4"/>
  <c r="B3727" i="4"/>
  <c r="D3539" i="4" l="1"/>
  <c r="E3537" i="4"/>
  <c r="G3537" i="4" s="1"/>
  <c r="F3727" i="4"/>
  <c r="J3727" i="4"/>
  <c r="H3728" i="4"/>
  <c r="I3728" i="4"/>
  <c r="B3728" i="4"/>
  <c r="D3540" i="4" l="1"/>
  <c r="E3538" i="4"/>
  <c r="G3538" i="4" s="1"/>
  <c r="F3728" i="4"/>
  <c r="J3728" i="4"/>
  <c r="B3729" i="4"/>
  <c r="I3729" i="4"/>
  <c r="H3729" i="4"/>
  <c r="E3539" i="4" l="1"/>
  <c r="G3539" i="4" s="1"/>
  <c r="D3541" i="4"/>
  <c r="H3730" i="4"/>
  <c r="I3730" i="4"/>
  <c r="B3730" i="4"/>
  <c r="F3729" i="4"/>
  <c r="J3729" i="4"/>
  <c r="E3540" i="4" l="1"/>
  <c r="G3540" i="4" s="1"/>
  <c r="D3542" i="4"/>
  <c r="F3730" i="4"/>
  <c r="J3730" i="4"/>
  <c r="I3731" i="4"/>
  <c r="B3731" i="4"/>
  <c r="H3731" i="4"/>
  <c r="E3541" i="4" l="1"/>
  <c r="G3541" i="4" s="1"/>
  <c r="D3543" i="4"/>
  <c r="H3732" i="4"/>
  <c r="I3732" i="4"/>
  <c r="B3732" i="4"/>
  <c r="F3731" i="4"/>
  <c r="J3731" i="4"/>
  <c r="E3542" i="4" l="1"/>
  <c r="G3542" i="4" s="1"/>
  <c r="D3544" i="4"/>
  <c r="F3732" i="4"/>
  <c r="J3732" i="4"/>
  <c r="H3733" i="4"/>
  <c r="B3733" i="4"/>
  <c r="I3733" i="4"/>
  <c r="E3543" i="4" l="1"/>
  <c r="G3543" i="4" s="1"/>
  <c r="D3545" i="4"/>
  <c r="F3733" i="4"/>
  <c r="J3733" i="4"/>
  <c r="B3734" i="4"/>
  <c r="I3734" i="4"/>
  <c r="H3734" i="4"/>
  <c r="E3544" i="4" l="1"/>
  <c r="G3544" i="4" s="1"/>
  <c r="D3546" i="4"/>
  <c r="I3735" i="4"/>
  <c r="B3735" i="4"/>
  <c r="H3735" i="4"/>
  <c r="F3734" i="4"/>
  <c r="J3734" i="4"/>
  <c r="E3545" i="4" l="1"/>
  <c r="G3545" i="4" s="1"/>
  <c r="D3547" i="4"/>
  <c r="F3735" i="4"/>
  <c r="J3735" i="4"/>
  <c r="H3736" i="4"/>
  <c r="B3736" i="4"/>
  <c r="I3736" i="4"/>
  <c r="D3548" i="4" l="1"/>
  <c r="E3546" i="4"/>
  <c r="G3546" i="4" s="1"/>
  <c r="B3737" i="4"/>
  <c r="I3737" i="4"/>
  <c r="H3737" i="4"/>
  <c r="F3736" i="4"/>
  <c r="J3736" i="4"/>
  <c r="E3547" i="4" l="1"/>
  <c r="G3547" i="4" s="1"/>
  <c r="D3549" i="4"/>
  <c r="F3737" i="4"/>
  <c r="J3737" i="4"/>
  <c r="H3738" i="4"/>
  <c r="B3738" i="4"/>
  <c r="I3738" i="4"/>
  <c r="D3550" i="4" l="1"/>
  <c r="E3548" i="4"/>
  <c r="G3548" i="4" s="1"/>
  <c r="F3738" i="4"/>
  <c r="J3738" i="4"/>
  <c r="I3739" i="4"/>
  <c r="B3739" i="4"/>
  <c r="H3739" i="4"/>
  <c r="E3549" i="4" l="1"/>
  <c r="G3549" i="4" s="1"/>
  <c r="D3551" i="4"/>
  <c r="H3740" i="4"/>
  <c r="I3740" i="4"/>
  <c r="B3740" i="4"/>
  <c r="F3739" i="4"/>
  <c r="J3739" i="4"/>
  <c r="E3550" i="4" l="1"/>
  <c r="G3550" i="4" s="1"/>
  <c r="D3552" i="4"/>
  <c r="J3740" i="4"/>
  <c r="F3740" i="4"/>
  <c r="B3741" i="4"/>
  <c r="I3741" i="4"/>
  <c r="H3741" i="4"/>
  <c r="D3553" i="4" l="1"/>
  <c r="E3551" i="4"/>
  <c r="G3551" i="4" s="1"/>
  <c r="B3742" i="4"/>
  <c r="I3742" i="4"/>
  <c r="H3742" i="4"/>
  <c r="F3741" i="4"/>
  <c r="J3741" i="4"/>
  <c r="E3552" i="4" l="1"/>
  <c r="G3552" i="4" s="1"/>
  <c r="D3554" i="4"/>
  <c r="F3742" i="4"/>
  <c r="J3742" i="4"/>
  <c r="I3743" i="4"/>
  <c r="H3743" i="4"/>
  <c r="B3743" i="4"/>
  <c r="D3555" i="4" l="1"/>
  <c r="E3553" i="4"/>
  <c r="G3553" i="4" s="1"/>
  <c r="H3744" i="4"/>
  <c r="I3744" i="4"/>
  <c r="B3744" i="4"/>
  <c r="F3743" i="4"/>
  <c r="J3743" i="4"/>
  <c r="E3554" i="4" l="1"/>
  <c r="G3554" i="4" s="1"/>
  <c r="D3556" i="4"/>
  <c r="H3745" i="4"/>
  <c r="B3745" i="4"/>
  <c r="I3745" i="4"/>
  <c r="F3744" i="4"/>
  <c r="J3744" i="4"/>
  <c r="D3557" i="4" l="1"/>
  <c r="E3555" i="4"/>
  <c r="G3555" i="4" s="1"/>
  <c r="F3745" i="4"/>
  <c r="J3745" i="4"/>
  <c r="B3746" i="4"/>
  <c r="I3746" i="4"/>
  <c r="H3746" i="4"/>
  <c r="E3556" i="4" l="1"/>
  <c r="G3556" i="4" s="1"/>
  <c r="D3558" i="4"/>
  <c r="I3747" i="4"/>
  <c r="B3747" i="4"/>
  <c r="H3747" i="4"/>
  <c r="F3746" i="4"/>
  <c r="J3746" i="4"/>
  <c r="E3557" i="4" l="1"/>
  <c r="G3557" i="4" s="1"/>
  <c r="D3559" i="4"/>
  <c r="F3747" i="4"/>
  <c r="J3747" i="4"/>
  <c r="H3748" i="4"/>
  <c r="I3748" i="4"/>
  <c r="B3748" i="4"/>
  <c r="E3558" i="4" l="1"/>
  <c r="G3558" i="4" s="1"/>
  <c r="D3560" i="4"/>
  <c r="J3748" i="4"/>
  <c r="F3748" i="4"/>
  <c r="I3749" i="4"/>
  <c r="H3749" i="4"/>
  <c r="B3749" i="4"/>
  <c r="E3559" i="4" l="1"/>
  <c r="G3559" i="4" s="1"/>
  <c r="D3561" i="4"/>
  <c r="F3749" i="4"/>
  <c r="J3749" i="4"/>
  <c r="H3750" i="4"/>
  <c r="B3750" i="4"/>
  <c r="I3750" i="4"/>
  <c r="E3560" i="4" l="1"/>
  <c r="G3560" i="4" s="1"/>
  <c r="D3562" i="4"/>
  <c r="J3750" i="4"/>
  <c r="F3750" i="4"/>
  <c r="B3751" i="4"/>
  <c r="I3751" i="4"/>
  <c r="H3751" i="4"/>
  <c r="E3561" i="4" l="1"/>
  <c r="G3561" i="4" s="1"/>
  <c r="D3563" i="4"/>
  <c r="B3752" i="4"/>
  <c r="H3752" i="4"/>
  <c r="I3752" i="4"/>
  <c r="J3751" i="4"/>
  <c r="F3751" i="4"/>
  <c r="E3562" i="4" l="1"/>
  <c r="G3562" i="4" s="1"/>
  <c r="D3564" i="4"/>
  <c r="J3752" i="4"/>
  <c r="F3752" i="4"/>
  <c r="B3753" i="4"/>
  <c r="I3753" i="4"/>
  <c r="H3753" i="4"/>
  <c r="D3565" i="4" l="1"/>
  <c r="E3563" i="4"/>
  <c r="G3563" i="4" s="1"/>
  <c r="J3753" i="4"/>
  <c r="F3753" i="4"/>
  <c r="I3754" i="4"/>
  <c r="H3754" i="4"/>
  <c r="B3754" i="4"/>
  <c r="E3564" i="4" l="1"/>
  <c r="G3564" i="4" s="1"/>
  <c r="D3566" i="4"/>
  <c r="I3755" i="4"/>
  <c r="B3755" i="4"/>
  <c r="H3755" i="4"/>
  <c r="F3754" i="4"/>
  <c r="J3754" i="4"/>
  <c r="E3565" i="4" l="1"/>
  <c r="G3565" i="4" s="1"/>
  <c r="D3567" i="4"/>
  <c r="F3755" i="4"/>
  <c r="J3755" i="4"/>
  <c r="I3756" i="4"/>
  <c r="B3756" i="4"/>
  <c r="H3756" i="4"/>
  <c r="D3568" i="4" l="1"/>
  <c r="E3566" i="4"/>
  <c r="G3566" i="4" s="1"/>
  <c r="B3757" i="4"/>
  <c r="I3757" i="4"/>
  <c r="H3757" i="4"/>
  <c r="J3756" i="4"/>
  <c r="F3756" i="4"/>
  <c r="E3567" i="4" l="1"/>
  <c r="G3567" i="4" s="1"/>
  <c r="D3569" i="4"/>
  <c r="F3757" i="4"/>
  <c r="J3757" i="4"/>
  <c r="B3758" i="4"/>
  <c r="I3758" i="4"/>
  <c r="H3758" i="4"/>
  <c r="D3570" i="4" l="1"/>
  <c r="E3568" i="4"/>
  <c r="G3568" i="4" s="1"/>
  <c r="I3759" i="4"/>
  <c r="B3759" i="4"/>
  <c r="H3759" i="4"/>
  <c r="J3758" i="4"/>
  <c r="F3758" i="4"/>
  <c r="E3569" i="4" l="1"/>
  <c r="G3569" i="4" s="1"/>
  <c r="D3571" i="4"/>
  <c r="F3759" i="4"/>
  <c r="J3759" i="4"/>
  <c r="H3760" i="4"/>
  <c r="B3760" i="4"/>
  <c r="I3760" i="4"/>
  <c r="D3572" i="4" l="1"/>
  <c r="E3570" i="4"/>
  <c r="G3570" i="4" s="1"/>
  <c r="F3760" i="4"/>
  <c r="J3760" i="4"/>
  <c r="H3761" i="4"/>
  <c r="B3761" i="4"/>
  <c r="I3761" i="4"/>
  <c r="E3571" i="4" l="1"/>
  <c r="G3571" i="4" s="1"/>
  <c r="D3573" i="4"/>
  <c r="F3761" i="4"/>
  <c r="J3761" i="4"/>
  <c r="B3762" i="4"/>
  <c r="I3762" i="4"/>
  <c r="H3762" i="4"/>
  <c r="E3572" i="4" l="1"/>
  <c r="G3572" i="4" s="1"/>
  <c r="D3574" i="4"/>
  <c r="H3763" i="4"/>
  <c r="B3763" i="4"/>
  <c r="I3763" i="4"/>
  <c r="F3762" i="4"/>
  <c r="J3762" i="4"/>
  <c r="E3573" i="4" l="1"/>
  <c r="G3573" i="4" s="1"/>
  <c r="D3575" i="4"/>
  <c r="H3764" i="4"/>
  <c r="B3764" i="4"/>
  <c r="I3764" i="4"/>
  <c r="F3763" i="4"/>
  <c r="J3763" i="4"/>
  <c r="D3576" i="4" l="1"/>
  <c r="E3574" i="4"/>
  <c r="G3574" i="4" s="1"/>
  <c r="B3765" i="4"/>
  <c r="I3765" i="4"/>
  <c r="H3765" i="4"/>
  <c r="F3764" i="4"/>
  <c r="J3764" i="4"/>
  <c r="E3575" i="4" l="1"/>
  <c r="G3575" i="4" s="1"/>
  <c r="D3577" i="4"/>
  <c r="F3765" i="4"/>
  <c r="J3765" i="4"/>
  <c r="H3766" i="4"/>
  <c r="B3766" i="4"/>
  <c r="I3766" i="4"/>
  <c r="D3578" i="4" l="1"/>
  <c r="E3576" i="4"/>
  <c r="G3576" i="4" s="1"/>
  <c r="F3766" i="4"/>
  <c r="J3766" i="4"/>
  <c r="I3767" i="4"/>
  <c r="B3767" i="4"/>
  <c r="H3767" i="4"/>
  <c r="E3577" i="4" l="1"/>
  <c r="G3577" i="4" s="1"/>
  <c r="D3579" i="4"/>
  <c r="I3768" i="4"/>
  <c r="B3768" i="4"/>
  <c r="H3768" i="4"/>
  <c r="F3767" i="4"/>
  <c r="J3767" i="4"/>
  <c r="E3578" i="4" l="1"/>
  <c r="G3578" i="4" s="1"/>
  <c r="D3580" i="4"/>
  <c r="B3769" i="4"/>
  <c r="H3769" i="4"/>
  <c r="I3769" i="4"/>
  <c r="F3768" i="4"/>
  <c r="J3768" i="4"/>
  <c r="D3581" i="4" l="1"/>
  <c r="E3579" i="4"/>
  <c r="G3579" i="4" s="1"/>
  <c r="F3769" i="4"/>
  <c r="J3769" i="4"/>
  <c r="I3770" i="4"/>
  <c r="H3770" i="4"/>
  <c r="B3770" i="4"/>
  <c r="E3580" i="4" l="1"/>
  <c r="G3580" i="4" s="1"/>
  <c r="D3582" i="4"/>
  <c r="I3771" i="4"/>
  <c r="H3771" i="4"/>
  <c r="B3771" i="4"/>
  <c r="F3770" i="4"/>
  <c r="J3770" i="4"/>
  <c r="E3581" i="4" l="1"/>
  <c r="G3581" i="4" s="1"/>
  <c r="D3583" i="4"/>
  <c r="J3771" i="4"/>
  <c r="F3771" i="4"/>
  <c r="I3772" i="4"/>
  <c r="B3772" i="4"/>
  <c r="H3772" i="4"/>
  <c r="D3584" i="4" l="1"/>
  <c r="E3582" i="4"/>
  <c r="G3582" i="4" s="1"/>
  <c r="J3772" i="4"/>
  <c r="F3772" i="4"/>
  <c r="H3773" i="4"/>
  <c r="B3773" i="4"/>
  <c r="I3773" i="4"/>
  <c r="E3583" i="4" l="1"/>
  <c r="G3583" i="4" s="1"/>
  <c r="D3585" i="4"/>
  <c r="F3773" i="4"/>
  <c r="J3773" i="4"/>
  <c r="B3774" i="4"/>
  <c r="I3774" i="4"/>
  <c r="H3774" i="4"/>
  <c r="E3584" i="4" l="1"/>
  <c r="G3584" i="4" s="1"/>
  <c r="D3586" i="4"/>
  <c r="H3775" i="4"/>
  <c r="I3775" i="4"/>
  <c r="B3775" i="4"/>
  <c r="F3774" i="4"/>
  <c r="J3774" i="4"/>
  <c r="E3585" i="4" l="1"/>
  <c r="G3585" i="4" s="1"/>
  <c r="D3587" i="4"/>
  <c r="H3776" i="4"/>
  <c r="I3776" i="4"/>
  <c r="B3776" i="4"/>
  <c r="F3775" i="4"/>
  <c r="J3775" i="4"/>
  <c r="D3588" i="4" l="1"/>
  <c r="E3586" i="4"/>
  <c r="G3586" i="4" s="1"/>
  <c r="F3776" i="4"/>
  <c r="J3776" i="4"/>
  <c r="H3777" i="4"/>
  <c r="B3777" i="4"/>
  <c r="I3777" i="4"/>
  <c r="E3587" i="4" l="1"/>
  <c r="G3587" i="4" s="1"/>
  <c r="D3589" i="4"/>
  <c r="F3777" i="4"/>
  <c r="J3777" i="4"/>
  <c r="B3778" i="4"/>
  <c r="I3778" i="4"/>
  <c r="H3778" i="4"/>
  <c r="E3588" i="4" l="1"/>
  <c r="G3588" i="4" s="1"/>
  <c r="D3590" i="4"/>
  <c r="I3779" i="4"/>
  <c r="B3779" i="4"/>
  <c r="H3779" i="4"/>
  <c r="F3778" i="4"/>
  <c r="J3778" i="4"/>
  <c r="E3589" i="4" l="1"/>
  <c r="G3589" i="4" s="1"/>
  <c r="D3591" i="4"/>
  <c r="F3779" i="4"/>
  <c r="J3779" i="4"/>
  <c r="H3780" i="4"/>
  <c r="I3780" i="4"/>
  <c r="B3780" i="4"/>
  <c r="D3592" i="4" l="1"/>
  <c r="E3590" i="4"/>
  <c r="G3590" i="4" s="1"/>
  <c r="B3781" i="4"/>
  <c r="I3781" i="4"/>
  <c r="H3781" i="4"/>
  <c r="J3780" i="4"/>
  <c r="F3780" i="4"/>
  <c r="D3593" i="4" l="1"/>
  <c r="E3591" i="4"/>
  <c r="G3591" i="4" s="1"/>
  <c r="F3781" i="4"/>
  <c r="J3781" i="4"/>
  <c r="B3782" i="4"/>
  <c r="I3782" i="4"/>
  <c r="H3782" i="4"/>
  <c r="D3594" i="4" l="1"/>
  <c r="E3592" i="4"/>
  <c r="G3592" i="4" s="1"/>
  <c r="I3783" i="4"/>
  <c r="B3783" i="4"/>
  <c r="H3783" i="4"/>
  <c r="F3782" i="4"/>
  <c r="J3782" i="4"/>
  <c r="E3593" i="4" l="1"/>
  <c r="G3593" i="4" s="1"/>
  <c r="D3595" i="4"/>
  <c r="F3783" i="4"/>
  <c r="J3783" i="4"/>
  <c r="H3784" i="4"/>
  <c r="I3784" i="4"/>
  <c r="B3784" i="4"/>
  <c r="D3596" i="4" l="1"/>
  <c r="E3594" i="4"/>
  <c r="G3594" i="4" s="1"/>
  <c r="F3784" i="4"/>
  <c r="J3784" i="4"/>
  <c r="H3785" i="4"/>
  <c r="B3785" i="4"/>
  <c r="I3785" i="4"/>
  <c r="D3597" i="4" l="1"/>
  <c r="E3595" i="4"/>
  <c r="G3595" i="4" s="1"/>
  <c r="B3786" i="4"/>
  <c r="H3786" i="4"/>
  <c r="I3786" i="4"/>
  <c r="F3785" i="4"/>
  <c r="J3785" i="4"/>
  <c r="E3596" i="4" l="1"/>
  <c r="G3596" i="4" s="1"/>
  <c r="D3598" i="4"/>
  <c r="I3787" i="4"/>
  <c r="B3787" i="4"/>
  <c r="H3787" i="4"/>
  <c r="F3786" i="4"/>
  <c r="J3786" i="4"/>
  <c r="E3597" i="4" l="1"/>
  <c r="G3597" i="4" s="1"/>
  <c r="D3599" i="4"/>
  <c r="J3787" i="4"/>
  <c r="F3787" i="4"/>
  <c r="H3788" i="4"/>
  <c r="B3788" i="4"/>
  <c r="I3788" i="4"/>
  <c r="D3600" i="4" l="1"/>
  <c r="E3598" i="4"/>
  <c r="G3598" i="4" s="1"/>
  <c r="J3788" i="4"/>
  <c r="F3788" i="4"/>
  <c r="B3789" i="4"/>
  <c r="H3789" i="4"/>
  <c r="I3789" i="4"/>
  <c r="E3599" i="4" l="1"/>
  <c r="G3599" i="4" s="1"/>
  <c r="D3601" i="4"/>
  <c r="B3790" i="4"/>
  <c r="I3790" i="4"/>
  <c r="H3790" i="4"/>
  <c r="F3789" i="4"/>
  <c r="J3789" i="4"/>
  <c r="E3600" i="4" l="1"/>
  <c r="G3600" i="4" s="1"/>
  <c r="D3602" i="4"/>
  <c r="I3791" i="4"/>
  <c r="B3791" i="4"/>
  <c r="H3791" i="4"/>
  <c r="F3790" i="4"/>
  <c r="J3790" i="4"/>
  <c r="D3603" i="4" l="1"/>
  <c r="E3601" i="4"/>
  <c r="G3601" i="4" s="1"/>
  <c r="F3791" i="4"/>
  <c r="J3791" i="4"/>
  <c r="I3792" i="4"/>
  <c r="B3792" i="4"/>
  <c r="H3792" i="4"/>
  <c r="D3604" i="4" l="1"/>
  <c r="E3602" i="4"/>
  <c r="G3602" i="4" s="1"/>
  <c r="B3793" i="4"/>
  <c r="I3793" i="4"/>
  <c r="H3793" i="4"/>
  <c r="F3792" i="4"/>
  <c r="J3792" i="4"/>
  <c r="E3603" i="4" l="1"/>
  <c r="G3603" i="4" s="1"/>
  <c r="D3605" i="4"/>
  <c r="F3793" i="4"/>
  <c r="J3793" i="4"/>
  <c r="H3794" i="4"/>
  <c r="I3794" i="4"/>
  <c r="B3794" i="4"/>
  <c r="D3606" i="4" l="1"/>
  <c r="E3604" i="4"/>
  <c r="G3604" i="4" s="1"/>
  <c r="J3794" i="4"/>
  <c r="F3794" i="4"/>
  <c r="I3795" i="4"/>
  <c r="B3795" i="4"/>
  <c r="H3795" i="4"/>
  <c r="E3605" i="4" l="1"/>
  <c r="G3605" i="4" s="1"/>
  <c r="D3607" i="4"/>
  <c r="H3796" i="4"/>
  <c r="B3796" i="4"/>
  <c r="I3796" i="4"/>
  <c r="J3795" i="4"/>
  <c r="F3795" i="4"/>
  <c r="E3606" i="4" l="1"/>
  <c r="G3606" i="4" s="1"/>
  <c r="D3608" i="4"/>
  <c r="B3797" i="4"/>
  <c r="I3797" i="4"/>
  <c r="H3797" i="4"/>
  <c r="F3796" i="4"/>
  <c r="J3796" i="4"/>
  <c r="D3609" i="4" l="1"/>
  <c r="E3607" i="4"/>
  <c r="G3607" i="4" s="1"/>
  <c r="F3797" i="4"/>
  <c r="J3797" i="4"/>
  <c r="H3798" i="4"/>
  <c r="B3798" i="4"/>
  <c r="I3798" i="4"/>
  <c r="E3608" i="4" l="1"/>
  <c r="G3608" i="4" s="1"/>
  <c r="D3610" i="4"/>
  <c r="F3798" i="4"/>
  <c r="J3798" i="4"/>
  <c r="I3799" i="4"/>
  <c r="B3799" i="4"/>
  <c r="H3799" i="4"/>
  <c r="E3609" i="4" l="1"/>
  <c r="G3609" i="4" s="1"/>
  <c r="D3611" i="4"/>
  <c r="H3800" i="4"/>
  <c r="I3800" i="4"/>
  <c r="B3800" i="4"/>
  <c r="F3799" i="4"/>
  <c r="J3799" i="4"/>
  <c r="E3610" i="4" l="1"/>
  <c r="G3610" i="4" s="1"/>
  <c r="D3612" i="4"/>
  <c r="B3801" i="4"/>
  <c r="I3801" i="4"/>
  <c r="H3801" i="4"/>
  <c r="J3800" i="4"/>
  <c r="F3800" i="4"/>
  <c r="D3613" i="4" l="1"/>
  <c r="E3611" i="4"/>
  <c r="G3611" i="4" s="1"/>
  <c r="J3801" i="4"/>
  <c r="F3801" i="4"/>
  <c r="B3802" i="4"/>
  <c r="I3802" i="4"/>
  <c r="H3802" i="4"/>
  <c r="E3612" i="4" l="1"/>
  <c r="G3612" i="4" s="1"/>
  <c r="D3614" i="4"/>
  <c r="I3803" i="4"/>
  <c r="B3803" i="4"/>
  <c r="H3803" i="4"/>
  <c r="J3802" i="4"/>
  <c r="F3802" i="4"/>
  <c r="E3613" i="4" l="1"/>
  <c r="G3613" i="4" s="1"/>
  <c r="D3615" i="4"/>
  <c r="F3803" i="4"/>
  <c r="J3803" i="4"/>
  <c r="H3804" i="4"/>
  <c r="I3804" i="4"/>
  <c r="B3804" i="4"/>
  <c r="D3616" i="4" l="1"/>
  <c r="E3614" i="4"/>
  <c r="G3614" i="4" s="1"/>
  <c r="J3804" i="4"/>
  <c r="F3804" i="4"/>
  <c r="H3805" i="4"/>
  <c r="I3805" i="4"/>
  <c r="B3805" i="4"/>
  <c r="E3615" i="4" l="1"/>
  <c r="G3615" i="4" s="1"/>
  <c r="D3617" i="4"/>
  <c r="F3805" i="4"/>
  <c r="J3805" i="4"/>
  <c r="B3806" i="4"/>
  <c r="I3806" i="4"/>
  <c r="H3806" i="4"/>
  <c r="D3618" i="4" l="1"/>
  <c r="E3616" i="4"/>
  <c r="G3616" i="4" s="1"/>
  <c r="H3807" i="4"/>
  <c r="B3807" i="4"/>
  <c r="I3807" i="4"/>
  <c r="F3806" i="4"/>
  <c r="J3806" i="4"/>
  <c r="E3617" i="4" l="1"/>
  <c r="G3617" i="4" s="1"/>
  <c r="D3619" i="4"/>
  <c r="H3808" i="4"/>
  <c r="B3808" i="4"/>
  <c r="I3808" i="4"/>
  <c r="J3807" i="4"/>
  <c r="F3807" i="4"/>
  <c r="D3620" i="4" l="1"/>
  <c r="E3618" i="4"/>
  <c r="G3618" i="4" s="1"/>
  <c r="B3809" i="4"/>
  <c r="I3809" i="4"/>
  <c r="H3809" i="4"/>
  <c r="F3808" i="4"/>
  <c r="J3808" i="4"/>
  <c r="E3619" i="4" l="1"/>
  <c r="G3619" i="4" s="1"/>
  <c r="D3621" i="4"/>
  <c r="F3809" i="4"/>
  <c r="J3809" i="4"/>
  <c r="H3810" i="4"/>
  <c r="I3810" i="4"/>
  <c r="B3810" i="4"/>
  <c r="D3622" i="4" l="1"/>
  <c r="E3620" i="4"/>
  <c r="G3620" i="4" s="1"/>
  <c r="F3810" i="4"/>
  <c r="J3810" i="4"/>
  <c r="I3811" i="4"/>
  <c r="B3811" i="4"/>
  <c r="H3811" i="4"/>
  <c r="E3621" i="4" l="1"/>
  <c r="G3621" i="4" s="1"/>
  <c r="D3623" i="4"/>
  <c r="H3812" i="4"/>
  <c r="I3812" i="4"/>
  <c r="B3812" i="4"/>
  <c r="F3811" i="4"/>
  <c r="J3811" i="4"/>
  <c r="E3622" i="4" l="1"/>
  <c r="G3622" i="4" s="1"/>
  <c r="D3624" i="4"/>
  <c r="J3812" i="4"/>
  <c r="F3812" i="4"/>
  <c r="H3813" i="4"/>
  <c r="B3813" i="4"/>
  <c r="I3813" i="4"/>
  <c r="E3623" i="4" l="1"/>
  <c r="G3623" i="4" s="1"/>
  <c r="D3625" i="4"/>
  <c r="B3814" i="4"/>
  <c r="I3814" i="4"/>
  <c r="H3814" i="4"/>
  <c r="F3813" i="4"/>
  <c r="J3813" i="4"/>
  <c r="E3624" i="4" l="1"/>
  <c r="G3624" i="4" s="1"/>
  <c r="D3626" i="4"/>
  <c r="J3814" i="4"/>
  <c r="F3814" i="4"/>
  <c r="I3815" i="4"/>
  <c r="B3815" i="4"/>
  <c r="H3815" i="4"/>
  <c r="D3627" i="4" l="1"/>
  <c r="E3625" i="4"/>
  <c r="G3625" i="4" s="1"/>
  <c r="I3816" i="4"/>
  <c r="B3816" i="4"/>
  <c r="H3816" i="4"/>
  <c r="F3815" i="4"/>
  <c r="J3815" i="4"/>
  <c r="E3626" i="4" l="1"/>
  <c r="G3626" i="4" s="1"/>
  <c r="D3628" i="4"/>
  <c r="B3817" i="4"/>
  <c r="I3817" i="4"/>
  <c r="H3817" i="4"/>
  <c r="F3816" i="4"/>
  <c r="J3816" i="4"/>
  <c r="E3627" i="4" l="1"/>
  <c r="G3627" i="4" s="1"/>
  <c r="D3629" i="4"/>
  <c r="H3818" i="4"/>
  <c r="B3818" i="4"/>
  <c r="I3818" i="4"/>
  <c r="F3817" i="4"/>
  <c r="J3817" i="4"/>
  <c r="E3628" i="4" l="1"/>
  <c r="G3628" i="4" s="1"/>
  <c r="D3630" i="4"/>
  <c r="I3819" i="4"/>
  <c r="B3819" i="4"/>
  <c r="H3819" i="4"/>
  <c r="F3818" i="4"/>
  <c r="J3818" i="4"/>
  <c r="E3629" i="4" l="1"/>
  <c r="G3629" i="4" s="1"/>
  <c r="D3631" i="4"/>
  <c r="F3819" i="4"/>
  <c r="J3819" i="4"/>
  <c r="H3820" i="4"/>
  <c r="I3820" i="4"/>
  <c r="B3820" i="4"/>
  <c r="D3632" i="4" l="1"/>
  <c r="E3630" i="4"/>
  <c r="G3630" i="4" s="1"/>
  <c r="J3820" i="4"/>
  <c r="F3820" i="4"/>
  <c r="H3821" i="4"/>
  <c r="I3821" i="4"/>
  <c r="B3821" i="4"/>
  <c r="E3631" i="4" l="1"/>
  <c r="G3631" i="4" s="1"/>
  <c r="D3633" i="4"/>
  <c r="F3821" i="4"/>
  <c r="J3821" i="4"/>
  <c r="B3822" i="4"/>
  <c r="I3822" i="4"/>
  <c r="H3822" i="4"/>
  <c r="E3632" i="4" l="1"/>
  <c r="G3632" i="4" s="1"/>
  <c r="D3634" i="4"/>
  <c r="H3823" i="4"/>
  <c r="B3823" i="4"/>
  <c r="I3823" i="4"/>
  <c r="F3822" i="4"/>
  <c r="J3822" i="4"/>
  <c r="E3633" i="4" l="1"/>
  <c r="G3633" i="4" s="1"/>
  <c r="D3635" i="4"/>
  <c r="H3824" i="4"/>
  <c r="I3824" i="4"/>
  <c r="B3824" i="4"/>
  <c r="F3823" i="4"/>
  <c r="J3823" i="4"/>
  <c r="E3634" i="4" l="1"/>
  <c r="G3634" i="4" s="1"/>
  <c r="D3636" i="4"/>
  <c r="F3824" i="4"/>
  <c r="J3824" i="4"/>
  <c r="B3825" i="4"/>
  <c r="I3825" i="4"/>
  <c r="H3825" i="4"/>
  <c r="E3635" i="4" l="1"/>
  <c r="G3635" i="4" s="1"/>
  <c r="D3637" i="4"/>
  <c r="H3826" i="4"/>
  <c r="I3826" i="4"/>
  <c r="B3826" i="4"/>
  <c r="F3825" i="4"/>
  <c r="J3825" i="4"/>
  <c r="E3636" i="4" l="1"/>
  <c r="G3636" i="4" s="1"/>
  <c r="D3638" i="4"/>
  <c r="I3827" i="4"/>
  <c r="B3827" i="4"/>
  <c r="H3827" i="4"/>
  <c r="J3826" i="4"/>
  <c r="F3826" i="4"/>
  <c r="D3639" i="4" l="1"/>
  <c r="E3637" i="4"/>
  <c r="G3637" i="4" s="1"/>
  <c r="F3827" i="4"/>
  <c r="J3827" i="4"/>
  <c r="I3828" i="4"/>
  <c r="B3828" i="4"/>
  <c r="H3828" i="4"/>
  <c r="E3638" i="4" l="1"/>
  <c r="G3638" i="4" s="1"/>
  <c r="D3640" i="4"/>
  <c r="B3829" i="4"/>
  <c r="H3829" i="4"/>
  <c r="I3829" i="4"/>
  <c r="F3828" i="4"/>
  <c r="J3828" i="4"/>
  <c r="E3639" i="4" l="1"/>
  <c r="G3639" i="4" s="1"/>
  <c r="D3641" i="4"/>
  <c r="F3829" i="4"/>
  <c r="J3829" i="4"/>
  <c r="H3830" i="4"/>
  <c r="I3830" i="4"/>
  <c r="B3830" i="4"/>
  <c r="E3640" i="4" l="1"/>
  <c r="G3640" i="4" s="1"/>
  <c r="D3642" i="4"/>
  <c r="F3830" i="4"/>
  <c r="J3830" i="4"/>
  <c r="I3831" i="4"/>
  <c r="B3831" i="4"/>
  <c r="H3831" i="4"/>
  <c r="E3641" i="4" l="1"/>
  <c r="G3641" i="4" s="1"/>
  <c r="D3643" i="4"/>
  <c r="I3832" i="4"/>
  <c r="B3832" i="4"/>
  <c r="H3832" i="4"/>
  <c r="F3831" i="4"/>
  <c r="J3831" i="4"/>
  <c r="E3642" i="4" l="1"/>
  <c r="G3642" i="4" s="1"/>
  <c r="D3644" i="4"/>
  <c r="F3832" i="4"/>
  <c r="J3832" i="4"/>
  <c r="H3833" i="4"/>
  <c r="I3833" i="4"/>
  <c r="B3833" i="4"/>
  <c r="E3643" i="4" l="1"/>
  <c r="G3643" i="4" s="1"/>
  <c r="D3645" i="4"/>
  <c r="B3834" i="4"/>
  <c r="I3834" i="4"/>
  <c r="H3834" i="4"/>
  <c r="F3833" i="4"/>
  <c r="J3833" i="4"/>
  <c r="E3644" i="4" l="1"/>
  <c r="G3644" i="4" s="1"/>
  <c r="D3646" i="4"/>
  <c r="H3835" i="4"/>
  <c r="I3835" i="4"/>
  <c r="B3835" i="4"/>
  <c r="F3834" i="4"/>
  <c r="J3834" i="4"/>
  <c r="D3647" i="4" l="1"/>
  <c r="E3645" i="4"/>
  <c r="G3645" i="4" s="1"/>
  <c r="J3835" i="4"/>
  <c r="F3835" i="4"/>
  <c r="H3836" i="4"/>
  <c r="B3836" i="4"/>
  <c r="I3836" i="4"/>
  <c r="E3646" i="4" l="1"/>
  <c r="G3646" i="4" s="1"/>
  <c r="D3648" i="4"/>
  <c r="J3836" i="4"/>
  <c r="F3836" i="4"/>
  <c r="B3837" i="4"/>
  <c r="I3837" i="4"/>
  <c r="H3837" i="4"/>
  <c r="E3647" i="4" l="1"/>
  <c r="G3647" i="4" s="1"/>
  <c r="D3649" i="4"/>
  <c r="H3838" i="4"/>
  <c r="I3838" i="4"/>
  <c r="B3838" i="4"/>
  <c r="J3837" i="4"/>
  <c r="F3837" i="4"/>
  <c r="E3648" i="4" l="1"/>
  <c r="G3648" i="4" s="1"/>
  <c r="D3650" i="4"/>
  <c r="H3839" i="4"/>
  <c r="B3839" i="4"/>
  <c r="I3839" i="4"/>
  <c r="F3838" i="4"/>
  <c r="J3838" i="4"/>
  <c r="D3651" i="4" l="1"/>
  <c r="E3649" i="4"/>
  <c r="G3649" i="4" s="1"/>
  <c r="H3840" i="4"/>
  <c r="I3840" i="4"/>
  <c r="B3840" i="4"/>
  <c r="F3839" i="4"/>
  <c r="J3839" i="4"/>
  <c r="E3650" i="4" l="1"/>
  <c r="G3650" i="4" s="1"/>
  <c r="D3652" i="4"/>
  <c r="B3841" i="4"/>
  <c r="I3841" i="4"/>
  <c r="H3841" i="4"/>
  <c r="F3840" i="4"/>
  <c r="J3840" i="4"/>
  <c r="E3651" i="4" l="1"/>
  <c r="G3651" i="4" s="1"/>
  <c r="D3653" i="4"/>
  <c r="F3841" i="4"/>
  <c r="J3841" i="4"/>
  <c r="B3842" i="4"/>
  <c r="I3842" i="4"/>
  <c r="H3842" i="4"/>
  <c r="D3654" i="4" l="1"/>
  <c r="E3652" i="4"/>
  <c r="G3652" i="4" s="1"/>
  <c r="I3843" i="4"/>
  <c r="B3843" i="4"/>
  <c r="H3843" i="4"/>
  <c r="J3842" i="4"/>
  <c r="F3842" i="4"/>
  <c r="E3653" i="4" l="1"/>
  <c r="G3653" i="4" s="1"/>
  <c r="D3655" i="4"/>
  <c r="J3843" i="4"/>
  <c r="F3843" i="4"/>
  <c r="H3844" i="4"/>
  <c r="B3844" i="4"/>
  <c r="I3844" i="4"/>
  <c r="D3656" i="4" l="1"/>
  <c r="E3654" i="4"/>
  <c r="G3654" i="4" s="1"/>
  <c r="J3844" i="4"/>
  <c r="F3844" i="4"/>
  <c r="I3845" i="4"/>
  <c r="H3845" i="4"/>
  <c r="B3845" i="4"/>
  <c r="E3655" i="4" l="1"/>
  <c r="G3655" i="4" s="1"/>
  <c r="D3657" i="4"/>
  <c r="J3845" i="4"/>
  <c r="F3845" i="4"/>
  <c r="B3846" i="4"/>
  <c r="I3846" i="4"/>
  <c r="H3846" i="4"/>
  <c r="E3656" i="4" l="1"/>
  <c r="G3656" i="4" s="1"/>
  <c r="D3658" i="4"/>
  <c r="I3847" i="4"/>
  <c r="B3847" i="4"/>
  <c r="H3847" i="4"/>
  <c r="F3846" i="4"/>
  <c r="J3846" i="4"/>
  <c r="E3657" i="4" l="1"/>
  <c r="G3657" i="4" s="1"/>
  <c r="D3659" i="4"/>
  <c r="F3847" i="4"/>
  <c r="J3847" i="4"/>
  <c r="H3848" i="4"/>
  <c r="I3848" i="4"/>
  <c r="B3848" i="4"/>
  <c r="D3660" i="4" l="1"/>
  <c r="E3658" i="4"/>
  <c r="G3658" i="4" s="1"/>
  <c r="J3848" i="4"/>
  <c r="F3848" i="4"/>
  <c r="B3849" i="4"/>
  <c r="I3849" i="4"/>
  <c r="H3849" i="4"/>
  <c r="E3659" i="4" l="1"/>
  <c r="G3659" i="4" s="1"/>
  <c r="D3661" i="4"/>
  <c r="B3850" i="4"/>
  <c r="I3850" i="4"/>
  <c r="H3850" i="4"/>
  <c r="F3849" i="4"/>
  <c r="J3849" i="4"/>
  <c r="D3662" i="4" l="1"/>
  <c r="E3660" i="4"/>
  <c r="G3660" i="4" s="1"/>
  <c r="J3850" i="4"/>
  <c r="F3850" i="4"/>
  <c r="I3851" i="4"/>
  <c r="B3851" i="4"/>
  <c r="H3851" i="4"/>
  <c r="E3661" i="4" l="1"/>
  <c r="G3661" i="4" s="1"/>
  <c r="D3663" i="4"/>
  <c r="F3851" i="4"/>
  <c r="J3851" i="4"/>
  <c r="I3852" i="4"/>
  <c r="B3852" i="4"/>
  <c r="H3852" i="4"/>
  <c r="E3662" i="4" l="1"/>
  <c r="G3662" i="4" s="1"/>
  <c r="D3664" i="4"/>
  <c r="J3852" i="4"/>
  <c r="F3852" i="4"/>
  <c r="H3853" i="4"/>
  <c r="B3853" i="4"/>
  <c r="I3853" i="4"/>
  <c r="E3663" i="4" l="1"/>
  <c r="G3663" i="4" s="1"/>
  <c r="D3665" i="4"/>
  <c r="F3853" i="4"/>
  <c r="J3853" i="4"/>
  <c r="H3854" i="4"/>
  <c r="B3854" i="4"/>
  <c r="I3854" i="4"/>
  <c r="E3664" i="4" l="1"/>
  <c r="G3664" i="4" s="1"/>
  <c r="D3666" i="4"/>
  <c r="F3854" i="4"/>
  <c r="J3854" i="4"/>
  <c r="H3855" i="4"/>
  <c r="I3855" i="4"/>
  <c r="B3855" i="4"/>
  <c r="E3665" i="4" l="1"/>
  <c r="G3665" i="4" s="1"/>
  <c r="D3667" i="4"/>
  <c r="J3855" i="4"/>
  <c r="F3855" i="4"/>
  <c r="H3856" i="4"/>
  <c r="B3856" i="4"/>
  <c r="I3856" i="4"/>
  <c r="E3666" i="4" l="1"/>
  <c r="G3666" i="4" s="1"/>
  <c r="D3668" i="4"/>
  <c r="B3857" i="4"/>
  <c r="I3857" i="4"/>
  <c r="H3857" i="4"/>
  <c r="F3856" i="4"/>
  <c r="J3856" i="4"/>
  <c r="E3667" i="4" l="1"/>
  <c r="G3667" i="4" s="1"/>
  <c r="D3669" i="4"/>
  <c r="J3857" i="4"/>
  <c r="F3857" i="4"/>
  <c r="B3858" i="4"/>
  <c r="I3858" i="4"/>
  <c r="H3858" i="4"/>
  <c r="D3670" i="4" l="1"/>
  <c r="E3668" i="4"/>
  <c r="G3668" i="4" s="1"/>
  <c r="I3859" i="4"/>
  <c r="B3859" i="4"/>
  <c r="H3859" i="4"/>
  <c r="F3858" i="4"/>
  <c r="J3858" i="4"/>
  <c r="E3669" i="4" l="1"/>
  <c r="G3669" i="4" s="1"/>
  <c r="D3671" i="4"/>
  <c r="F3859" i="4"/>
  <c r="J3859" i="4"/>
  <c r="I3860" i="4"/>
  <c r="B3860" i="4"/>
  <c r="H3860" i="4"/>
  <c r="D3672" i="4" l="1"/>
  <c r="E3670" i="4"/>
  <c r="G3670" i="4" s="1"/>
  <c r="H3861" i="4"/>
  <c r="I3861" i="4"/>
  <c r="B3861" i="4"/>
  <c r="J3860" i="4"/>
  <c r="F3860" i="4"/>
  <c r="D3673" i="4" l="1"/>
  <c r="E3671" i="4"/>
  <c r="G3671" i="4" s="1"/>
  <c r="F3861" i="4"/>
  <c r="J3861" i="4"/>
  <c r="H3862" i="4"/>
  <c r="I3862" i="4"/>
  <c r="B3862" i="4"/>
  <c r="D3674" i="4" l="1"/>
  <c r="E3672" i="4"/>
  <c r="G3672" i="4" s="1"/>
  <c r="F3862" i="4"/>
  <c r="J3862" i="4"/>
  <c r="I3863" i="4"/>
  <c r="H3863" i="4"/>
  <c r="B3863" i="4"/>
  <c r="E3673" i="4" l="1"/>
  <c r="G3673" i="4" s="1"/>
  <c r="D3675" i="4"/>
  <c r="I3864" i="4"/>
  <c r="B3864" i="4"/>
  <c r="H3864" i="4"/>
  <c r="J3863" i="4"/>
  <c r="F3863" i="4"/>
  <c r="E3674" i="4" l="1"/>
  <c r="G3674" i="4" s="1"/>
  <c r="D3676" i="4"/>
  <c r="J3864" i="4"/>
  <c r="F3864" i="4"/>
  <c r="B3865" i="4"/>
  <c r="H3865" i="4"/>
  <c r="I3865" i="4"/>
  <c r="E3675" i="4" l="1"/>
  <c r="G3675" i="4" s="1"/>
  <c r="D3677" i="4"/>
  <c r="B3866" i="4"/>
  <c r="I3866" i="4"/>
  <c r="H3866" i="4"/>
  <c r="F3865" i="4"/>
  <c r="J3865" i="4"/>
  <c r="E3676" i="4" l="1"/>
  <c r="G3676" i="4" s="1"/>
  <c r="D3678" i="4"/>
  <c r="J3866" i="4"/>
  <c r="F3866" i="4"/>
  <c r="I3867" i="4"/>
  <c r="H3867" i="4"/>
  <c r="B3867" i="4"/>
  <c r="E3677" i="4" l="1"/>
  <c r="G3677" i="4" s="1"/>
  <c r="D3679" i="4"/>
  <c r="B3868" i="4"/>
  <c r="I3868" i="4"/>
  <c r="H3868" i="4"/>
  <c r="F3867" i="4"/>
  <c r="J3867" i="4"/>
  <c r="E3678" i="4" l="1"/>
  <c r="G3678" i="4" s="1"/>
  <c r="D3680" i="4"/>
  <c r="F3868" i="4"/>
  <c r="J3868" i="4"/>
  <c r="I3869" i="4"/>
  <c r="H3869" i="4"/>
  <c r="B3869" i="4"/>
  <c r="D3681" i="4" l="1"/>
  <c r="E3679" i="4"/>
  <c r="G3679" i="4" s="1"/>
  <c r="F3869" i="4"/>
  <c r="J3869" i="4"/>
  <c r="B3870" i="4"/>
  <c r="H3870" i="4"/>
  <c r="I3870" i="4"/>
  <c r="E3680" i="4" l="1"/>
  <c r="G3680" i="4" s="1"/>
  <c r="D3682" i="4"/>
  <c r="I3871" i="4"/>
  <c r="H3871" i="4"/>
  <c r="B3871" i="4"/>
  <c r="F3870" i="4"/>
  <c r="J3870" i="4"/>
  <c r="E3681" i="4" l="1"/>
  <c r="G3681" i="4" s="1"/>
  <c r="D3683" i="4"/>
  <c r="J3871" i="4"/>
  <c r="F3871" i="4"/>
  <c r="I3872" i="4"/>
  <c r="B3872" i="4"/>
  <c r="H3872" i="4"/>
  <c r="D3684" i="4" l="1"/>
  <c r="E3682" i="4"/>
  <c r="G3682" i="4" s="1"/>
  <c r="B3873" i="4"/>
  <c r="H3873" i="4"/>
  <c r="I3873" i="4"/>
  <c r="F3872" i="4"/>
  <c r="J3872" i="4"/>
  <c r="E3683" i="4" l="1"/>
  <c r="G3683" i="4" s="1"/>
  <c r="D3685" i="4"/>
  <c r="F3873" i="4"/>
  <c r="J3873" i="4"/>
  <c r="B3874" i="4"/>
  <c r="I3874" i="4"/>
  <c r="H3874" i="4"/>
  <c r="D3686" i="4" l="1"/>
  <c r="E3684" i="4"/>
  <c r="G3684" i="4" s="1"/>
  <c r="I3875" i="4"/>
  <c r="H3875" i="4"/>
  <c r="B3875" i="4"/>
  <c r="F3874" i="4"/>
  <c r="J3874" i="4"/>
  <c r="E3685" i="4" l="1"/>
  <c r="G3685" i="4" s="1"/>
  <c r="D3687" i="4"/>
  <c r="F3875" i="4"/>
  <c r="J3875" i="4"/>
  <c r="I3876" i="4"/>
  <c r="B3876" i="4"/>
  <c r="H3876" i="4"/>
  <c r="D3688" i="4" l="1"/>
  <c r="E3686" i="4"/>
  <c r="G3686" i="4" s="1"/>
  <c r="F3876" i="4"/>
  <c r="J3876" i="4"/>
  <c r="B3877" i="4"/>
  <c r="I3877" i="4"/>
  <c r="H3877" i="4"/>
  <c r="E3687" i="4" l="1"/>
  <c r="G3687" i="4" s="1"/>
  <c r="D3689" i="4"/>
  <c r="B3878" i="4"/>
  <c r="I3878" i="4"/>
  <c r="H3878" i="4"/>
  <c r="J3877" i="4"/>
  <c r="F3877" i="4"/>
  <c r="E3688" i="4" l="1"/>
  <c r="G3688" i="4" s="1"/>
  <c r="D3690" i="4"/>
  <c r="J3878" i="4"/>
  <c r="F3878" i="4"/>
  <c r="I3879" i="4"/>
  <c r="B3879" i="4"/>
  <c r="H3879" i="4"/>
  <c r="E3689" i="4" l="1"/>
  <c r="G3689" i="4" s="1"/>
  <c r="D3691" i="4"/>
  <c r="I3880" i="4"/>
  <c r="H3880" i="4"/>
  <c r="B3880" i="4"/>
  <c r="J3879" i="4"/>
  <c r="F3879" i="4"/>
  <c r="E3690" i="4" l="1"/>
  <c r="G3690" i="4" s="1"/>
  <c r="D3692" i="4"/>
  <c r="J3880" i="4"/>
  <c r="F3880" i="4"/>
  <c r="B3881" i="4"/>
  <c r="H3881" i="4"/>
  <c r="I3881" i="4"/>
  <c r="E3691" i="4" l="1"/>
  <c r="G3691" i="4" s="1"/>
  <c r="D3693" i="4"/>
  <c r="B3882" i="4"/>
  <c r="I3882" i="4"/>
  <c r="H3882" i="4"/>
  <c r="F3881" i="4"/>
  <c r="J3881" i="4"/>
  <c r="E3692" i="4" l="1"/>
  <c r="G3692" i="4" s="1"/>
  <c r="D3694" i="4"/>
  <c r="F3882" i="4"/>
  <c r="J3882" i="4"/>
  <c r="I3883" i="4"/>
  <c r="H3883" i="4"/>
  <c r="B3883" i="4"/>
  <c r="E3693" i="4" l="1"/>
  <c r="G3693" i="4" s="1"/>
  <c r="D3695" i="4"/>
  <c r="I3884" i="4"/>
  <c r="B3884" i="4"/>
  <c r="H3884" i="4"/>
  <c r="F3883" i="4"/>
  <c r="J3883" i="4"/>
  <c r="E3694" i="4" l="1"/>
  <c r="G3694" i="4" s="1"/>
  <c r="D3696" i="4"/>
  <c r="F3884" i="4"/>
  <c r="J3884" i="4"/>
  <c r="B3885" i="4"/>
  <c r="H3885" i="4"/>
  <c r="I3885" i="4"/>
  <c r="D3697" i="4" l="1"/>
  <c r="E3695" i="4"/>
  <c r="G3695" i="4" s="1"/>
  <c r="B3886" i="4"/>
  <c r="I3886" i="4"/>
  <c r="H3886" i="4"/>
  <c r="J3885" i="4"/>
  <c r="F3885" i="4"/>
  <c r="E3696" i="4" l="1"/>
  <c r="G3696" i="4" s="1"/>
  <c r="D3698" i="4"/>
  <c r="J3886" i="4"/>
  <c r="F3886" i="4"/>
  <c r="I3887" i="4"/>
  <c r="H3887" i="4"/>
  <c r="B3887" i="4"/>
  <c r="D3699" i="4" l="1"/>
  <c r="E3697" i="4"/>
  <c r="G3697" i="4" s="1"/>
  <c r="B3888" i="4"/>
  <c r="H3888" i="4"/>
  <c r="I3888" i="4"/>
  <c r="J3887" i="4"/>
  <c r="F3887" i="4"/>
  <c r="D3700" i="4" l="1"/>
  <c r="E3698" i="4"/>
  <c r="G3698" i="4" s="1"/>
  <c r="J3888" i="4"/>
  <c r="F3888" i="4"/>
  <c r="B3889" i="4"/>
  <c r="H3889" i="4"/>
  <c r="I3889" i="4"/>
  <c r="D3701" i="4" l="1"/>
  <c r="E3699" i="4"/>
  <c r="G3699" i="4" s="1"/>
  <c r="B3890" i="4"/>
  <c r="I3890" i="4"/>
  <c r="H3890" i="4"/>
  <c r="F3889" i="4"/>
  <c r="J3889" i="4"/>
  <c r="E3700" i="4" l="1"/>
  <c r="G3700" i="4" s="1"/>
  <c r="D3702" i="4"/>
  <c r="F3890" i="4"/>
  <c r="J3890" i="4"/>
  <c r="B3891" i="4"/>
  <c r="I3891" i="4"/>
  <c r="H3891" i="4"/>
  <c r="D3703" i="4" l="1"/>
  <c r="E3701" i="4"/>
  <c r="G3701" i="4" s="1"/>
  <c r="F3891" i="4"/>
  <c r="J3891" i="4"/>
  <c r="H3892" i="4"/>
  <c r="I3892" i="4"/>
  <c r="B3892" i="4"/>
  <c r="D3704" i="4" l="1"/>
  <c r="E3702" i="4"/>
  <c r="G3702" i="4" s="1"/>
  <c r="H3893" i="4"/>
  <c r="I3893" i="4"/>
  <c r="B3893" i="4"/>
  <c r="F3892" i="4"/>
  <c r="J3892" i="4"/>
  <c r="E3703" i="4" l="1"/>
  <c r="G3703" i="4" s="1"/>
  <c r="D3705" i="4"/>
  <c r="B3894" i="4"/>
  <c r="I3894" i="4"/>
  <c r="H3894" i="4"/>
  <c r="F3893" i="4"/>
  <c r="J3893" i="4"/>
  <c r="D3706" i="4" l="1"/>
  <c r="E3704" i="4"/>
  <c r="G3704" i="4" s="1"/>
  <c r="F3894" i="4"/>
  <c r="J3894" i="4"/>
  <c r="I3895" i="4"/>
  <c r="H3895" i="4"/>
  <c r="B3895" i="4"/>
  <c r="E3705" i="4" l="1"/>
  <c r="G3705" i="4" s="1"/>
  <c r="D3707" i="4"/>
  <c r="J3895" i="4"/>
  <c r="F3895" i="4"/>
  <c r="I3896" i="4"/>
  <c r="H3896" i="4"/>
  <c r="B3896" i="4"/>
  <c r="E3706" i="4" l="1"/>
  <c r="G3706" i="4" s="1"/>
  <c r="D3708" i="4"/>
  <c r="F3896" i="4"/>
  <c r="J3896" i="4"/>
  <c r="B3897" i="4"/>
  <c r="H3897" i="4"/>
  <c r="I3897" i="4"/>
  <c r="E3707" i="4" l="1"/>
  <c r="G3707" i="4" s="1"/>
  <c r="D3709" i="4"/>
  <c r="B3898" i="4"/>
  <c r="I3898" i="4"/>
  <c r="H3898" i="4"/>
  <c r="J3897" i="4"/>
  <c r="F3897" i="4"/>
  <c r="E3708" i="4" l="1"/>
  <c r="G3708" i="4" s="1"/>
  <c r="D3710" i="4"/>
  <c r="I3899" i="4"/>
  <c r="H3899" i="4"/>
  <c r="B3899" i="4"/>
  <c r="F3898" i="4"/>
  <c r="J3898" i="4"/>
  <c r="E3709" i="4" l="1"/>
  <c r="G3709" i="4" s="1"/>
  <c r="D3711" i="4"/>
  <c r="F3899" i="4"/>
  <c r="J3899" i="4"/>
  <c r="I3900" i="4"/>
  <c r="B3900" i="4"/>
  <c r="H3900" i="4"/>
  <c r="E3710" i="4" l="1"/>
  <c r="G3710" i="4" s="1"/>
  <c r="D3712" i="4"/>
  <c r="B3901" i="4"/>
  <c r="I3901" i="4"/>
  <c r="H3901" i="4"/>
  <c r="J3900" i="4"/>
  <c r="F3900" i="4"/>
  <c r="E3711" i="4" l="1"/>
  <c r="G3711" i="4" s="1"/>
  <c r="D3713" i="4"/>
  <c r="B3902" i="4"/>
  <c r="I3902" i="4"/>
  <c r="H3902" i="4"/>
  <c r="F3901" i="4"/>
  <c r="J3901" i="4"/>
  <c r="D3714" i="4" l="1"/>
  <c r="E3712" i="4"/>
  <c r="G3712" i="4" s="1"/>
  <c r="J3902" i="4"/>
  <c r="F3902" i="4"/>
  <c r="I3903" i="4"/>
  <c r="H3903" i="4"/>
  <c r="B3903" i="4"/>
  <c r="E3713" i="4" l="1"/>
  <c r="G3713" i="4" s="1"/>
  <c r="D3715" i="4"/>
  <c r="I3904" i="4"/>
  <c r="B3904" i="4"/>
  <c r="H3904" i="4"/>
  <c r="J3903" i="4"/>
  <c r="F3903" i="4"/>
  <c r="E3714" i="4" l="1"/>
  <c r="G3714" i="4" s="1"/>
  <c r="D3716" i="4"/>
  <c r="J3904" i="4"/>
  <c r="F3904" i="4"/>
  <c r="B3905" i="4"/>
  <c r="H3905" i="4"/>
  <c r="I3905" i="4"/>
  <c r="D3717" i="4" l="1"/>
  <c r="E3715" i="4"/>
  <c r="G3715" i="4" s="1"/>
  <c r="B3906" i="4"/>
  <c r="I3906" i="4"/>
  <c r="H3906" i="4"/>
  <c r="J3905" i="4"/>
  <c r="F3905" i="4"/>
  <c r="E3716" i="4" l="1"/>
  <c r="G3716" i="4" s="1"/>
  <c r="D3718" i="4"/>
  <c r="F3906" i="4"/>
  <c r="J3906" i="4"/>
  <c r="I3907" i="4"/>
  <c r="H3907" i="4"/>
  <c r="B3907" i="4"/>
  <c r="D3719" i="4" l="1"/>
  <c r="E3717" i="4"/>
  <c r="G3717" i="4" s="1"/>
  <c r="B3908" i="4"/>
  <c r="I3908" i="4"/>
  <c r="H3908" i="4"/>
  <c r="F3907" i="4"/>
  <c r="J3907" i="4"/>
  <c r="E3718" i="4" l="1"/>
  <c r="G3718" i="4" s="1"/>
  <c r="D3720" i="4"/>
  <c r="F3908" i="4"/>
  <c r="J3908" i="4"/>
  <c r="H3909" i="4"/>
  <c r="I3909" i="4"/>
  <c r="B3909" i="4"/>
  <c r="E3719" i="4" l="1"/>
  <c r="G3719" i="4" s="1"/>
  <c r="D3721" i="4"/>
  <c r="F3909" i="4"/>
  <c r="J3909" i="4"/>
  <c r="B3910" i="4"/>
  <c r="I3910" i="4"/>
  <c r="H3910" i="4"/>
  <c r="E3720" i="4" l="1"/>
  <c r="G3720" i="4" s="1"/>
  <c r="D3722" i="4"/>
  <c r="I3911" i="4"/>
  <c r="H3911" i="4"/>
  <c r="B3911" i="4"/>
  <c r="J3910" i="4"/>
  <c r="F3910" i="4"/>
  <c r="E3721" i="4" l="1"/>
  <c r="G3721" i="4" s="1"/>
  <c r="D3723" i="4"/>
  <c r="B3912" i="4"/>
  <c r="H3912" i="4"/>
  <c r="I3912" i="4"/>
  <c r="J3911" i="4"/>
  <c r="F3911" i="4"/>
  <c r="D3724" i="4" l="1"/>
  <c r="E3722" i="4"/>
  <c r="G3722" i="4" s="1"/>
  <c r="F3912" i="4"/>
  <c r="J3912" i="4"/>
  <c r="B3913" i="4"/>
  <c r="H3913" i="4"/>
  <c r="I3913" i="4"/>
  <c r="E3723" i="4" l="1"/>
  <c r="G3723" i="4" s="1"/>
  <c r="D3725" i="4"/>
  <c r="B3914" i="4"/>
  <c r="I3914" i="4"/>
  <c r="H3914" i="4"/>
  <c r="J3913" i="4"/>
  <c r="F3913" i="4"/>
  <c r="E3724" i="4" l="1"/>
  <c r="G3724" i="4" s="1"/>
  <c r="D3726" i="4"/>
  <c r="F3914" i="4"/>
  <c r="J3914" i="4"/>
  <c r="I3915" i="4"/>
  <c r="H3915" i="4"/>
  <c r="B3915" i="4"/>
  <c r="E3725" i="4" l="1"/>
  <c r="G3725" i="4" s="1"/>
  <c r="D3727" i="4"/>
  <c r="I3916" i="4"/>
  <c r="B3916" i="4"/>
  <c r="H3916" i="4"/>
  <c r="F3915" i="4"/>
  <c r="J3915" i="4"/>
  <c r="E3726" i="4" l="1"/>
  <c r="G3726" i="4" s="1"/>
  <c r="D3728" i="4"/>
  <c r="J3916" i="4"/>
  <c r="F3916" i="4"/>
  <c r="B3917" i="4"/>
  <c r="H3917" i="4"/>
  <c r="I3917" i="4"/>
  <c r="D3729" i="4" l="1"/>
  <c r="E3727" i="4"/>
  <c r="G3727" i="4" s="1"/>
  <c r="B3918" i="4"/>
  <c r="I3918" i="4"/>
  <c r="H3918" i="4"/>
  <c r="F3917" i="4"/>
  <c r="J3917" i="4"/>
  <c r="E3728" i="4" l="1"/>
  <c r="G3728" i="4" s="1"/>
  <c r="D3730" i="4"/>
  <c r="J3918" i="4"/>
  <c r="F3918" i="4"/>
  <c r="I3919" i="4"/>
  <c r="B3919" i="4"/>
  <c r="H3919" i="4"/>
  <c r="D3731" i="4" l="1"/>
  <c r="E3729" i="4"/>
  <c r="G3729" i="4" s="1"/>
  <c r="B3920" i="4"/>
  <c r="I3920" i="4"/>
  <c r="H3920" i="4"/>
  <c r="J3919" i="4"/>
  <c r="F3919" i="4"/>
  <c r="D3732" i="4" l="1"/>
  <c r="E3730" i="4"/>
  <c r="G3730" i="4" s="1"/>
  <c r="B3921" i="4"/>
  <c r="H3921" i="4"/>
  <c r="I3921" i="4"/>
  <c r="J3920" i="4"/>
  <c r="F3920" i="4"/>
  <c r="D3733" i="4" l="1"/>
  <c r="E3731" i="4"/>
  <c r="G3731" i="4" s="1"/>
  <c r="J3921" i="4"/>
  <c r="F3921" i="4"/>
  <c r="B3922" i="4"/>
  <c r="I3922" i="4"/>
  <c r="H3922" i="4"/>
  <c r="D3734" i="4" l="1"/>
  <c r="E3732" i="4"/>
  <c r="G3732" i="4" s="1"/>
  <c r="I3923" i="4"/>
  <c r="H3923" i="4"/>
  <c r="B3923" i="4"/>
  <c r="F3922" i="4"/>
  <c r="J3922" i="4"/>
  <c r="E3733" i="4" l="1"/>
  <c r="G3733" i="4" s="1"/>
  <c r="D3735" i="4"/>
  <c r="F3923" i="4"/>
  <c r="J3923" i="4"/>
  <c r="I3924" i="4"/>
  <c r="B3924" i="4"/>
  <c r="H3924" i="4"/>
  <c r="D3736" i="4" l="1"/>
  <c r="E3734" i="4"/>
  <c r="G3734" i="4" s="1"/>
  <c r="B3925" i="4"/>
  <c r="H3925" i="4"/>
  <c r="I3925" i="4"/>
  <c r="F3924" i="4"/>
  <c r="J3924" i="4"/>
  <c r="E3735" i="4" l="1"/>
  <c r="G3735" i="4" s="1"/>
  <c r="D3737" i="4"/>
  <c r="F3925" i="4"/>
  <c r="J3925" i="4"/>
  <c r="B3926" i="4"/>
  <c r="I3926" i="4"/>
  <c r="H3926" i="4"/>
  <c r="D3738" i="4" l="1"/>
  <c r="E3736" i="4"/>
  <c r="G3736" i="4" s="1"/>
  <c r="B3927" i="4"/>
  <c r="H3927" i="4"/>
  <c r="I3927" i="4"/>
  <c r="J3926" i="4"/>
  <c r="F3926" i="4"/>
  <c r="E3737" i="4" l="1"/>
  <c r="G3737" i="4" s="1"/>
  <c r="D3739" i="4"/>
  <c r="F3927" i="4"/>
  <c r="J3927" i="4"/>
  <c r="H3928" i="4"/>
  <c r="B3928" i="4"/>
  <c r="I3928" i="4"/>
  <c r="D3740" i="4" l="1"/>
  <c r="E3738" i="4"/>
  <c r="G3738" i="4" s="1"/>
  <c r="J3928" i="4"/>
  <c r="F3928" i="4"/>
  <c r="I3929" i="4"/>
  <c r="H3929" i="4"/>
  <c r="B3929" i="4"/>
  <c r="E3739" i="4" l="1"/>
  <c r="G3739" i="4" s="1"/>
  <c r="D3741" i="4"/>
  <c r="F3929" i="4"/>
  <c r="J3929" i="4"/>
  <c r="B3930" i="4"/>
  <c r="I3930" i="4"/>
  <c r="H3930" i="4"/>
  <c r="E3740" i="4" l="1"/>
  <c r="G3740" i="4" s="1"/>
  <c r="D3742" i="4"/>
  <c r="I3931" i="4"/>
  <c r="H3931" i="4"/>
  <c r="B3931" i="4"/>
  <c r="F3930" i="4"/>
  <c r="J3930" i="4"/>
  <c r="E3741" i="4" l="1"/>
  <c r="G3741" i="4" s="1"/>
  <c r="D3743" i="4"/>
  <c r="F3931" i="4"/>
  <c r="J3931" i="4"/>
  <c r="I3932" i="4"/>
  <c r="B3932" i="4"/>
  <c r="H3932" i="4"/>
  <c r="E3742" i="4" l="1"/>
  <c r="G3742" i="4" s="1"/>
  <c r="D3744" i="4"/>
  <c r="B3933" i="4"/>
  <c r="H3933" i="4"/>
  <c r="I3933" i="4"/>
  <c r="F3932" i="4"/>
  <c r="J3932" i="4"/>
  <c r="E3743" i="4" l="1"/>
  <c r="G3743" i="4" s="1"/>
  <c r="D3745" i="4"/>
  <c r="I3934" i="4"/>
  <c r="B3934" i="4"/>
  <c r="H3934" i="4"/>
  <c r="J3933" i="4"/>
  <c r="F3933" i="4"/>
  <c r="D3746" i="4" l="1"/>
  <c r="E3744" i="4"/>
  <c r="G3744" i="4" s="1"/>
  <c r="F3934" i="4"/>
  <c r="J3934" i="4"/>
  <c r="H3935" i="4"/>
  <c r="I3935" i="4"/>
  <c r="B3935" i="4"/>
  <c r="E3745" i="4" l="1"/>
  <c r="G3745" i="4" s="1"/>
  <c r="D3747" i="4"/>
  <c r="J3935" i="4"/>
  <c r="F3935" i="4"/>
  <c r="I3936" i="4"/>
  <c r="B3936" i="4"/>
  <c r="H3936" i="4"/>
  <c r="E3746" i="4" l="1"/>
  <c r="G3746" i="4" s="1"/>
  <c r="D3748" i="4"/>
  <c r="B3937" i="4"/>
  <c r="H3937" i="4"/>
  <c r="I3937" i="4"/>
  <c r="J3936" i="4"/>
  <c r="F3936" i="4"/>
  <c r="E3747" i="4" l="1"/>
  <c r="G3747" i="4" s="1"/>
  <c r="D3749" i="4"/>
  <c r="I3938" i="4"/>
  <c r="H3938" i="4"/>
  <c r="B3938" i="4"/>
  <c r="F3937" i="4"/>
  <c r="J3937" i="4"/>
  <c r="E3748" i="4" l="1"/>
  <c r="G3748" i="4" s="1"/>
  <c r="D3750" i="4"/>
  <c r="B3939" i="4"/>
  <c r="I3939" i="4"/>
  <c r="H3939" i="4"/>
  <c r="J3938" i="4"/>
  <c r="F3938" i="4"/>
  <c r="E3749" i="4" l="1"/>
  <c r="G3749" i="4" s="1"/>
  <c r="D3751" i="4"/>
  <c r="H3940" i="4"/>
  <c r="I3940" i="4"/>
  <c r="B3940" i="4"/>
  <c r="J3939" i="4"/>
  <c r="F3939" i="4"/>
  <c r="D3752" i="4" l="1"/>
  <c r="E3750" i="4"/>
  <c r="G3750" i="4" s="1"/>
  <c r="F3940" i="4"/>
  <c r="J3940" i="4"/>
  <c r="I3941" i="4"/>
  <c r="B3941" i="4"/>
  <c r="H3941" i="4"/>
  <c r="E3751" i="4" l="1"/>
  <c r="G3751" i="4" s="1"/>
  <c r="D3753" i="4"/>
  <c r="F3941" i="4"/>
  <c r="J3941" i="4"/>
  <c r="I3942" i="4"/>
  <c r="H3942" i="4"/>
  <c r="B3942" i="4"/>
  <c r="E3752" i="4" l="1"/>
  <c r="G3752" i="4" s="1"/>
  <c r="D3754" i="4"/>
  <c r="J3942" i="4"/>
  <c r="F3942" i="4"/>
  <c r="H3943" i="4"/>
  <c r="B3943" i="4"/>
  <c r="I3943" i="4"/>
  <c r="E3753" i="4" l="1"/>
  <c r="G3753" i="4" s="1"/>
  <c r="D3755" i="4"/>
  <c r="F3943" i="4"/>
  <c r="J3943" i="4"/>
  <c r="B3944" i="4"/>
  <c r="H3944" i="4"/>
  <c r="I3944" i="4"/>
  <c r="E3754" i="4" l="1"/>
  <c r="G3754" i="4" s="1"/>
  <c r="D3756" i="4"/>
  <c r="B3945" i="4"/>
  <c r="I3945" i="4"/>
  <c r="H3945" i="4"/>
  <c r="F3944" i="4"/>
  <c r="J3944" i="4"/>
  <c r="E3755" i="4" l="1"/>
  <c r="G3755" i="4" s="1"/>
  <c r="D3757" i="4"/>
  <c r="F3945" i="4"/>
  <c r="J3945" i="4"/>
  <c r="H3946" i="4"/>
  <c r="I3946" i="4"/>
  <c r="B3946" i="4"/>
  <c r="D3758" i="4" l="1"/>
  <c r="E3756" i="4"/>
  <c r="G3756" i="4" s="1"/>
  <c r="F3946" i="4"/>
  <c r="J3946" i="4"/>
  <c r="H3947" i="4"/>
  <c r="B3947" i="4"/>
  <c r="I3947" i="4"/>
  <c r="E3757" i="4" l="1"/>
  <c r="G3757" i="4" s="1"/>
  <c r="D3759" i="4"/>
  <c r="J3947" i="4"/>
  <c r="F3947" i="4"/>
  <c r="I3948" i="4"/>
  <c r="H3948" i="4"/>
  <c r="B3948" i="4"/>
  <c r="E3758" i="4" l="1"/>
  <c r="G3758" i="4" s="1"/>
  <c r="D3760" i="4"/>
  <c r="J3948" i="4"/>
  <c r="F3948" i="4"/>
  <c r="B3949" i="4"/>
  <c r="H3949" i="4"/>
  <c r="I3949" i="4"/>
  <c r="E3759" i="4" l="1"/>
  <c r="G3759" i="4" s="1"/>
  <c r="D3761" i="4"/>
  <c r="I3950" i="4"/>
  <c r="B3950" i="4"/>
  <c r="H3950" i="4"/>
  <c r="F3949" i="4"/>
  <c r="J3949" i="4"/>
  <c r="E3760" i="4" l="1"/>
  <c r="G3760" i="4" s="1"/>
  <c r="D3762" i="4"/>
  <c r="F3950" i="4"/>
  <c r="J3950" i="4"/>
  <c r="H3951" i="4"/>
  <c r="B3951" i="4"/>
  <c r="I3951" i="4"/>
  <c r="E3761" i="4" l="1"/>
  <c r="G3761" i="4" s="1"/>
  <c r="D3763" i="4"/>
  <c r="F3951" i="4"/>
  <c r="J3951" i="4"/>
  <c r="B3952" i="4"/>
  <c r="I3952" i="4"/>
  <c r="H3952" i="4"/>
  <c r="E3762" i="4" l="1"/>
  <c r="G3762" i="4" s="1"/>
  <c r="D3764" i="4"/>
  <c r="J3952" i="4"/>
  <c r="F3952" i="4"/>
  <c r="B3953" i="4"/>
  <c r="H3953" i="4"/>
  <c r="I3953" i="4"/>
  <c r="E3763" i="4" l="1"/>
  <c r="G3763" i="4" s="1"/>
  <c r="D3765" i="4"/>
  <c r="B3954" i="4"/>
  <c r="H3954" i="4"/>
  <c r="I3954" i="4"/>
  <c r="J3953" i="4"/>
  <c r="F3953" i="4"/>
  <c r="E3764" i="4" l="1"/>
  <c r="G3764" i="4" s="1"/>
  <c r="D3766" i="4"/>
  <c r="H3955" i="4"/>
  <c r="I3955" i="4"/>
  <c r="B3955" i="4"/>
  <c r="F3954" i="4"/>
  <c r="J3954" i="4"/>
  <c r="E3765" i="4" l="1"/>
  <c r="G3765" i="4" s="1"/>
  <c r="D3767" i="4"/>
  <c r="J3955" i="4"/>
  <c r="F3955" i="4"/>
  <c r="I3956" i="4"/>
  <c r="B3956" i="4"/>
  <c r="H3956" i="4"/>
  <c r="E3766" i="4" l="1"/>
  <c r="G3766" i="4" s="1"/>
  <c r="D3768" i="4"/>
  <c r="F3956" i="4"/>
  <c r="J3956" i="4"/>
  <c r="I3957" i="4"/>
  <c r="B3957" i="4"/>
  <c r="H3957" i="4"/>
  <c r="E3767" i="4" l="1"/>
  <c r="G3767" i="4" s="1"/>
  <c r="D3769" i="4"/>
  <c r="F3957" i="4"/>
  <c r="J3957" i="4"/>
  <c r="H3958" i="4"/>
  <c r="B3958" i="4"/>
  <c r="I3958" i="4"/>
  <c r="E3768" i="4" l="1"/>
  <c r="G3768" i="4" s="1"/>
  <c r="D3770" i="4"/>
  <c r="B3959" i="4"/>
  <c r="H3959" i="4"/>
  <c r="I3959" i="4"/>
  <c r="J3958" i="4"/>
  <c r="F3958" i="4"/>
  <c r="E3769" i="4" l="1"/>
  <c r="G3769" i="4" s="1"/>
  <c r="D3771" i="4"/>
  <c r="F3959" i="4"/>
  <c r="J3959" i="4"/>
  <c r="B3960" i="4"/>
  <c r="H3960" i="4"/>
  <c r="I3960" i="4"/>
  <c r="E3770" i="4" l="1"/>
  <c r="G3770" i="4" s="1"/>
  <c r="D3772" i="4"/>
  <c r="B3961" i="4"/>
  <c r="I3961" i="4"/>
  <c r="H3961" i="4"/>
  <c r="J3960" i="4"/>
  <c r="F3960" i="4"/>
  <c r="E3771" i="4" l="1"/>
  <c r="G3771" i="4" s="1"/>
  <c r="D3773" i="4"/>
  <c r="J3961" i="4"/>
  <c r="F3961" i="4"/>
  <c r="I3962" i="4"/>
  <c r="B3962" i="4"/>
  <c r="H3962" i="4"/>
  <c r="E3772" i="4" l="1"/>
  <c r="G3772" i="4" s="1"/>
  <c r="D3774" i="4"/>
  <c r="H3963" i="4"/>
  <c r="I3963" i="4"/>
  <c r="B3963" i="4"/>
  <c r="F3962" i="4"/>
  <c r="J3962" i="4"/>
  <c r="E3773" i="4" l="1"/>
  <c r="G3773" i="4" s="1"/>
  <c r="D3775" i="4"/>
  <c r="F3963" i="4"/>
  <c r="J3963" i="4"/>
  <c r="I3964" i="4"/>
  <c r="B3964" i="4"/>
  <c r="H3964" i="4"/>
  <c r="E3774" i="4" l="1"/>
  <c r="G3774" i="4" s="1"/>
  <c r="D3776" i="4"/>
  <c r="B3965" i="4"/>
  <c r="H3965" i="4"/>
  <c r="I3965" i="4"/>
  <c r="J3964" i="4"/>
  <c r="F3964" i="4"/>
  <c r="E3775" i="4" l="1"/>
  <c r="G3775" i="4" s="1"/>
  <c r="D3777" i="4"/>
  <c r="H3966" i="4"/>
  <c r="I3966" i="4"/>
  <c r="B3966" i="4"/>
  <c r="F3965" i="4"/>
  <c r="J3965" i="4"/>
  <c r="E3776" i="4" l="1"/>
  <c r="G3776" i="4" s="1"/>
  <c r="D3778" i="4"/>
  <c r="I3967" i="4"/>
  <c r="B3967" i="4"/>
  <c r="H3967" i="4"/>
  <c r="J3966" i="4"/>
  <c r="F3966" i="4"/>
  <c r="E3777" i="4" l="1"/>
  <c r="G3777" i="4" s="1"/>
  <c r="D3779" i="4"/>
  <c r="F3967" i="4"/>
  <c r="J3967" i="4"/>
  <c r="B3968" i="4"/>
  <c r="H3968" i="4"/>
  <c r="I3968" i="4"/>
  <c r="E3778" i="4" l="1"/>
  <c r="G3778" i="4" s="1"/>
  <c r="D3780" i="4"/>
  <c r="B3969" i="4"/>
  <c r="I3969" i="4"/>
  <c r="H3969" i="4"/>
  <c r="J3968" i="4"/>
  <c r="F3968" i="4"/>
  <c r="E3779" i="4" l="1"/>
  <c r="G3779" i="4" s="1"/>
  <c r="D3781" i="4"/>
  <c r="B3970" i="4"/>
  <c r="I3970" i="4"/>
  <c r="H3970" i="4"/>
  <c r="F3969" i="4"/>
  <c r="J3969" i="4"/>
  <c r="E3780" i="4" l="1"/>
  <c r="G3780" i="4" s="1"/>
  <c r="D3782" i="4"/>
  <c r="J3970" i="4"/>
  <c r="F3970" i="4"/>
  <c r="H3971" i="4"/>
  <c r="I3971" i="4"/>
  <c r="B3971" i="4"/>
  <c r="E3781" i="4" l="1"/>
  <c r="G3781" i="4" s="1"/>
  <c r="D3783" i="4"/>
  <c r="J3971" i="4"/>
  <c r="F3971" i="4"/>
  <c r="B3972" i="4"/>
  <c r="H3972" i="4"/>
  <c r="I3972" i="4"/>
  <c r="E3782" i="4" l="1"/>
  <c r="G3782" i="4" s="1"/>
  <c r="D3784" i="4"/>
  <c r="F3972" i="4"/>
  <c r="J3972" i="4"/>
  <c r="B3973" i="4"/>
  <c r="H3973" i="4"/>
  <c r="I3973" i="4"/>
  <c r="E3783" i="4" l="1"/>
  <c r="G3783" i="4" s="1"/>
  <c r="D3785" i="4"/>
  <c r="I3974" i="4"/>
  <c r="B3974" i="4"/>
  <c r="H3974" i="4"/>
  <c r="J3973" i="4"/>
  <c r="F3973" i="4"/>
  <c r="E3784" i="4" l="1"/>
  <c r="G3784" i="4" s="1"/>
  <c r="D3786" i="4"/>
  <c r="J3974" i="4"/>
  <c r="F3974" i="4"/>
  <c r="H3975" i="4"/>
  <c r="I3975" i="4"/>
  <c r="B3975" i="4"/>
  <c r="D3787" i="4" l="1"/>
  <c r="E3785" i="4"/>
  <c r="G3785" i="4" s="1"/>
  <c r="F3975" i="4"/>
  <c r="J3975" i="4"/>
  <c r="B3976" i="4"/>
  <c r="H3976" i="4"/>
  <c r="I3976" i="4"/>
  <c r="E3786" i="4" l="1"/>
  <c r="G3786" i="4" s="1"/>
  <c r="D3788" i="4"/>
  <c r="H3977" i="4"/>
  <c r="I3977" i="4"/>
  <c r="B3977" i="4"/>
  <c r="F3976" i="4"/>
  <c r="J3976" i="4"/>
  <c r="E3787" i="4" l="1"/>
  <c r="G3787" i="4" s="1"/>
  <c r="D3789" i="4"/>
  <c r="H3978" i="4"/>
  <c r="B3978" i="4"/>
  <c r="I3978" i="4"/>
  <c r="F3977" i="4"/>
  <c r="J3977" i="4"/>
  <c r="E3788" i="4" l="1"/>
  <c r="G3788" i="4" s="1"/>
  <c r="D3790" i="4"/>
  <c r="H3979" i="4"/>
  <c r="B3979" i="4"/>
  <c r="I3979" i="4"/>
  <c r="F3978" i="4"/>
  <c r="J3978" i="4"/>
  <c r="D3791" i="4" l="1"/>
  <c r="E3789" i="4"/>
  <c r="G3789" i="4" s="1"/>
  <c r="B3980" i="4"/>
  <c r="I3980" i="4"/>
  <c r="H3980" i="4"/>
  <c r="J3979" i="4"/>
  <c r="F3979" i="4"/>
  <c r="D3792" i="4" l="1"/>
  <c r="E3790" i="4"/>
  <c r="G3790" i="4" s="1"/>
  <c r="J3980" i="4"/>
  <c r="F3980" i="4"/>
  <c r="H3981" i="4"/>
  <c r="I3981" i="4"/>
  <c r="B3981" i="4"/>
  <c r="E3791" i="4" l="1"/>
  <c r="G3791" i="4" s="1"/>
  <c r="D3793" i="4"/>
  <c r="I3982" i="4"/>
  <c r="H3982" i="4"/>
  <c r="B3982" i="4"/>
  <c r="F3981" i="4"/>
  <c r="J3981" i="4"/>
  <c r="E3792" i="4" l="1"/>
  <c r="G3792" i="4" s="1"/>
  <c r="D3794" i="4"/>
  <c r="I3983" i="4"/>
  <c r="B3983" i="4"/>
  <c r="H3983" i="4"/>
  <c r="F3982" i="4"/>
  <c r="J3982" i="4"/>
  <c r="D3795" i="4" l="1"/>
  <c r="E3793" i="4"/>
  <c r="G3793" i="4" s="1"/>
  <c r="F3983" i="4"/>
  <c r="J3983" i="4"/>
  <c r="B3984" i="4"/>
  <c r="I3984" i="4"/>
  <c r="H3984" i="4"/>
  <c r="E3794" i="4" l="1"/>
  <c r="G3794" i="4" s="1"/>
  <c r="D3796" i="4"/>
  <c r="J3984" i="4"/>
  <c r="F3984" i="4"/>
  <c r="B3985" i="4"/>
  <c r="H3985" i="4"/>
  <c r="I3985" i="4"/>
  <c r="E3795" i="4" l="1"/>
  <c r="G3795" i="4" s="1"/>
  <c r="D3797" i="4"/>
  <c r="B3986" i="4"/>
  <c r="H3986" i="4"/>
  <c r="I3986" i="4"/>
  <c r="J3985" i="4"/>
  <c r="F3985" i="4"/>
  <c r="E3796" i="4" l="1"/>
  <c r="G3796" i="4" s="1"/>
  <c r="D3798" i="4"/>
  <c r="H3987" i="4"/>
  <c r="I3987" i="4"/>
  <c r="B3987" i="4"/>
  <c r="J3986" i="4"/>
  <c r="F3986" i="4"/>
  <c r="E3797" i="4" l="1"/>
  <c r="G3797" i="4" s="1"/>
  <c r="D3799" i="4"/>
  <c r="H3988" i="4"/>
  <c r="I3988" i="4"/>
  <c r="B3988" i="4"/>
  <c r="J3987" i="4"/>
  <c r="F3987" i="4"/>
  <c r="E3798" i="4" l="1"/>
  <c r="G3798" i="4" s="1"/>
  <c r="D3800" i="4"/>
  <c r="I3989" i="4"/>
  <c r="B3989" i="4"/>
  <c r="H3989" i="4"/>
  <c r="F3988" i="4"/>
  <c r="J3988" i="4"/>
  <c r="E3799" i="4" l="1"/>
  <c r="G3799" i="4" s="1"/>
  <c r="D3801" i="4"/>
  <c r="H3990" i="4"/>
  <c r="I3990" i="4"/>
  <c r="B3990" i="4"/>
  <c r="F3989" i="4"/>
  <c r="J3989" i="4"/>
  <c r="E3800" i="4" l="1"/>
  <c r="G3800" i="4" s="1"/>
  <c r="D3802" i="4"/>
  <c r="H3991" i="4"/>
  <c r="I3991" i="4"/>
  <c r="B3991" i="4"/>
  <c r="J3990" i="4"/>
  <c r="F3990" i="4"/>
  <c r="E3801" i="4" l="1"/>
  <c r="G3801" i="4" s="1"/>
  <c r="D3803" i="4"/>
  <c r="B3992" i="4"/>
  <c r="H3992" i="4"/>
  <c r="I3992" i="4"/>
  <c r="F3991" i="4"/>
  <c r="J3991" i="4"/>
  <c r="D3804" i="4" l="1"/>
  <c r="E3802" i="4"/>
  <c r="G3802" i="4" s="1"/>
  <c r="J3992" i="4"/>
  <c r="F3992" i="4"/>
  <c r="H3993" i="4"/>
  <c r="I3993" i="4"/>
  <c r="B3993" i="4"/>
  <c r="E3803" i="4" l="1"/>
  <c r="G3803" i="4" s="1"/>
  <c r="D3805" i="4"/>
  <c r="F3993" i="4"/>
  <c r="J3993" i="4"/>
  <c r="I3994" i="4"/>
  <c r="B3994" i="4"/>
  <c r="H3994" i="4"/>
  <c r="E3804" i="4" l="1"/>
  <c r="G3804" i="4" s="1"/>
  <c r="D3806" i="4"/>
  <c r="H3995" i="4"/>
  <c r="B3995" i="4"/>
  <c r="I3995" i="4"/>
  <c r="F3994" i="4"/>
  <c r="J3994" i="4"/>
  <c r="E3805" i="4" l="1"/>
  <c r="G3805" i="4" s="1"/>
  <c r="D3807" i="4"/>
  <c r="I3996" i="4"/>
  <c r="B3996" i="4"/>
  <c r="H3996" i="4"/>
  <c r="F3995" i="4"/>
  <c r="J3995" i="4"/>
  <c r="D3808" i="4" l="1"/>
  <c r="E3806" i="4"/>
  <c r="G3806" i="4" s="1"/>
  <c r="I3997" i="4"/>
  <c r="H3997" i="4"/>
  <c r="B3997" i="4"/>
  <c r="J3996" i="4"/>
  <c r="F3996" i="4"/>
  <c r="E3807" i="4" l="1"/>
  <c r="G3807" i="4" s="1"/>
  <c r="D3809" i="4"/>
  <c r="I3998" i="4"/>
  <c r="B3998" i="4"/>
  <c r="H3998" i="4"/>
  <c r="F3997" i="4"/>
  <c r="J3997" i="4"/>
  <c r="D3810" i="4" l="1"/>
  <c r="E3808" i="4"/>
  <c r="G3808" i="4" s="1"/>
  <c r="F3998" i="4"/>
  <c r="J3998" i="4"/>
  <c r="H3999" i="4"/>
  <c r="I3999" i="4"/>
  <c r="B3999" i="4"/>
  <c r="E3809" i="4" l="1"/>
  <c r="G3809" i="4" s="1"/>
  <c r="D3811" i="4"/>
  <c r="J3999" i="4"/>
  <c r="F3999" i="4"/>
  <c r="I4000" i="4"/>
  <c r="B4000" i="4"/>
  <c r="H4000" i="4"/>
  <c r="E3810" i="4" l="1"/>
  <c r="G3810" i="4" s="1"/>
  <c r="D3812" i="4"/>
  <c r="B4001" i="4"/>
  <c r="H4001" i="4"/>
  <c r="I4001" i="4"/>
  <c r="J4000" i="4"/>
  <c r="F4000" i="4"/>
  <c r="E3811" i="4" l="1"/>
  <c r="G3811" i="4" s="1"/>
  <c r="D3813" i="4"/>
  <c r="B4002" i="4"/>
  <c r="H4002" i="4"/>
  <c r="I4002" i="4"/>
  <c r="J4001" i="4"/>
  <c r="F4001" i="4"/>
  <c r="E3812" i="4" l="1"/>
  <c r="G3812" i="4" s="1"/>
  <c r="D3814" i="4"/>
  <c r="F4002" i="4"/>
  <c r="J4002" i="4"/>
  <c r="B4003" i="4"/>
  <c r="I4003" i="4"/>
  <c r="H4003" i="4"/>
  <c r="E3813" i="4" l="1"/>
  <c r="G3813" i="4" s="1"/>
  <c r="D3815" i="4"/>
  <c r="I4004" i="4"/>
  <c r="H4004" i="4"/>
  <c r="B4004" i="4"/>
  <c r="J4003" i="4"/>
  <c r="F4003" i="4"/>
  <c r="E3814" i="4" l="1"/>
  <c r="G3814" i="4" s="1"/>
  <c r="D3816" i="4"/>
  <c r="B4005" i="4"/>
  <c r="H4005" i="4"/>
  <c r="I4005" i="4"/>
  <c r="F4004" i="4"/>
  <c r="J4004" i="4"/>
  <c r="E3815" i="4" l="1"/>
  <c r="G3815" i="4" s="1"/>
  <c r="D3817" i="4"/>
  <c r="B4006" i="4"/>
  <c r="H4006" i="4"/>
  <c r="I4006" i="4"/>
  <c r="F4005" i="4"/>
  <c r="J4005" i="4"/>
  <c r="E3816" i="4" l="1"/>
  <c r="G3816" i="4" s="1"/>
  <c r="D3818" i="4"/>
  <c r="J4006" i="4"/>
  <c r="F4006" i="4"/>
  <c r="H4007" i="4"/>
  <c r="I4007" i="4"/>
  <c r="B4007" i="4"/>
  <c r="D3819" i="4" l="1"/>
  <c r="E3817" i="4"/>
  <c r="G3817" i="4" s="1"/>
  <c r="F4007" i="4"/>
  <c r="J4007" i="4"/>
  <c r="I4008" i="4"/>
  <c r="B4008" i="4"/>
  <c r="H4008" i="4"/>
  <c r="E3818" i="4" l="1"/>
  <c r="G3818" i="4" s="1"/>
  <c r="D3820" i="4"/>
  <c r="J4008" i="4"/>
  <c r="F4008" i="4"/>
  <c r="B4009" i="4"/>
  <c r="I4009" i="4"/>
  <c r="H4009" i="4"/>
  <c r="E3819" i="4" l="1"/>
  <c r="G3819" i="4" s="1"/>
  <c r="D3821" i="4"/>
  <c r="I4010" i="4"/>
  <c r="B4010" i="4"/>
  <c r="H4010" i="4"/>
  <c r="F4009" i="4"/>
  <c r="J4009" i="4"/>
  <c r="E3820" i="4" l="1"/>
  <c r="G3820" i="4" s="1"/>
  <c r="D3822" i="4"/>
  <c r="H4011" i="4"/>
  <c r="B4011" i="4"/>
  <c r="I4011" i="4"/>
  <c r="F4010" i="4"/>
  <c r="J4010" i="4"/>
  <c r="D3823" i="4" l="1"/>
  <c r="E3821" i="4"/>
  <c r="G3821" i="4" s="1"/>
  <c r="I4012" i="4"/>
  <c r="B4012" i="4"/>
  <c r="H4012" i="4"/>
  <c r="J4011" i="4"/>
  <c r="F4011" i="4"/>
  <c r="E3822" i="4" l="1"/>
  <c r="G3822" i="4" s="1"/>
  <c r="D3824" i="4"/>
  <c r="J4012" i="4"/>
  <c r="F4012" i="4"/>
  <c r="B4013" i="4"/>
  <c r="I4013" i="4"/>
  <c r="H4013" i="4"/>
  <c r="D3825" i="4" l="1"/>
  <c r="E3823" i="4"/>
  <c r="G3823" i="4" s="1"/>
  <c r="H4014" i="4"/>
  <c r="B4014" i="4"/>
  <c r="I4014" i="4"/>
  <c r="J4013" i="4"/>
  <c r="F4013" i="4"/>
  <c r="E3824" i="4" l="1"/>
  <c r="G3824" i="4" s="1"/>
  <c r="D3826" i="4"/>
  <c r="I4015" i="4"/>
  <c r="B4015" i="4"/>
  <c r="H4015" i="4"/>
  <c r="F4014" i="4"/>
  <c r="J4014" i="4"/>
  <c r="E3825" i="4" l="1"/>
  <c r="G3825" i="4" s="1"/>
  <c r="D3827" i="4"/>
  <c r="J4015" i="4"/>
  <c r="F4015" i="4"/>
  <c r="I4016" i="4"/>
  <c r="H4016" i="4"/>
  <c r="B4016" i="4"/>
  <c r="E3826" i="4" l="1"/>
  <c r="G3826" i="4" s="1"/>
  <c r="D3828" i="4"/>
  <c r="B4017" i="4"/>
  <c r="H4017" i="4"/>
  <c r="I4017" i="4"/>
  <c r="J4016" i="4"/>
  <c r="F4016" i="4"/>
  <c r="E3827" i="4" l="1"/>
  <c r="G3827" i="4" s="1"/>
  <c r="D3829" i="4"/>
  <c r="B4018" i="4"/>
  <c r="I4018" i="4"/>
  <c r="H4018" i="4"/>
  <c r="F4017" i="4"/>
  <c r="J4017" i="4"/>
  <c r="E3828" i="4" l="1"/>
  <c r="G3828" i="4" s="1"/>
  <c r="D3830" i="4"/>
  <c r="H4019" i="4"/>
  <c r="I4019" i="4"/>
  <c r="B4019" i="4"/>
  <c r="J4018" i="4"/>
  <c r="F4018" i="4"/>
  <c r="D3831" i="4" l="1"/>
  <c r="E3829" i="4"/>
  <c r="G3829" i="4" s="1"/>
  <c r="H4020" i="4"/>
  <c r="I4020" i="4"/>
  <c r="B4020" i="4"/>
  <c r="J4019" i="4"/>
  <c r="F4019" i="4"/>
  <c r="D3832" i="4" l="1"/>
  <c r="E3830" i="4"/>
  <c r="G3830" i="4" s="1"/>
  <c r="F4020" i="4"/>
  <c r="J4020" i="4"/>
  <c r="B4021" i="4"/>
  <c r="H4021" i="4"/>
  <c r="I4021" i="4"/>
  <c r="E3831" i="4" l="1"/>
  <c r="G3831" i="4" s="1"/>
  <c r="D3833" i="4"/>
  <c r="I4022" i="4"/>
  <c r="B4022" i="4"/>
  <c r="H4022" i="4"/>
  <c r="F4021" i="4"/>
  <c r="J4021" i="4"/>
  <c r="E3832" i="4" l="1"/>
  <c r="G3832" i="4" s="1"/>
  <c r="D3834" i="4"/>
  <c r="B4023" i="4"/>
  <c r="I4023" i="4"/>
  <c r="H4023" i="4"/>
  <c r="J4022" i="4"/>
  <c r="F4022" i="4"/>
  <c r="D3835" i="4" l="1"/>
  <c r="E3833" i="4"/>
  <c r="G3833" i="4" s="1"/>
  <c r="F4023" i="4"/>
  <c r="J4023" i="4"/>
  <c r="B4024" i="4"/>
  <c r="H4024" i="4"/>
  <c r="I4024" i="4"/>
  <c r="E3834" i="4" l="1"/>
  <c r="G3834" i="4" s="1"/>
  <c r="D3836" i="4"/>
  <c r="B4025" i="4"/>
  <c r="I4025" i="4"/>
  <c r="H4025" i="4"/>
  <c r="F4024" i="4"/>
  <c r="J4024" i="4"/>
  <c r="E3835" i="4" l="1"/>
  <c r="G3835" i="4" s="1"/>
  <c r="D3837" i="4"/>
  <c r="I4026" i="4"/>
  <c r="B4026" i="4"/>
  <c r="H4026" i="4"/>
  <c r="F4025" i="4"/>
  <c r="J4025" i="4"/>
  <c r="E3836" i="4" l="1"/>
  <c r="G3836" i="4" s="1"/>
  <c r="D3838" i="4"/>
  <c r="F4026" i="4"/>
  <c r="J4026" i="4"/>
  <c r="H4027" i="4"/>
  <c r="B4027" i="4"/>
  <c r="I4027" i="4"/>
  <c r="E3837" i="4" l="1"/>
  <c r="G3837" i="4" s="1"/>
  <c r="D3839" i="4"/>
  <c r="F4027" i="4"/>
  <c r="J4027" i="4"/>
  <c r="B4028" i="4"/>
  <c r="H4028" i="4"/>
  <c r="I4028" i="4"/>
  <c r="E3838" i="4" l="1"/>
  <c r="G3838" i="4" s="1"/>
  <c r="D3840" i="4"/>
  <c r="I4029" i="4"/>
  <c r="H4029" i="4"/>
  <c r="B4029" i="4"/>
  <c r="F4028" i="4"/>
  <c r="J4028" i="4"/>
  <c r="E3839" i="4" l="1"/>
  <c r="G3839" i="4" s="1"/>
  <c r="D3841" i="4"/>
  <c r="I4030" i="4"/>
  <c r="B4030" i="4"/>
  <c r="H4030" i="4"/>
  <c r="J4029" i="4"/>
  <c r="F4029" i="4"/>
  <c r="D3842" i="4" l="1"/>
  <c r="E3840" i="4"/>
  <c r="G3840" i="4" s="1"/>
  <c r="F4030" i="4"/>
  <c r="J4030" i="4"/>
  <c r="I4031" i="4"/>
  <c r="B4031" i="4"/>
  <c r="H4031" i="4"/>
  <c r="E3841" i="4" l="1"/>
  <c r="G3841" i="4" s="1"/>
  <c r="D3843" i="4"/>
  <c r="I4032" i="4"/>
  <c r="B4032" i="4"/>
  <c r="H4032" i="4"/>
  <c r="J4031" i="4"/>
  <c r="F4031" i="4"/>
  <c r="E3842" i="4" l="1"/>
  <c r="G3842" i="4" s="1"/>
  <c r="D3844" i="4"/>
  <c r="J4032" i="4"/>
  <c r="F4032" i="4"/>
  <c r="H4033" i="4"/>
  <c r="I4033" i="4"/>
  <c r="B4033" i="4"/>
  <c r="D3845" i="4" l="1"/>
  <c r="E3843" i="4"/>
  <c r="G3843" i="4" s="1"/>
  <c r="B4034" i="4"/>
  <c r="I4034" i="4"/>
  <c r="H4034" i="4"/>
  <c r="F4033" i="4"/>
  <c r="J4033" i="4"/>
  <c r="E3844" i="4" l="1"/>
  <c r="G3844" i="4" s="1"/>
  <c r="D3846" i="4"/>
  <c r="J4034" i="4"/>
  <c r="F4034" i="4"/>
  <c r="B4035" i="4"/>
  <c r="I4035" i="4"/>
  <c r="H4035" i="4"/>
  <c r="D3847" i="4" l="1"/>
  <c r="E3845" i="4"/>
  <c r="G3845" i="4" s="1"/>
  <c r="B4036" i="4"/>
  <c r="H4036" i="4"/>
  <c r="I4036" i="4"/>
  <c r="J4035" i="4"/>
  <c r="F4035" i="4"/>
  <c r="E3846" i="4" l="1"/>
  <c r="G3846" i="4" s="1"/>
  <c r="D3848" i="4"/>
  <c r="F4036" i="4"/>
  <c r="J4036" i="4"/>
  <c r="B4037" i="4"/>
  <c r="H4037" i="4"/>
  <c r="I4037" i="4"/>
  <c r="D3849" i="4" l="1"/>
  <c r="E3847" i="4"/>
  <c r="G3847" i="4" s="1"/>
  <c r="H4038" i="4"/>
  <c r="B4038" i="4"/>
  <c r="I4038" i="4"/>
  <c r="F4037" i="4"/>
  <c r="J4037" i="4"/>
  <c r="D3850" i="4" l="1"/>
  <c r="E3848" i="4"/>
  <c r="G3848" i="4" s="1"/>
  <c r="H4039" i="4"/>
  <c r="B4039" i="4"/>
  <c r="I4039" i="4"/>
  <c r="J4038" i="4"/>
  <c r="F4038" i="4"/>
  <c r="E3849" i="4" l="1"/>
  <c r="G3849" i="4" s="1"/>
  <c r="D3851" i="4"/>
  <c r="B4040" i="4"/>
  <c r="H4040" i="4"/>
  <c r="I4040" i="4"/>
  <c r="F4039" i="4"/>
  <c r="J4039" i="4"/>
  <c r="E3850" i="4" l="1"/>
  <c r="G3850" i="4" s="1"/>
  <c r="D3852" i="4"/>
  <c r="F4040" i="4"/>
  <c r="J4040" i="4"/>
  <c r="B4041" i="4"/>
  <c r="I4041" i="4"/>
  <c r="H4041" i="4"/>
  <c r="E3851" i="4" l="1"/>
  <c r="G3851" i="4" s="1"/>
  <c r="D3853" i="4"/>
  <c r="I4042" i="4"/>
  <c r="H4042" i="4"/>
  <c r="B4042" i="4"/>
  <c r="J4041" i="4"/>
  <c r="F4041" i="4"/>
  <c r="D3854" i="4" l="1"/>
  <c r="E3852" i="4"/>
  <c r="G3852" i="4" s="1"/>
  <c r="F4042" i="4"/>
  <c r="J4042" i="4"/>
  <c r="H4043" i="4"/>
  <c r="B4043" i="4"/>
  <c r="I4043" i="4"/>
  <c r="E3853" i="4" l="1"/>
  <c r="G3853" i="4" s="1"/>
  <c r="D3855" i="4"/>
  <c r="F4043" i="4"/>
  <c r="J4043" i="4"/>
  <c r="I4044" i="4"/>
  <c r="H4044" i="4"/>
  <c r="B4044" i="4"/>
  <c r="E3854" i="4" l="1"/>
  <c r="G3854" i="4" s="1"/>
  <c r="D3856" i="4"/>
  <c r="J4044" i="4"/>
  <c r="F4044" i="4"/>
  <c r="B4045" i="4"/>
  <c r="H4045" i="4"/>
  <c r="I4045" i="4"/>
  <c r="E3855" i="4" l="1"/>
  <c r="G3855" i="4" s="1"/>
  <c r="D3857" i="4"/>
  <c r="F4045" i="4"/>
  <c r="J4045" i="4"/>
  <c r="I4046" i="4"/>
  <c r="B4046" i="4"/>
  <c r="H4046" i="4"/>
  <c r="E3856" i="4" l="1"/>
  <c r="G3856" i="4" s="1"/>
  <c r="D3858" i="4"/>
  <c r="H4047" i="4"/>
  <c r="B4047" i="4"/>
  <c r="I4047" i="4"/>
  <c r="J4046" i="4"/>
  <c r="F4046" i="4"/>
  <c r="E3857" i="4" l="1"/>
  <c r="G3857" i="4" s="1"/>
  <c r="D3859" i="4"/>
  <c r="I4048" i="4"/>
  <c r="B4048" i="4"/>
  <c r="H4048" i="4"/>
  <c r="F4047" i="4"/>
  <c r="J4047" i="4"/>
  <c r="E3858" i="4" l="1"/>
  <c r="G3858" i="4" s="1"/>
  <c r="D3860" i="4"/>
  <c r="H4049" i="4"/>
  <c r="I4049" i="4"/>
  <c r="B4049" i="4"/>
  <c r="J4048" i="4"/>
  <c r="F4048" i="4"/>
  <c r="E3859" i="4" l="1"/>
  <c r="G3859" i="4" s="1"/>
  <c r="D3861" i="4"/>
  <c r="J4049" i="4"/>
  <c r="F4049" i="4"/>
  <c r="B4050" i="4"/>
  <c r="H4050" i="4"/>
  <c r="I4050" i="4"/>
  <c r="E3860" i="4" l="1"/>
  <c r="G3860" i="4" s="1"/>
  <c r="D3862" i="4"/>
  <c r="H4051" i="4"/>
  <c r="I4051" i="4"/>
  <c r="B4051" i="4"/>
  <c r="F4050" i="4"/>
  <c r="J4050" i="4"/>
  <c r="E3861" i="4" l="1"/>
  <c r="G3861" i="4" s="1"/>
  <c r="D3863" i="4"/>
  <c r="B4052" i="4"/>
  <c r="I4052" i="4"/>
  <c r="H4052" i="4"/>
  <c r="F4051" i="4"/>
  <c r="J4051" i="4"/>
  <c r="E3862" i="4" l="1"/>
  <c r="G3862" i="4" s="1"/>
  <c r="D3864" i="4"/>
  <c r="I4053" i="4"/>
  <c r="H4053" i="4"/>
  <c r="B4053" i="4"/>
  <c r="F4052" i="4"/>
  <c r="J4052" i="4"/>
  <c r="D3865" i="4" l="1"/>
  <c r="E3863" i="4"/>
  <c r="G3863" i="4" s="1"/>
  <c r="I4054" i="4"/>
  <c r="B4054" i="4"/>
  <c r="H4054" i="4"/>
  <c r="F4053" i="4"/>
  <c r="J4053" i="4"/>
  <c r="E3864" i="4" l="1"/>
  <c r="G3864" i="4" s="1"/>
  <c r="D3866" i="4"/>
  <c r="J4054" i="4"/>
  <c r="F4054" i="4"/>
  <c r="B4055" i="4"/>
  <c r="I4055" i="4"/>
  <c r="H4055" i="4"/>
  <c r="D3867" i="4" l="1"/>
  <c r="E3865" i="4"/>
  <c r="G3865" i="4" s="1"/>
  <c r="B4056" i="4"/>
  <c r="H4056" i="4"/>
  <c r="I4056" i="4"/>
  <c r="J4055" i="4"/>
  <c r="F4055" i="4"/>
  <c r="D3868" i="4" l="1"/>
  <c r="E3866" i="4"/>
  <c r="G3866" i="4" s="1"/>
  <c r="J4056" i="4"/>
  <c r="F4056" i="4"/>
  <c r="B4057" i="4"/>
  <c r="I4057" i="4"/>
  <c r="H4057" i="4"/>
  <c r="D3869" i="4" l="1"/>
  <c r="E3867" i="4"/>
  <c r="G3867" i="4" s="1"/>
  <c r="I4058" i="4"/>
  <c r="B4058" i="4"/>
  <c r="H4058" i="4"/>
  <c r="J4057" i="4"/>
  <c r="F4057" i="4"/>
  <c r="D3870" i="4" l="1"/>
  <c r="E3868" i="4"/>
  <c r="G3868" i="4" s="1"/>
  <c r="F4058" i="4"/>
  <c r="J4058" i="4"/>
  <c r="H4059" i="4"/>
  <c r="B4059" i="4"/>
  <c r="I4059" i="4"/>
  <c r="D3871" i="4" l="1"/>
  <c r="E3869" i="4"/>
  <c r="G3869" i="4" s="1"/>
  <c r="J4059" i="4"/>
  <c r="F4059" i="4"/>
  <c r="I4060" i="4"/>
  <c r="H4060" i="4"/>
  <c r="B4060" i="4"/>
  <c r="E3870" i="4" l="1"/>
  <c r="G3870" i="4" s="1"/>
  <c r="D3872" i="4"/>
  <c r="J4060" i="4"/>
  <c r="F4060" i="4"/>
  <c r="B4061" i="4"/>
  <c r="H4061" i="4"/>
  <c r="I4061" i="4"/>
  <c r="E3871" i="4" l="1"/>
  <c r="G3871" i="4" s="1"/>
  <c r="D3873" i="4"/>
  <c r="H4062" i="4"/>
  <c r="I4062" i="4"/>
  <c r="B4062" i="4"/>
  <c r="F4061" i="4"/>
  <c r="J4061" i="4"/>
  <c r="E3872" i="4" l="1"/>
  <c r="G3872" i="4" s="1"/>
  <c r="D3874" i="4"/>
  <c r="I4063" i="4"/>
  <c r="B4063" i="4"/>
  <c r="H4063" i="4"/>
  <c r="F4062" i="4"/>
  <c r="J4062" i="4"/>
  <c r="E3873" i="4" l="1"/>
  <c r="G3873" i="4" s="1"/>
  <c r="D3875" i="4"/>
  <c r="J4063" i="4"/>
  <c r="F4063" i="4"/>
  <c r="I4064" i="4"/>
  <c r="H4064" i="4"/>
  <c r="B4064" i="4"/>
  <c r="E3874" i="4" l="1"/>
  <c r="G3874" i="4" s="1"/>
  <c r="D3876" i="4"/>
  <c r="J4064" i="4"/>
  <c r="F4064" i="4"/>
  <c r="B4065" i="4"/>
  <c r="I4065" i="4"/>
  <c r="H4065" i="4"/>
  <c r="E3875" i="4" l="1"/>
  <c r="G3875" i="4" s="1"/>
  <c r="D3877" i="4"/>
  <c r="B4066" i="4"/>
  <c r="I4066" i="4"/>
  <c r="H4066" i="4"/>
  <c r="F4065" i="4"/>
  <c r="J4065" i="4"/>
  <c r="E3876" i="4" l="1"/>
  <c r="G3876" i="4" s="1"/>
  <c r="D3878" i="4"/>
  <c r="J4066" i="4"/>
  <c r="F4066" i="4"/>
  <c r="I4067" i="4"/>
  <c r="B4067" i="4"/>
  <c r="H4067" i="4"/>
  <c r="D3879" i="4" l="1"/>
  <c r="E3877" i="4"/>
  <c r="G3877" i="4" s="1"/>
  <c r="J4067" i="4"/>
  <c r="F4067" i="4"/>
  <c r="B4068" i="4"/>
  <c r="H4068" i="4"/>
  <c r="I4068" i="4"/>
  <c r="E3878" i="4" l="1"/>
  <c r="G3878" i="4" s="1"/>
  <c r="D3880" i="4"/>
  <c r="F4068" i="4"/>
  <c r="J4068" i="4"/>
  <c r="B4069" i="4"/>
  <c r="H4069" i="4"/>
  <c r="I4069" i="4"/>
  <c r="E3879" i="4" l="1"/>
  <c r="G3879" i="4" s="1"/>
  <c r="D3881" i="4"/>
  <c r="I4070" i="4"/>
  <c r="B4070" i="4"/>
  <c r="H4070" i="4"/>
  <c r="F4069" i="4"/>
  <c r="J4069" i="4"/>
  <c r="E3880" i="4" l="1"/>
  <c r="G3880" i="4" s="1"/>
  <c r="D3882" i="4"/>
  <c r="J4070" i="4"/>
  <c r="F4070" i="4"/>
  <c r="H4071" i="4"/>
  <c r="B4071" i="4"/>
  <c r="I4071" i="4"/>
  <c r="E3881" i="4" l="1"/>
  <c r="G3881" i="4" s="1"/>
  <c r="D3883" i="4"/>
  <c r="F4071" i="4"/>
  <c r="J4071" i="4"/>
  <c r="I4072" i="4"/>
  <c r="B4072" i="4"/>
  <c r="H4072" i="4"/>
  <c r="E3882" i="4" l="1"/>
  <c r="G3882" i="4" s="1"/>
  <c r="D3884" i="4"/>
  <c r="B4073" i="4"/>
  <c r="I4073" i="4"/>
  <c r="H4073" i="4"/>
  <c r="J4072" i="4"/>
  <c r="F4072" i="4"/>
  <c r="E3883" i="4" l="1"/>
  <c r="G3883" i="4" s="1"/>
  <c r="D3885" i="4"/>
  <c r="F4073" i="4"/>
  <c r="J4073" i="4"/>
  <c r="I4074" i="4"/>
  <c r="B4074" i="4"/>
  <c r="H4074" i="4"/>
  <c r="E3884" i="4" l="1"/>
  <c r="G3884" i="4" s="1"/>
  <c r="D3886" i="4"/>
  <c r="F4074" i="4"/>
  <c r="J4074" i="4"/>
  <c r="H4075" i="4"/>
  <c r="B4075" i="4"/>
  <c r="I4075" i="4"/>
  <c r="E3885" i="4" l="1"/>
  <c r="G3885" i="4" s="1"/>
  <c r="D3887" i="4"/>
  <c r="J4075" i="4"/>
  <c r="F4075" i="4"/>
  <c r="I4076" i="4"/>
  <c r="B4076" i="4"/>
  <c r="H4076" i="4"/>
  <c r="E3886" i="4" l="1"/>
  <c r="G3886" i="4" s="1"/>
  <c r="D3888" i="4"/>
  <c r="B4077" i="4"/>
  <c r="H4077" i="4"/>
  <c r="I4077" i="4"/>
  <c r="J4076" i="4"/>
  <c r="F4076" i="4"/>
  <c r="E3887" i="4" l="1"/>
  <c r="G3887" i="4" s="1"/>
  <c r="D3889" i="4"/>
  <c r="J4077" i="4"/>
  <c r="F4077" i="4"/>
  <c r="B4078" i="4"/>
  <c r="H4078" i="4"/>
  <c r="I4078" i="4"/>
  <c r="D3890" i="4" l="1"/>
  <c r="E3888" i="4"/>
  <c r="G3888" i="4" s="1"/>
  <c r="F4078" i="4"/>
  <c r="J4078" i="4"/>
  <c r="I4079" i="4"/>
  <c r="B4079" i="4"/>
  <c r="H4079" i="4"/>
  <c r="E3889" i="4" l="1"/>
  <c r="G3889" i="4" s="1"/>
  <c r="D3891" i="4"/>
  <c r="B4080" i="4"/>
  <c r="I4080" i="4"/>
  <c r="H4080" i="4"/>
  <c r="J4079" i="4"/>
  <c r="F4079" i="4"/>
  <c r="E3890" i="4" l="1"/>
  <c r="G3890" i="4" s="1"/>
  <c r="D3892" i="4"/>
  <c r="B4081" i="4"/>
  <c r="I4081" i="4"/>
  <c r="H4081" i="4"/>
  <c r="J4080" i="4"/>
  <c r="F4080" i="4"/>
  <c r="D3893" i="4" l="1"/>
  <c r="E3891" i="4"/>
  <c r="G3891" i="4" s="1"/>
  <c r="I4082" i="4"/>
  <c r="H4082" i="4"/>
  <c r="B4082" i="4"/>
  <c r="F4081" i="4"/>
  <c r="J4081" i="4"/>
  <c r="D3894" i="4" l="1"/>
  <c r="E3892" i="4"/>
  <c r="G3892" i="4" s="1"/>
  <c r="B4083" i="4"/>
  <c r="I4083" i="4"/>
  <c r="H4083" i="4"/>
  <c r="J4082" i="4"/>
  <c r="F4082" i="4"/>
  <c r="E3893" i="4" l="1"/>
  <c r="G3893" i="4" s="1"/>
  <c r="D3895" i="4"/>
  <c r="J4083" i="4"/>
  <c r="F4083" i="4"/>
  <c r="H4084" i="4"/>
  <c r="I4084" i="4"/>
  <c r="B4084" i="4"/>
  <c r="D3896" i="4" l="1"/>
  <c r="E3894" i="4"/>
  <c r="G3894" i="4" s="1"/>
  <c r="F4084" i="4"/>
  <c r="J4084" i="4"/>
  <c r="B4085" i="4"/>
  <c r="H4085" i="4"/>
  <c r="I4085" i="4"/>
  <c r="D3897" i="4" l="1"/>
  <c r="E3895" i="4"/>
  <c r="G3895" i="4" s="1"/>
  <c r="B4086" i="4"/>
  <c r="I4086" i="4"/>
  <c r="H4086" i="4"/>
  <c r="F4085" i="4"/>
  <c r="J4085" i="4"/>
  <c r="E3896" i="4" l="1"/>
  <c r="G3896" i="4" s="1"/>
  <c r="D3898" i="4"/>
  <c r="J4086" i="4"/>
  <c r="F4086" i="4"/>
  <c r="H4087" i="4"/>
  <c r="B4087" i="4"/>
  <c r="I4087" i="4"/>
  <c r="D3899" i="4" l="1"/>
  <c r="E3897" i="4"/>
  <c r="G3897" i="4" s="1"/>
  <c r="F4087" i="4"/>
  <c r="J4087" i="4"/>
  <c r="I4088" i="4"/>
  <c r="H4088" i="4"/>
  <c r="B4088" i="4"/>
  <c r="D3900" i="4" l="1"/>
  <c r="E3898" i="4"/>
  <c r="G3898" i="4" s="1"/>
  <c r="F4088" i="4"/>
  <c r="J4088" i="4"/>
  <c r="B4089" i="4"/>
  <c r="I4089" i="4"/>
  <c r="H4089" i="4"/>
  <c r="E3899" i="4" l="1"/>
  <c r="G3899" i="4" s="1"/>
  <c r="D3901" i="4"/>
  <c r="H4090" i="4"/>
  <c r="I4090" i="4"/>
  <c r="B4090" i="4"/>
  <c r="F4089" i="4"/>
  <c r="J4089" i="4"/>
  <c r="E3900" i="4" l="1"/>
  <c r="G3900" i="4" s="1"/>
  <c r="D3902" i="4"/>
  <c r="H4091" i="4"/>
  <c r="B4091" i="4"/>
  <c r="I4091" i="4"/>
  <c r="F4090" i="4"/>
  <c r="J4090" i="4"/>
  <c r="E3901" i="4" l="1"/>
  <c r="G3901" i="4" s="1"/>
  <c r="D3903" i="4"/>
  <c r="B4092" i="4"/>
  <c r="H4092" i="4"/>
  <c r="I4092" i="4"/>
  <c r="F4091" i="4"/>
  <c r="J4091" i="4"/>
  <c r="E3902" i="4" l="1"/>
  <c r="G3902" i="4" s="1"/>
  <c r="D3904" i="4"/>
  <c r="F4092" i="4"/>
  <c r="J4092" i="4"/>
  <c r="I4093" i="4"/>
  <c r="H4093" i="4"/>
  <c r="B4093" i="4"/>
  <c r="D3905" i="4" l="1"/>
  <c r="E3903" i="4"/>
  <c r="G3903" i="4" s="1"/>
  <c r="J4093" i="4"/>
  <c r="F4093" i="4"/>
  <c r="H4094" i="4"/>
  <c r="B4094" i="4"/>
  <c r="I4094" i="4"/>
  <c r="E3904" i="4" l="1"/>
  <c r="G3904" i="4" s="1"/>
  <c r="D3906" i="4"/>
  <c r="F4094" i="4"/>
  <c r="J4094" i="4"/>
  <c r="I4095" i="4"/>
  <c r="B4095" i="4"/>
  <c r="H4095" i="4"/>
  <c r="E3905" i="4" l="1"/>
  <c r="G3905" i="4" s="1"/>
  <c r="D3907" i="4"/>
  <c r="H4096" i="4"/>
  <c r="B4096" i="4"/>
  <c r="I4096" i="4"/>
  <c r="J4095" i="4"/>
  <c r="F4095" i="4"/>
  <c r="E3906" i="4" l="1"/>
  <c r="G3906" i="4" s="1"/>
  <c r="D3908" i="4"/>
  <c r="B4097" i="4"/>
  <c r="H4097" i="4"/>
  <c r="I4097" i="4"/>
  <c r="J4096" i="4"/>
  <c r="F4096" i="4"/>
  <c r="E3907" i="4" l="1"/>
  <c r="G3907" i="4" s="1"/>
  <c r="D3909" i="4"/>
  <c r="F4097" i="4"/>
  <c r="J4097" i="4"/>
  <c r="B4098" i="4"/>
  <c r="I4098" i="4"/>
  <c r="H4098" i="4"/>
  <c r="E3908" i="4" l="1"/>
  <c r="G3908" i="4" s="1"/>
  <c r="D3910" i="4"/>
  <c r="B4099" i="4"/>
  <c r="I4099" i="4"/>
  <c r="H4099" i="4"/>
  <c r="J4098" i="4"/>
  <c r="F4098" i="4"/>
  <c r="E3909" i="4" l="1"/>
  <c r="G3909" i="4" s="1"/>
  <c r="D3911" i="4"/>
  <c r="J4099" i="4"/>
  <c r="F4099" i="4"/>
  <c r="I4100" i="4"/>
  <c r="B4100" i="4"/>
  <c r="H4100" i="4"/>
  <c r="E3910" i="4" l="1"/>
  <c r="G3910" i="4" s="1"/>
  <c r="D3912" i="4"/>
  <c r="F4100" i="4"/>
  <c r="J4100" i="4"/>
  <c r="B4101" i="4"/>
  <c r="H4101" i="4"/>
  <c r="I4101" i="4"/>
  <c r="E3911" i="4" l="1"/>
  <c r="G3911" i="4" s="1"/>
  <c r="D3913" i="4"/>
  <c r="I4102" i="4"/>
  <c r="B4102" i="4"/>
  <c r="H4102" i="4"/>
  <c r="F4101" i="4"/>
  <c r="J4101" i="4"/>
  <c r="E3912" i="4" l="1"/>
  <c r="G3912" i="4" s="1"/>
  <c r="D3914" i="4"/>
  <c r="H4103" i="4"/>
  <c r="B4103" i="4"/>
  <c r="I4103" i="4"/>
  <c r="J4102" i="4"/>
  <c r="F4102" i="4"/>
  <c r="D3915" i="4" l="1"/>
  <c r="E3913" i="4"/>
  <c r="G3913" i="4" s="1"/>
  <c r="B4104" i="4"/>
  <c r="H4104" i="4"/>
  <c r="I4104" i="4"/>
  <c r="F4103" i="4"/>
  <c r="J4103" i="4"/>
  <c r="D3916" i="4" l="1"/>
  <c r="E3914" i="4"/>
  <c r="G3914" i="4" s="1"/>
  <c r="J4104" i="4"/>
  <c r="F4104" i="4"/>
  <c r="B4105" i="4"/>
  <c r="I4105" i="4"/>
  <c r="H4105" i="4"/>
  <c r="E3915" i="4" l="1"/>
  <c r="G3915" i="4" s="1"/>
  <c r="D3917" i="4"/>
  <c r="H4106" i="4"/>
  <c r="B4106" i="4"/>
  <c r="I4106" i="4"/>
  <c r="J4105" i="4"/>
  <c r="F4105" i="4"/>
  <c r="E3916" i="4" l="1"/>
  <c r="G3916" i="4" s="1"/>
  <c r="D3918" i="4"/>
  <c r="H4107" i="4"/>
  <c r="B4107" i="4"/>
  <c r="I4107" i="4"/>
  <c r="F4106" i="4"/>
  <c r="J4106" i="4"/>
  <c r="E3917" i="4" l="1"/>
  <c r="G3917" i="4" s="1"/>
  <c r="D3919" i="4"/>
  <c r="B4108" i="4"/>
  <c r="H4108" i="4"/>
  <c r="I4108" i="4"/>
  <c r="J4107" i="4"/>
  <c r="F4107" i="4"/>
  <c r="D3920" i="4" l="1"/>
  <c r="E3918" i="4"/>
  <c r="G3918" i="4" s="1"/>
  <c r="J4108" i="4"/>
  <c r="F4108" i="4"/>
  <c r="B4109" i="4"/>
  <c r="H4109" i="4"/>
  <c r="I4109" i="4"/>
  <c r="D3921" i="4" l="1"/>
  <c r="E3919" i="4"/>
  <c r="G3919" i="4" s="1"/>
  <c r="H4110" i="4"/>
  <c r="I4110" i="4"/>
  <c r="B4110" i="4"/>
  <c r="F4109" i="4"/>
  <c r="J4109" i="4"/>
  <c r="E3920" i="4" l="1"/>
  <c r="G3920" i="4" s="1"/>
  <c r="D3922" i="4"/>
  <c r="I4111" i="4"/>
  <c r="H4111" i="4"/>
  <c r="B4111" i="4"/>
  <c r="J4110" i="4"/>
  <c r="F4110" i="4"/>
  <c r="D3923" i="4" l="1"/>
  <c r="E3921" i="4"/>
  <c r="G3921" i="4" s="1"/>
  <c r="J4111" i="4"/>
  <c r="F4111" i="4"/>
  <c r="H4112" i="4"/>
  <c r="I4112" i="4"/>
  <c r="B4112" i="4"/>
  <c r="E3922" i="4" l="1"/>
  <c r="G3922" i="4" s="1"/>
  <c r="D3924" i="4"/>
  <c r="J4112" i="4"/>
  <c r="F4112" i="4"/>
  <c r="B4113" i="4"/>
  <c r="H4113" i="4"/>
  <c r="I4113" i="4"/>
  <c r="D3925" i="4" l="1"/>
  <c r="E3923" i="4"/>
  <c r="G3923" i="4" s="1"/>
  <c r="B4114" i="4"/>
  <c r="I4114" i="4"/>
  <c r="H4114" i="4"/>
  <c r="F4113" i="4"/>
  <c r="J4113" i="4"/>
  <c r="E3924" i="4" l="1"/>
  <c r="G3924" i="4" s="1"/>
  <c r="D3926" i="4"/>
  <c r="H4115" i="4"/>
  <c r="B4115" i="4"/>
  <c r="I4115" i="4"/>
  <c r="J4114" i="4"/>
  <c r="F4114" i="4"/>
  <c r="D3927" i="4" l="1"/>
  <c r="E3925" i="4"/>
  <c r="G3925" i="4" s="1"/>
  <c r="B4116" i="4"/>
  <c r="I4116" i="4"/>
  <c r="H4116" i="4"/>
  <c r="J4115" i="4"/>
  <c r="F4115" i="4"/>
  <c r="E3926" i="4" l="1"/>
  <c r="G3926" i="4" s="1"/>
  <c r="D3928" i="4"/>
  <c r="F4116" i="4"/>
  <c r="J4116" i="4"/>
  <c r="B4117" i="4"/>
  <c r="H4117" i="4"/>
  <c r="I4117" i="4"/>
  <c r="D3929" i="4" l="1"/>
  <c r="E3927" i="4"/>
  <c r="G3927" i="4" s="1"/>
  <c r="I4118" i="4"/>
  <c r="B4118" i="4"/>
  <c r="H4118" i="4"/>
  <c r="F4117" i="4"/>
  <c r="J4117" i="4"/>
  <c r="E3928" i="4" l="1"/>
  <c r="G3928" i="4" s="1"/>
  <c r="D3930" i="4"/>
  <c r="B4119" i="4"/>
  <c r="I4119" i="4"/>
  <c r="H4119" i="4"/>
  <c r="J4118" i="4"/>
  <c r="F4118" i="4"/>
  <c r="D3931" i="4" l="1"/>
  <c r="E3929" i="4"/>
  <c r="G3929" i="4" s="1"/>
  <c r="F4119" i="4"/>
  <c r="J4119" i="4"/>
  <c r="B4120" i="4"/>
  <c r="H4120" i="4"/>
  <c r="I4120" i="4"/>
  <c r="E3930" i="4" l="1"/>
  <c r="G3930" i="4" s="1"/>
  <c r="D3932" i="4"/>
  <c r="B4121" i="4"/>
  <c r="I4121" i="4"/>
  <c r="H4121" i="4"/>
  <c r="F4120" i="4"/>
  <c r="J4120" i="4"/>
  <c r="E3931" i="4" l="1"/>
  <c r="G3931" i="4" s="1"/>
  <c r="D3933" i="4"/>
  <c r="F4121" i="4"/>
  <c r="J4121" i="4"/>
  <c r="I4122" i="4"/>
  <c r="B4122" i="4"/>
  <c r="H4122" i="4"/>
  <c r="E3932" i="4" l="1"/>
  <c r="G3932" i="4" s="1"/>
  <c r="D3934" i="4"/>
  <c r="H4123" i="4"/>
  <c r="B4123" i="4"/>
  <c r="I4123" i="4"/>
  <c r="F4122" i="4"/>
  <c r="J4122" i="4"/>
  <c r="E3933" i="4" l="1"/>
  <c r="G3933" i="4" s="1"/>
  <c r="D3935" i="4"/>
  <c r="F4123" i="4"/>
  <c r="J4123" i="4"/>
  <c r="B4124" i="4"/>
  <c r="H4124" i="4"/>
  <c r="I4124" i="4"/>
  <c r="D3936" i="4" l="1"/>
  <c r="E3934" i="4"/>
  <c r="G3934" i="4" s="1"/>
  <c r="B4125" i="4"/>
  <c r="H4125" i="4"/>
  <c r="I4125" i="4"/>
  <c r="F4124" i="4"/>
  <c r="J4124" i="4"/>
  <c r="E3935" i="4" l="1"/>
  <c r="G3935" i="4" s="1"/>
  <c r="D3937" i="4"/>
  <c r="F4125" i="4"/>
  <c r="J4125" i="4"/>
  <c r="H4126" i="4"/>
  <c r="I4126" i="4"/>
  <c r="B4126" i="4"/>
  <c r="D3938" i="4" l="1"/>
  <c r="E3936" i="4"/>
  <c r="G3936" i="4" s="1"/>
  <c r="J4126" i="4"/>
  <c r="F4126" i="4"/>
  <c r="B4127" i="4"/>
  <c r="I4127" i="4"/>
  <c r="H4127" i="4"/>
  <c r="E3937" i="4" l="1"/>
  <c r="G3937" i="4" s="1"/>
  <c r="D3939" i="4"/>
  <c r="B4128" i="4"/>
  <c r="I4128" i="4"/>
  <c r="H4128" i="4"/>
  <c r="J4127" i="4"/>
  <c r="F4127" i="4"/>
  <c r="E3938" i="4" l="1"/>
  <c r="G3938" i="4" s="1"/>
  <c r="D3940" i="4"/>
  <c r="J4128" i="4"/>
  <c r="F4128" i="4"/>
  <c r="B4129" i="4"/>
  <c r="H4129" i="4"/>
  <c r="I4129" i="4"/>
  <c r="E3939" i="4" l="1"/>
  <c r="G3939" i="4" s="1"/>
  <c r="D3941" i="4"/>
  <c r="I4130" i="4"/>
  <c r="B4130" i="4"/>
  <c r="H4130" i="4"/>
  <c r="F4129" i="4"/>
  <c r="J4129" i="4"/>
  <c r="D3942" i="4" l="1"/>
  <c r="E3940" i="4"/>
  <c r="G3940" i="4" s="1"/>
  <c r="J4130" i="4"/>
  <c r="F4130" i="4"/>
  <c r="H4131" i="4"/>
  <c r="I4131" i="4"/>
  <c r="B4131" i="4"/>
  <c r="E3941" i="4" l="1"/>
  <c r="G3941" i="4" s="1"/>
  <c r="D3943" i="4"/>
  <c r="F4131" i="4"/>
  <c r="J4131" i="4"/>
  <c r="I4132" i="4"/>
  <c r="B4132" i="4"/>
  <c r="H4132" i="4"/>
  <c r="E3942" i="4" l="1"/>
  <c r="G3942" i="4" s="1"/>
  <c r="D3944" i="4"/>
  <c r="F4132" i="4"/>
  <c r="J4132" i="4"/>
  <c r="I4133" i="4"/>
  <c r="B4133" i="4"/>
  <c r="H4133" i="4"/>
  <c r="D3945" i="4" l="1"/>
  <c r="E3943" i="4"/>
  <c r="G3943" i="4" s="1"/>
  <c r="I4134" i="4"/>
  <c r="H4134" i="4"/>
  <c r="B4134" i="4"/>
  <c r="F4133" i="4"/>
  <c r="J4133" i="4"/>
  <c r="E3944" i="4" l="1"/>
  <c r="G3944" i="4" s="1"/>
  <c r="D3946" i="4"/>
  <c r="B4135" i="4"/>
  <c r="I4135" i="4"/>
  <c r="H4135" i="4"/>
  <c r="J4134" i="4"/>
  <c r="F4134" i="4"/>
  <c r="E3945" i="4" l="1"/>
  <c r="G3945" i="4" s="1"/>
  <c r="D3947" i="4"/>
  <c r="I4136" i="4"/>
  <c r="B4136" i="4"/>
  <c r="H4136" i="4"/>
  <c r="F4135" i="4"/>
  <c r="J4135" i="4"/>
  <c r="E3946" i="4" l="1"/>
  <c r="G3946" i="4" s="1"/>
  <c r="D3948" i="4"/>
  <c r="H4137" i="4"/>
  <c r="I4137" i="4"/>
  <c r="B4137" i="4"/>
  <c r="F4136" i="4"/>
  <c r="J4136" i="4"/>
  <c r="E3947" i="4" l="1"/>
  <c r="G3947" i="4" s="1"/>
  <c r="D3949" i="4"/>
  <c r="I4138" i="4"/>
  <c r="H4138" i="4"/>
  <c r="B4138" i="4"/>
  <c r="J4137" i="4"/>
  <c r="F4137" i="4"/>
  <c r="D3950" i="4" l="1"/>
  <c r="E3948" i="4"/>
  <c r="G3948" i="4" s="1"/>
  <c r="F4138" i="4"/>
  <c r="J4138" i="4"/>
  <c r="H4139" i="4"/>
  <c r="B4139" i="4"/>
  <c r="I4139" i="4"/>
  <c r="E3949" i="4" l="1"/>
  <c r="G3949" i="4" s="1"/>
  <c r="D3951" i="4"/>
  <c r="J4139" i="4"/>
  <c r="F4139" i="4"/>
  <c r="I4140" i="4"/>
  <c r="B4140" i="4"/>
  <c r="H4140" i="4"/>
  <c r="E3950" i="4" l="1"/>
  <c r="G3950" i="4" s="1"/>
  <c r="D3952" i="4"/>
  <c r="J4140" i="4"/>
  <c r="F4140" i="4"/>
  <c r="I4141" i="4"/>
  <c r="H4141" i="4"/>
  <c r="B4141" i="4"/>
  <c r="E3951" i="4" l="1"/>
  <c r="G3951" i="4" s="1"/>
  <c r="D3953" i="4"/>
  <c r="I4142" i="4"/>
  <c r="B4142" i="4"/>
  <c r="H4142" i="4"/>
  <c r="F4141" i="4"/>
  <c r="J4141" i="4"/>
  <c r="E3952" i="4" l="1"/>
  <c r="G3952" i="4" s="1"/>
  <c r="D3954" i="4"/>
  <c r="J4142" i="4"/>
  <c r="F4142" i="4"/>
  <c r="H4143" i="4"/>
  <c r="I4143" i="4"/>
  <c r="B4143" i="4"/>
  <c r="D3955" i="4" l="1"/>
  <c r="E3953" i="4"/>
  <c r="G3953" i="4" s="1"/>
  <c r="J4143" i="4"/>
  <c r="F4143" i="4"/>
  <c r="B4144" i="4"/>
  <c r="H4144" i="4"/>
  <c r="I4144" i="4"/>
  <c r="D3956" i="4" l="1"/>
  <c r="E3954" i="4"/>
  <c r="G3954" i="4" s="1"/>
  <c r="B4145" i="4"/>
  <c r="I4145" i="4"/>
  <c r="H4145" i="4"/>
  <c r="J4144" i="4"/>
  <c r="F4144" i="4"/>
  <c r="E3955" i="4" l="1"/>
  <c r="G3955" i="4" s="1"/>
  <c r="D3957" i="4"/>
  <c r="B4146" i="4"/>
  <c r="H4146" i="4"/>
  <c r="I4146" i="4"/>
  <c r="J4145" i="4"/>
  <c r="F4145" i="4"/>
  <c r="D3958" i="4" l="1"/>
  <c r="E3956" i="4"/>
  <c r="G3956" i="4" s="1"/>
  <c r="J4146" i="4"/>
  <c r="F4146" i="4"/>
  <c r="H4147" i="4"/>
  <c r="B4147" i="4"/>
  <c r="I4147" i="4"/>
  <c r="D3959" i="4" l="1"/>
  <c r="E3957" i="4"/>
  <c r="G3957" i="4" s="1"/>
  <c r="J4147" i="4"/>
  <c r="F4147" i="4"/>
  <c r="B4148" i="4"/>
  <c r="H4148" i="4"/>
  <c r="I4148" i="4"/>
  <c r="E3958" i="4" l="1"/>
  <c r="G3958" i="4" s="1"/>
  <c r="D3960" i="4"/>
  <c r="B4149" i="4"/>
  <c r="H4149" i="4"/>
  <c r="I4149" i="4"/>
  <c r="F4148" i="4"/>
  <c r="J4148" i="4"/>
  <c r="E3959" i="4" l="1"/>
  <c r="G3959" i="4" s="1"/>
  <c r="D3961" i="4"/>
  <c r="B4150" i="4"/>
  <c r="H4150" i="4"/>
  <c r="I4150" i="4"/>
  <c r="F4149" i="4"/>
  <c r="J4149" i="4"/>
  <c r="D3962" i="4" l="1"/>
  <c r="E3960" i="4"/>
  <c r="G3960" i="4" s="1"/>
  <c r="J4150" i="4"/>
  <c r="F4150" i="4"/>
  <c r="H4151" i="4"/>
  <c r="B4151" i="4"/>
  <c r="I4151" i="4"/>
  <c r="E3961" i="4" l="1"/>
  <c r="G3961" i="4" s="1"/>
  <c r="D3963" i="4"/>
  <c r="F4151" i="4"/>
  <c r="J4151" i="4"/>
  <c r="I4152" i="4"/>
  <c r="B4152" i="4"/>
  <c r="H4152" i="4"/>
  <c r="E3962" i="4" l="1"/>
  <c r="G3962" i="4" s="1"/>
  <c r="D3964" i="4"/>
  <c r="B4153" i="4"/>
  <c r="I4153" i="4"/>
  <c r="H4153" i="4"/>
  <c r="J4152" i="4"/>
  <c r="F4152" i="4"/>
  <c r="E3963" i="4" l="1"/>
  <c r="G3963" i="4" s="1"/>
  <c r="D3965" i="4"/>
  <c r="F4153" i="4"/>
  <c r="J4153" i="4"/>
  <c r="I4154" i="4"/>
  <c r="B4154" i="4"/>
  <c r="H4154" i="4"/>
  <c r="D3966" i="4" l="1"/>
  <c r="E3964" i="4"/>
  <c r="G3964" i="4" s="1"/>
  <c r="H4155" i="4"/>
  <c r="B4155" i="4"/>
  <c r="I4155" i="4"/>
  <c r="F4154" i="4"/>
  <c r="J4154" i="4"/>
  <c r="E3965" i="4" l="1"/>
  <c r="G3965" i="4" s="1"/>
  <c r="D3967" i="4"/>
  <c r="I4156" i="4"/>
  <c r="B4156" i="4"/>
  <c r="H4156" i="4"/>
  <c r="F4155" i="4"/>
  <c r="J4155" i="4"/>
  <c r="D3968" i="4" l="1"/>
  <c r="E3966" i="4"/>
  <c r="G3966" i="4" s="1"/>
  <c r="F4156" i="4"/>
  <c r="J4156" i="4"/>
  <c r="B4157" i="4"/>
  <c r="I4157" i="4"/>
  <c r="H4157" i="4"/>
  <c r="E3967" i="4" l="1"/>
  <c r="G3967" i="4" s="1"/>
  <c r="D3969" i="4"/>
  <c r="H4158" i="4"/>
  <c r="B4158" i="4"/>
  <c r="I4158" i="4"/>
  <c r="J4157" i="4"/>
  <c r="F4157" i="4"/>
  <c r="E3968" i="4" l="1"/>
  <c r="G3968" i="4" s="1"/>
  <c r="D3970" i="4"/>
  <c r="I4159" i="4"/>
  <c r="B4159" i="4"/>
  <c r="H4159" i="4"/>
  <c r="F4158" i="4"/>
  <c r="J4158" i="4"/>
  <c r="D3971" i="4" l="1"/>
  <c r="E3969" i="4"/>
  <c r="G3969" i="4" s="1"/>
  <c r="F4159" i="4"/>
  <c r="J4159" i="4"/>
  <c r="I4160" i="4"/>
  <c r="B4160" i="4"/>
  <c r="H4160" i="4"/>
  <c r="D3972" i="4" l="1"/>
  <c r="E3970" i="4"/>
  <c r="G3970" i="4" s="1"/>
  <c r="J4160" i="4"/>
  <c r="F4160" i="4"/>
  <c r="H4161" i="4"/>
  <c r="B4161" i="4"/>
  <c r="I4161" i="4"/>
  <c r="E3971" i="4" l="1"/>
  <c r="G3971" i="4" s="1"/>
  <c r="D3973" i="4"/>
  <c r="I4162" i="4"/>
  <c r="H4162" i="4"/>
  <c r="B4162" i="4"/>
  <c r="F4161" i="4"/>
  <c r="J4161" i="4"/>
  <c r="E3972" i="4" l="1"/>
  <c r="G3972" i="4" s="1"/>
  <c r="D3974" i="4"/>
  <c r="H4163" i="4"/>
  <c r="I4163" i="4"/>
  <c r="B4163" i="4"/>
  <c r="F4162" i="4"/>
  <c r="J4162" i="4"/>
  <c r="E3973" i="4" l="1"/>
  <c r="G3973" i="4" s="1"/>
  <c r="D3975" i="4"/>
  <c r="B4164" i="4"/>
  <c r="H4164" i="4"/>
  <c r="I4164" i="4"/>
  <c r="J4163" i="4"/>
  <c r="F4163" i="4"/>
  <c r="E3974" i="4" l="1"/>
  <c r="G3974" i="4" s="1"/>
  <c r="D3976" i="4"/>
  <c r="F4164" i="4"/>
  <c r="J4164" i="4"/>
  <c r="I4165" i="4"/>
  <c r="H4165" i="4"/>
  <c r="B4165" i="4"/>
  <c r="D3977" i="4" l="1"/>
  <c r="E3975" i="4"/>
  <c r="G3975" i="4" s="1"/>
  <c r="I4166" i="4"/>
  <c r="H4166" i="4"/>
  <c r="B4166" i="4"/>
  <c r="F4165" i="4"/>
  <c r="J4165" i="4"/>
  <c r="E3976" i="4" l="1"/>
  <c r="G3976" i="4" s="1"/>
  <c r="D3978" i="4"/>
  <c r="J4166" i="4"/>
  <c r="F4166" i="4"/>
  <c r="H4167" i="4"/>
  <c r="I4167" i="4"/>
  <c r="B4167" i="4"/>
  <c r="D3979" i="4" l="1"/>
  <c r="E3977" i="4"/>
  <c r="G3977" i="4" s="1"/>
  <c r="F4167" i="4"/>
  <c r="J4167" i="4"/>
  <c r="B4168" i="4"/>
  <c r="H4168" i="4"/>
  <c r="I4168" i="4"/>
  <c r="E3978" i="4" l="1"/>
  <c r="G3978" i="4" s="1"/>
  <c r="D3980" i="4"/>
  <c r="B4169" i="4"/>
  <c r="H4169" i="4"/>
  <c r="I4169" i="4"/>
  <c r="F4168" i="4"/>
  <c r="J4168" i="4"/>
  <c r="E3979" i="4" l="1"/>
  <c r="G3979" i="4" s="1"/>
  <c r="D3981" i="4"/>
  <c r="F4169" i="4"/>
  <c r="J4169" i="4"/>
  <c r="I4170" i="4"/>
  <c r="B4170" i="4"/>
  <c r="H4170" i="4"/>
  <c r="D3982" i="4" l="1"/>
  <c r="E3980" i="4"/>
  <c r="G3980" i="4" s="1"/>
  <c r="F4170" i="4"/>
  <c r="J4170" i="4"/>
  <c r="H4171" i="4"/>
  <c r="I4171" i="4"/>
  <c r="B4171" i="4"/>
  <c r="E3981" i="4" l="1"/>
  <c r="G3981" i="4" s="1"/>
  <c r="D3983" i="4"/>
  <c r="I4172" i="4"/>
  <c r="B4172" i="4"/>
  <c r="H4172" i="4"/>
  <c r="F4171" i="4"/>
  <c r="J4171" i="4"/>
  <c r="E3982" i="4" l="1"/>
  <c r="G3982" i="4" s="1"/>
  <c r="D3984" i="4"/>
  <c r="J4172" i="4"/>
  <c r="F4172" i="4"/>
  <c r="B4173" i="4"/>
  <c r="I4173" i="4"/>
  <c r="H4173" i="4"/>
  <c r="E3983" i="4" l="1"/>
  <c r="G3983" i="4" s="1"/>
  <c r="D3985" i="4"/>
  <c r="B4174" i="4"/>
  <c r="H4174" i="4"/>
  <c r="I4174" i="4"/>
  <c r="J4173" i="4"/>
  <c r="F4173" i="4"/>
  <c r="E3984" i="4" l="1"/>
  <c r="G3984" i="4" s="1"/>
  <c r="D3986" i="4"/>
  <c r="J4174" i="4"/>
  <c r="F4174" i="4"/>
  <c r="I4175" i="4"/>
  <c r="H4175" i="4"/>
  <c r="B4175" i="4"/>
  <c r="E3985" i="4" l="1"/>
  <c r="G3985" i="4" s="1"/>
  <c r="D3987" i="4"/>
  <c r="F4175" i="4"/>
  <c r="J4175" i="4"/>
  <c r="B4176" i="4"/>
  <c r="H4176" i="4"/>
  <c r="I4176" i="4"/>
  <c r="D3988" i="4" l="1"/>
  <c r="E3986" i="4"/>
  <c r="G3986" i="4" s="1"/>
  <c r="B4177" i="4"/>
  <c r="I4177" i="4"/>
  <c r="H4177" i="4"/>
  <c r="J4176" i="4"/>
  <c r="F4176" i="4"/>
  <c r="E3987" i="4" l="1"/>
  <c r="G3987" i="4" s="1"/>
  <c r="D3989" i="4"/>
  <c r="B4178" i="4"/>
  <c r="I4178" i="4"/>
  <c r="H4178" i="4"/>
  <c r="F4177" i="4"/>
  <c r="J4177" i="4"/>
  <c r="D3990" i="4" l="1"/>
  <c r="E3988" i="4"/>
  <c r="G3988" i="4" s="1"/>
  <c r="J4178" i="4"/>
  <c r="F4178" i="4"/>
  <c r="H4179" i="4"/>
  <c r="B4179" i="4"/>
  <c r="I4179" i="4"/>
  <c r="E3989" i="4" l="1"/>
  <c r="G3989" i="4" s="1"/>
  <c r="D3991" i="4"/>
  <c r="F4179" i="4"/>
  <c r="J4179" i="4"/>
  <c r="B4180" i="4"/>
  <c r="I4180" i="4"/>
  <c r="H4180" i="4"/>
  <c r="E3990" i="4" l="1"/>
  <c r="G3990" i="4" s="1"/>
  <c r="D3992" i="4"/>
  <c r="F4180" i="4"/>
  <c r="J4180" i="4"/>
  <c r="I4181" i="4"/>
  <c r="H4181" i="4"/>
  <c r="B4181" i="4"/>
  <c r="D3993" i="4" l="1"/>
  <c r="E3991" i="4"/>
  <c r="G3991" i="4" s="1"/>
  <c r="I4182" i="4"/>
  <c r="B4182" i="4"/>
  <c r="H4182" i="4"/>
  <c r="J4181" i="4"/>
  <c r="F4181" i="4"/>
  <c r="E3992" i="4" l="1"/>
  <c r="G3992" i="4" s="1"/>
  <c r="D3994" i="4"/>
  <c r="J4182" i="4"/>
  <c r="F4182" i="4"/>
  <c r="H4183" i="4"/>
  <c r="B4183" i="4"/>
  <c r="I4183" i="4"/>
  <c r="D3995" i="4" l="1"/>
  <c r="E3993" i="4"/>
  <c r="G3993" i="4" s="1"/>
  <c r="J4183" i="4"/>
  <c r="F4183" i="4"/>
  <c r="B4184" i="4"/>
  <c r="H4184" i="4"/>
  <c r="I4184" i="4"/>
  <c r="E3994" i="4" l="1"/>
  <c r="G3994" i="4" s="1"/>
  <c r="D3996" i="4"/>
  <c r="B4185" i="4"/>
  <c r="H4185" i="4"/>
  <c r="I4185" i="4"/>
  <c r="F4184" i="4"/>
  <c r="J4184" i="4"/>
  <c r="E3995" i="4" l="1"/>
  <c r="G3995" i="4" s="1"/>
  <c r="D3997" i="4"/>
  <c r="H4186" i="4"/>
  <c r="I4186" i="4"/>
  <c r="B4186" i="4"/>
  <c r="F4185" i="4"/>
  <c r="J4185" i="4"/>
  <c r="D3998" i="4" l="1"/>
  <c r="E3996" i="4"/>
  <c r="G3996" i="4" s="1"/>
  <c r="B4187" i="4"/>
  <c r="I4187" i="4"/>
  <c r="H4187" i="4"/>
  <c r="F4186" i="4"/>
  <c r="J4186" i="4"/>
  <c r="E3997" i="4" l="1"/>
  <c r="G3997" i="4" s="1"/>
  <c r="D3999" i="4"/>
  <c r="F4187" i="4"/>
  <c r="J4187" i="4"/>
  <c r="B4188" i="4"/>
  <c r="H4188" i="4"/>
  <c r="I4188" i="4"/>
  <c r="D4000" i="4" l="1"/>
  <c r="E3998" i="4"/>
  <c r="G3998" i="4" s="1"/>
  <c r="H4189" i="4"/>
  <c r="I4189" i="4"/>
  <c r="B4189" i="4"/>
  <c r="F4188" i="4"/>
  <c r="J4188" i="4"/>
  <c r="E3999" i="4" l="1"/>
  <c r="G3999" i="4" s="1"/>
  <c r="D4001" i="4"/>
  <c r="H4190" i="4"/>
  <c r="I4190" i="4"/>
  <c r="B4190" i="4"/>
  <c r="F4189" i="4"/>
  <c r="J4189" i="4"/>
  <c r="D4002" i="4" l="1"/>
  <c r="E4000" i="4"/>
  <c r="G4000" i="4" s="1"/>
  <c r="H4191" i="4"/>
  <c r="I4191" i="4"/>
  <c r="B4191" i="4"/>
  <c r="F4190" i="4"/>
  <c r="J4190" i="4"/>
  <c r="E4001" i="4" l="1"/>
  <c r="G4001" i="4" s="1"/>
  <c r="D4003" i="4"/>
  <c r="F4191" i="4"/>
  <c r="J4191" i="4"/>
  <c r="B4192" i="4"/>
  <c r="H4192" i="4"/>
  <c r="I4192" i="4"/>
  <c r="D4004" i="4" l="1"/>
  <c r="E4002" i="4"/>
  <c r="G4002" i="4" s="1"/>
  <c r="I4193" i="4"/>
  <c r="B4193" i="4"/>
  <c r="H4193" i="4"/>
  <c r="F4192" i="4"/>
  <c r="J4192" i="4"/>
  <c r="E4003" i="4" l="1"/>
  <c r="G4003" i="4" s="1"/>
  <c r="D4005" i="4"/>
  <c r="J4193" i="4"/>
  <c r="F4193" i="4"/>
  <c r="I4194" i="4"/>
  <c r="B4194" i="4"/>
  <c r="H4194" i="4"/>
  <c r="D4006" i="4" l="1"/>
  <c r="E4004" i="4"/>
  <c r="G4004" i="4" s="1"/>
  <c r="H4195" i="4"/>
  <c r="B4195" i="4"/>
  <c r="I4195" i="4"/>
  <c r="F4194" i="4"/>
  <c r="J4194" i="4"/>
  <c r="E4005" i="4" l="1"/>
  <c r="G4005" i="4" s="1"/>
  <c r="D4007" i="4"/>
  <c r="J4195" i="4"/>
  <c r="F4195" i="4"/>
  <c r="B4196" i="4"/>
  <c r="H4196" i="4"/>
  <c r="I4196" i="4"/>
  <c r="D4008" i="4" l="1"/>
  <c r="E4006" i="4"/>
  <c r="G4006" i="4" s="1"/>
  <c r="I4197" i="4"/>
  <c r="B4197" i="4"/>
  <c r="H4197" i="4"/>
  <c r="J4196" i="4"/>
  <c r="F4196" i="4"/>
  <c r="E4007" i="4" l="1"/>
  <c r="G4007" i="4" s="1"/>
  <c r="D4009" i="4"/>
  <c r="F4197" i="4"/>
  <c r="J4197" i="4"/>
  <c r="H4198" i="4"/>
  <c r="I4198" i="4"/>
  <c r="B4198" i="4"/>
  <c r="E4008" i="4" l="1"/>
  <c r="G4008" i="4" s="1"/>
  <c r="D4010" i="4"/>
  <c r="J4198" i="4"/>
  <c r="F4198" i="4"/>
  <c r="H4199" i="4"/>
  <c r="B4199" i="4"/>
  <c r="I4199" i="4"/>
  <c r="E4009" i="4" l="1"/>
  <c r="G4009" i="4" s="1"/>
  <c r="D4011" i="4"/>
  <c r="F4199" i="4"/>
  <c r="J4199" i="4"/>
  <c r="B4200" i="4"/>
  <c r="H4200" i="4"/>
  <c r="I4200" i="4"/>
  <c r="E4010" i="4" l="1"/>
  <c r="G4010" i="4" s="1"/>
  <c r="D4012" i="4"/>
  <c r="I4201" i="4"/>
  <c r="B4201" i="4"/>
  <c r="H4201" i="4"/>
  <c r="F4200" i="4"/>
  <c r="J4200" i="4"/>
  <c r="E4011" i="4" l="1"/>
  <c r="G4011" i="4" s="1"/>
  <c r="D4013" i="4"/>
  <c r="F4201" i="4"/>
  <c r="J4201" i="4"/>
  <c r="I4202" i="4"/>
  <c r="B4202" i="4"/>
  <c r="H4202" i="4"/>
  <c r="D4014" i="4" l="1"/>
  <c r="E4012" i="4"/>
  <c r="G4012" i="4" s="1"/>
  <c r="J4202" i="4"/>
  <c r="F4202" i="4"/>
  <c r="H4203" i="4"/>
  <c r="B4203" i="4"/>
  <c r="I4203" i="4"/>
  <c r="E4013" i="4" l="1"/>
  <c r="G4013" i="4" s="1"/>
  <c r="D4015" i="4"/>
  <c r="F4203" i="4"/>
  <c r="J4203" i="4"/>
  <c r="H4204" i="4"/>
  <c r="I4204" i="4"/>
  <c r="B4204" i="4"/>
  <c r="E4014" i="4" l="1"/>
  <c r="G4014" i="4" s="1"/>
  <c r="D4016" i="4"/>
  <c r="H4205" i="4"/>
  <c r="I4205" i="4"/>
  <c r="B4205" i="4"/>
  <c r="F4204" i="4"/>
  <c r="J4204" i="4"/>
  <c r="E4015" i="4" l="1"/>
  <c r="G4015" i="4" s="1"/>
  <c r="D4017" i="4"/>
  <c r="I4206" i="4"/>
  <c r="B4206" i="4"/>
  <c r="H4206" i="4"/>
  <c r="F4205" i="4"/>
  <c r="J4205" i="4"/>
  <c r="E4016" i="4" l="1"/>
  <c r="G4016" i="4" s="1"/>
  <c r="D4018" i="4"/>
  <c r="F4206" i="4"/>
  <c r="J4206" i="4"/>
  <c r="B4207" i="4"/>
  <c r="I4207" i="4"/>
  <c r="H4207" i="4"/>
  <c r="D4019" i="4" l="1"/>
  <c r="E4017" i="4"/>
  <c r="G4017" i="4" s="1"/>
  <c r="B4208" i="4"/>
  <c r="I4208" i="4"/>
  <c r="H4208" i="4"/>
  <c r="F4207" i="4"/>
  <c r="J4207" i="4"/>
  <c r="E4018" i="4" l="1"/>
  <c r="G4018" i="4" s="1"/>
  <c r="D4020" i="4"/>
  <c r="J4208" i="4"/>
  <c r="F4208" i="4"/>
  <c r="H4209" i="4"/>
  <c r="B4209" i="4"/>
  <c r="I4209" i="4"/>
  <c r="E4019" i="4" l="1"/>
  <c r="G4019" i="4" s="1"/>
  <c r="D4021" i="4"/>
  <c r="F4209" i="4"/>
  <c r="J4209" i="4"/>
  <c r="B4210" i="4"/>
  <c r="H4210" i="4"/>
  <c r="I4210" i="4"/>
  <c r="E4020" i="4" l="1"/>
  <c r="G4020" i="4" s="1"/>
  <c r="D4022" i="4"/>
  <c r="F4210" i="4"/>
  <c r="J4210" i="4"/>
  <c r="H4211" i="4"/>
  <c r="I4211" i="4"/>
  <c r="B4211" i="4"/>
  <c r="E4021" i="4" l="1"/>
  <c r="G4021" i="4" s="1"/>
  <c r="D4023" i="4"/>
  <c r="F4211" i="4"/>
  <c r="J4211" i="4"/>
  <c r="I4212" i="4"/>
  <c r="H4212" i="4"/>
  <c r="B4212" i="4"/>
  <c r="E4022" i="4" l="1"/>
  <c r="G4022" i="4" s="1"/>
  <c r="D4024" i="4"/>
  <c r="F4212" i="4"/>
  <c r="J4212" i="4"/>
  <c r="I4213" i="4"/>
  <c r="B4213" i="4"/>
  <c r="H4213" i="4"/>
  <c r="E4023" i="4" l="1"/>
  <c r="G4023" i="4" s="1"/>
  <c r="D4025" i="4"/>
  <c r="F4213" i="4"/>
  <c r="J4213" i="4"/>
  <c r="H4214" i="4"/>
  <c r="I4214" i="4"/>
  <c r="B4214" i="4"/>
  <c r="E4024" i="4" l="1"/>
  <c r="G4024" i="4" s="1"/>
  <c r="D4026" i="4"/>
  <c r="J4214" i="4"/>
  <c r="F4214" i="4"/>
  <c r="B4215" i="4"/>
  <c r="I4215" i="4"/>
  <c r="H4215" i="4"/>
  <c r="E4025" i="4" l="1"/>
  <c r="G4025" i="4" s="1"/>
  <c r="D4027" i="4"/>
  <c r="H4216" i="4"/>
  <c r="I4216" i="4"/>
  <c r="B4216" i="4"/>
  <c r="J4215" i="4"/>
  <c r="F4215" i="4"/>
  <c r="E4026" i="4" l="1"/>
  <c r="G4026" i="4" s="1"/>
  <c r="D4028" i="4"/>
  <c r="H4217" i="4"/>
  <c r="I4217" i="4"/>
  <c r="B4217" i="4"/>
  <c r="F4216" i="4"/>
  <c r="J4216" i="4"/>
  <c r="D4029" i="4" l="1"/>
  <c r="E4027" i="4"/>
  <c r="G4027" i="4" s="1"/>
  <c r="I4218" i="4"/>
  <c r="H4218" i="4"/>
  <c r="B4218" i="4"/>
  <c r="F4217" i="4"/>
  <c r="J4217" i="4"/>
  <c r="E4028" i="4" l="1"/>
  <c r="G4028" i="4" s="1"/>
  <c r="D4030" i="4"/>
  <c r="J4218" i="4"/>
  <c r="F4218" i="4"/>
  <c r="H4219" i="4"/>
  <c r="I4219" i="4"/>
  <c r="B4219" i="4"/>
  <c r="D4031" i="4" l="1"/>
  <c r="E4029" i="4"/>
  <c r="G4029" i="4" s="1"/>
  <c r="F4219" i="4"/>
  <c r="J4219" i="4"/>
  <c r="B4220" i="4"/>
  <c r="I4220" i="4"/>
  <c r="H4220" i="4"/>
  <c r="E4030" i="4" l="1"/>
  <c r="G4030" i="4" s="1"/>
  <c r="D4032" i="4"/>
  <c r="H4221" i="4"/>
  <c r="I4221" i="4"/>
  <c r="B4221" i="4"/>
  <c r="F4220" i="4"/>
  <c r="J4220" i="4"/>
  <c r="E4031" i="4" l="1"/>
  <c r="G4031" i="4" s="1"/>
  <c r="D4033" i="4"/>
  <c r="F4221" i="4"/>
  <c r="J4221" i="4"/>
  <c r="H4222" i="4"/>
  <c r="I4222" i="4"/>
  <c r="B4222" i="4"/>
  <c r="E4032" i="4" l="1"/>
  <c r="G4032" i="4" s="1"/>
  <c r="D4034" i="4"/>
  <c r="H4223" i="4"/>
  <c r="I4223" i="4"/>
  <c r="B4223" i="4"/>
  <c r="F4222" i="4"/>
  <c r="J4222" i="4"/>
  <c r="E4033" i="4" l="1"/>
  <c r="G4033" i="4" s="1"/>
  <c r="D4035" i="4"/>
  <c r="F4223" i="4"/>
  <c r="J4223" i="4"/>
  <c r="B4224" i="4"/>
  <c r="I4224" i="4"/>
  <c r="H4224" i="4"/>
  <c r="E4034" i="4" l="1"/>
  <c r="G4034" i="4" s="1"/>
  <c r="D4036" i="4"/>
  <c r="H4225" i="4"/>
  <c r="I4225" i="4"/>
  <c r="B4225" i="4"/>
  <c r="F4224" i="4"/>
  <c r="J4224" i="4"/>
  <c r="E4035" i="4" l="1"/>
  <c r="G4035" i="4" s="1"/>
  <c r="D4037" i="4"/>
  <c r="H4226" i="4"/>
  <c r="I4226" i="4"/>
  <c r="B4226" i="4"/>
  <c r="F4225" i="4"/>
  <c r="J4225" i="4"/>
  <c r="D4038" i="4" l="1"/>
  <c r="E4036" i="4"/>
  <c r="G4036" i="4" s="1"/>
  <c r="B4227" i="4"/>
  <c r="H4227" i="4"/>
  <c r="I4227" i="4"/>
  <c r="F4226" i="4"/>
  <c r="J4226" i="4"/>
  <c r="E4037" i="4" l="1"/>
  <c r="G4037" i="4" s="1"/>
  <c r="D4039" i="4"/>
  <c r="F4227" i="4"/>
  <c r="J4227" i="4"/>
  <c r="H4228" i="4"/>
  <c r="B4228" i="4"/>
  <c r="I4228" i="4"/>
  <c r="E4038" i="4" l="1"/>
  <c r="G4038" i="4" s="1"/>
  <c r="D4040" i="4"/>
  <c r="J4228" i="4"/>
  <c r="F4228" i="4"/>
  <c r="I4229" i="4"/>
  <c r="B4229" i="4"/>
  <c r="H4229" i="4"/>
  <c r="E4039" i="4" l="1"/>
  <c r="G4039" i="4" s="1"/>
  <c r="D4041" i="4"/>
  <c r="H4230" i="4"/>
  <c r="I4230" i="4"/>
  <c r="B4230" i="4"/>
  <c r="F4229" i="4"/>
  <c r="J4229" i="4"/>
  <c r="E4040" i="4" l="1"/>
  <c r="G4040" i="4" s="1"/>
  <c r="D4042" i="4"/>
  <c r="B4231" i="4"/>
  <c r="I4231" i="4"/>
  <c r="H4231" i="4"/>
  <c r="J4230" i="4"/>
  <c r="F4230" i="4"/>
  <c r="E4041" i="4" l="1"/>
  <c r="G4041" i="4" s="1"/>
  <c r="D4043" i="4"/>
  <c r="J4231" i="4"/>
  <c r="F4231" i="4"/>
  <c r="B4232" i="4"/>
  <c r="I4232" i="4"/>
  <c r="H4232" i="4"/>
  <c r="E4042" i="4" l="1"/>
  <c r="G4042" i="4" s="1"/>
  <c r="D4044" i="4"/>
  <c r="I4233" i="4"/>
  <c r="B4233" i="4"/>
  <c r="H4233" i="4"/>
  <c r="F4232" i="4"/>
  <c r="J4232" i="4"/>
  <c r="E4043" i="4" l="1"/>
  <c r="G4043" i="4" s="1"/>
  <c r="D4045" i="4"/>
  <c r="F4233" i="4"/>
  <c r="J4233" i="4"/>
  <c r="I4234" i="4"/>
  <c r="B4234" i="4"/>
  <c r="H4234" i="4"/>
  <c r="E4044" i="4" l="1"/>
  <c r="G4044" i="4" s="1"/>
  <c r="D4046" i="4"/>
  <c r="F4234" i="4"/>
  <c r="J4234" i="4"/>
  <c r="H4235" i="4"/>
  <c r="B4235" i="4"/>
  <c r="I4235" i="4"/>
  <c r="E4045" i="4" l="1"/>
  <c r="G4045" i="4" s="1"/>
  <c r="D4047" i="4"/>
  <c r="F4235" i="4"/>
  <c r="J4235" i="4"/>
  <c r="H4236" i="4"/>
  <c r="B4236" i="4"/>
  <c r="I4236" i="4"/>
  <c r="E4046" i="4" l="1"/>
  <c r="G4046" i="4" s="1"/>
  <c r="D4048" i="4"/>
  <c r="J4236" i="4"/>
  <c r="F4236" i="4"/>
  <c r="I4237" i="4"/>
  <c r="B4237" i="4"/>
  <c r="H4237" i="4"/>
  <c r="E4047" i="4" l="1"/>
  <c r="G4047" i="4" s="1"/>
  <c r="D4049" i="4"/>
  <c r="F4237" i="4"/>
  <c r="J4237" i="4"/>
  <c r="H4238" i="4"/>
  <c r="I4238" i="4"/>
  <c r="B4238" i="4"/>
  <c r="E4048" i="4" l="1"/>
  <c r="G4048" i="4" s="1"/>
  <c r="D4050" i="4"/>
  <c r="J4238" i="4"/>
  <c r="F4238" i="4"/>
  <c r="H4239" i="4"/>
  <c r="I4239" i="4"/>
  <c r="B4239" i="4"/>
  <c r="E4049" i="4" l="1"/>
  <c r="G4049" i="4" s="1"/>
  <c r="D4051" i="4"/>
  <c r="F4239" i="4"/>
  <c r="J4239" i="4"/>
  <c r="I4240" i="4"/>
  <c r="H4240" i="4"/>
  <c r="B4240" i="4"/>
  <c r="D4052" i="4" l="1"/>
  <c r="E4050" i="4"/>
  <c r="G4050" i="4" s="1"/>
  <c r="I4241" i="4"/>
  <c r="B4241" i="4"/>
  <c r="H4241" i="4"/>
  <c r="F4240" i="4"/>
  <c r="J4240" i="4"/>
  <c r="E4051" i="4" l="1"/>
  <c r="G4051" i="4" s="1"/>
  <c r="D4053" i="4"/>
  <c r="J4241" i="4"/>
  <c r="F4241" i="4"/>
  <c r="I4242" i="4"/>
  <c r="B4242" i="4"/>
  <c r="H4242" i="4"/>
  <c r="D4054" i="4" l="1"/>
  <c r="E4052" i="4"/>
  <c r="G4052" i="4" s="1"/>
  <c r="H4243" i="4"/>
  <c r="B4243" i="4"/>
  <c r="I4243" i="4"/>
  <c r="F4242" i="4"/>
  <c r="J4242" i="4"/>
  <c r="D4055" i="4" l="1"/>
  <c r="E4053" i="4"/>
  <c r="G4053" i="4" s="1"/>
  <c r="B4244" i="4"/>
  <c r="I4244" i="4"/>
  <c r="H4244" i="4"/>
  <c r="J4243" i="4"/>
  <c r="F4243" i="4"/>
  <c r="D4056" i="4" l="1"/>
  <c r="E4054" i="4"/>
  <c r="G4054" i="4" s="1"/>
  <c r="J4244" i="4"/>
  <c r="F4244" i="4"/>
  <c r="H4245" i="4"/>
  <c r="B4245" i="4"/>
  <c r="I4245" i="4"/>
  <c r="E4055" i="4" l="1"/>
  <c r="G4055" i="4" s="1"/>
  <c r="D4057" i="4"/>
  <c r="H4246" i="4"/>
  <c r="B4246" i="4"/>
  <c r="I4246" i="4"/>
  <c r="F4245" i="4"/>
  <c r="J4245" i="4"/>
  <c r="E4056" i="4" l="1"/>
  <c r="G4056" i="4" s="1"/>
  <c r="D4058" i="4"/>
  <c r="H4247" i="4"/>
  <c r="B4247" i="4"/>
  <c r="I4247" i="4"/>
  <c r="J4246" i="4"/>
  <c r="F4246" i="4"/>
  <c r="D4059" i="4" l="1"/>
  <c r="E4057" i="4"/>
  <c r="G4057" i="4" s="1"/>
  <c r="F4247" i="4"/>
  <c r="J4247" i="4"/>
  <c r="B4248" i="4"/>
  <c r="I4248" i="4"/>
  <c r="H4248" i="4"/>
  <c r="E4058" i="4" l="1"/>
  <c r="G4058" i="4" s="1"/>
  <c r="D4060" i="4"/>
  <c r="H4249" i="4"/>
  <c r="B4249" i="4"/>
  <c r="I4249" i="4"/>
  <c r="F4248" i="4"/>
  <c r="J4248" i="4"/>
  <c r="E4059" i="4" l="1"/>
  <c r="G4059" i="4" s="1"/>
  <c r="D4061" i="4"/>
  <c r="H4250" i="4"/>
  <c r="I4250" i="4"/>
  <c r="B4250" i="4"/>
  <c r="F4249" i="4"/>
  <c r="J4249" i="4"/>
  <c r="D4062" i="4" l="1"/>
  <c r="E4060" i="4"/>
  <c r="G4060" i="4" s="1"/>
  <c r="F4250" i="4"/>
  <c r="J4250" i="4"/>
  <c r="B4251" i="4"/>
  <c r="I4251" i="4"/>
  <c r="H4251" i="4"/>
  <c r="E4061" i="4" l="1"/>
  <c r="G4061" i="4" s="1"/>
  <c r="D4063" i="4"/>
  <c r="H4252" i="4"/>
  <c r="I4252" i="4"/>
  <c r="B4252" i="4"/>
  <c r="F4251" i="4"/>
  <c r="J4251" i="4"/>
  <c r="E4062" i="4" l="1"/>
  <c r="G4062" i="4" s="1"/>
  <c r="D4064" i="4"/>
  <c r="I4253" i="4"/>
  <c r="B4253" i="4"/>
  <c r="H4253" i="4"/>
  <c r="J4252" i="4"/>
  <c r="F4252" i="4"/>
  <c r="D4065" i="4" l="1"/>
  <c r="E4063" i="4"/>
  <c r="G4063" i="4" s="1"/>
  <c r="F4253" i="4"/>
  <c r="J4253" i="4"/>
  <c r="H4254" i="4"/>
  <c r="I4254" i="4"/>
  <c r="B4254" i="4"/>
  <c r="E4064" i="4" l="1"/>
  <c r="G4064" i="4" s="1"/>
  <c r="D4066" i="4"/>
  <c r="J4254" i="4"/>
  <c r="F4254" i="4"/>
  <c r="H4255" i="4"/>
  <c r="B4255" i="4"/>
  <c r="I4255" i="4"/>
  <c r="E4065" i="4" l="1"/>
  <c r="G4065" i="4" s="1"/>
  <c r="D4067" i="4"/>
  <c r="F4255" i="4"/>
  <c r="J4255" i="4"/>
  <c r="B4256" i="4"/>
  <c r="I4256" i="4"/>
  <c r="H4256" i="4"/>
  <c r="E4066" i="4" l="1"/>
  <c r="G4066" i="4" s="1"/>
  <c r="D4068" i="4"/>
  <c r="H4257" i="4"/>
  <c r="B4257" i="4"/>
  <c r="I4257" i="4"/>
  <c r="F4256" i="4"/>
  <c r="J4256" i="4"/>
  <c r="E4067" i="4" l="1"/>
  <c r="G4067" i="4" s="1"/>
  <c r="D4069" i="4"/>
  <c r="H4258" i="4"/>
  <c r="B4258" i="4"/>
  <c r="I4258" i="4"/>
  <c r="J4257" i="4"/>
  <c r="F4257" i="4"/>
  <c r="D4070" i="4" l="1"/>
  <c r="E4068" i="4"/>
  <c r="G4068" i="4" s="1"/>
  <c r="B4259" i="4"/>
  <c r="I4259" i="4"/>
  <c r="H4259" i="4"/>
  <c r="F4258" i="4"/>
  <c r="J4258" i="4"/>
  <c r="E4069" i="4" l="1"/>
  <c r="G4069" i="4" s="1"/>
  <c r="D4071" i="4"/>
  <c r="F4259" i="4"/>
  <c r="J4259" i="4"/>
  <c r="H4260" i="4"/>
  <c r="I4260" i="4"/>
  <c r="B4260" i="4"/>
  <c r="D4072" i="4" l="1"/>
  <c r="E4070" i="4"/>
  <c r="G4070" i="4" s="1"/>
  <c r="F4260" i="4"/>
  <c r="J4260" i="4"/>
  <c r="I4261" i="4"/>
  <c r="B4261" i="4"/>
  <c r="H4261" i="4"/>
  <c r="D4073" i="4" l="1"/>
  <c r="E4071" i="4"/>
  <c r="G4071" i="4" s="1"/>
  <c r="H4262" i="4"/>
  <c r="I4262" i="4"/>
  <c r="B4262" i="4"/>
  <c r="F4261" i="4"/>
  <c r="J4261" i="4"/>
  <c r="E4072" i="4" l="1"/>
  <c r="G4072" i="4" s="1"/>
  <c r="D4074" i="4"/>
  <c r="H4263" i="4"/>
  <c r="I4263" i="4"/>
  <c r="B4263" i="4"/>
  <c r="F4262" i="4"/>
  <c r="J4262" i="4"/>
  <c r="D4075" i="4" l="1"/>
  <c r="E4073" i="4"/>
  <c r="G4073" i="4" s="1"/>
  <c r="F4263" i="4"/>
  <c r="J4263" i="4"/>
  <c r="B4264" i="4"/>
  <c r="I4264" i="4"/>
  <c r="H4264" i="4"/>
  <c r="E4074" i="4" l="1"/>
  <c r="G4074" i="4" s="1"/>
  <c r="D4076" i="4"/>
  <c r="I4265" i="4"/>
  <c r="B4265" i="4"/>
  <c r="H4265" i="4"/>
  <c r="J4264" i="4"/>
  <c r="F4264" i="4"/>
  <c r="E4075" i="4" l="1"/>
  <c r="G4075" i="4" s="1"/>
  <c r="D4077" i="4"/>
  <c r="F4265" i="4"/>
  <c r="J4265" i="4"/>
  <c r="H4266" i="4"/>
  <c r="B4266" i="4"/>
  <c r="I4266" i="4"/>
  <c r="E4076" i="4" l="1"/>
  <c r="G4076" i="4" s="1"/>
  <c r="D4078" i="4"/>
  <c r="I4267" i="4"/>
  <c r="H4267" i="4"/>
  <c r="B4267" i="4"/>
  <c r="F4266" i="4"/>
  <c r="J4266" i="4"/>
  <c r="E4077" i="4" l="1"/>
  <c r="G4077" i="4" s="1"/>
  <c r="D4079" i="4"/>
  <c r="B4268" i="4"/>
  <c r="I4268" i="4"/>
  <c r="H4268" i="4"/>
  <c r="F4267" i="4"/>
  <c r="J4267" i="4"/>
  <c r="E4078" i="4" l="1"/>
  <c r="G4078" i="4" s="1"/>
  <c r="D4080" i="4"/>
  <c r="F4268" i="4"/>
  <c r="J4268" i="4"/>
  <c r="I4269" i="4"/>
  <c r="B4269" i="4"/>
  <c r="H4269" i="4"/>
  <c r="D4081" i="4" l="1"/>
  <c r="E4079" i="4"/>
  <c r="G4079" i="4" s="1"/>
  <c r="H4270" i="4"/>
  <c r="B4270" i="4"/>
  <c r="I4270" i="4"/>
  <c r="J4269" i="4"/>
  <c r="F4269" i="4"/>
  <c r="E4080" i="4" l="1"/>
  <c r="G4080" i="4" s="1"/>
  <c r="D4082" i="4"/>
  <c r="B4271" i="4"/>
  <c r="I4271" i="4"/>
  <c r="H4271" i="4"/>
  <c r="J4270" i="4"/>
  <c r="F4270" i="4"/>
  <c r="D4083" i="4" l="1"/>
  <c r="E4081" i="4"/>
  <c r="G4081" i="4" s="1"/>
  <c r="B4272" i="4"/>
  <c r="I4272" i="4"/>
  <c r="H4272" i="4"/>
  <c r="J4271" i="4"/>
  <c r="F4271" i="4"/>
  <c r="E4082" i="4" l="1"/>
  <c r="G4082" i="4" s="1"/>
  <c r="D4084" i="4"/>
  <c r="I4273" i="4"/>
  <c r="B4273" i="4"/>
  <c r="H4273" i="4"/>
  <c r="J4272" i="4"/>
  <c r="F4272" i="4"/>
  <c r="D4085" i="4" l="1"/>
  <c r="E4083" i="4"/>
  <c r="G4083" i="4" s="1"/>
  <c r="F4273" i="4"/>
  <c r="J4273" i="4"/>
  <c r="H4274" i="4"/>
  <c r="I4274" i="4"/>
  <c r="B4274" i="4"/>
  <c r="E4084" i="4" l="1"/>
  <c r="G4084" i="4" s="1"/>
  <c r="D4086" i="4"/>
  <c r="F4274" i="4"/>
  <c r="J4274" i="4"/>
  <c r="H4275" i="4"/>
  <c r="I4275" i="4"/>
  <c r="B4275" i="4"/>
  <c r="E4085" i="4" l="1"/>
  <c r="G4085" i="4" s="1"/>
  <c r="D4087" i="4"/>
  <c r="F4275" i="4"/>
  <c r="J4275" i="4"/>
  <c r="B4276" i="4"/>
  <c r="I4276" i="4"/>
  <c r="H4276" i="4"/>
  <c r="E4086" i="4" l="1"/>
  <c r="G4086" i="4" s="1"/>
  <c r="D4088" i="4"/>
  <c r="H4277" i="4"/>
  <c r="B4277" i="4"/>
  <c r="I4277" i="4"/>
  <c r="F4276" i="4"/>
  <c r="J4276" i="4"/>
  <c r="E4087" i="4" l="1"/>
  <c r="G4087" i="4" s="1"/>
  <c r="D4089" i="4"/>
  <c r="H4278" i="4"/>
  <c r="I4278" i="4"/>
  <c r="B4278" i="4"/>
  <c r="F4277" i="4"/>
  <c r="J4277" i="4"/>
  <c r="D4090" i="4" l="1"/>
  <c r="E4088" i="4"/>
  <c r="G4088" i="4" s="1"/>
  <c r="J4278" i="4"/>
  <c r="F4278" i="4"/>
  <c r="B4279" i="4"/>
  <c r="I4279" i="4"/>
  <c r="H4279" i="4"/>
  <c r="E4089" i="4" l="1"/>
  <c r="G4089" i="4" s="1"/>
  <c r="D4091" i="4"/>
  <c r="B4280" i="4"/>
  <c r="I4280" i="4"/>
  <c r="H4280" i="4"/>
  <c r="F4279" i="4"/>
  <c r="J4279" i="4"/>
  <c r="E4090" i="4" l="1"/>
  <c r="G4090" i="4" s="1"/>
  <c r="D4092" i="4"/>
  <c r="I4281" i="4"/>
  <c r="B4281" i="4"/>
  <c r="H4281" i="4"/>
  <c r="F4280" i="4"/>
  <c r="J4280" i="4"/>
  <c r="D4093" i="4" l="1"/>
  <c r="E4091" i="4"/>
  <c r="G4091" i="4" s="1"/>
  <c r="F4281" i="4"/>
  <c r="J4281" i="4"/>
  <c r="I4282" i="4"/>
  <c r="B4282" i="4"/>
  <c r="H4282" i="4"/>
  <c r="E4092" i="4" l="1"/>
  <c r="G4092" i="4" s="1"/>
  <c r="D4094" i="4"/>
  <c r="B4283" i="4"/>
  <c r="I4283" i="4"/>
  <c r="H4283" i="4"/>
  <c r="J4282" i="4"/>
  <c r="F4282" i="4"/>
  <c r="E4093" i="4" l="1"/>
  <c r="G4093" i="4" s="1"/>
  <c r="D4095" i="4"/>
  <c r="F4283" i="4"/>
  <c r="J4283" i="4"/>
  <c r="B4284" i="4"/>
  <c r="I4284" i="4"/>
  <c r="H4284" i="4"/>
  <c r="D4096" i="4" l="1"/>
  <c r="E4094" i="4"/>
  <c r="G4094" i="4" s="1"/>
  <c r="H4285" i="4"/>
  <c r="B4285" i="4"/>
  <c r="I4285" i="4"/>
  <c r="J4284" i="4"/>
  <c r="F4284" i="4"/>
  <c r="E4095" i="4" l="1"/>
  <c r="G4095" i="4" s="1"/>
  <c r="D4097" i="4"/>
  <c r="J4285" i="4"/>
  <c r="F4285" i="4"/>
  <c r="H4286" i="4"/>
  <c r="B4286" i="4"/>
  <c r="I4286" i="4"/>
  <c r="D4098" i="4" l="1"/>
  <c r="E4096" i="4"/>
  <c r="G4096" i="4" s="1"/>
  <c r="J4286" i="4"/>
  <c r="F4286" i="4"/>
  <c r="B4287" i="4"/>
  <c r="H4287" i="4"/>
  <c r="I4287" i="4"/>
  <c r="D4099" i="4" l="1"/>
  <c r="E4097" i="4"/>
  <c r="G4097" i="4" s="1"/>
  <c r="B4288" i="4"/>
  <c r="I4288" i="4"/>
  <c r="H4288" i="4"/>
  <c r="F4287" i="4"/>
  <c r="J4287" i="4"/>
  <c r="E4098" i="4" l="1"/>
  <c r="G4098" i="4" s="1"/>
  <c r="D4100" i="4"/>
  <c r="F4288" i="4"/>
  <c r="J4288" i="4"/>
  <c r="I4289" i="4"/>
  <c r="B4289" i="4"/>
  <c r="H4289" i="4"/>
  <c r="D4101" i="4" l="1"/>
  <c r="E4099" i="4"/>
  <c r="G4099" i="4" s="1"/>
  <c r="H4290" i="4"/>
  <c r="B4290" i="4"/>
  <c r="I4290" i="4"/>
  <c r="F4289" i="4"/>
  <c r="J4289" i="4"/>
  <c r="E4100" i="4" l="1"/>
  <c r="G4100" i="4" s="1"/>
  <c r="D4102" i="4"/>
  <c r="H4291" i="4"/>
  <c r="B4291" i="4"/>
  <c r="I4291" i="4"/>
  <c r="F4290" i="4"/>
  <c r="J4290" i="4"/>
  <c r="D4103" i="4" l="1"/>
  <c r="E4101" i="4"/>
  <c r="G4101" i="4" s="1"/>
  <c r="B4292" i="4"/>
  <c r="H4292" i="4"/>
  <c r="I4292" i="4"/>
  <c r="F4291" i="4"/>
  <c r="J4291" i="4"/>
  <c r="E4102" i="4" l="1"/>
  <c r="G4102" i="4" s="1"/>
  <c r="D4104" i="4"/>
  <c r="F4292" i="4"/>
  <c r="J4292" i="4"/>
  <c r="I4293" i="4"/>
  <c r="H4293" i="4"/>
  <c r="B4293" i="4"/>
  <c r="D4105" i="4" l="1"/>
  <c r="E4103" i="4"/>
  <c r="G4103" i="4" s="1"/>
  <c r="F4293" i="4"/>
  <c r="J4293" i="4"/>
  <c r="H4294" i="4"/>
  <c r="I4294" i="4"/>
  <c r="B4294" i="4"/>
  <c r="E4104" i="4" l="1"/>
  <c r="G4104" i="4" s="1"/>
  <c r="D4106" i="4"/>
  <c r="F4294" i="4"/>
  <c r="J4294" i="4"/>
  <c r="B4295" i="4"/>
  <c r="I4295" i="4"/>
  <c r="H4295" i="4"/>
  <c r="E4105" i="4" l="1"/>
  <c r="G4105" i="4" s="1"/>
  <c r="D4107" i="4"/>
  <c r="B4296" i="4"/>
  <c r="I4296" i="4"/>
  <c r="H4296" i="4"/>
  <c r="F4295" i="4"/>
  <c r="J4295" i="4"/>
  <c r="E4106" i="4" l="1"/>
  <c r="G4106" i="4" s="1"/>
  <c r="D4108" i="4"/>
  <c r="I4297" i="4"/>
  <c r="B4297" i="4"/>
  <c r="H4297" i="4"/>
  <c r="F4296" i="4"/>
  <c r="J4296" i="4"/>
  <c r="E4107" i="4" l="1"/>
  <c r="G4107" i="4" s="1"/>
  <c r="D4109" i="4"/>
  <c r="F4297" i="4"/>
  <c r="J4297" i="4"/>
  <c r="H4298" i="4"/>
  <c r="I4298" i="4"/>
  <c r="B4298" i="4"/>
  <c r="E4108" i="4" l="1"/>
  <c r="G4108" i="4" s="1"/>
  <c r="D4110" i="4"/>
  <c r="B4299" i="4"/>
  <c r="I4299" i="4"/>
  <c r="H4299" i="4"/>
  <c r="J4298" i="4"/>
  <c r="F4298" i="4"/>
  <c r="E4109" i="4" l="1"/>
  <c r="G4109" i="4" s="1"/>
  <c r="D4111" i="4"/>
  <c r="J4299" i="4"/>
  <c r="F4299" i="4"/>
  <c r="B4300" i="4"/>
  <c r="I4300" i="4"/>
  <c r="H4300" i="4"/>
  <c r="D4112" i="4" l="1"/>
  <c r="E4110" i="4"/>
  <c r="G4110" i="4" s="1"/>
  <c r="I4301" i="4"/>
  <c r="B4301" i="4"/>
  <c r="H4301" i="4"/>
  <c r="J4300" i="4"/>
  <c r="F4300" i="4"/>
  <c r="E4111" i="4" l="1"/>
  <c r="G4111" i="4" s="1"/>
  <c r="D4113" i="4"/>
  <c r="F4301" i="4"/>
  <c r="J4301" i="4"/>
  <c r="I4302" i="4"/>
  <c r="H4302" i="4"/>
  <c r="B4302" i="4"/>
  <c r="D4114" i="4" l="1"/>
  <c r="E4112" i="4"/>
  <c r="G4112" i="4" s="1"/>
  <c r="J4302" i="4"/>
  <c r="F4302" i="4"/>
  <c r="H4303" i="4"/>
  <c r="B4303" i="4"/>
  <c r="I4303" i="4"/>
  <c r="E4113" i="4" l="1"/>
  <c r="G4113" i="4" s="1"/>
  <c r="D4115" i="4"/>
  <c r="F4303" i="4"/>
  <c r="J4303" i="4"/>
  <c r="H4304" i="4"/>
  <c r="B4304" i="4"/>
  <c r="I4304" i="4"/>
  <c r="E4114" i="4" l="1"/>
  <c r="G4114" i="4" s="1"/>
  <c r="D4116" i="4"/>
  <c r="F4304" i="4"/>
  <c r="J4304" i="4"/>
  <c r="I4305" i="4"/>
  <c r="B4305" i="4"/>
  <c r="H4305" i="4"/>
  <c r="E4115" i="4" l="1"/>
  <c r="G4115" i="4" s="1"/>
  <c r="D4117" i="4"/>
  <c r="I4306" i="4"/>
  <c r="B4306" i="4"/>
  <c r="H4306" i="4"/>
  <c r="F4305" i="4"/>
  <c r="J4305" i="4"/>
  <c r="E4116" i="4" l="1"/>
  <c r="G4116" i="4" s="1"/>
  <c r="D4118" i="4"/>
  <c r="F4306" i="4"/>
  <c r="J4306" i="4"/>
  <c r="H4307" i="4"/>
  <c r="I4307" i="4"/>
  <c r="B4307" i="4"/>
  <c r="E4117" i="4" l="1"/>
  <c r="G4117" i="4" s="1"/>
  <c r="D4119" i="4"/>
  <c r="J4307" i="4"/>
  <c r="F4307" i="4"/>
  <c r="B4308" i="4"/>
  <c r="I4308" i="4"/>
  <c r="H4308" i="4"/>
  <c r="E4118" i="4" l="1"/>
  <c r="G4118" i="4" s="1"/>
  <c r="D4120" i="4"/>
  <c r="I4309" i="4"/>
  <c r="B4309" i="4"/>
  <c r="H4309" i="4"/>
  <c r="J4308" i="4"/>
  <c r="F4308" i="4"/>
  <c r="E4119" i="4" l="1"/>
  <c r="G4119" i="4" s="1"/>
  <c r="D4121" i="4"/>
  <c r="F4309" i="4"/>
  <c r="J4309" i="4"/>
  <c r="H4310" i="4"/>
  <c r="I4310" i="4"/>
  <c r="B4310" i="4"/>
  <c r="D4122" i="4" l="1"/>
  <c r="E4120" i="4"/>
  <c r="G4120" i="4" s="1"/>
  <c r="J4310" i="4"/>
  <c r="F4310" i="4"/>
  <c r="H4311" i="4"/>
  <c r="I4311" i="4"/>
  <c r="B4311" i="4"/>
  <c r="E4121" i="4" l="1"/>
  <c r="G4121" i="4" s="1"/>
  <c r="D4123" i="4"/>
  <c r="F4311" i="4"/>
  <c r="J4311" i="4"/>
  <c r="B4312" i="4"/>
  <c r="I4312" i="4"/>
  <c r="H4312" i="4"/>
  <c r="E4122" i="4" l="1"/>
  <c r="G4122" i="4" s="1"/>
  <c r="D4124" i="4"/>
  <c r="H4313" i="4"/>
  <c r="I4313" i="4"/>
  <c r="B4313" i="4"/>
  <c r="F4312" i="4"/>
  <c r="J4312" i="4"/>
  <c r="E4123" i="4" l="1"/>
  <c r="G4123" i="4" s="1"/>
  <c r="D4125" i="4"/>
  <c r="H4314" i="4"/>
  <c r="B4314" i="4"/>
  <c r="I4314" i="4"/>
  <c r="J4313" i="4"/>
  <c r="F4313" i="4"/>
  <c r="E4124" i="4" l="1"/>
  <c r="G4124" i="4" s="1"/>
  <c r="D4126" i="4"/>
  <c r="B4315" i="4"/>
  <c r="I4315" i="4"/>
  <c r="H4315" i="4"/>
  <c r="F4314" i="4"/>
  <c r="J4314" i="4"/>
  <c r="E4125" i="4" l="1"/>
  <c r="G4125" i="4" s="1"/>
  <c r="D4127" i="4"/>
  <c r="F4315" i="4"/>
  <c r="J4315" i="4"/>
  <c r="H4316" i="4"/>
  <c r="I4316" i="4"/>
  <c r="B4316" i="4"/>
  <c r="E4126" i="4" l="1"/>
  <c r="G4126" i="4" s="1"/>
  <c r="D4128" i="4"/>
  <c r="F4316" i="4"/>
  <c r="J4316" i="4"/>
  <c r="I4317" i="4"/>
  <c r="B4317" i="4"/>
  <c r="H4317" i="4"/>
  <c r="E4127" i="4" l="1"/>
  <c r="G4127" i="4" s="1"/>
  <c r="D4129" i="4"/>
  <c r="H4318" i="4"/>
  <c r="I4318" i="4"/>
  <c r="B4318" i="4"/>
  <c r="F4317" i="4"/>
  <c r="J4317" i="4"/>
  <c r="E4128" i="4" l="1"/>
  <c r="G4128" i="4" s="1"/>
  <c r="D4130" i="4"/>
  <c r="H4319" i="4"/>
  <c r="I4319" i="4"/>
  <c r="B4319" i="4"/>
  <c r="J4318" i="4"/>
  <c r="F4318" i="4"/>
  <c r="D4131" i="4" l="1"/>
  <c r="E4129" i="4"/>
  <c r="G4129" i="4" s="1"/>
  <c r="I4320" i="4"/>
  <c r="H4320" i="4"/>
  <c r="B4320" i="4"/>
  <c r="F4319" i="4"/>
  <c r="J4319" i="4"/>
  <c r="E4130" i="4" l="1"/>
  <c r="G4130" i="4" s="1"/>
  <c r="D4132" i="4"/>
  <c r="J4320" i="4"/>
  <c r="F4320" i="4"/>
  <c r="H4321" i="4"/>
  <c r="B4321" i="4"/>
  <c r="I4321" i="4"/>
  <c r="D4133" i="4" l="1"/>
  <c r="E4131" i="4"/>
  <c r="G4131" i="4" s="1"/>
  <c r="F4321" i="4"/>
  <c r="J4321" i="4"/>
  <c r="I4322" i="4"/>
  <c r="B4322" i="4"/>
  <c r="H4322" i="4"/>
  <c r="E4132" i="4" l="1"/>
  <c r="G4132" i="4" s="1"/>
  <c r="D4134" i="4"/>
  <c r="H4323" i="4"/>
  <c r="B4323" i="4"/>
  <c r="I4323" i="4"/>
  <c r="F4322" i="4"/>
  <c r="J4322" i="4"/>
  <c r="E4133" i="4" l="1"/>
  <c r="G4133" i="4" s="1"/>
  <c r="D4135" i="4"/>
  <c r="H4324" i="4"/>
  <c r="B4324" i="4"/>
  <c r="I4324" i="4"/>
  <c r="F4323" i="4"/>
  <c r="J4323" i="4"/>
  <c r="E4134" i="4" l="1"/>
  <c r="G4134" i="4" s="1"/>
  <c r="D4136" i="4"/>
  <c r="I4325" i="4"/>
  <c r="B4325" i="4"/>
  <c r="H4325" i="4"/>
  <c r="F4324" i="4"/>
  <c r="J4324" i="4"/>
  <c r="D4137" i="4" l="1"/>
  <c r="E4135" i="4"/>
  <c r="G4135" i="4" s="1"/>
  <c r="J4325" i="4"/>
  <c r="F4325" i="4"/>
  <c r="I4326" i="4"/>
  <c r="B4326" i="4"/>
  <c r="H4326" i="4"/>
  <c r="E4136" i="4" l="1"/>
  <c r="G4136" i="4" s="1"/>
  <c r="D4138" i="4"/>
  <c r="H4327" i="4"/>
  <c r="B4327" i="4"/>
  <c r="I4327" i="4"/>
  <c r="F4326" i="4"/>
  <c r="J4326" i="4"/>
  <c r="E4137" i="4" l="1"/>
  <c r="G4137" i="4" s="1"/>
  <c r="D4139" i="4"/>
  <c r="J4327" i="4"/>
  <c r="F4327" i="4"/>
  <c r="B4328" i="4"/>
  <c r="I4328" i="4"/>
  <c r="H4328" i="4"/>
  <c r="E4138" i="4" l="1"/>
  <c r="G4138" i="4" s="1"/>
  <c r="D4140" i="4"/>
  <c r="I4329" i="4"/>
  <c r="H4329" i="4"/>
  <c r="B4329" i="4"/>
  <c r="F4328" i="4"/>
  <c r="J4328" i="4"/>
  <c r="E4139" i="4" l="1"/>
  <c r="G4139" i="4" s="1"/>
  <c r="D4141" i="4"/>
  <c r="F4329" i="4"/>
  <c r="J4329" i="4"/>
  <c r="H4330" i="4"/>
  <c r="B4330" i="4"/>
  <c r="I4330" i="4"/>
  <c r="E4140" i="4" l="1"/>
  <c r="G4140" i="4" s="1"/>
  <c r="D4142" i="4"/>
  <c r="F4330" i="4"/>
  <c r="J4330" i="4"/>
  <c r="H4331" i="4"/>
  <c r="I4331" i="4"/>
  <c r="B4331" i="4"/>
  <c r="E4141" i="4" l="1"/>
  <c r="G4141" i="4" s="1"/>
  <c r="D4143" i="4"/>
  <c r="B4332" i="4"/>
  <c r="I4332" i="4"/>
  <c r="H4332" i="4"/>
  <c r="F4331" i="4"/>
  <c r="J4331" i="4"/>
  <c r="E4142" i="4" l="1"/>
  <c r="G4142" i="4" s="1"/>
  <c r="D4144" i="4"/>
  <c r="F4332" i="4"/>
  <c r="J4332" i="4"/>
  <c r="I4333" i="4"/>
  <c r="B4333" i="4"/>
  <c r="H4333" i="4"/>
  <c r="D4145" i="4" l="1"/>
  <c r="E4143" i="4"/>
  <c r="G4143" i="4" s="1"/>
  <c r="H4334" i="4"/>
  <c r="I4334" i="4"/>
  <c r="B4334" i="4"/>
  <c r="F4333" i="4"/>
  <c r="J4333" i="4"/>
  <c r="E4144" i="4" l="1"/>
  <c r="G4144" i="4" s="1"/>
  <c r="D4146" i="4"/>
  <c r="B4335" i="4"/>
  <c r="I4335" i="4"/>
  <c r="H4335" i="4"/>
  <c r="J4334" i="4"/>
  <c r="F4334" i="4"/>
  <c r="D4147" i="4" l="1"/>
  <c r="E4145" i="4"/>
  <c r="G4145" i="4" s="1"/>
  <c r="F4335" i="4"/>
  <c r="J4335" i="4"/>
  <c r="B4336" i="4"/>
  <c r="H4336" i="4"/>
  <c r="I4336" i="4"/>
  <c r="E4146" i="4" l="1"/>
  <c r="G4146" i="4" s="1"/>
  <c r="D4148" i="4"/>
  <c r="I4337" i="4"/>
  <c r="B4337" i="4"/>
  <c r="H4337" i="4"/>
  <c r="F4336" i="4"/>
  <c r="J4336" i="4"/>
  <c r="E4147" i="4" l="1"/>
  <c r="G4147" i="4" s="1"/>
  <c r="D4149" i="4"/>
  <c r="F4337" i="4"/>
  <c r="J4337" i="4"/>
  <c r="I4338" i="4"/>
  <c r="B4338" i="4"/>
  <c r="H4338" i="4"/>
  <c r="E4148" i="4" l="1"/>
  <c r="G4148" i="4" s="1"/>
  <c r="D4150" i="4"/>
  <c r="H4339" i="4"/>
  <c r="B4339" i="4"/>
  <c r="I4339" i="4"/>
  <c r="F4338" i="4"/>
  <c r="J4338" i="4"/>
  <c r="E4149" i="4" l="1"/>
  <c r="G4149" i="4" s="1"/>
  <c r="D4151" i="4"/>
  <c r="H4340" i="4"/>
  <c r="B4340" i="4"/>
  <c r="I4340" i="4"/>
  <c r="F4339" i="4"/>
  <c r="J4339" i="4"/>
  <c r="E4150" i="4" l="1"/>
  <c r="G4150" i="4" s="1"/>
  <c r="D4152" i="4"/>
  <c r="I4341" i="4"/>
  <c r="H4341" i="4"/>
  <c r="B4341" i="4"/>
  <c r="F4340" i="4"/>
  <c r="J4340" i="4"/>
  <c r="D4153" i="4" l="1"/>
  <c r="E4151" i="4"/>
  <c r="G4151" i="4" s="1"/>
  <c r="J4341" i="4"/>
  <c r="F4341" i="4"/>
  <c r="H4342" i="4"/>
  <c r="B4342" i="4"/>
  <c r="I4342" i="4"/>
  <c r="E4152" i="4" l="1"/>
  <c r="G4152" i="4" s="1"/>
  <c r="D4154" i="4"/>
  <c r="F4342" i="4"/>
  <c r="J4342" i="4"/>
  <c r="B4343" i="4"/>
  <c r="I4343" i="4"/>
  <c r="H4343" i="4"/>
  <c r="E4153" i="4" l="1"/>
  <c r="G4153" i="4" s="1"/>
  <c r="D4155" i="4"/>
  <c r="H4344" i="4"/>
  <c r="I4344" i="4"/>
  <c r="B4344" i="4"/>
  <c r="F4343" i="4"/>
  <c r="J4343" i="4"/>
  <c r="E4154" i="4" l="1"/>
  <c r="G4154" i="4" s="1"/>
  <c r="D4156" i="4"/>
  <c r="F4344" i="4"/>
  <c r="J4344" i="4"/>
  <c r="I4345" i="4"/>
  <c r="H4345" i="4"/>
  <c r="B4345" i="4"/>
  <c r="E4155" i="4" l="1"/>
  <c r="G4155" i="4" s="1"/>
  <c r="D4157" i="4"/>
  <c r="H4346" i="4"/>
  <c r="I4346" i="4"/>
  <c r="B4346" i="4"/>
  <c r="F4345" i="4"/>
  <c r="J4345" i="4"/>
  <c r="E4156" i="4" l="1"/>
  <c r="G4156" i="4" s="1"/>
  <c r="D4158" i="4"/>
  <c r="F4346" i="4"/>
  <c r="J4346" i="4"/>
  <c r="B4347" i="4"/>
  <c r="I4347" i="4"/>
  <c r="H4347" i="4"/>
  <c r="D4159" i="4" l="1"/>
  <c r="E4157" i="4"/>
  <c r="G4157" i="4" s="1"/>
  <c r="B4348" i="4"/>
  <c r="I4348" i="4"/>
  <c r="H4348" i="4"/>
  <c r="F4347" i="4"/>
  <c r="J4347" i="4"/>
  <c r="E4158" i="4" l="1"/>
  <c r="G4158" i="4" s="1"/>
  <c r="D4160" i="4"/>
  <c r="I4349" i="4"/>
  <c r="B4349" i="4"/>
  <c r="H4349" i="4"/>
  <c r="J4348" i="4"/>
  <c r="F4348" i="4"/>
  <c r="D4161" i="4" l="1"/>
  <c r="E4159" i="4"/>
  <c r="G4159" i="4" s="1"/>
  <c r="F4349" i="4"/>
  <c r="J4349" i="4"/>
  <c r="H4350" i="4"/>
  <c r="I4350" i="4"/>
  <c r="B4350" i="4"/>
  <c r="E4160" i="4" l="1"/>
  <c r="G4160" i="4" s="1"/>
  <c r="D4162" i="4"/>
  <c r="J4350" i="4"/>
  <c r="F4350" i="4"/>
  <c r="H4351" i="4"/>
  <c r="I4351" i="4"/>
  <c r="B4351" i="4"/>
  <c r="E4161" i="4" l="1"/>
  <c r="G4161" i="4" s="1"/>
  <c r="D4163" i="4"/>
  <c r="F4351" i="4"/>
  <c r="J4351" i="4"/>
  <c r="B4352" i="4"/>
  <c r="I4352" i="4"/>
  <c r="H4352" i="4"/>
  <c r="E4162" i="4" l="1"/>
  <c r="G4162" i="4" s="1"/>
  <c r="D4164" i="4"/>
  <c r="H4353" i="4"/>
  <c r="B4353" i="4"/>
  <c r="I4353" i="4"/>
  <c r="F4352" i="4"/>
  <c r="J4352" i="4"/>
  <c r="E4163" i="4" l="1"/>
  <c r="G4163" i="4" s="1"/>
  <c r="D4165" i="4"/>
  <c r="H4354" i="4"/>
  <c r="B4354" i="4"/>
  <c r="I4354" i="4"/>
  <c r="J4353" i="4"/>
  <c r="F4353" i="4"/>
  <c r="D4166" i="4" l="1"/>
  <c r="E4164" i="4"/>
  <c r="G4164" i="4" s="1"/>
  <c r="B4355" i="4"/>
  <c r="I4355" i="4"/>
  <c r="H4355" i="4"/>
  <c r="F4354" i="4"/>
  <c r="J4354" i="4"/>
  <c r="E4165" i="4" l="1"/>
  <c r="G4165" i="4" s="1"/>
  <c r="D4167" i="4"/>
  <c r="F4355" i="4"/>
  <c r="J4355" i="4"/>
  <c r="H4356" i="4"/>
  <c r="I4356" i="4"/>
  <c r="B4356" i="4"/>
  <c r="E4166" i="4" l="1"/>
  <c r="G4166" i="4" s="1"/>
  <c r="D4168" i="4"/>
  <c r="F4356" i="4"/>
  <c r="J4356" i="4"/>
  <c r="I4357" i="4"/>
  <c r="B4357" i="4"/>
  <c r="H4357" i="4"/>
  <c r="E4167" i="4" l="1"/>
  <c r="G4167" i="4" s="1"/>
  <c r="D4169" i="4"/>
  <c r="H4358" i="4"/>
  <c r="I4358" i="4"/>
  <c r="B4358" i="4"/>
  <c r="F4357" i="4"/>
  <c r="J4357" i="4"/>
  <c r="E4168" i="4" l="1"/>
  <c r="G4168" i="4" s="1"/>
  <c r="D4170" i="4"/>
  <c r="H4359" i="4"/>
  <c r="B4359" i="4"/>
  <c r="I4359" i="4"/>
  <c r="F4358" i="4"/>
  <c r="J4358" i="4"/>
  <c r="E4169" i="4" l="1"/>
  <c r="G4169" i="4" s="1"/>
  <c r="D4171" i="4"/>
  <c r="B4360" i="4"/>
  <c r="I4360" i="4"/>
  <c r="H4360" i="4"/>
  <c r="J4359" i="4"/>
  <c r="F4359" i="4"/>
  <c r="E4170" i="4" l="1"/>
  <c r="G4170" i="4" s="1"/>
  <c r="D4172" i="4"/>
  <c r="I4361" i="4"/>
  <c r="B4361" i="4"/>
  <c r="H4361" i="4"/>
  <c r="F4360" i="4"/>
  <c r="J4360" i="4"/>
  <c r="D4173" i="4" l="1"/>
  <c r="E4171" i="4"/>
  <c r="G4171" i="4" s="1"/>
  <c r="F4361" i="4"/>
  <c r="J4361" i="4"/>
  <c r="I4362" i="4"/>
  <c r="B4362" i="4"/>
  <c r="H4362" i="4"/>
  <c r="D4174" i="4" l="1"/>
  <c r="E4172" i="4"/>
  <c r="G4172" i="4" s="1"/>
  <c r="H4363" i="4"/>
  <c r="I4363" i="4"/>
  <c r="B4363" i="4"/>
  <c r="F4362" i="4"/>
  <c r="J4362" i="4"/>
  <c r="E4173" i="4" l="1"/>
  <c r="G4173" i="4" s="1"/>
  <c r="D4175" i="4"/>
  <c r="F4363" i="4"/>
  <c r="J4363" i="4"/>
  <c r="B4364" i="4"/>
  <c r="I4364" i="4"/>
  <c r="H4364" i="4"/>
  <c r="E4174" i="4" l="1"/>
  <c r="G4174" i="4" s="1"/>
  <c r="D4176" i="4"/>
  <c r="H4365" i="4"/>
  <c r="B4365" i="4"/>
  <c r="I4365" i="4"/>
  <c r="J4364" i="4"/>
  <c r="F4364" i="4"/>
  <c r="E4175" i="4" l="1"/>
  <c r="G4175" i="4" s="1"/>
  <c r="D4177" i="4"/>
  <c r="F4365" i="4"/>
  <c r="J4365" i="4"/>
  <c r="H4366" i="4"/>
  <c r="I4366" i="4"/>
  <c r="B4366" i="4"/>
  <c r="E4176" i="4" l="1"/>
  <c r="G4176" i="4" s="1"/>
  <c r="D4178" i="4"/>
  <c r="J4366" i="4"/>
  <c r="F4366" i="4"/>
  <c r="H4367" i="4"/>
  <c r="B4367" i="4"/>
  <c r="I4367" i="4"/>
  <c r="E4177" i="4" l="1"/>
  <c r="G4177" i="4" s="1"/>
  <c r="D4179" i="4"/>
  <c r="B4368" i="4"/>
  <c r="I4368" i="4"/>
  <c r="H4368" i="4"/>
  <c r="F4367" i="4"/>
  <c r="J4367" i="4"/>
  <c r="E4178" i="4" l="1"/>
  <c r="G4178" i="4" s="1"/>
  <c r="D4180" i="4"/>
  <c r="H4369" i="4"/>
  <c r="B4369" i="4"/>
  <c r="I4369" i="4"/>
  <c r="F4368" i="4"/>
  <c r="J4368" i="4"/>
  <c r="E4179" i="4" l="1"/>
  <c r="G4179" i="4" s="1"/>
  <c r="D4181" i="4"/>
  <c r="H4370" i="4"/>
  <c r="I4370" i="4"/>
  <c r="B4370" i="4"/>
  <c r="F4369" i="4"/>
  <c r="J4369" i="4"/>
  <c r="E4180" i="4" l="1"/>
  <c r="G4180" i="4" s="1"/>
  <c r="D4182" i="4"/>
  <c r="F4370" i="4"/>
  <c r="J4370" i="4"/>
  <c r="B4371" i="4"/>
  <c r="I4371" i="4"/>
  <c r="H4371" i="4"/>
  <c r="D4183" i="4" l="1"/>
  <c r="E4181" i="4"/>
  <c r="G4181" i="4" s="1"/>
  <c r="H4372" i="4"/>
  <c r="B4372" i="4"/>
  <c r="I4372" i="4"/>
  <c r="F4371" i="4"/>
  <c r="J4371" i="4"/>
  <c r="E4182" i="4" l="1"/>
  <c r="G4182" i="4" s="1"/>
  <c r="D4184" i="4"/>
  <c r="I4373" i="4"/>
  <c r="B4373" i="4"/>
  <c r="H4373" i="4"/>
  <c r="F4372" i="4"/>
  <c r="J4372" i="4"/>
  <c r="D4185" i="4" l="1"/>
  <c r="E4183" i="4"/>
  <c r="G4183" i="4" s="1"/>
  <c r="F4373" i="4"/>
  <c r="J4373" i="4"/>
  <c r="I4374" i="4"/>
  <c r="B4374" i="4"/>
  <c r="H4374" i="4"/>
  <c r="E4184" i="4" l="1"/>
  <c r="G4184" i="4" s="1"/>
  <c r="D4186" i="4"/>
  <c r="F4374" i="4"/>
  <c r="J4374" i="4"/>
  <c r="H4375" i="4"/>
  <c r="B4375" i="4"/>
  <c r="I4375" i="4"/>
  <c r="E4185" i="4" l="1"/>
  <c r="G4185" i="4" s="1"/>
  <c r="D4187" i="4"/>
  <c r="F4375" i="4"/>
  <c r="J4375" i="4"/>
  <c r="B4376" i="4"/>
  <c r="I4376" i="4"/>
  <c r="H4376" i="4"/>
  <c r="E4186" i="4" l="1"/>
  <c r="G4186" i="4" s="1"/>
  <c r="D4188" i="4"/>
  <c r="H4377" i="4"/>
  <c r="B4377" i="4"/>
  <c r="I4377" i="4"/>
  <c r="J4376" i="4"/>
  <c r="F4376" i="4"/>
  <c r="E4187" i="4" l="1"/>
  <c r="G4187" i="4" s="1"/>
  <c r="D4189" i="4"/>
  <c r="I4378" i="4"/>
  <c r="H4378" i="4"/>
  <c r="B4378" i="4"/>
  <c r="F4377" i="4"/>
  <c r="J4377" i="4"/>
  <c r="D4190" i="4" l="1"/>
  <c r="E4188" i="4"/>
  <c r="G4188" i="4" s="1"/>
  <c r="J4378" i="4"/>
  <c r="F4378" i="4"/>
  <c r="H4379" i="4"/>
  <c r="I4379" i="4"/>
  <c r="B4379" i="4"/>
  <c r="E4189" i="4" l="1"/>
  <c r="G4189" i="4" s="1"/>
  <c r="D4191" i="4"/>
  <c r="F4379" i="4"/>
  <c r="J4379" i="4"/>
  <c r="B4380" i="4"/>
  <c r="H4380" i="4"/>
  <c r="I4380" i="4"/>
  <c r="E4190" i="4" l="1"/>
  <c r="G4190" i="4" s="1"/>
  <c r="D4192" i="4"/>
  <c r="F4380" i="4"/>
  <c r="J4380" i="4"/>
  <c r="I4381" i="4"/>
  <c r="B4381" i="4"/>
  <c r="H4381" i="4"/>
  <c r="E4191" i="4" l="1"/>
  <c r="G4191" i="4" s="1"/>
  <c r="D4193" i="4"/>
  <c r="I4382" i="4"/>
  <c r="B4382" i="4"/>
  <c r="H4382" i="4"/>
  <c r="F4381" i="4"/>
  <c r="J4381" i="4"/>
  <c r="E4192" i="4" l="1"/>
  <c r="G4192" i="4" s="1"/>
  <c r="D4194" i="4"/>
  <c r="J4382" i="4"/>
  <c r="F4382" i="4"/>
  <c r="B4383" i="4"/>
  <c r="I4383" i="4"/>
  <c r="H4383" i="4"/>
  <c r="E4193" i="4" l="1"/>
  <c r="G4193" i="4" s="1"/>
  <c r="D4195" i="4"/>
  <c r="I4384" i="4"/>
  <c r="H4384" i="4"/>
  <c r="B4384" i="4"/>
  <c r="J4383" i="4"/>
  <c r="F4383" i="4"/>
  <c r="E4194" i="4" l="1"/>
  <c r="G4194" i="4" s="1"/>
  <c r="D4196" i="4"/>
  <c r="B4385" i="4"/>
  <c r="I4385" i="4"/>
  <c r="H4385" i="4"/>
  <c r="J4384" i="4"/>
  <c r="F4384" i="4"/>
  <c r="D4197" i="4" l="1"/>
  <c r="E4195" i="4"/>
  <c r="G4195" i="4" s="1"/>
  <c r="H4386" i="4"/>
  <c r="I4386" i="4"/>
  <c r="B4386" i="4"/>
  <c r="F4385" i="4"/>
  <c r="J4385" i="4"/>
  <c r="E4196" i="4" l="1"/>
  <c r="G4196" i="4" s="1"/>
  <c r="D4198" i="4"/>
  <c r="H4387" i="4"/>
  <c r="I4387" i="4"/>
  <c r="B4387" i="4"/>
  <c r="F4386" i="4"/>
  <c r="J4386" i="4"/>
  <c r="D4199" i="4" l="1"/>
  <c r="E4197" i="4"/>
  <c r="G4197" i="4" s="1"/>
  <c r="B4388" i="4"/>
  <c r="I4388" i="4"/>
  <c r="H4388" i="4"/>
  <c r="F4387" i="4"/>
  <c r="J4387" i="4"/>
  <c r="E4198" i="4" l="1"/>
  <c r="G4198" i="4" s="1"/>
  <c r="D4200" i="4"/>
  <c r="F4388" i="4"/>
  <c r="J4388" i="4"/>
  <c r="I4389" i="4"/>
  <c r="B4389" i="4"/>
  <c r="H4389" i="4"/>
  <c r="E4199" i="4" l="1"/>
  <c r="G4199" i="4" s="1"/>
  <c r="D4201" i="4"/>
  <c r="H4390" i="4"/>
  <c r="I4390" i="4"/>
  <c r="B4390" i="4"/>
  <c r="F4389" i="4"/>
  <c r="J4389" i="4"/>
  <c r="E4200" i="4" l="1"/>
  <c r="G4200" i="4" s="1"/>
  <c r="D4202" i="4"/>
  <c r="J4390" i="4"/>
  <c r="F4390" i="4"/>
  <c r="H4391" i="4"/>
  <c r="I4391" i="4"/>
  <c r="B4391" i="4"/>
  <c r="E4201" i="4" l="1"/>
  <c r="G4201" i="4" s="1"/>
  <c r="D4203" i="4"/>
  <c r="H4392" i="4"/>
  <c r="B4392" i="4"/>
  <c r="I4392" i="4"/>
  <c r="F4391" i="4"/>
  <c r="J4391" i="4"/>
  <c r="E4202" i="4" l="1"/>
  <c r="G4202" i="4" s="1"/>
  <c r="D4204" i="4"/>
  <c r="I4393" i="4"/>
  <c r="H4393" i="4"/>
  <c r="B4393" i="4"/>
  <c r="F4392" i="4"/>
  <c r="J4392" i="4"/>
  <c r="D4205" i="4" l="1"/>
  <c r="E4203" i="4"/>
  <c r="G4203" i="4" s="1"/>
  <c r="F4393" i="4"/>
  <c r="J4393" i="4"/>
  <c r="H4394" i="4"/>
  <c r="B4394" i="4"/>
  <c r="I4394" i="4"/>
  <c r="E4204" i="4" l="1"/>
  <c r="G4204" i="4" s="1"/>
  <c r="D4206" i="4"/>
  <c r="F4394" i="4"/>
  <c r="J4394" i="4"/>
  <c r="H4395" i="4"/>
  <c r="B4395" i="4"/>
  <c r="I4395" i="4"/>
  <c r="E4205" i="4" l="1"/>
  <c r="G4205" i="4" s="1"/>
  <c r="D4207" i="4"/>
  <c r="B4396" i="4"/>
  <c r="I4396" i="4"/>
  <c r="H4396" i="4"/>
  <c r="F4395" i="4"/>
  <c r="J4395" i="4"/>
  <c r="E4206" i="4" l="1"/>
  <c r="G4206" i="4" s="1"/>
  <c r="D4208" i="4"/>
  <c r="I4397" i="4"/>
  <c r="B4397" i="4"/>
  <c r="H4397" i="4"/>
  <c r="F4396" i="4"/>
  <c r="J4396" i="4"/>
  <c r="D4209" i="4" l="1"/>
  <c r="E4207" i="4"/>
  <c r="G4207" i="4" s="1"/>
  <c r="F4397" i="4"/>
  <c r="J4397" i="4"/>
  <c r="H4398" i="4"/>
  <c r="I4398" i="4"/>
  <c r="B4398" i="4"/>
  <c r="D4210" i="4" l="1"/>
  <c r="E4208" i="4"/>
  <c r="G4208" i="4" s="1"/>
  <c r="J4398" i="4"/>
  <c r="F4398" i="4"/>
  <c r="H4399" i="4"/>
  <c r="B4399" i="4"/>
  <c r="I4399" i="4"/>
  <c r="E4209" i="4" l="1"/>
  <c r="G4209" i="4" s="1"/>
  <c r="D4211" i="4"/>
  <c r="B4400" i="4"/>
  <c r="I4400" i="4"/>
  <c r="H4400" i="4"/>
  <c r="F4399" i="4"/>
  <c r="J4399" i="4"/>
  <c r="E4210" i="4" l="1"/>
  <c r="G4210" i="4" s="1"/>
  <c r="D4212" i="4"/>
  <c r="F4400" i="4"/>
  <c r="J4400" i="4"/>
  <c r="I4401" i="4"/>
  <c r="H4401" i="4"/>
  <c r="B4401" i="4"/>
  <c r="D4213" i="4" l="1"/>
  <c r="E4211" i="4"/>
  <c r="G4211" i="4" s="1"/>
  <c r="F4401" i="4"/>
  <c r="J4401" i="4"/>
  <c r="H4402" i="4"/>
  <c r="B4402" i="4"/>
  <c r="I4402" i="4"/>
  <c r="E4212" i="4" l="1"/>
  <c r="G4212" i="4" s="1"/>
  <c r="D4214" i="4"/>
  <c r="F4402" i="4"/>
  <c r="J4402" i="4"/>
  <c r="H4403" i="4"/>
  <c r="I4403" i="4"/>
  <c r="B4403" i="4"/>
  <c r="E4213" i="4" l="1"/>
  <c r="G4213" i="4" s="1"/>
  <c r="D4215" i="4"/>
  <c r="B4404" i="4"/>
  <c r="I4404" i="4"/>
  <c r="H4404" i="4"/>
  <c r="F4403" i="4"/>
  <c r="J4403" i="4"/>
  <c r="E4214" i="4" l="1"/>
  <c r="G4214" i="4" s="1"/>
  <c r="D4216" i="4"/>
  <c r="F4404" i="4"/>
  <c r="J4404" i="4"/>
  <c r="H4405" i="4"/>
  <c r="I4405" i="4"/>
  <c r="B4405" i="4"/>
  <c r="D4217" i="4" l="1"/>
  <c r="E4215" i="4"/>
  <c r="G4215" i="4" s="1"/>
  <c r="F4405" i="4"/>
  <c r="J4405" i="4"/>
  <c r="I4406" i="4"/>
  <c r="B4406" i="4"/>
  <c r="H4406" i="4"/>
  <c r="E4216" i="4" l="1"/>
  <c r="G4216" i="4" s="1"/>
  <c r="D4218" i="4"/>
  <c r="F4406" i="4"/>
  <c r="J4406" i="4"/>
  <c r="H4407" i="4"/>
  <c r="B4407" i="4"/>
  <c r="I4407" i="4"/>
  <c r="E4217" i="4" l="1"/>
  <c r="G4217" i="4" s="1"/>
  <c r="D4219" i="4"/>
  <c r="F4407" i="4"/>
  <c r="J4407" i="4"/>
  <c r="H4408" i="4"/>
  <c r="B4408" i="4"/>
  <c r="I4408" i="4"/>
  <c r="E4218" i="4" l="1"/>
  <c r="G4218" i="4" s="1"/>
  <c r="D4220" i="4"/>
  <c r="I4409" i="4"/>
  <c r="B4409" i="4"/>
  <c r="H4409" i="4"/>
  <c r="F4408" i="4"/>
  <c r="J4408" i="4"/>
  <c r="E4219" i="4" l="1"/>
  <c r="G4219" i="4" s="1"/>
  <c r="D4221" i="4"/>
  <c r="F4409" i="4"/>
  <c r="J4409" i="4"/>
  <c r="H4410" i="4"/>
  <c r="I4410" i="4"/>
  <c r="B4410" i="4"/>
  <c r="D4222" i="4" l="1"/>
  <c r="E4220" i="4"/>
  <c r="G4220" i="4" s="1"/>
  <c r="F4410" i="4"/>
  <c r="J4410" i="4"/>
  <c r="H4411" i="4"/>
  <c r="B4411" i="4"/>
  <c r="I4411" i="4"/>
  <c r="E4221" i="4" l="1"/>
  <c r="G4221" i="4" s="1"/>
  <c r="D4223" i="4"/>
  <c r="B4412" i="4"/>
  <c r="I4412" i="4"/>
  <c r="H4412" i="4"/>
  <c r="F4411" i="4"/>
  <c r="J4411" i="4"/>
  <c r="E4222" i="4" l="1"/>
  <c r="G4222" i="4" s="1"/>
  <c r="D4224" i="4"/>
  <c r="F4412" i="4"/>
  <c r="J4412" i="4"/>
  <c r="I4413" i="4"/>
  <c r="H4413" i="4"/>
  <c r="B4413" i="4"/>
  <c r="D4225" i="4" l="1"/>
  <c r="E4223" i="4"/>
  <c r="G4223" i="4" s="1"/>
  <c r="H4414" i="4"/>
  <c r="I4414" i="4"/>
  <c r="B4414" i="4"/>
  <c r="F4413" i="4"/>
  <c r="J4413" i="4"/>
  <c r="E4224" i="4" l="1"/>
  <c r="G4224" i="4" s="1"/>
  <c r="D4226" i="4"/>
  <c r="B4415" i="4"/>
  <c r="I4415" i="4"/>
  <c r="H4415" i="4"/>
  <c r="J4414" i="4"/>
  <c r="F4414" i="4"/>
  <c r="D4227" i="4" l="1"/>
  <c r="E4225" i="4"/>
  <c r="G4225" i="4" s="1"/>
  <c r="B4416" i="4"/>
  <c r="I4416" i="4"/>
  <c r="H4416" i="4"/>
  <c r="J4415" i="4"/>
  <c r="F4415" i="4"/>
  <c r="E4226" i="4" l="1"/>
  <c r="G4226" i="4" s="1"/>
  <c r="D4228" i="4"/>
  <c r="F4416" i="4"/>
  <c r="J4416" i="4"/>
  <c r="I4417" i="4"/>
  <c r="B4417" i="4"/>
  <c r="H4417" i="4"/>
  <c r="D4229" i="4" l="1"/>
  <c r="E4227" i="4"/>
  <c r="G4227" i="4" s="1"/>
  <c r="H4418" i="4"/>
  <c r="I4418" i="4"/>
  <c r="B4418" i="4"/>
  <c r="F4417" i="4"/>
  <c r="J4417" i="4"/>
  <c r="E4228" i="4" l="1"/>
  <c r="G4228" i="4" s="1"/>
  <c r="D4230" i="4"/>
  <c r="H4419" i="4"/>
  <c r="B4419" i="4"/>
  <c r="I4419" i="4"/>
  <c r="F4418" i="4"/>
  <c r="J4418" i="4"/>
  <c r="D4231" i="4" l="1"/>
  <c r="E4229" i="4"/>
  <c r="G4229" i="4" s="1"/>
  <c r="B4420" i="4"/>
  <c r="I4420" i="4"/>
  <c r="H4420" i="4"/>
  <c r="F4419" i="4"/>
  <c r="J4419" i="4"/>
  <c r="E4230" i="4" l="1"/>
  <c r="G4230" i="4" s="1"/>
  <c r="D4232" i="4"/>
  <c r="F4420" i="4"/>
  <c r="J4420" i="4"/>
  <c r="H4421" i="4"/>
  <c r="I4421" i="4"/>
  <c r="B4421" i="4"/>
  <c r="D4233" i="4" l="1"/>
  <c r="E4231" i="4"/>
  <c r="G4231" i="4" s="1"/>
  <c r="F4421" i="4"/>
  <c r="J4421" i="4"/>
  <c r="I4422" i="4"/>
  <c r="B4422" i="4"/>
  <c r="H4422" i="4"/>
  <c r="D4234" i="4" l="1"/>
  <c r="E4232" i="4"/>
  <c r="G4232" i="4" s="1"/>
  <c r="H4423" i="4"/>
  <c r="B4423" i="4"/>
  <c r="I4423" i="4"/>
  <c r="F4422" i="4"/>
  <c r="J4422" i="4"/>
  <c r="E4233" i="4" l="1"/>
  <c r="G4233" i="4" s="1"/>
  <c r="D4235" i="4"/>
  <c r="H4424" i="4"/>
  <c r="I4424" i="4"/>
  <c r="B4424" i="4"/>
  <c r="F4423" i="4"/>
  <c r="J4423" i="4"/>
  <c r="D4236" i="4" l="1"/>
  <c r="E4234" i="4"/>
  <c r="G4234" i="4" s="1"/>
  <c r="I4425" i="4"/>
  <c r="B4425" i="4"/>
  <c r="H4425" i="4"/>
  <c r="F4424" i="4"/>
  <c r="J4424" i="4"/>
  <c r="E4235" i="4" l="1"/>
  <c r="G4235" i="4" s="1"/>
  <c r="D4237" i="4"/>
  <c r="F4425" i="4"/>
  <c r="J4425" i="4"/>
  <c r="H4426" i="4"/>
  <c r="B4426" i="4"/>
  <c r="I4426" i="4"/>
  <c r="D4238" i="4" l="1"/>
  <c r="E4236" i="4"/>
  <c r="G4236" i="4" s="1"/>
  <c r="H4427" i="4"/>
  <c r="I4427" i="4"/>
  <c r="B4427" i="4"/>
  <c r="F4426" i="4"/>
  <c r="J4426" i="4"/>
  <c r="E4237" i="4" l="1"/>
  <c r="G4237" i="4" s="1"/>
  <c r="D4239" i="4"/>
  <c r="B4428" i="4"/>
  <c r="I4428" i="4"/>
  <c r="H4428" i="4"/>
  <c r="F4427" i="4"/>
  <c r="J4427" i="4"/>
  <c r="D4240" i="4" l="1"/>
  <c r="E4238" i="4"/>
  <c r="G4238" i="4" s="1"/>
  <c r="F4428" i="4"/>
  <c r="J4428" i="4"/>
  <c r="I4429" i="4"/>
  <c r="B4429" i="4"/>
  <c r="H4429" i="4"/>
  <c r="E4239" i="4" l="1"/>
  <c r="G4239" i="4" s="1"/>
  <c r="D4241" i="4"/>
  <c r="H4430" i="4"/>
  <c r="I4430" i="4"/>
  <c r="B4430" i="4"/>
  <c r="F4429" i="4"/>
  <c r="J4429" i="4"/>
  <c r="E4240" i="4" l="1"/>
  <c r="G4240" i="4" s="1"/>
  <c r="D4242" i="4"/>
  <c r="H4431" i="4"/>
  <c r="B4431" i="4"/>
  <c r="I4431" i="4"/>
  <c r="J4430" i="4"/>
  <c r="F4430" i="4"/>
  <c r="E4241" i="4" l="1"/>
  <c r="G4241" i="4" s="1"/>
  <c r="D4243" i="4"/>
  <c r="B4432" i="4"/>
  <c r="I4432" i="4"/>
  <c r="H4432" i="4"/>
  <c r="J4431" i="4"/>
  <c r="F4431" i="4"/>
  <c r="E4242" i="4" l="1"/>
  <c r="G4242" i="4" s="1"/>
  <c r="D4244" i="4"/>
  <c r="F4432" i="4"/>
  <c r="J4432" i="4"/>
  <c r="I4433" i="4"/>
  <c r="B4433" i="4"/>
  <c r="H4433" i="4"/>
  <c r="D4245" i="4" l="1"/>
  <c r="E4243" i="4"/>
  <c r="G4243" i="4" s="1"/>
  <c r="H4434" i="4"/>
  <c r="I4434" i="4"/>
  <c r="B4434" i="4"/>
  <c r="F4433" i="4"/>
  <c r="J4433" i="4"/>
  <c r="E4244" i="4" l="1"/>
  <c r="G4244" i="4" s="1"/>
  <c r="D4246" i="4"/>
  <c r="F4434" i="4"/>
  <c r="J4434" i="4"/>
  <c r="H4435" i="4"/>
  <c r="I4435" i="4"/>
  <c r="B4435" i="4"/>
  <c r="D4247" i="4" l="1"/>
  <c r="E4245" i="4"/>
  <c r="G4245" i="4" s="1"/>
  <c r="F4435" i="4"/>
  <c r="J4435" i="4"/>
  <c r="B4436" i="4"/>
  <c r="I4436" i="4"/>
  <c r="H4436" i="4"/>
  <c r="E4246" i="4" l="1"/>
  <c r="G4246" i="4" s="1"/>
  <c r="D4248" i="4"/>
  <c r="H4437" i="4"/>
  <c r="I4437" i="4"/>
  <c r="B4437" i="4"/>
  <c r="F4436" i="4"/>
  <c r="J4436" i="4"/>
  <c r="E4247" i="4" l="1"/>
  <c r="G4247" i="4" s="1"/>
  <c r="D4249" i="4"/>
  <c r="H4438" i="4"/>
  <c r="I4438" i="4"/>
  <c r="B4438" i="4"/>
  <c r="F4437" i="4"/>
  <c r="J4437" i="4"/>
  <c r="E4248" i="4" l="1"/>
  <c r="G4248" i="4" s="1"/>
  <c r="D4250" i="4"/>
  <c r="H4439" i="4"/>
  <c r="I4439" i="4"/>
  <c r="B4439" i="4"/>
  <c r="F4438" i="4"/>
  <c r="J4438" i="4"/>
  <c r="E4249" i="4" l="1"/>
  <c r="G4249" i="4" s="1"/>
  <c r="D4251" i="4"/>
  <c r="H4440" i="4"/>
  <c r="B4440" i="4"/>
  <c r="I4440" i="4"/>
  <c r="F4439" i="4"/>
  <c r="J4439" i="4"/>
  <c r="E4250" i="4" l="1"/>
  <c r="G4250" i="4" s="1"/>
  <c r="D4252" i="4"/>
  <c r="I4441" i="4"/>
  <c r="B4441" i="4"/>
  <c r="H4441" i="4"/>
  <c r="F4440" i="4"/>
  <c r="J4440" i="4"/>
  <c r="E4251" i="4" l="1"/>
  <c r="G4251" i="4" s="1"/>
  <c r="D4253" i="4"/>
  <c r="F4441" i="4"/>
  <c r="J4441" i="4"/>
  <c r="H4442" i="4"/>
  <c r="I4442" i="4"/>
  <c r="B4442" i="4"/>
  <c r="D4254" i="4" l="1"/>
  <c r="E4252" i="4"/>
  <c r="G4252" i="4" s="1"/>
  <c r="J4442" i="4"/>
  <c r="F4442" i="4"/>
  <c r="B4443" i="4"/>
  <c r="I4443" i="4"/>
  <c r="H4443" i="4"/>
  <c r="E4253" i="4" l="1"/>
  <c r="G4253" i="4" s="1"/>
  <c r="D4255" i="4"/>
  <c r="B4444" i="4"/>
  <c r="I4444" i="4"/>
  <c r="H4444" i="4"/>
  <c r="J4443" i="4"/>
  <c r="F4443" i="4"/>
  <c r="E4254" i="4" l="1"/>
  <c r="G4254" i="4" s="1"/>
  <c r="D4256" i="4"/>
  <c r="F4444" i="4"/>
  <c r="J4444" i="4"/>
  <c r="H4445" i="4"/>
  <c r="I4445" i="4"/>
  <c r="B4445" i="4"/>
  <c r="E4255" i="4" l="1"/>
  <c r="G4255" i="4" s="1"/>
  <c r="D4257" i="4"/>
  <c r="F4445" i="4"/>
  <c r="J4445" i="4"/>
  <c r="H4446" i="4"/>
  <c r="I4446" i="4"/>
  <c r="B4446" i="4"/>
  <c r="E4256" i="4" l="1"/>
  <c r="G4256" i="4" s="1"/>
  <c r="D4258" i="4"/>
  <c r="J4446" i="4"/>
  <c r="F4446" i="4"/>
  <c r="H4447" i="4"/>
  <c r="B4447" i="4"/>
  <c r="I4447" i="4"/>
  <c r="E4257" i="4" l="1"/>
  <c r="G4257" i="4" s="1"/>
  <c r="D4259" i="4"/>
  <c r="B4448" i="4"/>
  <c r="I4448" i="4"/>
  <c r="H4448" i="4"/>
  <c r="F4447" i="4"/>
  <c r="J4447" i="4"/>
  <c r="E4258" i="4" l="1"/>
  <c r="G4258" i="4" s="1"/>
  <c r="D4260" i="4"/>
  <c r="F4448" i="4"/>
  <c r="J4448" i="4"/>
  <c r="I4449" i="4"/>
  <c r="B4449" i="4"/>
  <c r="H4449" i="4"/>
  <c r="E4259" i="4" l="1"/>
  <c r="G4259" i="4" s="1"/>
  <c r="D4261" i="4"/>
  <c r="I4450" i="4"/>
  <c r="B4450" i="4"/>
  <c r="H4450" i="4"/>
  <c r="F4449" i="4"/>
  <c r="J4449" i="4"/>
  <c r="E4260" i="4" l="1"/>
  <c r="G4260" i="4" s="1"/>
  <c r="D4262" i="4"/>
  <c r="F4450" i="4"/>
  <c r="J4450" i="4"/>
  <c r="H4451" i="4"/>
  <c r="B4451" i="4"/>
  <c r="I4451" i="4"/>
  <c r="D4263" i="4" l="1"/>
  <c r="E4261" i="4"/>
  <c r="G4261" i="4" s="1"/>
  <c r="B4452" i="4"/>
  <c r="I4452" i="4"/>
  <c r="H4452" i="4"/>
  <c r="F4451" i="4"/>
  <c r="J4451" i="4"/>
  <c r="E4262" i="4" l="1"/>
  <c r="G4262" i="4" s="1"/>
  <c r="D4264" i="4"/>
  <c r="H4453" i="4"/>
  <c r="I4453" i="4"/>
  <c r="B4453" i="4"/>
  <c r="F4452" i="4"/>
  <c r="J4452" i="4"/>
  <c r="D4265" i="4" l="1"/>
  <c r="E4263" i="4"/>
  <c r="G4263" i="4" s="1"/>
  <c r="H4454" i="4"/>
  <c r="B4454" i="4"/>
  <c r="I4454" i="4"/>
  <c r="F4453" i="4"/>
  <c r="J4453" i="4"/>
  <c r="E4264" i="4" l="1"/>
  <c r="G4264" i="4" s="1"/>
  <c r="D4266" i="4"/>
  <c r="H4455" i="4"/>
  <c r="I4455" i="4"/>
  <c r="B4455" i="4"/>
  <c r="F4454" i="4"/>
  <c r="J4454" i="4"/>
  <c r="E4265" i="4" l="1"/>
  <c r="G4265" i="4" s="1"/>
  <c r="D4267" i="4"/>
  <c r="F4455" i="4"/>
  <c r="J4455" i="4"/>
  <c r="H4456" i="4"/>
  <c r="B4456" i="4"/>
  <c r="I4456" i="4"/>
  <c r="E4266" i="4" l="1"/>
  <c r="G4266" i="4" s="1"/>
  <c r="D4268" i="4"/>
  <c r="F4456" i="4"/>
  <c r="J4456" i="4"/>
  <c r="I4457" i="4"/>
  <c r="B4457" i="4"/>
  <c r="H4457" i="4"/>
  <c r="E4267" i="4" l="1"/>
  <c r="G4267" i="4" s="1"/>
  <c r="D4269" i="4"/>
  <c r="F4457" i="4"/>
  <c r="J4457" i="4"/>
  <c r="H4458" i="4"/>
  <c r="I4458" i="4"/>
  <c r="B4458" i="4"/>
  <c r="E4268" i="4" l="1"/>
  <c r="G4268" i="4" s="1"/>
  <c r="D4270" i="4"/>
  <c r="H4459" i="4"/>
  <c r="B4459" i="4"/>
  <c r="I4459" i="4"/>
  <c r="F4458" i="4"/>
  <c r="J4458" i="4"/>
  <c r="E4269" i="4" l="1"/>
  <c r="G4269" i="4" s="1"/>
  <c r="D4271" i="4"/>
  <c r="F4459" i="4"/>
  <c r="J4459" i="4"/>
  <c r="H4460" i="4"/>
  <c r="I4460" i="4"/>
  <c r="B4460" i="4"/>
  <c r="D4272" i="4" l="1"/>
  <c r="E4270" i="4"/>
  <c r="G4270" i="4" s="1"/>
  <c r="J4460" i="4"/>
  <c r="F4460" i="4"/>
  <c r="I4461" i="4"/>
  <c r="H4461" i="4"/>
  <c r="B4461" i="4"/>
  <c r="E4271" i="4" l="1"/>
  <c r="G4271" i="4" s="1"/>
  <c r="D4273" i="4"/>
  <c r="F4461" i="4"/>
  <c r="J4461" i="4"/>
  <c r="H4462" i="4"/>
  <c r="I4462" i="4"/>
  <c r="B4462" i="4"/>
  <c r="E4272" i="4" l="1"/>
  <c r="G4272" i="4" s="1"/>
  <c r="D4274" i="4"/>
  <c r="J4462" i="4"/>
  <c r="F4462" i="4"/>
  <c r="H4463" i="4"/>
  <c r="B4463" i="4"/>
  <c r="I4463" i="4"/>
  <c r="E4273" i="4" l="1"/>
  <c r="G4273" i="4" s="1"/>
  <c r="D4275" i="4"/>
  <c r="F4463" i="4"/>
  <c r="J4463" i="4"/>
  <c r="H4464" i="4"/>
  <c r="B4464" i="4"/>
  <c r="I4464" i="4"/>
  <c r="E4274" i="4" l="1"/>
  <c r="G4274" i="4" s="1"/>
  <c r="D4276" i="4"/>
  <c r="F4464" i="4"/>
  <c r="J4464" i="4"/>
  <c r="I4465" i="4"/>
  <c r="H4465" i="4"/>
  <c r="B4465" i="4"/>
  <c r="E4275" i="4" l="1"/>
  <c r="G4275" i="4" s="1"/>
  <c r="D4277" i="4"/>
  <c r="F4465" i="4"/>
  <c r="J4465" i="4"/>
  <c r="H4466" i="4"/>
  <c r="I4466" i="4"/>
  <c r="B4466" i="4"/>
  <c r="E4276" i="4" l="1"/>
  <c r="G4276" i="4" s="1"/>
  <c r="D4278" i="4"/>
  <c r="B4467" i="4"/>
  <c r="I4467" i="4"/>
  <c r="H4467" i="4"/>
  <c r="F4466" i="4"/>
  <c r="J4466" i="4"/>
  <c r="E4277" i="4" l="1"/>
  <c r="G4277" i="4" s="1"/>
  <c r="D4279" i="4"/>
  <c r="H4468" i="4"/>
  <c r="I4468" i="4"/>
  <c r="B4468" i="4"/>
  <c r="F4467" i="4"/>
  <c r="J4467" i="4"/>
  <c r="D4280" i="4" l="1"/>
  <c r="E4278" i="4"/>
  <c r="G4278" i="4" s="1"/>
  <c r="I4469" i="4"/>
  <c r="B4469" i="4"/>
  <c r="H4469" i="4"/>
  <c r="F4468" i="4"/>
  <c r="J4468" i="4"/>
  <c r="E4279" i="4" l="1"/>
  <c r="G4279" i="4" s="1"/>
  <c r="D4281" i="4"/>
  <c r="F4469" i="4"/>
  <c r="J4469" i="4"/>
  <c r="H4470" i="4"/>
  <c r="B4470" i="4"/>
  <c r="I4470" i="4"/>
  <c r="D4282" i="4" l="1"/>
  <c r="E4280" i="4"/>
  <c r="G4280" i="4" s="1"/>
  <c r="F4470" i="4"/>
  <c r="J4470" i="4"/>
  <c r="B4471" i="4"/>
  <c r="I4471" i="4"/>
  <c r="H4471" i="4"/>
  <c r="E4281" i="4" l="1"/>
  <c r="G4281" i="4" s="1"/>
  <c r="D4283" i="4"/>
  <c r="H4472" i="4"/>
  <c r="B4472" i="4"/>
  <c r="I4472" i="4"/>
  <c r="F4471" i="4"/>
  <c r="J4471" i="4"/>
  <c r="E4282" i="4" l="1"/>
  <c r="G4282" i="4" s="1"/>
  <c r="D4284" i="4"/>
  <c r="I4473" i="4"/>
  <c r="B4473" i="4"/>
  <c r="H4473" i="4"/>
  <c r="F4472" i="4"/>
  <c r="J4472" i="4"/>
  <c r="D4285" i="4" l="1"/>
  <c r="E4283" i="4"/>
  <c r="G4283" i="4" s="1"/>
  <c r="F4473" i="4"/>
  <c r="J4473" i="4"/>
  <c r="H4474" i="4"/>
  <c r="I4474" i="4"/>
  <c r="B4474" i="4"/>
  <c r="E4284" i="4" l="1"/>
  <c r="G4284" i="4" s="1"/>
  <c r="D4286" i="4"/>
  <c r="F4474" i="4"/>
  <c r="J4474" i="4"/>
  <c r="B4475" i="4"/>
  <c r="I4475" i="4"/>
  <c r="H4475" i="4"/>
  <c r="E4285" i="4" l="1"/>
  <c r="G4285" i="4" s="1"/>
  <c r="D4287" i="4"/>
  <c r="B4476" i="4"/>
  <c r="I4476" i="4"/>
  <c r="H4476" i="4"/>
  <c r="F4475" i="4"/>
  <c r="J4475" i="4"/>
  <c r="E4286" i="4" l="1"/>
  <c r="G4286" i="4" s="1"/>
  <c r="D4288" i="4"/>
  <c r="F4476" i="4"/>
  <c r="J4476" i="4"/>
  <c r="I4477" i="4"/>
  <c r="H4477" i="4"/>
  <c r="B4477" i="4"/>
  <c r="D4289" i="4" l="1"/>
  <c r="E4287" i="4"/>
  <c r="G4287" i="4" s="1"/>
  <c r="H4478" i="4"/>
  <c r="B4478" i="4"/>
  <c r="I4478" i="4"/>
  <c r="F4477" i="4"/>
  <c r="J4477" i="4"/>
  <c r="E4288" i="4" l="1"/>
  <c r="G4288" i="4" s="1"/>
  <c r="D4290" i="4"/>
  <c r="H4479" i="4"/>
  <c r="I4479" i="4"/>
  <c r="B4479" i="4"/>
  <c r="J4478" i="4"/>
  <c r="F4478" i="4"/>
  <c r="D4291" i="4" l="1"/>
  <c r="E4289" i="4"/>
  <c r="G4289" i="4" s="1"/>
  <c r="F4479" i="4"/>
  <c r="J4479" i="4"/>
  <c r="B4480" i="4"/>
  <c r="I4480" i="4"/>
  <c r="H4480" i="4"/>
  <c r="E4290" i="4" l="1"/>
  <c r="G4290" i="4" s="1"/>
  <c r="D4292" i="4"/>
  <c r="I4481" i="4"/>
  <c r="B4481" i="4"/>
  <c r="H4481" i="4"/>
  <c r="F4480" i="4"/>
  <c r="J4480" i="4"/>
  <c r="E4291" i="4" l="1"/>
  <c r="G4291" i="4" s="1"/>
  <c r="D4293" i="4"/>
  <c r="F4481" i="4"/>
  <c r="J4481" i="4"/>
  <c r="I4482" i="4"/>
  <c r="B4482" i="4"/>
  <c r="H4482" i="4"/>
  <c r="E4292" i="4" l="1"/>
  <c r="G4292" i="4" s="1"/>
  <c r="D4294" i="4"/>
  <c r="H4483" i="4"/>
  <c r="I4483" i="4"/>
  <c r="B4483" i="4"/>
  <c r="F4482" i="4"/>
  <c r="J4482" i="4"/>
  <c r="E4293" i="4" l="1"/>
  <c r="G4293" i="4" s="1"/>
  <c r="D4295" i="4"/>
  <c r="F4483" i="4"/>
  <c r="J4483" i="4"/>
  <c r="B4484" i="4"/>
  <c r="I4484" i="4"/>
  <c r="H4484" i="4"/>
  <c r="E4294" i="4" l="1"/>
  <c r="G4294" i="4" s="1"/>
  <c r="D4296" i="4"/>
  <c r="I4485" i="4"/>
  <c r="B4485" i="4"/>
  <c r="H4485" i="4"/>
  <c r="F4484" i="4"/>
  <c r="J4484" i="4"/>
  <c r="E4295" i="4" l="1"/>
  <c r="G4295" i="4" s="1"/>
  <c r="D4297" i="4"/>
  <c r="F4485" i="4"/>
  <c r="J4485" i="4"/>
  <c r="H4486" i="4"/>
  <c r="I4486" i="4"/>
  <c r="B4486" i="4"/>
  <c r="E4296" i="4" l="1"/>
  <c r="G4296" i="4" s="1"/>
  <c r="D4298" i="4"/>
  <c r="F4486" i="4"/>
  <c r="J4486" i="4"/>
  <c r="H4487" i="4"/>
  <c r="I4487" i="4"/>
  <c r="B4487" i="4"/>
  <c r="E4297" i="4" l="1"/>
  <c r="G4297" i="4" s="1"/>
  <c r="D4299" i="4"/>
  <c r="F4487" i="4"/>
  <c r="J4487" i="4"/>
  <c r="B4488" i="4"/>
  <c r="H4488" i="4"/>
  <c r="I4488" i="4"/>
  <c r="E4298" i="4" l="1"/>
  <c r="G4298" i="4" s="1"/>
  <c r="D4300" i="4"/>
  <c r="I4489" i="4"/>
  <c r="B4489" i="4"/>
  <c r="H4489" i="4"/>
  <c r="F4488" i="4"/>
  <c r="J4488" i="4"/>
  <c r="E4299" i="4" l="1"/>
  <c r="G4299" i="4" s="1"/>
  <c r="D4301" i="4"/>
  <c r="I4490" i="4"/>
  <c r="B4490" i="4"/>
  <c r="H4490" i="4"/>
  <c r="F4489" i="4"/>
  <c r="J4489" i="4"/>
  <c r="D4302" i="4" l="1"/>
  <c r="E4300" i="4"/>
  <c r="G4300" i="4" s="1"/>
  <c r="F4490" i="4"/>
  <c r="J4490" i="4"/>
  <c r="H4491" i="4"/>
  <c r="I4491" i="4"/>
  <c r="B4491" i="4"/>
  <c r="E4301" i="4" l="1"/>
  <c r="G4301" i="4" s="1"/>
  <c r="D4303" i="4"/>
  <c r="F4491" i="4"/>
  <c r="J4491" i="4"/>
  <c r="B4492" i="4"/>
  <c r="I4492" i="4"/>
  <c r="H4492" i="4"/>
  <c r="E4302" i="4" l="1"/>
  <c r="G4302" i="4" s="1"/>
  <c r="D4304" i="4"/>
  <c r="H4493" i="4"/>
  <c r="I4493" i="4"/>
  <c r="B4493" i="4"/>
  <c r="J4492" i="4"/>
  <c r="F4492" i="4"/>
  <c r="E4303" i="4" l="1"/>
  <c r="G4303" i="4" s="1"/>
  <c r="D4305" i="4"/>
  <c r="F4493" i="4"/>
  <c r="J4493" i="4"/>
  <c r="H4494" i="4"/>
  <c r="I4494" i="4"/>
  <c r="B4494" i="4"/>
  <c r="D4306" i="4" l="1"/>
  <c r="E4304" i="4"/>
  <c r="G4304" i="4" s="1"/>
  <c r="H4495" i="4"/>
  <c r="B4495" i="4"/>
  <c r="I4495" i="4"/>
  <c r="J4494" i="4"/>
  <c r="F4494" i="4"/>
  <c r="E4305" i="4" l="1"/>
  <c r="G4305" i="4" s="1"/>
  <c r="D4307" i="4"/>
  <c r="H4496" i="4"/>
  <c r="B4496" i="4"/>
  <c r="I4496" i="4"/>
  <c r="F4495" i="4"/>
  <c r="J4495" i="4"/>
  <c r="D4308" i="4" l="1"/>
  <c r="E4306" i="4"/>
  <c r="G4306" i="4" s="1"/>
  <c r="I4497" i="4"/>
  <c r="B4497" i="4"/>
  <c r="H4497" i="4"/>
  <c r="F4496" i="4"/>
  <c r="J4496" i="4"/>
  <c r="E4307" i="4" l="1"/>
  <c r="G4307" i="4" s="1"/>
  <c r="D4309" i="4"/>
  <c r="H4498" i="4"/>
  <c r="I4498" i="4"/>
  <c r="B4498" i="4"/>
  <c r="F4497" i="4"/>
  <c r="J4497" i="4"/>
  <c r="E4308" i="4" l="1"/>
  <c r="G4308" i="4" s="1"/>
  <c r="D4310" i="4"/>
  <c r="B4499" i="4"/>
  <c r="I4499" i="4"/>
  <c r="H4499" i="4"/>
  <c r="F4498" i="4"/>
  <c r="J4498" i="4"/>
  <c r="E4309" i="4" l="1"/>
  <c r="G4309" i="4" s="1"/>
  <c r="D4311" i="4"/>
  <c r="B4500" i="4"/>
  <c r="I4500" i="4"/>
  <c r="H4500" i="4"/>
  <c r="F4499" i="4"/>
  <c r="J4499" i="4"/>
  <c r="E4310" i="4" l="1"/>
  <c r="G4310" i="4" s="1"/>
  <c r="D4312" i="4"/>
  <c r="I4501" i="4"/>
  <c r="H4501" i="4"/>
  <c r="B4501" i="4"/>
  <c r="F4500" i="4"/>
  <c r="J4500" i="4"/>
  <c r="E4311" i="4" l="1"/>
  <c r="G4311" i="4" s="1"/>
  <c r="D4313" i="4"/>
  <c r="I4502" i="4"/>
  <c r="B4502" i="4"/>
  <c r="H4502" i="4"/>
  <c r="F4501" i="4"/>
  <c r="J4501" i="4"/>
  <c r="E4312" i="4" l="1"/>
  <c r="G4312" i="4" s="1"/>
  <c r="D4314" i="4"/>
  <c r="F4502" i="4"/>
  <c r="J4502" i="4"/>
  <c r="H4503" i="4"/>
  <c r="B4503" i="4"/>
  <c r="I4503" i="4"/>
  <c r="E4313" i="4" l="1"/>
  <c r="G4313" i="4" s="1"/>
  <c r="D4315" i="4"/>
  <c r="F4503" i="4"/>
  <c r="J4503" i="4"/>
  <c r="H4504" i="4"/>
  <c r="B4504" i="4"/>
  <c r="I4504" i="4"/>
  <c r="E4314" i="4" l="1"/>
  <c r="G4314" i="4" s="1"/>
  <c r="D4316" i="4"/>
  <c r="F4504" i="4"/>
  <c r="J4504" i="4"/>
  <c r="I4505" i="4"/>
  <c r="B4505" i="4"/>
  <c r="H4505" i="4"/>
  <c r="E4315" i="4" l="1"/>
  <c r="G4315" i="4" s="1"/>
  <c r="D4317" i="4"/>
  <c r="F4505" i="4"/>
  <c r="J4505" i="4"/>
  <c r="H4506" i="4"/>
  <c r="B4506" i="4"/>
  <c r="I4506" i="4"/>
  <c r="E4316" i="4" l="1"/>
  <c r="G4316" i="4" s="1"/>
  <c r="D4318" i="4"/>
  <c r="F4506" i="4"/>
  <c r="J4506" i="4"/>
  <c r="H4507" i="4"/>
  <c r="I4507" i="4"/>
  <c r="B4507" i="4"/>
  <c r="E4317" i="4" l="1"/>
  <c r="G4317" i="4" s="1"/>
  <c r="D4319" i="4"/>
  <c r="J4507" i="4"/>
  <c r="F4507" i="4"/>
  <c r="B4508" i="4"/>
  <c r="I4508" i="4"/>
  <c r="H4508" i="4"/>
  <c r="E4318" i="4" l="1"/>
  <c r="G4318" i="4" s="1"/>
  <c r="D4320" i="4"/>
  <c r="I4509" i="4"/>
  <c r="B4509" i="4"/>
  <c r="H4509" i="4"/>
  <c r="F4508" i="4"/>
  <c r="J4508" i="4"/>
  <c r="E4319" i="4" l="1"/>
  <c r="G4319" i="4" s="1"/>
  <c r="D4321" i="4"/>
  <c r="F4509" i="4"/>
  <c r="J4509" i="4"/>
  <c r="H4510" i="4"/>
  <c r="I4510" i="4"/>
  <c r="B4510" i="4"/>
  <c r="D4322" i="4" l="1"/>
  <c r="E4320" i="4"/>
  <c r="G4320" i="4" s="1"/>
  <c r="J4510" i="4"/>
  <c r="F4510" i="4"/>
  <c r="H4511" i="4"/>
  <c r="B4511" i="4"/>
  <c r="I4511" i="4"/>
  <c r="E4321" i="4" l="1"/>
  <c r="G4321" i="4" s="1"/>
  <c r="D4323" i="4"/>
  <c r="B4512" i="4"/>
  <c r="I4512" i="4"/>
  <c r="H4512" i="4"/>
  <c r="F4511" i="4"/>
  <c r="J4511" i="4"/>
  <c r="E4322" i="4" l="1"/>
  <c r="G4322" i="4" s="1"/>
  <c r="D4324" i="4"/>
  <c r="F4512" i="4"/>
  <c r="J4512" i="4"/>
  <c r="I4513" i="4"/>
  <c r="B4513" i="4"/>
  <c r="H4513" i="4"/>
  <c r="D4325" i="4" l="1"/>
  <c r="E4323" i="4"/>
  <c r="G4323" i="4" s="1"/>
  <c r="H4514" i="4"/>
  <c r="I4514" i="4"/>
  <c r="B4514" i="4"/>
  <c r="F4513" i="4"/>
  <c r="J4513" i="4"/>
  <c r="E4324" i="4" l="1"/>
  <c r="G4324" i="4" s="1"/>
  <c r="D4326" i="4"/>
  <c r="F4514" i="4"/>
  <c r="J4514" i="4"/>
  <c r="H4515" i="4"/>
  <c r="B4515" i="4"/>
  <c r="I4515" i="4"/>
  <c r="D4327" i="4" l="1"/>
  <c r="E4325" i="4"/>
  <c r="G4325" i="4" s="1"/>
  <c r="B4516" i="4"/>
  <c r="I4516" i="4"/>
  <c r="H4516" i="4"/>
  <c r="F4515" i="4"/>
  <c r="J4515" i="4"/>
  <c r="D4328" i="4" l="1"/>
  <c r="E4326" i="4"/>
  <c r="G4326" i="4" s="1"/>
  <c r="F4516" i="4"/>
  <c r="J4516" i="4"/>
  <c r="H4517" i="4"/>
  <c r="I4517" i="4"/>
  <c r="B4517" i="4"/>
  <c r="D4329" i="4" l="1"/>
  <c r="E4327" i="4"/>
  <c r="G4327" i="4" s="1"/>
  <c r="F4517" i="4"/>
  <c r="J4517" i="4"/>
  <c r="H4518" i="4"/>
  <c r="I4518" i="4"/>
  <c r="B4518" i="4"/>
  <c r="E4328" i="4" l="1"/>
  <c r="G4328" i="4" s="1"/>
  <c r="D4330" i="4"/>
  <c r="F4518" i="4"/>
  <c r="J4518" i="4"/>
  <c r="B4519" i="4"/>
  <c r="I4519" i="4"/>
  <c r="H4519" i="4"/>
  <c r="E4329" i="4" l="1"/>
  <c r="G4329" i="4" s="1"/>
  <c r="D4331" i="4"/>
  <c r="H4520" i="4"/>
  <c r="B4520" i="4"/>
  <c r="I4520" i="4"/>
  <c r="F4519" i="4"/>
  <c r="J4519" i="4"/>
  <c r="E4330" i="4" l="1"/>
  <c r="G4330" i="4" s="1"/>
  <c r="D4332" i="4"/>
  <c r="I4521" i="4"/>
  <c r="B4521" i="4"/>
  <c r="H4521" i="4"/>
  <c r="F4520" i="4"/>
  <c r="J4520" i="4"/>
  <c r="D4333" i="4" l="1"/>
  <c r="E4331" i="4"/>
  <c r="G4331" i="4" s="1"/>
  <c r="F4521" i="4"/>
  <c r="J4521" i="4"/>
  <c r="H4522" i="4"/>
  <c r="I4522" i="4"/>
  <c r="B4522" i="4"/>
  <c r="E4332" i="4" l="1"/>
  <c r="G4332" i="4" s="1"/>
  <c r="D4334" i="4"/>
  <c r="H4523" i="4"/>
  <c r="B4523" i="4"/>
  <c r="I4523" i="4"/>
  <c r="J4522" i="4"/>
  <c r="F4522" i="4"/>
  <c r="E4333" i="4" l="1"/>
  <c r="G4333" i="4" s="1"/>
  <c r="D4335" i="4"/>
  <c r="F4523" i="4"/>
  <c r="J4523" i="4"/>
  <c r="B4524" i="4"/>
  <c r="I4524" i="4"/>
  <c r="H4524" i="4"/>
  <c r="E4334" i="4" l="1"/>
  <c r="G4334" i="4" s="1"/>
  <c r="D4336" i="4"/>
  <c r="I4525" i="4"/>
  <c r="B4525" i="4"/>
  <c r="H4525" i="4"/>
  <c r="F4524" i="4"/>
  <c r="J4524" i="4"/>
  <c r="E4335" i="4" l="1"/>
  <c r="G4335" i="4" s="1"/>
  <c r="D4337" i="4"/>
  <c r="F4525" i="4"/>
  <c r="J4525" i="4"/>
  <c r="H4526" i="4"/>
  <c r="I4526" i="4"/>
  <c r="B4526" i="4"/>
  <c r="E4336" i="4" l="1"/>
  <c r="G4336" i="4" s="1"/>
  <c r="D4338" i="4"/>
  <c r="H4527" i="4"/>
  <c r="I4527" i="4"/>
  <c r="B4527" i="4"/>
  <c r="J4526" i="4"/>
  <c r="F4526" i="4"/>
  <c r="E4337" i="4" l="1"/>
  <c r="G4337" i="4" s="1"/>
  <c r="D4339" i="4"/>
  <c r="B4528" i="4"/>
  <c r="I4528" i="4"/>
  <c r="H4528" i="4"/>
  <c r="F4527" i="4"/>
  <c r="J4527" i="4"/>
  <c r="E4338" i="4" l="1"/>
  <c r="G4338" i="4" s="1"/>
  <c r="D4340" i="4"/>
  <c r="F4528" i="4"/>
  <c r="J4528" i="4"/>
  <c r="I4529" i="4"/>
  <c r="B4529" i="4"/>
  <c r="H4529" i="4"/>
  <c r="E4339" i="4" l="1"/>
  <c r="G4339" i="4" s="1"/>
  <c r="D4341" i="4"/>
  <c r="H4530" i="4"/>
  <c r="I4530" i="4"/>
  <c r="B4530" i="4"/>
  <c r="F4529" i="4"/>
  <c r="J4529" i="4"/>
  <c r="E4340" i="4" l="1"/>
  <c r="G4340" i="4" s="1"/>
  <c r="D4342" i="4"/>
  <c r="F4530" i="4"/>
  <c r="J4530" i="4"/>
  <c r="B4531" i="4"/>
  <c r="I4531" i="4"/>
  <c r="H4531" i="4"/>
  <c r="E4341" i="4" l="1"/>
  <c r="G4341" i="4" s="1"/>
  <c r="D4343" i="4"/>
  <c r="B4532" i="4"/>
  <c r="I4532" i="4"/>
  <c r="H4532" i="4"/>
  <c r="F4531" i="4"/>
  <c r="J4531" i="4"/>
  <c r="E4342" i="4" l="1"/>
  <c r="G4342" i="4" s="1"/>
  <c r="D4344" i="4"/>
  <c r="I4533" i="4"/>
  <c r="H4533" i="4"/>
  <c r="B4533" i="4"/>
  <c r="F4532" i="4"/>
  <c r="J4532" i="4"/>
  <c r="E4343" i="4" l="1"/>
  <c r="G4343" i="4" s="1"/>
  <c r="D4345" i="4"/>
  <c r="H4534" i="4"/>
  <c r="B4534" i="4"/>
  <c r="I4534" i="4"/>
  <c r="F4533" i="4"/>
  <c r="J4533" i="4"/>
  <c r="D4346" i="4" l="1"/>
  <c r="E4344" i="4"/>
  <c r="G4344" i="4" s="1"/>
  <c r="B4535" i="4"/>
  <c r="I4535" i="4"/>
  <c r="H4535" i="4"/>
  <c r="F4534" i="4"/>
  <c r="J4534" i="4"/>
  <c r="E4345" i="4" l="1"/>
  <c r="G4345" i="4" s="1"/>
  <c r="D4347" i="4"/>
  <c r="B4536" i="4"/>
  <c r="I4536" i="4"/>
  <c r="H4536" i="4"/>
  <c r="F4535" i="4"/>
  <c r="J4535" i="4"/>
  <c r="D4348" i="4" l="1"/>
  <c r="E4346" i="4"/>
  <c r="G4346" i="4" s="1"/>
  <c r="F4536" i="4"/>
  <c r="J4536" i="4"/>
  <c r="I4537" i="4"/>
  <c r="B4537" i="4"/>
  <c r="H4537" i="4"/>
  <c r="E4347" i="4" l="1"/>
  <c r="G4347" i="4" s="1"/>
  <c r="D4349" i="4"/>
  <c r="H4538" i="4"/>
  <c r="I4538" i="4"/>
  <c r="B4538" i="4"/>
  <c r="F4537" i="4"/>
  <c r="J4537" i="4"/>
  <c r="E4348" i="4" l="1"/>
  <c r="G4348" i="4" s="1"/>
  <c r="D4350" i="4"/>
  <c r="H4539" i="4"/>
  <c r="I4539" i="4"/>
  <c r="B4539" i="4"/>
  <c r="F4538" i="4"/>
  <c r="J4538" i="4"/>
  <c r="D4351" i="4" l="1"/>
  <c r="E4349" i="4"/>
  <c r="G4349" i="4" s="1"/>
  <c r="B4540" i="4"/>
  <c r="H4540" i="4"/>
  <c r="I4540" i="4"/>
  <c r="F4539" i="4"/>
  <c r="J4539" i="4"/>
  <c r="E4350" i="4" l="1"/>
  <c r="G4350" i="4" s="1"/>
  <c r="D4352" i="4"/>
  <c r="H4541" i="4"/>
  <c r="I4541" i="4"/>
  <c r="B4541" i="4"/>
  <c r="F4540" i="4"/>
  <c r="J4540" i="4"/>
  <c r="D4353" i="4" l="1"/>
  <c r="E4351" i="4"/>
  <c r="G4351" i="4" s="1"/>
  <c r="I4542" i="4"/>
  <c r="B4542" i="4"/>
  <c r="H4542" i="4"/>
  <c r="F4541" i="4"/>
  <c r="J4541" i="4"/>
  <c r="D4354" i="4" l="1"/>
  <c r="E4352" i="4"/>
  <c r="G4352" i="4" s="1"/>
  <c r="J4542" i="4"/>
  <c r="F4542" i="4"/>
  <c r="B4543" i="4"/>
  <c r="I4543" i="4"/>
  <c r="H4543" i="4"/>
  <c r="E4353" i="4" l="1"/>
  <c r="G4353" i="4" s="1"/>
  <c r="D4355" i="4"/>
  <c r="B4544" i="4"/>
  <c r="I4544" i="4"/>
  <c r="H4544" i="4"/>
  <c r="F4543" i="4"/>
  <c r="J4543" i="4"/>
  <c r="E4354" i="4" l="1"/>
  <c r="G4354" i="4" s="1"/>
  <c r="D4356" i="4"/>
  <c r="H4545" i="4"/>
  <c r="I4545" i="4"/>
  <c r="B4545" i="4"/>
  <c r="F4544" i="4"/>
  <c r="J4544" i="4"/>
  <c r="E4355" i="4" l="1"/>
  <c r="G4355" i="4" s="1"/>
  <c r="D4357" i="4"/>
  <c r="H4546" i="4"/>
  <c r="B4546" i="4"/>
  <c r="I4546" i="4"/>
  <c r="F4545" i="4"/>
  <c r="J4545" i="4"/>
  <c r="E4356" i="4" l="1"/>
  <c r="G4356" i="4" s="1"/>
  <c r="D4358" i="4"/>
  <c r="H4547" i="4"/>
  <c r="B4547" i="4"/>
  <c r="I4547" i="4"/>
  <c r="F4546" i="4"/>
  <c r="J4546" i="4"/>
  <c r="E4357" i="4" l="1"/>
  <c r="G4357" i="4" s="1"/>
  <c r="D4359" i="4"/>
  <c r="B4548" i="4"/>
  <c r="I4548" i="4"/>
  <c r="H4548" i="4"/>
  <c r="F4547" i="4"/>
  <c r="J4547" i="4"/>
  <c r="E4358" i="4" l="1"/>
  <c r="G4358" i="4" s="1"/>
  <c r="D4360" i="4"/>
  <c r="F4548" i="4"/>
  <c r="J4548" i="4"/>
  <c r="I4549" i="4"/>
  <c r="H4549" i="4"/>
  <c r="B4549" i="4"/>
  <c r="E4359" i="4" l="1"/>
  <c r="G4359" i="4" s="1"/>
  <c r="D4361" i="4"/>
  <c r="I4550" i="4"/>
  <c r="H4550" i="4"/>
  <c r="B4550" i="4"/>
  <c r="F4549" i="4"/>
  <c r="J4549" i="4"/>
  <c r="E4360" i="4" l="1"/>
  <c r="G4360" i="4" s="1"/>
  <c r="D4362" i="4"/>
  <c r="H4551" i="4"/>
  <c r="B4551" i="4"/>
  <c r="I4551" i="4"/>
  <c r="F4550" i="4"/>
  <c r="J4550" i="4"/>
  <c r="D4363" i="4" l="1"/>
  <c r="E4361" i="4"/>
  <c r="G4361" i="4" s="1"/>
  <c r="B4552" i="4"/>
  <c r="I4552" i="4"/>
  <c r="H4552" i="4"/>
  <c r="F4551" i="4"/>
  <c r="J4551" i="4"/>
  <c r="E4362" i="4" l="1"/>
  <c r="G4362" i="4" s="1"/>
  <c r="D4364" i="4"/>
  <c r="I4553" i="4"/>
  <c r="B4553" i="4"/>
  <c r="H4553" i="4"/>
  <c r="F4552" i="4"/>
  <c r="J4552" i="4"/>
  <c r="D4365" i="4" l="1"/>
  <c r="E4363" i="4"/>
  <c r="G4363" i="4" s="1"/>
  <c r="H4554" i="4"/>
  <c r="B4554" i="4"/>
  <c r="I4554" i="4"/>
  <c r="F4553" i="4"/>
  <c r="J4553" i="4"/>
  <c r="E4364" i="4" l="1"/>
  <c r="G4364" i="4" s="1"/>
  <c r="D4366" i="4"/>
  <c r="H4555" i="4"/>
  <c r="I4555" i="4"/>
  <c r="B4555" i="4"/>
  <c r="F4554" i="4"/>
  <c r="J4554" i="4"/>
  <c r="E4365" i="4" l="1"/>
  <c r="G4365" i="4" s="1"/>
  <c r="D4367" i="4"/>
  <c r="H4556" i="4"/>
  <c r="B4556" i="4"/>
  <c r="I4556" i="4"/>
  <c r="F4555" i="4"/>
  <c r="J4555" i="4"/>
  <c r="E4366" i="4" l="1"/>
  <c r="G4366" i="4" s="1"/>
  <c r="D4368" i="4"/>
  <c r="I4557" i="4"/>
  <c r="H4557" i="4"/>
  <c r="B4557" i="4"/>
  <c r="F4556" i="4"/>
  <c r="J4556" i="4"/>
  <c r="E4367" i="4" l="1"/>
  <c r="G4367" i="4" s="1"/>
  <c r="D4369" i="4"/>
  <c r="F4557" i="4"/>
  <c r="J4557" i="4"/>
  <c r="H4558" i="4"/>
  <c r="I4558" i="4"/>
  <c r="B4558" i="4"/>
  <c r="E4368" i="4" l="1"/>
  <c r="G4368" i="4" s="1"/>
  <c r="D4370" i="4"/>
  <c r="J4558" i="4"/>
  <c r="F4558" i="4"/>
  <c r="B4559" i="4"/>
  <c r="I4559" i="4"/>
  <c r="H4559" i="4"/>
  <c r="E4369" i="4" l="1"/>
  <c r="G4369" i="4" s="1"/>
  <c r="D4371" i="4"/>
  <c r="H4560" i="4"/>
  <c r="B4560" i="4"/>
  <c r="I4560" i="4"/>
  <c r="F4559" i="4"/>
  <c r="J4559" i="4"/>
  <c r="E4370" i="4" l="1"/>
  <c r="G4370" i="4" s="1"/>
  <c r="D4372" i="4"/>
  <c r="F4560" i="4"/>
  <c r="J4560" i="4"/>
  <c r="H4561" i="4"/>
  <c r="B4561" i="4"/>
  <c r="I4561" i="4"/>
  <c r="D4373" i="4" l="1"/>
  <c r="E4371" i="4"/>
  <c r="G4371" i="4" s="1"/>
  <c r="H4562" i="4"/>
  <c r="B4562" i="4"/>
  <c r="I4562" i="4"/>
  <c r="F4561" i="4"/>
  <c r="J4561" i="4"/>
  <c r="E4372" i="4" l="1"/>
  <c r="G4372" i="4" s="1"/>
  <c r="D4374" i="4"/>
  <c r="B4563" i="4"/>
  <c r="I4563" i="4"/>
  <c r="H4563" i="4"/>
  <c r="F4562" i="4"/>
  <c r="J4562" i="4"/>
  <c r="D4375" i="4" l="1"/>
  <c r="E4373" i="4"/>
  <c r="G4373" i="4" s="1"/>
  <c r="F4563" i="4"/>
  <c r="J4563" i="4"/>
  <c r="H4564" i="4"/>
  <c r="B4564" i="4"/>
  <c r="I4564" i="4"/>
  <c r="E4374" i="4" l="1"/>
  <c r="G4374" i="4" s="1"/>
  <c r="D4376" i="4"/>
  <c r="I4565" i="4"/>
  <c r="B4565" i="4"/>
  <c r="H4565" i="4"/>
  <c r="F4564" i="4"/>
  <c r="J4564" i="4"/>
  <c r="E4375" i="4" l="1"/>
  <c r="G4375" i="4" s="1"/>
  <c r="D4377" i="4"/>
  <c r="F4565" i="4"/>
  <c r="J4565" i="4"/>
  <c r="H4566" i="4"/>
  <c r="I4566" i="4"/>
  <c r="B4566" i="4"/>
  <c r="E4376" i="4" l="1"/>
  <c r="G4376" i="4" s="1"/>
  <c r="D4378" i="4"/>
  <c r="F4566" i="4"/>
  <c r="J4566" i="4"/>
  <c r="B4567" i="4"/>
  <c r="I4567" i="4"/>
  <c r="H4567" i="4"/>
  <c r="E4377" i="4" l="1"/>
  <c r="G4377" i="4" s="1"/>
  <c r="D4379" i="4"/>
  <c r="H4568" i="4"/>
  <c r="B4568" i="4"/>
  <c r="I4568" i="4"/>
  <c r="F4567" i="4"/>
  <c r="J4567" i="4"/>
  <c r="E4378" i="4" l="1"/>
  <c r="G4378" i="4" s="1"/>
  <c r="D4380" i="4"/>
  <c r="I4569" i="4"/>
  <c r="H4569" i="4"/>
  <c r="B4569" i="4"/>
  <c r="F4568" i="4"/>
  <c r="J4568" i="4"/>
  <c r="E4379" i="4" l="1"/>
  <c r="G4379" i="4" s="1"/>
  <c r="D4381" i="4"/>
  <c r="H4570" i="4"/>
  <c r="I4570" i="4"/>
  <c r="B4570" i="4"/>
  <c r="F4569" i="4"/>
  <c r="J4569" i="4"/>
  <c r="E4380" i="4" l="1"/>
  <c r="G4380" i="4" s="1"/>
  <c r="D4382" i="4"/>
  <c r="J4570" i="4"/>
  <c r="F4570" i="4"/>
  <c r="B4571" i="4"/>
  <c r="I4571" i="4"/>
  <c r="H4571" i="4"/>
  <c r="E4381" i="4" l="1"/>
  <c r="G4381" i="4" s="1"/>
  <c r="D4383" i="4"/>
  <c r="B4572" i="4"/>
  <c r="I4572" i="4"/>
  <c r="H4572" i="4"/>
  <c r="F4571" i="4"/>
  <c r="J4571" i="4"/>
  <c r="E4382" i="4" l="1"/>
  <c r="G4382" i="4" s="1"/>
  <c r="D4384" i="4"/>
  <c r="F4572" i="4"/>
  <c r="J4572" i="4"/>
  <c r="I4573" i="4"/>
  <c r="B4573" i="4"/>
  <c r="H4573" i="4"/>
  <c r="E4383" i="4" l="1"/>
  <c r="G4383" i="4" s="1"/>
  <c r="D4385" i="4"/>
  <c r="H4574" i="4"/>
  <c r="I4574" i="4"/>
  <c r="B4574" i="4"/>
  <c r="J4573" i="4"/>
  <c r="F4573" i="4"/>
  <c r="E4384" i="4" l="1"/>
  <c r="G4384" i="4" s="1"/>
  <c r="D4386" i="4"/>
  <c r="B4575" i="4"/>
  <c r="I4575" i="4"/>
  <c r="H4575" i="4"/>
  <c r="J4574" i="4"/>
  <c r="F4574" i="4"/>
  <c r="D4387" i="4" l="1"/>
  <c r="E4385" i="4"/>
  <c r="G4385" i="4" s="1"/>
  <c r="B4576" i="4"/>
  <c r="H4576" i="4"/>
  <c r="I4576" i="4"/>
  <c r="F4575" i="4"/>
  <c r="J4575" i="4"/>
  <c r="E4386" i="4" l="1"/>
  <c r="G4386" i="4" s="1"/>
  <c r="D4388" i="4"/>
  <c r="I4577" i="4"/>
  <c r="B4577" i="4"/>
  <c r="H4577" i="4"/>
  <c r="F4576" i="4"/>
  <c r="J4576" i="4"/>
  <c r="D4389" i="4" l="1"/>
  <c r="E4387" i="4"/>
  <c r="G4387" i="4" s="1"/>
  <c r="F4577" i="4"/>
  <c r="J4577" i="4"/>
  <c r="H4578" i="4"/>
  <c r="I4578" i="4"/>
  <c r="B4578" i="4"/>
  <c r="E4388" i="4" l="1"/>
  <c r="G4388" i="4" s="1"/>
  <c r="D4390" i="4"/>
  <c r="F4578" i="4"/>
  <c r="J4578" i="4"/>
  <c r="B4579" i="4"/>
  <c r="H4579" i="4"/>
  <c r="I4579" i="4"/>
  <c r="E4389" i="4" l="1"/>
  <c r="G4389" i="4" s="1"/>
  <c r="D4391" i="4"/>
  <c r="B4580" i="4"/>
  <c r="I4580" i="4"/>
  <c r="H4580" i="4"/>
  <c r="F4579" i="4"/>
  <c r="J4579" i="4"/>
  <c r="E4390" i="4" l="1"/>
  <c r="G4390" i="4" s="1"/>
  <c r="D4392" i="4"/>
  <c r="I4581" i="4"/>
  <c r="B4581" i="4"/>
  <c r="H4581" i="4"/>
  <c r="F4580" i="4"/>
  <c r="J4580" i="4"/>
  <c r="D4393" i="4" l="1"/>
  <c r="E4391" i="4"/>
  <c r="G4391" i="4" s="1"/>
  <c r="F4581" i="4"/>
  <c r="J4581" i="4"/>
  <c r="H4582" i="4"/>
  <c r="I4582" i="4"/>
  <c r="B4582" i="4"/>
  <c r="E4392" i="4" l="1"/>
  <c r="G4392" i="4" s="1"/>
  <c r="D4394" i="4"/>
  <c r="J4582" i="4"/>
  <c r="F4582" i="4"/>
  <c r="B4583" i="4"/>
  <c r="I4583" i="4"/>
  <c r="H4583" i="4"/>
  <c r="E4393" i="4" l="1"/>
  <c r="G4393" i="4" s="1"/>
  <c r="D4395" i="4"/>
  <c r="B4584" i="4"/>
  <c r="I4584" i="4"/>
  <c r="H4584" i="4"/>
  <c r="F4583" i="4"/>
  <c r="J4583" i="4"/>
  <c r="E4394" i="4" l="1"/>
  <c r="G4394" i="4" s="1"/>
  <c r="D4396" i="4"/>
  <c r="F4584" i="4"/>
  <c r="J4584" i="4"/>
  <c r="I4585" i="4"/>
  <c r="B4585" i="4"/>
  <c r="H4585" i="4"/>
  <c r="D4397" i="4" l="1"/>
  <c r="E4395" i="4"/>
  <c r="G4395" i="4" s="1"/>
  <c r="H4586" i="4"/>
  <c r="I4586" i="4"/>
  <c r="B4586" i="4"/>
  <c r="J4585" i="4"/>
  <c r="F4585" i="4"/>
  <c r="E4396" i="4" l="1"/>
  <c r="G4396" i="4" s="1"/>
  <c r="D4398" i="4"/>
  <c r="H4587" i="4"/>
  <c r="B4587" i="4"/>
  <c r="I4587" i="4"/>
  <c r="F4586" i="4"/>
  <c r="J4586" i="4"/>
  <c r="E4397" i="4" l="1"/>
  <c r="G4397" i="4" s="1"/>
  <c r="D4399" i="4"/>
  <c r="B4588" i="4"/>
  <c r="I4588" i="4"/>
  <c r="H4588" i="4"/>
  <c r="F4587" i="4"/>
  <c r="J4587" i="4"/>
  <c r="E4398" i="4" l="1"/>
  <c r="G4398" i="4" s="1"/>
  <c r="D4400" i="4"/>
  <c r="F4588" i="4"/>
  <c r="J4588" i="4"/>
  <c r="H4589" i="4"/>
  <c r="I4589" i="4"/>
  <c r="B4589" i="4"/>
  <c r="E4399" i="4" l="1"/>
  <c r="G4399" i="4" s="1"/>
  <c r="D4401" i="4"/>
  <c r="F4589" i="4"/>
  <c r="J4589" i="4"/>
  <c r="I4590" i="4"/>
  <c r="B4590" i="4"/>
  <c r="H4590" i="4"/>
  <c r="E4400" i="4" l="1"/>
  <c r="G4400" i="4" s="1"/>
  <c r="D4402" i="4"/>
  <c r="J4590" i="4"/>
  <c r="F4590" i="4"/>
  <c r="H4591" i="4"/>
  <c r="B4591" i="4"/>
  <c r="I4591" i="4"/>
  <c r="E4401" i="4" l="1"/>
  <c r="G4401" i="4" s="1"/>
  <c r="D4403" i="4"/>
  <c r="F4591" i="4"/>
  <c r="J4591" i="4"/>
  <c r="H4592" i="4"/>
  <c r="B4592" i="4"/>
  <c r="I4592" i="4"/>
  <c r="E4402" i="4" l="1"/>
  <c r="G4402" i="4" s="1"/>
  <c r="D4404" i="4"/>
  <c r="F4592" i="4"/>
  <c r="J4592" i="4"/>
  <c r="I4593" i="4"/>
  <c r="B4593" i="4"/>
  <c r="H4593" i="4"/>
  <c r="E4403" i="4" l="1"/>
  <c r="G4403" i="4" s="1"/>
  <c r="D4405" i="4"/>
  <c r="F4593" i="4"/>
  <c r="J4593" i="4"/>
  <c r="H4594" i="4"/>
  <c r="B4594" i="4"/>
  <c r="I4594" i="4"/>
  <c r="E4404" i="4" l="1"/>
  <c r="G4404" i="4" s="1"/>
  <c r="D4406" i="4"/>
  <c r="F4594" i="4"/>
  <c r="J4594" i="4"/>
  <c r="H4595" i="4"/>
  <c r="I4595" i="4"/>
  <c r="B4595" i="4"/>
  <c r="E4405" i="4" l="1"/>
  <c r="G4405" i="4" s="1"/>
  <c r="D4407" i="4"/>
  <c r="F4595" i="4"/>
  <c r="J4595" i="4"/>
  <c r="B4596" i="4"/>
  <c r="I4596" i="4"/>
  <c r="H4596" i="4"/>
  <c r="E4406" i="4" l="1"/>
  <c r="G4406" i="4" s="1"/>
  <c r="D4408" i="4"/>
  <c r="I4597" i="4"/>
  <c r="B4597" i="4"/>
  <c r="H4597" i="4"/>
  <c r="F4596" i="4"/>
  <c r="J4596" i="4"/>
  <c r="E4407" i="4" l="1"/>
  <c r="G4407" i="4" s="1"/>
  <c r="D4409" i="4"/>
  <c r="F4597" i="4"/>
  <c r="J4597" i="4"/>
  <c r="H4598" i="4"/>
  <c r="B4598" i="4"/>
  <c r="I4598" i="4"/>
  <c r="E4408" i="4" l="1"/>
  <c r="G4408" i="4" s="1"/>
  <c r="D4410" i="4"/>
  <c r="H4599" i="4"/>
  <c r="B4599" i="4"/>
  <c r="I4599" i="4"/>
  <c r="F4598" i="4"/>
  <c r="J4598" i="4"/>
  <c r="D4411" i="4" l="1"/>
  <c r="E4409" i="4"/>
  <c r="G4409" i="4" s="1"/>
  <c r="B4600" i="4"/>
  <c r="I4600" i="4"/>
  <c r="H4600" i="4"/>
  <c r="F4599" i="4"/>
  <c r="J4599" i="4"/>
  <c r="E4410" i="4" l="1"/>
  <c r="G4410" i="4" s="1"/>
  <c r="D4412" i="4"/>
  <c r="I4601" i="4"/>
  <c r="B4601" i="4"/>
  <c r="H4601" i="4"/>
  <c r="F4600" i="4"/>
  <c r="J4600" i="4"/>
  <c r="E4411" i="4" l="1"/>
  <c r="G4411" i="4" s="1"/>
  <c r="D4413" i="4"/>
  <c r="F4601" i="4"/>
  <c r="J4601" i="4"/>
  <c r="H4602" i="4"/>
  <c r="I4602" i="4"/>
  <c r="B4602" i="4"/>
  <c r="E4412" i="4" l="1"/>
  <c r="G4412" i="4" s="1"/>
  <c r="D4414" i="4"/>
  <c r="B4603" i="4"/>
  <c r="I4603" i="4"/>
  <c r="H4603" i="4"/>
  <c r="F4602" i="4"/>
  <c r="J4602" i="4"/>
  <c r="E4413" i="4" l="1"/>
  <c r="G4413" i="4" s="1"/>
  <c r="D4415" i="4"/>
  <c r="F4603" i="4"/>
  <c r="J4603" i="4"/>
  <c r="H4604" i="4"/>
  <c r="B4604" i="4"/>
  <c r="I4604" i="4"/>
  <c r="E4414" i="4" l="1"/>
  <c r="G4414" i="4" s="1"/>
  <c r="D4416" i="4"/>
  <c r="F4604" i="4"/>
  <c r="J4604" i="4"/>
  <c r="I4605" i="4"/>
  <c r="B4605" i="4"/>
  <c r="H4605" i="4"/>
  <c r="E4415" i="4" l="1"/>
  <c r="G4415" i="4" s="1"/>
  <c r="D4417" i="4"/>
  <c r="F4605" i="4"/>
  <c r="J4605" i="4"/>
  <c r="H4606" i="4"/>
  <c r="I4606" i="4"/>
  <c r="B4606" i="4"/>
  <c r="E4416" i="4" l="1"/>
  <c r="G4416" i="4" s="1"/>
  <c r="D4418" i="4"/>
  <c r="H4607" i="4"/>
  <c r="I4607" i="4"/>
  <c r="B4607" i="4"/>
  <c r="J4606" i="4"/>
  <c r="F4606" i="4"/>
  <c r="E4417" i="4" l="1"/>
  <c r="G4417" i="4" s="1"/>
  <c r="D4419" i="4"/>
  <c r="B4608" i="4"/>
  <c r="I4608" i="4"/>
  <c r="H4608" i="4"/>
  <c r="F4607" i="4"/>
  <c r="J4607" i="4"/>
  <c r="E4418" i="4" l="1"/>
  <c r="G4418" i="4" s="1"/>
  <c r="D4420" i="4"/>
  <c r="I4609" i="4"/>
  <c r="B4609" i="4"/>
  <c r="H4609" i="4"/>
  <c r="F4608" i="4"/>
  <c r="J4608" i="4"/>
  <c r="E4419" i="4" l="1"/>
  <c r="G4419" i="4" s="1"/>
  <c r="D4421" i="4"/>
  <c r="F4609" i="4"/>
  <c r="J4609" i="4"/>
  <c r="H4610" i="4"/>
  <c r="I4610" i="4"/>
  <c r="B4610" i="4"/>
  <c r="E4420" i="4" l="1"/>
  <c r="G4420" i="4" s="1"/>
  <c r="D4422" i="4"/>
  <c r="B4611" i="4"/>
  <c r="I4611" i="4"/>
  <c r="H4611" i="4"/>
  <c r="F4610" i="4"/>
  <c r="J4610" i="4"/>
  <c r="E4421" i="4" l="1"/>
  <c r="G4421" i="4" s="1"/>
  <c r="D4423" i="4"/>
  <c r="B4612" i="4"/>
  <c r="I4612" i="4"/>
  <c r="H4612" i="4"/>
  <c r="F4611" i="4"/>
  <c r="J4611" i="4"/>
  <c r="D4424" i="4" l="1"/>
  <c r="E4422" i="4"/>
  <c r="G4422" i="4" s="1"/>
  <c r="F4612" i="4"/>
  <c r="J4612" i="4"/>
  <c r="H4613" i="4"/>
  <c r="I4613" i="4"/>
  <c r="B4613" i="4"/>
  <c r="D4425" i="4" l="1"/>
  <c r="E4423" i="4"/>
  <c r="G4423" i="4" s="1"/>
  <c r="F4613" i="4"/>
  <c r="J4613" i="4"/>
  <c r="I4614" i="4"/>
  <c r="B4614" i="4"/>
  <c r="H4614" i="4"/>
  <c r="E4424" i="4" l="1"/>
  <c r="G4424" i="4" s="1"/>
  <c r="D4426" i="4"/>
  <c r="H4615" i="4"/>
  <c r="B4615" i="4"/>
  <c r="I4615" i="4"/>
  <c r="F4614" i="4"/>
  <c r="J4614" i="4"/>
  <c r="E4425" i="4" l="1"/>
  <c r="G4425" i="4" s="1"/>
  <c r="D4427" i="4"/>
  <c r="H4616" i="4"/>
  <c r="B4616" i="4"/>
  <c r="I4616" i="4"/>
  <c r="F4615" i="4"/>
  <c r="J4615" i="4"/>
  <c r="E4426" i="4" l="1"/>
  <c r="G4426" i="4" s="1"/>
  <c r="D4428" i="4"/>
  <c r="F4616" i="4"/>
  <c r="J4616" i="4"/>
  <c r="I4617" i="4"/>
  <c r="B4617" i="4"/>
  <c r="H4617" i="4"/>
  <c r="E4427" i="4" l="1"/>
  <c r="G4427" i="4" s="1"/>
  <c r="D4429" i="4"/>
  <c r="F4617" i="4"/>
  <c r="J4617" i="4"/>
  <c r="I4618" i="4"/>
  <c r="B4618" i="4"/>
  <c r="H4618" i="4"/>
  <c r="E4428" i="4" l="1"/>
  <c r="G4428" i="4" s="1"/>
  <c r="D4430" i="4"/>
  <c r="H4619" i="4"/>
  <c r="I4619" i="4"/>
  <c r="B4619" i="4"/>
  <c r="F4618" i="4"/>
  <c r="J4618" i="4"/>
  <c r="E4429" i="4" l="1"/>
  <c r="G4429" i="4" s="1"/>
  <c r="D4431" i="4"/>
  <c r="F4619" i="4"/>
  <c r="J4619" i="4"/>
  <c r="B4620" i="4"/>
  <c r="I4620" i="4"/>
  <c r="H4620" i="4"/>
  <c r="E4430" i="4" l="1"/>
  <c r="G4430" i="4" s="1"/>
  <c r="D4432" i="4"/>
  <c r="H4621" i="4"/>
  <c r="B4621" i="4"/>
  <c r="I4621" i="4"/>
  <c r="F4620" i="4"/>
  <c r="J4620" i="4"/>
  <c r="E4431" i="4" l="1"/>
  <c r="G4431" i="4" s="1"/>
  <c r="D4433" i="4"/>
  <c r="F4621" i="4"/>
  <c r="J4621" i="4"/>
  <c r="H4622" i="4"/>
  <c r="I4622" i="4"/>
  <c r="B4622" i="4"/>
  <c r="E4432" i="4" l="1"/>
  <c r="G4432" i="4" s="1"/>
  <c r="D4434" i="4"/>
  <c r="J4622" i="4"/>
  <c r="F4622" i="4"/>
  <c r="B4623" i="4"/>
  <c r="I4623" i="4"/>
  <c r="H4623" i="4"/>
  <c r="E4433" i="4" l="1"/>
  <c r="G4433" i="4" s="1"/>
  <c r="D4435" i="4"/>
  <c r="B4624" i="4"/>
  <c r="H4624" i="4"/>
  <c r="I4624" i="4"/>
  <c r="F4623" i="4"/>
  <c r="J4623" i="4"/>
  <c r="E4434" i="4" l="1"/>
  <c r="G4434" i="4" s="1"/>
  <c r="D4436" i="4"/>
  <c r="F4624" i="4"/>
  <c r="J4624" i="4"/>
  <c r="I4625" i="4"/>
  <c r="H4625" i="4"/>
  <c r="B4625" i="4"/>
  <c r="E4435" i="4" l="1"/>
  <c r="G4435" i="4" s="1"/>
  <c r="D4437" i="4"/>
  <c r="H4626" i="4"/>
  <c r="I4626" i="4"/>
  <c r="B4626" i="4"/>
  <c r="F4625" i="4"/>
  <c r="J4625" i="4"/>
  <c r="E4436" i="4" l="1"/>
  <c r="G4436" i="4" s="1"/>
  <c r="D4438" i="4"/>
  <c r="H4627" i="4"/>
  <c r="B4627" i="4"/>
  <c r="I4627" i="4"/>
  <c r="F4626" i="4"/>
  <c r="J4626" i="4"/>
  <c r="E4437" i="4" l="1"/>
  <c r="G4437" i="4" s="1"/>
  <c r="D4439" i="4"/>
  <c r="F4627" i="4"/>
  <c r="J4627" i="4"/>
  <c r="B4628" i="4"/>
  <c r="I4628" i="4"/>
  <c r="H4628" i="4"/>
  <c r="E4438" i="4" l="1"/>
  <c r="G4438" i="4" s="1"/>
  <c r="D4440" i="4"/>
  <c r="I4629" i="4"/>
  <c r="B4629" i="4"/>
  <c r="H4629" i="4"/>
  <c r="F4628" i="4"/>
  <c r="J4628" i="4"/>
  <c r="E4439" i="4" l="1"/>
  <c r="G4439" i="4" s="1"/>
  <c r="D4441" i="4"/>
  <c r="F4629" i="4"/>
  <c r="J4629" i="4"/>
  <c r="H4630" i="4"/>
  <c r="I4630" i="4"/>
  <c r="B4630" i="4"/>
  <c r="E4440" i="4" l="1"/>
  <c r="G4440" i="4" s="1"/>
  <c r="D4442" i="4"/>
  <c r="J4630" i="4"/>
  <c r="F4630" i="4"/>
  <c r="B4631" i="4"/>
  <c r="I4631" i="4"/>
  <c r="H4631" i="4"/>
  <c r="E4441" i="4" l="1"/>
  <c r="G4441" i="4" s="1"/>
  <c r="D4443" i="4"/>
  <c r="B4632" i="4"/>
  <c r="I4632" i="4"/>
  <c r="H4632" i="4"/>
  <c r="F4631" i="4"/>
  <c r="J4631" i="4"/>
  <c r="E4442" i="4" l="1"/>
  <c r="G4442" i="4" s="1"/>
  <c r="D4444" i="4"/>
  <c r="F4632" i="4"/>
  <c r="J4632" i="4"/>
  <c r="I4633" i="4"/>
  <c r="B4633" i="4"/>
  <c r="H4633" i="4"/>
  <c r="E4443" i="4" l="1"/>
  <c r="G4443" i="4" s="1"/>
  <c r="D4445" i="4"/>
  <c r="H4634" i="4"/>
  <c r="I4634" i="4"/>
  <c r="B4634" i="4"/>
  <c r="F4633" i="4"/>
  <c r="J4633" i="4"/>
  <c r="E4444" i="4" l="1"/>
  <c r="G4444" i="4" s="1"/>
  <c r="D4446" i="4"/>
  <c r="B4635" i="4"/>
  <c r="I4635" i="4"/>
  <c r="H4635" i="4"/>
  <c r="J4634" i="4"/>
  <c r="F4634" i="4"/>
  <c r="E4445" i="4" l="1"/>
  <c r="G4445" i="4" s="1"/>
  <c r="D4447" i="4"/>
  <c r="B4636" i="4"/>
  <c r="I4636" i="4"/>
  <c r="H4636" i="4"/>
  <c r="F4635" i="4"/>
  <c r="J4635" i="4"/>
  <c r="D4448" i="4" l="1"/>
  <c r="E4446" i="4"/>
  <c r="G4446" i="4" s="1"/>
  <c r="F4636" i="4"/>
  <c r="J4636" i="4"/>
  <c r="I4637" i="4"/>
  <c r="H4637" i="4"/>
  <c r="B4637" i="4"/>
  <c r="E4447" i="4" l="1"/>
  <c r="G4447" i="4" s="1"/>
  <c r="D4449" i="4"/>
  <c r="H4638" i="4"/>
  <c r="I4638" i="4"/>
  <c r="B4638" i="4"/>
  <c r="F4637" i="4"/>
  <c r="J4637" i="4"/>
  <c r="E4448" i="4" l="1"/>
  <c r="G4448" i="4" s="1"/>
  <c r="D4450" i="4"/>
  <c r="J4638" i="4"/>
  <c r="F4638" i="4"/>
  <c r="B4639" i="4"/>
  <c r="I4639" i="4"/>
  <c r="H4639" i="4"/>
  <c r="E4449" i="4" l="1"/>
  <c r="G4449" i="4" s="1"/>
  <c r="D4451" i="4"/>
  <c r="B4640" i="4"/>
  <c r="I4640" i="4"/>
  <c r="H4640" i="4"/>
  <c r="F4639" i="4"/>
  <c r="J4639" i="4"/>
  <c r="E4450" i="4" l="1"/>
  <c r="G4450" i="4" s="1"/>
  <c r="D4452" i="4"/>
  <c r="I4641" i="4"/>
  <c r="H4641" i="4"/>
  <c r="B4641" i="4"/>
  <c r="F4640" i="4"/>
  <c r="J4640" i="4"/>
  <c r="E4451" i="4" l="1"/>
  <c r="G4451" i="4" s="1"/>
  <c r="D4453" i="4"/>
  <c r="H4642" i="4"/>
  <c r="I4642" i="4"/>
  <c r="B4642" i="4"/>
  <c r="F4641" i="4"/>
  <c r="J4641" i="4"/>
  <c r="E4452" i="4" l="1"/>
  <c r="G4452" i="4" s="1"/>
  <c r="D4454" i="4"/>
  <c r="B4643" i="4"/>
  <c r="I4643" i="4"/>
  <c r="H4643" i="4"/>
  <c r="F4642" i="4"/>
  <c r="J4642" i="4"/>
  <c r="E4453" i="4" l="1"/>
  <c r="G4453" i="4" s="1"/>
  <c r="D4455" i="4"/>
  <c r="F4643" i="4"/>
  <c r="J4643" i="4"/>
  <c r="B4644" i="4"/>
  <c r="I4644" i="4"/>
  <c r="H4644" i="4"/>
  <c r="E4454" i="4" l="1"/>
  <c r="G4454" i="4" s="1"/>
  <c r="D4456" i="4"/>
  <c r="H4645" i="4"/>
  <c r="B4645" i="4"/>
  <c r="I4645" i="4"/>
  <c r="F4644" i="4"/>
  <c r="J4644" i="4"/>
  <c r="E4455" i="4" l="1"/>
  <c r="G4455" i="4" s="1"/>
  <c r="D4457" i="4"/>
  <c r="I4646" i="4"/>
  <c r="H4646" i="4"/>
  <c r="B4646" i="4"/>
  <c r="F4645" i="4"/>
  <c r="J4645" i="4"/>
  <c r="E4456" i="4" l="1"/>
  <c r="G4456" i="4" s="1"/>
  <c r="D4458" i="4"/>
  <c r="H4647" i="4"/>
  <c r="B4647" i="4"/>
  <c r="I4647" i="4"/>
  <c r="F4646" i="4"/>
  <c r="J4646" i="4"/>
  <c r="E4457" i="4" l="1"/>
  <c r="G4457" i="4" s="1"/>
  <c r="D4459" i="4"/>
  <c r="H4648" i="4"/>
  <c r="B4648" i="4"/>
  <c r="I4648" i="4"/>
  <c r="F4647" i="4"/>
  <c r="J4647" i="4"/>
  <c r="E4458" i="4" l="1"/>
  <c r="G4458" i="4" s="1"/>
  <c r="D4460" i="4"/>
  <c r="I4649" i="4"/>
  <c r="B4649" i="4"/>
  <c r="H4649" i="4"/>
  <c r="F4648" i="4"/>
  <c r="J4648" i="4"/>
  <c r="E4459" i="4" l="1"/>
  <c r="G4459" i="4" s="1"/>
  <c r="D4461" i="4"/>
  <c r="F4649" i="4"/>
  <c r="J4649" i="4"/>
  <c r="H4650" i="4"/>
  <c r="I4650" i="4"/>
  <c r="B4650" i="4"/>
  <c r="E4460" i="4" l="1"/>
  <c r="G4460" i="4" s="1"/>
  <c r="D4462" i="4"/>
  <c r="H4651" i="4"/>
  <c r="B4651" i="4"/>
  <c r="I4651" i="4"/>
  <c r="F4650" i="4"/>
  <c r="J4650" i="4"/>
  <c r="E4461" i="4" l="1"/>
  <c r="G4461" i="4" s="1"/>
  <c r="D4463" i="4"/>
  <c r="B4652" i="4"/>
  <c r="I4652" i="4"/>
  <c r="H4652" i="4"/>
  <c r="F4651" i="4"/>
  <c r="J4651" i="4"/>
  <c r="D4464" i="4" l="1"/>
  <c r="E4462" i="4"/>
  <c r="G4462" i="4" s="1"/>
  <c r="I4653" i="4"/>
  <c r="B4653" i="4"/>
  <c r="H4653" i="4"/>
  <c r="F4652" i="4"/>
  <c r="J4652" i="4"/>
  <c r="E4463" i="4" l="1"/>
  <c r="G4463" i="4" s="1"/>
  <c r="D4465" i="4"/>
  <c r="F4653" i="4"/>
  <c r="J4653" i="4"/>
  <c r="I4654" i="4"/>
  <c r="B4654" i="4"/>
  <c r="H4654" i="4"/>
  <c r="D4466" i="4" l="1"/>
  <c r="E4464" i="4"/>
  <c r="G4464" i="4" s="1"/>
  <c r="H4655" i="4"/>
  <c r="B4655" i="4"/>
  <c r="I4655" i="4"/>
  <c r="J4654" i="4"/>
  <c r="F4654" i="4"/>
  <c r="E4465" i="4" l="1"/>
  <c r="G4465" i="4" s="1"/>
  <c r="D4467" i="4"/>
  <c r="F4655" i="4"/>
  <c r="J4655" i="4"/>
  <c r="B4656" i="4"/>
  <c r="I4656" i="4"/>
  <c r="H4656" i="4"/>
  <c r="D4468" i="4" l="1"/>
  <c r="E4466" i="4"/>
  <c r="G4466" i="4" s="1"/>
  <c r="H4657" i="4"/>
  <c r="I4657" i="4"/>
  <c r="B4657" i="4"/>
  <c r="F4656" i="4"/>
  <c r="J4656" i="4"/>
  <c r="E4467" i="4" l="1"/>
  <c r="G4467" i="4" s="1"/>
  <c r="D4469" i="4"/>
  <c r="I4658" i="4"/>
  <c r="B4658" i="4"/>
  <c r="H4658" i="4"/>
  <c r="F4657" i="4"/>
  <c r="J4657" i="4"/>
  <c r="D4470" i="4" l="1"/>
  <c r="E4468" i="4"/>
  <c r="G4468" i="4" s="1"/>
  <c r="F4658" i="4"/>
  <c r="J4658" i="4"/>
  <c r="H4659" i="4"/>
  <c r="B4659" i="4"/>
  <c r="I4659" i="4"/>
  <c r="E4469" i="4" l="1"/>
  <c r="G4469" i="4" s="1"/>
  <c r="D4471" i="4"/>
  <c r="F4659" i="4"/>
  <c r="J4659" i="4"/>
  <c r="H4660" i="4"/>
  <c r="B4660" i="4"/>
  <c r="I4660" i="4"/>
  <c r="E4470" i="4" l="1"/>
  <c r="G4470" i="4" s="1"/>
  <c r="D4472" i="4"/>
  <c r="I4661" i="4"/>
  <c r="B4661" i="4"/>
  <c r="H4661" i="4"/>
  <c r="F4660" i="4"/>
  <c r="J4660" i="4"/>
  <c r="E4471" i="4" l="1"/>
  <c r="G4471" i="4" s="1"/>
  <c r="D4473" i="4"/>
  <c r="F4661" i="4"/>
  <c r="J4661" i="4"/>
  <c r="H4662" i="4"/>
  <c r="I4662" i="4"/>
  <c r="B4662" i="4"/>
  <c r="E4472" i="4" l="1"/>
  <c r="G4472" i="4" s="1"/>
  <c r="D4474" i="4"/>
  <c r="B4663" i="4"/>
  <c r="I4663" i="4"/>
  <c r="H4663" i="4"/>
  <c r="F4662" i="4"/>
  <c r="J4662" i="4"/>
  <c r="E4473" i="4" l="1"/>
  <c r="G4473" i="4" s="1"/>
  <c r="D4475" i="4"/>
  <c r="B4664" i="4"/>
  <c r="H4664" i="4"/>
  <c r="I4664" i="4"/>
  <c r="F4663" i="4"/>
  <c r="J4663" i="4"/>
  <c r="E4474" i="4" l="1"/>
  <c r="G4474" i="4" s="1"/>
  <c r="D4476" i="4"/>
  <c r="F4664" i="4"/>
  <c r="J4664" i="4"/>
  <c r="H4665" i="4"/>
  <c r="I4665" i="4"/>
  <c r="B4665" i="4"/>
  <c r="D4477" i="4" l="1"/>
  <c r="E4475" i="4"/>
  <c r="G4475" i="4" s="1"/>
  <c r="F4665" i="4"/>
  <c r="J4665" i="4"/>
  <c r="I4666" i="4"/>
  <c r="B4666" i="4"/>
  <c r="H4666" i="4"/>
  <c r="E4476" i="4" l="1"/>
  <c r="G4476" i="4" s="1"/>
  <c r="D4478" i="4"/>
  <c r="H4667" i="4"/>
  <c r="B4667" i="4"/>
  <c r="I4667" i="4"/>
  <c r="J4666" i="4"/>
  <c r="F4666" i="4"/>
  <c r="E4477" i="4" l="1"/>
  <c r="G4477" i="4" s="1"/>
  <c r="D4479" i="4"/>
  <c r="H4668" i="4"/>
  <c r="I4668" i="4"/>
  <c r="B4668" i="4"/>
  <c r="F4667" i="4"/>
  <c r="J4667" i="4"/>
  <c r="D4480" i="4" l="1"/>
  <c r="E4478" i="4"/>
  <c r="G4478" i="4" s="1"/>
  <c r="I4669" i="4"/>
  <c r="H4669" i="4"/>
  <c r="B4669" i="4"/>
  <c r="F4668" i="4"/>
  <c r="J4668" i="4"/>
  <c r="E4479" i="4" l="1"/>
  <c r="G4479" i="4" s="1"/>
  <c r="D4481" i="4"/>
  <c r="H4670" i="4"/>
  <c r="B4670" i="4"/>
  <c r="I4670" i="4"/>
  <c r="F4669" i="4"/>
  <c r="J4669" i="4"/>
  <c r="E4480" i="4" l="1"/>
  <c r="G4480" i="4" s="1"/>
  <c r="D4482" i="4"/>
  <c r="J4670" i="4"/>
  <c r="F4670" i="4"/>
  <c r="B4671" i="4"/>
  <c r="I4671" i="4"/>
  <c r="H4671" i="4"/>
  <c r="E4481" i="4" l="1"/>
  <c r="G4481" i="4" s="1"/>
  <c r="D4483" i="4"/>
  <c r="B4672" i="4"/>
  <c r="I4672" i="4"/>
  <c r="H4672" i="4"/>
  <c r="F4671" i="4"/>
  <c r="J4671" i="4"/>
  <c r="E4482" i="4" l="1"/>
  <c r="G4482" i="4" s="1"/>
  <c r="D4484" i="4"/>
  <c r="I4673" i="4"/>
  <c r="B4673" i="4"/>
  <c r="H4673" i="4"/>
  <c r="F4672" i="4"/>
  <c r="J4672" i="4"/>
  <c r="E4483" i="4" l="1"/>
  <c r="G4483" i="4" s="1"/>
  <c r="D4485" i="4"/>
  <c r="F4673" i="4"/>
  <c r="J4673" i="4"/>
  <c r="H4674" i="4"/>
  <c r="I4674" i="4"/>
  <c r="B4674" i="4"/>
  <c r="D4486" i="4" l="1"/>
  <c r="E4484" i="4"/>
  <c r="G4484" i="4" s="1"/>
  <c r="F4674" i="4"/>
  <c r="J4674" i="4"/>
  <c r="B4675" i="4"/>
  <c r="I4675" i="4"/>
  <c r="H4675" i="4"/>
  <c r="E4485" i="4" l="1"/>
  <c r="G4485" i="4" s="1"/>
  <c r="D4487" i="4"/>
  <c r="H4676" i="4"/>
  <c r="B4676" i="4"/>
  <c r="I4676" i="4"/>
  <c r="F4675" i="4"/>
  <c r="J4675" i="4"/>
  <c r="E4486" i="4" l="1"/>
  <c r="G4486" i="4" s="1"/>
  <c r="D4488" i="4"/>
  <c r="H4677" i="4"/>
  <c r="B4677" i="4"/>
  <c r="I4677" i="4"/>
  <c r="F4676" i="4"/>
  <c r="J4676" i="4"/>
  <c r="E4487" i="4" l="1"/>
  <c r="G4487" i="4" s="1"/>
  <c r="D4489" i="4"/>
  <c r="H4678" i="4"/>
  <c r="I4678" i="4"/>
  <c r="B4678" i="4"/>
  <c r="J4677" i="4"/>
  <c r="F4677" i="4"/>
  <c r="E4488" i="4" l="1"/>
  <c r="G4488" i="4" s="1"/>
  <c r="D4490" i="4"/>
  <c r="B4679" i="4"/>
  <c r="I4679" i="4"/>
  <c r="H4679" i="4"/>
  <c r="J4678" i="4"/>
  <c r="F4678" i="4"/>
  <c r="E4489" i="4" l="1"/>
  <c r="G4489" i="4" s="1"/>
  <c r="D4491" i="4"/>
  <c r="F4679" i="4"/>
  <c r="J4679" i="4"/>
  <c r="H4680" i="4"/>
  <c r="B4680" i="4"/>
  <c r="I4680" i="4"/>
  <c r="E4490" i="4" l="1"/>
  <c r="G4490" i="4" s="1"/>
  <c r="D4492" i="4"/>
  <c r="F4680" i="4"/>
  <c r="J4680" i="4"/>
  <c r="I4681" i="4"/>
  <c r="B4681" i="4"/>
  <c r="H4681" i="4"/>
  <c r="E4491" i="4" l="1"/>
  <c r="G4491" i="4" s="1"/>
  <c r="D4493" i="4"/>
  <c r="I4682" i="4"/>
  <c r="B4682" i="4"/>
  <c r="H4682" i="4"/>
  <c r="F4681" i="4"/>
  <c r="J4681" i="4"/>
  <c r="E4492" i="4" l="1"/>
  <c r="G4492" i="4" s="1"/>
  <c r="D4494" i="4"/>
  <c r="F4682" i="4"/>
  <c r="J4682" i="4"/>
  <c r="H4683" i="4"/>
  <c r="I4683" i="4"/>
  <c r="B4683" i="4"/>
  <c r="E4493" i="4" l="1"/>
  <c r="G4493" i="4" s="1"/>
  <c r="D4495" i="4"/>
  <c r="F4683" i="4"/>
  <c r="J4683" i="4"/>
  <c r="H4684" i="4"/>
  <c r="B4684" i="4"/>
  <c r="I4684" i="4"/>
  <c r="E4494" i="4" l="1"/>
  <c r="G4494" i="4" s="1"/>
  <c r="D4496" i="4"/>
  <c r="F4684" i="4"/>
  <c r="J4684" i="4"/>
  <c r="I4685" i="4"/>
  <c r="B4685" i="4"/>
  <c r="H4685" i="4"/>
  <c r="E4495" i="4" l="1"/>
  <c r="G4495" i="4" s="1"/>
  <c r="D4497" i="4"/>
  <c r="H4686" i="4"/>
  <c r="I4686" i="4"/>
  <c r="B4686" i="4"/>
  <c r="F4685" i="4"/>
  <c r="J4685" i="4"/>
  <c r="E4496" i="4" l="1"/>
  <c r="G4496" i="4" s="1"/>
  <c r="D4498" i="4"/>
  <c r="B4687" i="4"/>
  <c r="I4687" i="4"/>
  <c r="H4687" i="4"/>
  <c r="J4686" i="4"/>
  <c r="F4686" i="4"/>
  <c r="E4497" i="4" l="1"/>
  <c r="G4497" i="4" s="1"/>
  <c r="D4499" i="4"/>
  <c r="F4687" i="4"/>
  <c r="J4687" i="4"/>
  <c r="B4688" i="4"/>
  <c r="H4688" i="4"/>
  <c r="I4688" i="4"/>
  <c r="D4500" i="4" l="1"/>
  <c r="E4498" i="4"/>
  <c r="G4498" i="4" s="1"/>
  <c r="I4689" i="4"/>
  <c r="H4689" i="4"/>
  <c r="B4689" i="4"/>
  <c r="F4688" i="4"/>
  <c r="J4688" i="4"/>
  <c r="E4499" i="4" l="1"/>
  <c r="G4499" i="4" s="1"/>
  <c r="D4501" i="4"/>
  <c r="H4690" i="4"/>
  <c r="I4690" i="4"/>
  <c r="B4690" i="4"/>
  <c r="F4689" i="4"/>
  <c r="J4689" i="4"/>
  <c r="D4502" i="4" l="1"/>
  <c r="E4500" i="4"/>
  <c r="G4500" i="4" s="1"/>
  <c r="B4691" i="4"/>
  <c r="I4691" i="4"/>
  <c r="H4691" i="4"/>
  <c r="F4690" i="4"/>
  <c r="J4690" i="4"/>
  <c r="E4501" i="4" l="1"/>
  <c r="G4501" i="4" s="1"/>
  <c r="D4503" i="4"/>
  <c r="F4691" i="4"/>
  <c r="J4691" i="4"/>
  <c r="H4692" i="4"/>
  <c r="I4692" i="4"/>
  <c r="B4692" i="4"/>
  <c r="D4504" i="4" l="1"/>
  <c r="E4502" i="4"/>
  <c r="G4502" i="4" s="1"/>
  <c r="F4692" i="4"/>
  <c r="J4692" i="4"/>
  <c r="H4693" i="4"/>
  <c r="B4693" i="4"/>
  <c r="I4693" i="4"/>
  <c r="D4505" i="4" l="1"/>
  <c r="E4503" i="4"/>
  <c r="G4503" i="4" s="1"/>
  <c r="F4693" i="4"/>
  <c r="J4693" i="4"/>
  <c r="H4694" i="4"/>
  <c r="B4694" i="4"/>
  <c r="I4694" i="4"/>
  <c r="E4504" i="4" l="1"/>
  <c r="G4504" i="4" s="1"/>
  <c r="D4506" i="4"/>
  <c r="B4695" i="4"/>
  <c r="I4695" i="4"/>
  <c r="H4695" i="4"/>
  <c r="F4694" i="4"/>
  <c r="J4694" i="4"/>
  <c r="E4505" i="4" l="1"/>
  <c r="G4505" i="4" s="1"/>
  <c r="D4507" i="4"/>
  <c r="B4696" i="4"/>
  <c r="I4696" i="4"/>
  <c r="H4696" i="4"/>
  <c r="F4695" i="4"/>
  <c r="J4695" i="4"/>
  <c r="E4506" i="4" l="1"/>
  <c r="G4506" i="4" s="1"/>
  <c r="D4508" i="4"/>
  <c r="F4696" i="4"/>
  <c r="J4696" i="4"/>
  <c r="I4697" i="4"/>
  <c r="B4697" i="4"/>
  <c r="H4697" i="4"/>
  <c r="E4507" i="4" l="1"/>
  <c r="G4507" i="4" s="1"/>
  <c r="D4509" i="4"/>
  <c r="I4698" i="4"/>
  <c r="B4698" i="4"/>
  <c r="H4698" i="4"/>
  <c r="F4697" i="4"/>
  <c r="J4697" i="4"/>
  <c r="E4508" i="4" l="1"/>
  <c r="G4508" i="4" s="1"/>
  <c r="D4510" i="4"/>
  <c r="J4698" i="4"/>
  <c r="F4698" i="4"/>
  <c r="H4699" i="4"/>
  <c r="B4699" i="4"/>
  <c r="I4699" i="4"/>
  <c r="E4509" i="4" l="1"/>
  <c r="G4509" i="4" s="1"/>
  <c r="D4511" i="4"/>
  <c r="F4699" i="4"/>
  <c r="J4699" i="4"/>
  <c r="H4700" i="4"/>
  <c r="I4700" i="4"/>
  <c r="B4700" i="4"/>
  <c r="E4510" i="4" l="1"/>
  <c r="G4510" i="4" s="1"/>
  <c r="D4512" i="4"/>
  <c r="F4700" i="4"/>
  <c r="J4700" i="4"/>
  <c r="H4701" i="4"/>
  <c r="B4701" i="4"/>
  <c r="I4701" i="4"/>
  <c r="E4511" i="4" l="1"/>
  <c r="G4511" i="4" s="1"/>
  <c r="D4513" i="4"/>
  <c r="H4702" i="4"/>
  <c r="I4702" i="4"/>
  <c r="B4702" i="4"/>
  <c r="F4701" i="4"/>
  <c r="J4701" i="4"/>
  <c r="E4512" i="4" l="1"/>
  <c r="G4512" i="4" s="1"/>
  <c r="D4514" i="4"/>
  <c r="H4703" i="4"/>
  <c r="B4703" i="4"/>
  <c r="I4703" i="4"/>
  <c r="J4702" i="4"/>
  <c r="F4702" i="4"/>
  <c r="E4513" i="4" l="1"/>
  <c r="G4513" i="4" s="1"/>
  <c r="D4515" i="4"/>
  <c r="B4704" i="4"/>
  <c r="I4704" i="4"/>
  <c r="H4704" i="4"/>
  <c r="F4703" i="4"/>
  <c r="J4703" i="4"/>
  <c r="E4514" i="4" l="1"/>
  <c r="G4514" i="4" s="1"/>
  <c r="D4516" i="4"/>
  <c r="I4705" i="4"/>
  <c r="B4705" i="4"/>
  <c r="H4705" i="4"/>
  <c r="J4704" i="4"/>
  <c r="F4704" i="4"/>
  <c r="D4517" i="4" l="1"/>
  <c r="E4515" i="4"/>
  <c r="G4515" i="4" s="1"/>
  <c r="F4705" i="4"/>
  <c r="J4705" i="4"/>
  <c r="H4706" i="4"/>
  <c r="I4706" i="4"/>
  <c r="B4706" i="4"/>
  <c r="E4516" i="4" l="1"/>
  <c r="G4516" i="4" s="1"/>
  <c r="D4518" i="4"/>
  <c r="F4706" i="4"/>
  <c r="J4706" i="4"/>
  <c r="H4707" i="4"/>
  <c r="B4707" i="4"/>
  <c r="I4707" i="4"/>
  <c r="E4517" i="4" l="1"/>
  <c r="G4517" i="4" s="1"/>
  <c r="D4519" i="4"/>
  <c r="B4708" i="4"/>
  <c r="I4708" i="4"/>
  <c r="H4708" i="4"/>
  <c r="F4707" i="4"/>
  <c r="J4707" i="4"/>
  <c r="E4518" i="4" l="1"/>
  <c r="G4518" i="4" s="1"/>
  <c r="D4520" i="4"/>
  <c r="F4708" i="4"/>
  <c r="J4708" i="4"/>
  <c r="H4709" i="4"/>
  <c r="B4709" i="4"/>
  <c r="I4709" i="4"/>
  <c r="E4519" i="4" l="1"/>
  <c r="G4519" i="4" s="1"/>
  <c r="D4521" i="4"/>
  <c r="H4710" i="4"/>
  <c r="B4710" i="4"/>
  <c r="I4710" i="4"/>
  <c r="F4709" i="4"/>
  <c r="J4709" i="4"/>
  <c r="E4520" i="4" l="1"/>
  <c r="G4520" i="4" s="1"/>
  <c r="D4522" i="4"/>
  <c r="B4711" i="4"/>
  <c r="I4711" i="4"/>
  <c r="H4711" i="4"/>
  <c r="J4710" i="4"/>
  <c r="F4710" i="4"/>
  <c r="E4521" i="4" l="1"/>
  <c r="G4521" i="4" s="1"/>
  <c r="D4523" i="4"/>
  <c r="F4711" i="4"/>
  <c r="J4711" i="4"/>
  <c r="H4712" i="4"/>
  <c r="B4712" i="4"/>
  <c r="I4712" i="4"/>
  <c r="E4522" i="4" l="1"/>
  <c r="G4522" i="4" s="1"/>
  <c r="D4524" i="4"/>
  <c r="F4712" i="4"/>
  <c r="J4712" i="4"/>
  <c r="H4713" i="4"/>
  <c r="B4713" i="4"/>
  <c r="I4713" i="4"/>
  <c r="E4523" i="4" l="1"/>
  <c r="G4523" i="4" s="1"/>
  <c r="D4525" i="4"/>
  <c r="H4714" i="4"/>
  <c r="I4714" i="4"/>
  <c r="B4714" i="4"/>
  <c r="F4713" i="4"/>
  <c r="J4713" i="4"/>
  <c r="E4524" i="4" l="1"/>
  <c r="G4524" i="4" s="1"/>
  <c r="D4526" i="4"/>
  <c r="B4715" i="4"/>
  <c r="I4715" i="4"/>
  <c r="H4715" i="4"/>
  <c r="J4714" i="4"/>
  <c r="F4714" i="4"/>
  <c r="E4525" i="4" l="1"/>
  <c r="G4525" i="4" s="1"/>
  <c r="D4527" i="4"/>
  <c r="F4715" i="4"/>
  <c r="J4715" i="4"/>
  <c r="I4716" i="4"/>
  <c r="B4716" i="4"/>
  <c r="H4716" i="4"/>
  <c r="D4528" i="4" l="1"/>
  <c r="E4526" i="4"/>
  <c r="G4526" i="4" s="1"/>
  <c r="B4717" i="4"/>
  <c r="H4717" i="4"/>
  <c r="I4717" i="4"/>
  <c r="F4716" i="4"/>
  <c r="J4716" i="4"/>
  <c r="E4527" i="4" l="1"/>
  <c r="G4527" i="4" s="1"/>
  <c r="D4529" i="4"/>
  <c r="I4718" i="4"/>
  <c r="H4718" i="4"/>
  <c r="B4718" i="4"/>
  <c r="F4717" i="4"/>
  <c r="J4717" i="4"/>
  <c r="D4530" i="4" l="1"/>
  <c r="E4528" i="4"/>
  <c r="G4528" i="4" s="1"/>
  <c r="H4719" i="4"/>
  <c r="B4719" i="4"/>
  <c r="I4719" i="4"/>
  <c r="J4718" i="4"/>
  <c r="F4718" i="4"/>
  <c r="E4529" i="4" l="1"/>
  <c r="G4529" i="4" s="1"/>
  <c r="D4531" i="4"/>
  <c r="I4720" i="4"/>
  <c r="B4720" i="4"/>
  <c r="H4720" i="4"/>
  <c r="F4719" i="4"/>
  <c r="J4719" i="4"/>
  <c r="E4530" i="4" l="1"/>
  <c r="G4530" i="4" s="1"/>
  <c r="D4532" i="4"/>
  <c r="F4720" i="4"/>
  <c r="J4720" i="4"/>
  <c r="B4721" i="4"/>
  <c r="H4721" i="4"/>
  <c r="I4721" i="4"/>
  <c r="E4531" i="4" l="1"/>
  <c r="G4531" i="4" s="1"/>
  <c r="D4533" i="4"/>
  <c r="I4722" i="4"/>
  <c r="H4722" i="4"/>
  <c r="B4722" i="4"/>
  <c r="F4721" i="4"/>
  <c r="J4721" i="4"/>
  <c r="E4532" i="4" l="1"/>
  <c r="G4532" i="4" s="1"/>
  <c r="D4534" i="4"/>
  <c r="F4722" i="4"/>
  <c r="J4722" i="4"/>
  <c r="B4723" i="4"/>
  <c r="I4723" i="4"/>
  <c r="H4723" i="4"/>
  <c r="E4533" i="4" l="1"/>
  <c r="G4533" i="4" s="1"/>
  <c r="D4535" i="4"/>
  <c r="H4724" i="4"/>
  <c r="B4724" i="4"/>
  <c r="I4724" i="4"/>
  <c r="F4723" i="4"/>
  <c r="J4723" i="4"/>
  <c r="E4534" i="4" l="1"/>
  <c r="G4534" i="4" s="1"/>
  <c r="D4536" i="4"/>
  <c r="I4725" i="4"/>
  <c r="B4725" i="4"/>
  <c r="H4725" i="4"/>
  <c r="F4724" i="4"/>
  <c r="J4724" i="4"/>
  <c r="E4535" i="4" l="1"/>
  <c r="G4535" i="4" s="1"/>
  <c r="D4537" i="4"/>
  <c r="F4725" i="4"/>
  <c r="J4725" i="4"/>
  <c r="H4726" i="4"/>
  <c r="B4726" i="4"/>
  <c r="I4726" i="4"/>
  <c r="E4536" i="4" l="1"/>
  <c r="G4536" i="4" s="1"/>
  <c r="D4538" i="4"/>
  <c r="F4726" i="4"/>
  <c r="J4726" i="4"/>
  <c r="H4727" i="4"/>
  <c r="B4727" i="4"/>
  <c r="I4727" i="4"/>
  <c r="E4537" i="4" l="1"/>
  <c r="G4537" i="4" s="1"/>
  <c r="D4539" i="4"/>
  <c r="I4728" i="4"/>
  <c r="B4728" i="4"/>
  <c r="H4728" i="4"/>
  <c r="F4727" i="4"/>
  <c r="J4727" i="4"/>
  <c r="E4538" i="4" l="1"/>
  <c r="G4538" i="4" s="1"/>
  <c r="D4540" i="4"/>
  <c r="F4728" i="4"/>
  <c r="J4728" i="4"/>
  <c r="H4729" i="4"/>
  <c r="I4729" i="4"/>
  <c r="B4729" i="4"/>
  <c r="E4539" i="4" l="1"/>
  <c r="G4539" i="4" s="1"/>
  <c r="D4541" i="4"/>
  <c r="F4729" i="4"/>
  <c r="J4729" i="4"/>
  <c r="I4730" i="4"/>
  <c r="H4730" i="4"/>
  <c r="B4730" i="4"/>
  <c r="E4540" i="4" l="1"/>
  <c r="G4540" i="4" s="1"/>
  <c r="D4542" i="4"/>
  <c r="F4730" i="4"/>
  <c r="J4730" i="4"/>
  <c r="H4731" i="4"/>
  <c r="I4731" i="4"/>
  <c r="B4731" i="4"/>
  <c r="E4541" i="4" l="1"/>
  <c r="G4541" i="4" s="1"/>
  <c r="D4543" i="4"/>
  <c r="F4731" i="4"/>
  <c r="J4731" i="4"/>
  <c r="I4732" i="4"/>
  <c r="H4732" i="4"/>
  <c r="B4732" i="4"/>
  <c r="E4542" i="4" l="1"/>
  <c r="G4542" i="4" s="1"/>
  <c r="D4544" i="4"/>
  <c r="B4733" i="4"/>
  <c r="H4733" i="4"/>
  <c r="I4733" i="4"/>
  <c r="F4732" i="4"/>
  <c r="J4732" i="4"/>
  <c r="E4543" i="4" l="1"/>
  <c r="G4543" i="4" s="1"/>
  <c r="D4545" i="4"/>
  <c r="B4734" i="4"/>
  <c r="I4734" i="4"/>
  <c r="H4734" i="4"/>
  <c r="F4733" i="4"/>
  <c r="J4733" i="4"/>
  <c r="E4544" i="4" l="1"/>
  <c r="G4544" i="4" s="1"/>
  <c r="D4546" i="4"/>
  <c r="J4734" i="4"/>
  <c r="F4734" i="4"/>
  <c r="B4735" i="4"/>
  <c r="I4735" i="4"/>
  <c r="H4735" i="4"/>
  <c r="E4545" i="4" l="1"/>
  <c r="G4545" i="4" s="1"/>
  <c r="D4547" i="4"/>
  <c r="H4736" i="4"/>
  <c r="I4736" i="4"/>
  <c r="B4736" i="4"/>
  <c r="F4735" i="4"/>
  <c r="J4735" i="4"/>
  <c r="E4546" i="4" l="1"/>
  <c r="G4546" i="4" s="1"/>
  <c r="D4548" i="4"/>
  <c r="I4737" i="4"/>
  <c r="H4737" i="4"/>
  <c r="B4737" i="4"/>
  <c r="F4736" i="4"/>
  <c r="J4736" i="4"/>
  <c r="D4549" i="4" l="1"/>
  <c r="E4547" i="4"/>
  <c r="G4547" i="4" s="1"/>
  <c r="I4738" i="4"/>
  <c r="H4738" i="4"/>
  <c r="B4738" i="4"/>
  <c r="F4737" i="4"/>
  <c r="J4737" i="4"/>
  <c r="E4548" i="4" l="1"/>
  <c r="G4548" i="4" s="1"/>
  <c r="D4550" i="4"/>
  <c r="F4738" i="4"/>
  <c r="J4738" i="4"/>
  <c r="H4739" i="4"/>
  <c r="B4739" i="4"/>
  <c r="I4739" i="4"/>
  <c r="D4551" i="4" l="1"/>
  <c r="E4549" i="4"/>
  <c r="G4549" i="4" s="1"/>
  <c r="F4739" i="4"/>
  <c r="J4739" i="4"/>
  <c r="B4740" i="4"/>
  <c r="I4740" i="4"/>
  <c r="H4740" i="4"/>
  <c r="E4550" i="4" l="1"/>
  <c r="G4550" i="4" s="1"/>
  <c r="D4552" i="4"/>
  <c r="B4741" i="4"/>
  <c r="H4741" i="4"/>
  <c r="I4741" i="4"/>
  <c r="F4740" i="4"/>
  <c r="J4740" i="4"/>
  <c r="E4551" i="4" l="1"/>
  <c r="G4551" i="4" s="1"/>
  <c r="D4553" i="4"/>
  <c r="F4741" i="4"/>
  <c r="J4741" i="4"/>
  <c r="I4742" i="4"/>
  <c r="B4742" i="4"/>
  <c r="H4742" i="4"/>
  <c r="D4554" i="4" l="1"/>
  <c r="E4552" i="4"/>
  <c r="G4552" i="4" s="1"/>
  <c r="J4742" i="4"/>
  <c r="F4742" i="4"/>
  <c r="B4743" i="4"/>
  <c r="I4743" i="4"/>
  <c r="H4743" i="4"/>
  <c r="E4553" i="4" l="1"/>
  <c r="G4553" i="4" s="1"/>
  <c r="D4555" i="4"/>
  <c r="H4744" i="4"/>
  <c r="I4744" i="4"/>
  <c r="B4744" i="4"/>
  <c r="F4743" i="4"/>
  <c r="J4743" i="4"/>
  <c r="E4554" i="4" l="1"/>
  <c r="G4554" i="4" s="1"/>
  <c r="D4556" i="4"/>
  <c r="I4745" i="4"/>
  <c r="H4745" i="4"/>
  <c r="B4745" i="4"/>
  <c r="J4744" i="4"/>
  <c r="F4744" i="4"/>
  <c r="E4555" i="4" l="1"/>
  <c r="G4555" i="4" s="1"/>
  <c r="D4557" i="4"/>
  <c r="F4745" i="4"/>
  <c r="J4745" i="4"/>
  <c r="I4746" i="4"/>
  <c r="H4746" i="4"/>
  <c r="B4746" i="4"/>
  <c r="E4556" i="4" l="1"/>
  <c r="G4556" i="4" s="1"/>
  <c r="D4558" i="4"/>
  <c r="J4746" i="4"/>
  <c r="F4746" i="4"/>
  <c r="B4747" i="4"/>
  <c r="I4747" i="4"/>
  <c r="H4747" i="4"/>
  <c r="E4557" i="4" l="1"/>
  <c r="G4557" i="4" s="1"/>
  <c r="D4559" i="4"/>
  <c r="I4748" i="4"/>
  <c r="B4748" i="4"/>
  <c r="H4748" i="4"/>
  <c r="F4747" i="4"/>
  <c r="J4747" i="4"/>
  <c r="E4558" i="4" l="1"/>
  <c r="G4558" i="4" s="1"/>
  <c r="D4560" i="4"/>
  <c r="B4749" i="4"/>
  <c r="H4749" i="4"/>
  <c r="I4749" i="4"/>
  <c r="J4748" i="4"/>
  <c r="F4748" i="4"/>
  <c r="E4559" i="4" l="1"/>
  <c r="G4559" i="4" s="1"/>
  <c r="D4561" i="4"/>
  <c r="I4750" i="4"/>
  <c r="H4750" i="4"/>
  <c r="B4750" i="4"/>
  <c r="F4749" i="4"/>
  <c r="J4749" i="4"/>
  <c r="E4560" i="4" l="1"/>
  <c r="G4560" i="4" s="1"/>
  <c r="D4562" i="4"/>
  <c r="H4751" i="4"/>
  <c r="B4751" i="4"/>
  <c r="I4751" i="4"/>
  <c r="J4750" i="4"/>
  <c r="F4750" i="4"/>
  <c r="E4561" i="4" l="1"/>
  <c r="G4561" i="4" s="1"/>
  <c r="D4563" i="4"/>
  <c r="F4751" i="4"/>
  <c r="J4751" i="4"/>
  <c r="I4752" i="4"/>
  <c r="B4752" i="4"/>
  <c r="H4752" i="4"/>
  <c r="D4564" i="4" l="1"/>
  <c r="E4562" i="4"/>
  <c r="G4562" i="4" s="1"/>
  <c r="I4753" i="4"/>
  <c r="B4753" i="4"/>
  <c r="H4753" i="4"/>
  <c r="J4752" i="4"/>
  <c r="F4752" i="4"/>
  <c r="E4563" i="4" l="1"/>
  <c r="G4563" i="4" s="1"/>
  <c r="D4565" i="4"/>
  <c r="F4753" i="4"/>
  <c r="J4753" i="4"/>
  <c r="I4754" i="4"/>
  <c r="H4754" i="4"/>
  <c r="B4754" i="4"/>
  <c r="D4566" i="4" l="1"/>
  <c r="E4564" i="4"/>
  <c r="G4564" i="4" s="1"/>
  <c r="F4754" i="4"/>
  <c r="J4754" i="4"/>
  <c r="B4755" i="4"/>
  <c r="I4755" i="4"/>
  <c r="H4755" i="4"/>
  <c r="E4565" i="4" l="1"/>
  <c r="G4565" i="4" s="1"/>
  <c r="D4567" i="4"/>
  <c r="H4756" i="4"/>
  <c r="B4756" i="4"/>
  <c r="I4756" i="4"/>
  <c r="F4755" i="4"/>
  <c r="J4755" i="4"/>
  <c r="E4566" i="4" l="1"/>
  <c r="G4566" i="4" s="1"/>
  <c r="D4568" i="4"/>
  <c r="I4757" i="4"/>
  <c r="B4757" i="4"/>
  <c r="H4757" i="4"/>
  <c r="J4756" i="4"/>
  <c r="F4756" i="4"/>
  <c r="E4567" i="4" l="1"/>
  <c r="G4567" i="4" s="1"/>
  <c r="D4569" i="4"/>
  <c r="F4757" i="4"/>
  <c r="J4757" i="4"/>
  <c r="B4758" i="4"/>
  <c r="H4758" i="4"/>
  <c r="I4758" i="4"/>
  <c r="E4568" i="4" l="1"/>
  <c r="G4568" i="4" s="1"/>
  <c r="D4570" i="4"/>
  <c r="F4758" i="4"/>
  <c r="J4758" i="4"/>
  <c r="B4759" i="4"/>
  <c r="I4759" i="4"/>
  <c r="H4759" i="4"/>
  <c r="E4569" i="4" l="1"/>
  <c r="G4569" i="4" s="1"/>
  <c r="D4571" i="4"/>
  <c r="I4760" i="4"/>
  <c r="B4760" i="4"/>
  <c r="H4760" i="4"/>
  <c r="F4759" i="4"/>
  <c r="J4759" i="4"/>
  <c r="E4570" i="4" l="1"/>
  <c r="G4570" i="4" s="1"/>
  <c r="D4572" i="4"/>
  <c r="J4760" i="4"/>
  <c r="F4760" i="4"/>
  <c r="H4761" i="4"/>
  <c r="I4761" i="4"/>
  <c r="B4761" i="4"/>
  <c r="E4571" i="4" l="1"/>
  <c r="G4571" i="4" s="1"/>
  <c r="D4573" i="4"/>
  <c r="H4762" i="4"/>
  <c r="I4762" i="4"/>
  <c r="B4762" i="4"/>
  <c r="F4761" i="4"/>
  <c r="J4761" i="4"/>
  <c r="E4572" i="4" l="1"/>
  <c r="G4572" i="4" s="1"/>
  <c r="D4574" i="4"/>
  <c r="B4763" i="4"/>
  <c r="I4763" i="4"/>
  <c r="H4763" i="4"/>
  <c r="F4762" i="4"/>
  <c r="J4762" i="4"/>
  <c r="E4573" i="4" l="1"/>
  <c r="G4573" i="4" s="1"/>
  <c r="D4575" i="4"/>
  <c r="B4764" i="4"/>
  <c r="I4764" i="4"/>
  <c r="H4764" i="4"/>
  <c r="F4763" i="4"/>
  <c r="J4763" i="4"/>
  <c r="E4574" i="4" l="1"/>
  <c r="G4574" i="4" s="1"/>
  <c r="D4576" i="4"/>
  <c r="J4764" i="4"/>
  <c r="F4764" i="4"/>
  <c r="I4765" i="4"/>
  <c r="H4765" i="4"/>
  <c r="B4765" i="4"/>
  <c r="E4575" i="4" l="1"/>
  <c r="G4575" i="4" s="1"/>
  <c r="D4577" i="4"/>
  <c r="F4765" i="4"/>
  <c r="J4765" i="4"/>
  <c r="I4766" i="4"/>
  <c r="H4766" i="4"/>
  <c r="B4766" i="4"/>
  <c r="E4576" i="4" l="1"/>
  <c r="G4576" i="4" s="1"/>
  <c r="D4578" i="4"/>
  <c r="B4767" i="4"/>
  <c r="I4767" i="4"/>
  <c r="H4767" i="4"/>
  <c r="J4766" i="4"/>
  <c r="F4766" i="4"/>
  <c r="E4577" i="4" l="1"/>
  <c r="G4577" i="4" s="1"/>
  <c r="D4579" i="4"/>
  <c r="F4767" i="4"/>
  <c r="J4767" i="4"/>
  <c r="H4768" i="4"/>
  <c r="I4768" i="4"/>
  <c r="B4768" i="4"/>
  <c r="D4580" i="4" l="1"/>
  <c r="E4578" i="4"/>
  <c r="G4578" i="4" s="1"/>
  <c r="J4768" i="4"/>
  <c r="F4768" i="4"/>
  <c r="H4769" i="4"/>
  <c r="I4769" i="4"/>
  <c r="B4769" i="4"/>
  <c r="E4579" i="4" l="1"/>
  <c r="G4579" i="4" s="1"/>
  <c r="D4581" i="4"/>
  <c r="F4769" i="4"/>
  <c r="J4769" i="4"/>
  <c r="H4770" i="4"/>
  <c r="B4770" i="4"/>
  <c r="I4770" i="4"/>
  <c r="E4580" i="4" l="1"/>
  <c r="G4580" i="4" s="1"/>
  <c r="D4582" i="4"/>
  <c r="F4770" i="4"/>
  <c r="J4770" i="4"/>
  <c r="B4771" i="4"/>
  <c r="I4771" i="4"/>
  <c r="H4771" i="4"/>
  <c r="E4581" i="4" l="1"/>
  <c r="G4581" i="4" s="1"/>
  <c r="D4583" i="4"/>
  <c r="H4772" i="4"/>
  <c r="B4772" i="4"/>
  <c r="I4772" i="4"/>
  <c r="F4771" i="4"/>
  <c r="J4771" i="4"/>
  <c r="E4582" i="4" l="1"/>
  <c r="G4582" i="4" s="1"/>
  <c r="D4584" i="4"/>
  <c r="I4773" i="4"/>
  <c r="B4773" i="4"/>
  <c r="H4773" i="4"/>
  <c r="F4772" i="4"/>
  <c r="J4772" i="4"/>
  <c r="E4583" i="4" l="1"/>
  <c r="G4583" i="4" s="1"/>
  <c r="D4585" i="4"/>
  <c r="H4774" i="4"/>
  <c r="I4774" i="4"/>
  <c r="B4774" i="4"/>
  <c r="F4773" i="4"/>
  <c r="J4773" i="4"/>
  <c r="E4584" i="4" l="1"/>
  <c r="G4584" i="4" s="1"/>
  <c r="D4586" i="4"/>
  <c r="H4775" i="4"/>
  <c r="I4775" i="4"/>
  <c r="B4775" i="4"/>
  <c r="J4774" i="4"/>
  <c r="F4774" i="4"/>
  <c r="E4585" i="4" l="1"/>
  <c r="G4585" i="4" s="1"/>
  <c r="D4587" i="4"/>
  <c r="F4775" i="4"/>
  <c r="J4775" i="4"/>
  <c r="I4776" i="4"/>
  <c r="H4776" i="4"/>
  <c r="B4776" i="4"/>
  <c r="E4586" i="4" l="1"/>
  <c r="G4586" i="4" s="1"/>
  <c r="D4588" i="4"/>
  <c r="B4777" i="4"/>
  <c r="H4777" i="4"/>
  <c r="I4777" i="4"/>
  <c r="F4776" i="4"/>
  <c r="J4776" i="4"/>
  <c r="E4587" i="4" l="1"/>
  <c r="G4587" i="4" s="1"/>
  <c r="D4589" i="4"/>
  <c r="F4777" i="4"/>
  <c r="J4777" i="4"/>
  <c r="B4778" i="4"/>
  <c r="I4778" i="4"/>
  <c r="H4778" i="4"/>
  <c r="E4588" i="4" l="1"/>
  <c r="G4588" i="4" s="1"/>
  <c r="D4590" i="4"/>
  <c r="J4778" i="4"/>
  <c r="F4778" i="4"/>
  <c r="B4779" i="4"/>
  <c r="I4779" i="4"/>
  <c r="H4779" i="4"/>
  <c r="E4589" i="4" l="1"/>
  <c r="G4589" i="4" s="1"/>
  <c r="D4591" i="4"/>
  <c r="H4780" i="4"/>
  <c r="B4780" i="4"/>
  <c r="I4780" i="4"/>
  <c r="F4779" i="4"/>
  <c r="J4779" i="4"/>
  <c r="E4590" i="4" l="1"/>
  <c r="G4590" i="4" s="1"/>
  <c r="D4592" i="4"/>
  <c r="I4781" i="4"/>
  <c r="H4781" i="4"/>
  <c r="B4781" i="4"/>
  <c r="J4780" i="4"/>
  <c r="F4780" i="4"/>
  <c r="E4591" i="4" l="1"/>
  <c r="G4591" i="4" s="1"/>
  <c r="D4593" i="4"/>
  <c r="I4782" i="4"/>
  <c r="H4782" i="4"/>
  <c r="B4782" i="4"/>
  <c r="J4781" i="4"/>
  <c r="F4781" i="4"/>
  <c r="D4594" i="4" l="1"/>
  <c r="E4592" i="4"/>
  <c r="G4592" i="4" s="1"/>
  <c r="J4782" i="4"/>
  <c r="F4782" i="4"/>
  <c r="B4783" i="4"/>
  <c r="I4783" i="4"/>
  <c r="H4783" i="4"/>
  <c r="D4595" i="4" l="1"/>
  <c r="E4593" i="4"/>
  <c r="G4593" i="4" s="1"/>
  <c r="I4784" i="4"/>
  <c r="B4784" i="4"/>
  <c r="H4784" i="4"/>
  <c r="F4783" i="4"/>
  <c r="J4783" i="4"/>
  <c r="E4594" i="4" l="1"/>
  <c r="G4594" i="4" s="1"/>
  <c r="D4596" i="4"/>
  <c r="J4784" i="4"/>
  <c r="F4784" i="4"/>
  <c r="B4785" i="4"/>
  <c r="H4785" i="4"/>
  <c r="I4785" i="4"/>
  <c r="D4597" i="4" l="1"/>
  <c r="E4595" i="4"/>
  <c r="G4595" i="4" s="1"/>
  <c r="I4786" i="4"/>
  <c r="B4786" i="4"/>
  <c r="H4786" i="4"/>
  <c r="F4785" i="4"/>
  <c r="J4785" i="4"/>
  <c r="E4596" i="4" l="1"/>
  <c r="G4596" i="4" s="1"/>
  <c r="D4598" i="4"/>
  <c r="B4787" i="4"/>
  <c r="I4787" i="4"/>
  <c r="H4787" i="4"/>
  <c r="F4786" i="4"/>
  <c r="J4786" i="4"/>
  <c r="D4599" i="4" l="1"/>
  <c r="E4597" i="4"/>
  <c r="G4597" i="4" s="1"/>
  <c r="H4788" i="4"/>
  <c r="I4788" i="4"/>
  <c r="B4788" i="4"/>
  <c r="F4787" i="4"/>
  <c r="J4787" i="4"/>
  <c r="E4598" i="4" l="1"/>
  <c r="G4598" i="4" s="1"/>
  <c r="D4600" i="4"/>
  <c r="B4789" i="4"/>
  <c r="H4789" i="4"/>
  <c r="I4789" i="4"/>
  <c r="J4788" i="4"/>
  <c r="F4788" i="4"/>
  <c r="D4601" i="4" l="1"/>
  <c r="E4599" i="4"/>
  <c r="G4599" i="4" s="1"/>
  <c r="I4790" i="4"/>
  <c r="B4790" i="4"/>
  <c r="H4790" i="4"/>
  <c r="F4789" i="4"/>
  <c r="J4789" i="4"/>
  <c r="E4600" i="4" l="1"/>
  <c r="G4600" i="4" s="1"/>
  <c r="D4602" i="4"/>
  <c r="B4791" i="4"/>
  <c r="I4791" i="4"/>
  <c r="H4791" i="4"/>
  <c r="F4790" i="4"/>
  <c r="J4790" i="4"/>
  <c r="D4603" i="4" l="1"/>
  <c r="E4601" i="4"/>
  <c r="G4601" i="4" s="1"/>
  <c r="H4792" i="4"/>
  <c r="I4792" i="4"/>
  <c r="B4792" i="4"/>
  <c r="F4791" i="4"/>
  <c r="J4791" i="4"/>
  <c r="E4602" i="4" l="1"/>
  <c r="G4602" i="4" s="1"/>
  <c r="D4604" i="4"/>
  <c r="B4793" i="4"/>
  <c r="H4793" i="4"/>
  <c r="I4793" i="4"/>
  <c r="J4792" i="4"/>
  <c r="F4792" i="4"/>
  <c r="D4605" i="4" l="1"/>
  <c r="E4603" i="4"/>
  <c r="G4603" i="4" s="1"/>
  <c r="F4793" i="4"/>
  <c r="J4793" i="4"/>
  <c r="I4794" i="4"/>
  <c r="B4794" i="4"/>
  <c r="H4794" i="4"/>
  <c r="E4604" i="4" l="1"/>
  <c r="G4604" i="4" s="1"/>
  <c r="D4606" i="4"/>
  <c r="J4794" i="4"/>
  <c r="F4794" i="4"/>
  <c r="B4795" i="4"/>
  <c r="I4795" i="4"/>
  <c r="H4795" i="4"/>
  <c r="E4605" i="4" l="1"/>
  <c r="G4605" i="4" s="1"/>
  <c r="D4607" i="4"/>
  <c r="I4796" i="4"/>
  <c r="B4796" i="4"/>
  <c r="H4796" i="4"/>
  <c r="F4795" i="4"/>
  <c r="J4795" i="4"/>
  <c r="E4606" i="4" l="1"/>
  <c r="G4606" i="4" s="1"/>
  <c r="D4608" i="4"/>
  <c r="B4797" i="4"/>
  <c r="H4797" i="4"/>
  <c r="I4797" i="4"/>
  <c r="J4796" i="4"/>
  <c r="F4796" i="4"/>
  <c r="E4607" i="4" l="1"/>
  <c r="G4607" i="4" s="1"/>
  <c r="D4609" i="4"/>
  <c r="F4797" i="4"/>
  <c r="J4797" i="4"/>
  <c r="I4798" i="4"/>
  <c r="B4798" i="4"/>
  <c r="H4798" i="4"/>
  <c r="D4610" i="4" l="1"/>
  <c r="E4608" i="4"/>
  <c r="G4608" i="4" s="1"/>
  <c r="J4798" i="4"/>
  <c r="F4798" i="4"/>
  <c r="B4799" i="4"/>
  <c r="I4799" i="4"/>
  <c r="H4799" i="4"/>
  <c r="E4609" i="4" l="1"/>
  <c r="G4609" i="4" s="1"/>
  <c r="D4611" i="4"/>
  <c r="I4800" i="4"/>
  <c r="B4800" i="4"/>
  <c r="H4800" i="4"/>
  <c r="F4799" i="4"/>
  <c r="J4799" i="4"/>
  <c r="D4612" i="4" l="1"/>
  <c r="E4610" i="4"/>
  <c r="G4610" i="4" s="1"/>
  <c r="B4801" i="4"/>
  <c r="H4801" i="4"/>
  <c r="I4801" i="4"/>
  <c r="J4800" i="4"/>
  <c r="F4800" i="4"/>
  <c r="E4611" i="4" l="1"/>
  <c r="G4611" i="4" s="1"/>
  <c r="D4613" i="4"/>
  <c r="I4802" i="4"/>
  <c r="B4802" i="4"/>
  <c r="H4802" i="4"/>
  <c r="F4801" i="4"/>
  <c r="J4801" i="4"/>
  <c r="D4614" i="4" l="1"/>
  <c r="E4612" i="4"/>
  <c r="G4612" i="4" s="1"/>
  <c r="B4803" i="4"/>
  <c r="I4803" i="4"/>
  <c r="H4803" i="4"/>
  <c r="F4802" i="4"/>
  <c r="J4802" i="4"/>
  <c r="E4613" i="4" l="1"/>
  <c r="G4613" i="4" s="1"/>
  <c r="D4615" i="4"/>
  <c r="H4804" i="4"/>
  <c r="I4804" i="4"/>
  <c r="B4804" i="4"/>
  <c r="F4803" i="4"/>
  <c r="J4803" i="4"/>
  <c r="D4616" i="4" l="1"/>
  <c r="E4614" i="4"/>
  <c r="G4614" i="4" s="1"/>
  <c r="B4805" i="4"/>
  <c r="H4805" i="4"/>
  <c r="I4805" i="4"/>
  <c r="J4804" i="4"/>
  <c r="F4804" i="4"/>
  <c r="E4615" i="4" l="1"/>
  <c r="G4615" i="4" s="1"/>
  <c r="D4617" i="4"/>
  <c r="F4805" i="4"/>
  <c r="J4805" i="4"/>
  <c r="B4806" i="4"/>
  <c r="I4806" i="4"/>
  <c r="H4806" i="4"/>
  <c r="D4618" i="4" l="1"/>
  <c r="E4616" i="4"/>
  <c r="G4616" i="4" s="1"/>
  <c r="J4806" i="4"/>
  <c r="F4806" i="4"/>
  <c r="B4807" i="4"/>
  <c r="I4807" i="4"/>
  <c r="H4807" i="4"/>
  <c r="D4619" i="4" l="1"/>
  <c r="E4617" i="4"/>
  <c r="G4617" i="4" s="1"/>
  <c r="I4808" i="4"/>
  <c r="B4808" i="4"/>
  <c r="H4808" i="4"/>
  <c r="F4807" i="4"/>
  <c r="J4807" i="4"/>
  <c r="E4618" i="4" l="1"/>
  <c r="G4618" i="4" s="1"/>
  <c r="D4620" i="4"/>
  <c r="J4808" i="4"/>
  <c r="F4808" i="4"/>
  <c r="B4809" i="4"/>
  <c r="H4809" i="4"/>
  <c r="I4809" i="4"/>
  <c r="D4621" i="4" l="1"/>
  <c r="E4619" i="4"/>
  <c r="G4619" i="4" s="1"/>
  <c r="H4810" i="4"/>
  <c r="B4810" i="4"/>
  <c r="I4810" i="4"/>
  <c r="F4809" i="4"/>
  <c r="J4809" i="4"/>
  <c r="E4620" i="4" l="1"/>
  <c r="G4620" i="4" s="1"/>
  <c r="D4622" i="4"/>
  <c r="B4811" i="4"/>
  <c r="I4811" i="4"/>
  <c r="H4811" i="4"/>
  <c r="J4810" i="4"/>
  <c r="F4810" i="4"/>
  <c r="D4623" i="4" l="1"/>
  <c r="E4621" i="4"/>
  <c r="G4621" i="4" s="1"/>
  <c r="F4811" i="4"/>
  <c r="J4811" i="4"/>
  <c r="I4812" i="4"/>
  <c r="B4812" i="4"/>
  <c r="H4812" i="4"/>
  <c r="E4622" i="4" l="1"/>
  <c r="G4622" i="4" s="1"/>
  <c r="D4624" i="4"/>
  <c r="B4813" i="4"/>
  <c r="H4813" i="4"/>
  <c r="I4813" i="4"/>
  <c r="J4812" i="4"/>
  <c r="F4812" i="4"/>
  <c r="E4623" i="4" l="1"/>
  <c r="G4623" i="4" s="1"/>
  <c r="D4625" i="4"/>
  <c r="I4814" i="4"/>
  <c r="B4814" i="4"/>
  <c r="H4814" i="4"/>
  <c r="F4813" i="4"/>
  <c r="J4813" i="4"/>
  <c r="E4624" i="4" l="1"/>
  <c r="G4624" i="4" s="1"/>
  <c r="D4626" i="4"/>
  <c r="B4815" i="4"/>
  <c r="I4815" i="4"/>
  <c r="H4815" i="4"/>
  <c r="J4814" i="4"/>
  <c r="F4814" i="4"/>
  <c r="E4625" i="4" l="1"/>
  <c r="G4625" i="4" s="1"/>
  <c r="D4627" i="4"/>
  <c r="I4816" i="4"/>
  <c r="B4816" i="4"/>
  <c r="H4816" i="4"/>
  <c r="F4815" i="4"/>
  <c r="J4815" i="4"/>
  <c r="E4626" i="4" l="1"/>
  <c r="G4626" i="4" s="1"/>
  <c r="D4628" i="4"/>
  <c r="F4816" i="4"/>
  <c r="J4816" i="4"/>
  <c r="I4817" i="4"/>
  <c r="B4817" i="4"/>
  <c r="H4817" i="4"/>
  <c r="E4627" i="4" l="1"/>
  <c r="G4627" i="4" s="1"/>
  <c r="D4629" i="4"/>
  <c r="H4818" i="4"/>
  <c r="B4818" i="4"/>
  <c r="I4818" i="4"/>
  <c r="F4817" i="4"/>
  <c r="J4817" i="4"/>
  <c r="E4628" i="4" l="1"/>
  <c r="G4628" i="4" s="1"/>
  <c r="D4630" i="4"/>
  <c r="F4818" i="4"/>
  <c r="J4818" i="4"/>
  <c r="H4819" i="4"/>
  <c r="B4819" i="4"/>
  <c r="I4819" i="4"/>
  <c r="E4629" i="4" l="1"/>
  <c r="G4629" i="4" s="1"/>
  <c r="D4631" i="4"/>
  <c r="F4819" i="4"/>
  <c r="J4819" i="4"/>
  <c r="I4820" i="4"/>
  <c r="B4820" i="4"/>
  <c r="H4820" i="4"/>
  <c r="E4630" i="4" l="1"/>
  <c r="G4630" i="4" s="1"/>
  <c r="D4632" i="4"/>
  <c r="F4820" i="4"/>
  <c r="J4820" i="4"/>
  <c r="I4821" i="4"/>
  <c r="B4821" i="4"/>
  <c r="H4821" i="4"/>
  <c r="E4631" i="4" l="1"/>
  <c r="G4631" i="4" s="1"/>
  <c r="D4633" i="4"/>
  <c r="H4822" i="4"/>
  <c r="B4822" i="4"/>
  <c r="I4822" i="4"/>
  <c r="F4821" i="4"/>
  <c r="J4821" i="4"/>
  <c r="E4632" i="4" l="1"/>
  <c r="G4632" i="4" s="1"/>
  <c r="D4634" i="4"/>
  <c r="F4822" i="4"/>
  <c r="J4822" i="4"/>
  <c r="H4823" i="4"/>
  <c r="I4823" i="4"/>
  <c r="B4823" i="4"/>
  <c r="E4633" i="4" l="1"/>
  <c r="G4633" i="4" s="1"/>
  <c r="D4635" i="4"/>
  <c r="J4823" i="4"/>
  <c r="F4823" i="4"/>
  <c r="I4824" i="4"/>
  <c r="H4824" i="4"/>
  <c r="B4824" i="4"/>
  <c r="E4634" i="4" l="1"/>
  <c r="G4634" i="4" s="1"/>
  <c r="D4636" i="4"/>
  <c r="B4825" i="4"/>
  <c r="H4825" i="4"/>
  <c r="I4825" i="4"/>
  <c r="F4824" i="4"/>
  <c r="J4824" i="4"/>
  <c r="E4635" i="4" l="1"/>
  <c r="G4635" i="4" s="1"/>
  <c r="D4637" i="4"/>
  <c r="F4825" i="4"/>
  <c r="J4825" i="4"/>
  <c r="I4826" i="4"/>
  <c r="H4826" i="4"/>
  <c r="B4826" i="4"/>
  <c r="E4636" i="4" l="1"/>
  <c r="G4636" i="4" s="1"/>
  <c r="D4638" i="4"/>
  <c r="J4826" i="4"/>
  <c r="F4826" i="4"/>
  <c r="B4827" i="4"/>
  <c r="I4827" i="4"/>
  <c r="H4827" i="4"/>
  <c r="E4637" i="4" l="1"/>
  <c r="G4637" i="4" s="1"/>
  <c r="D4639" i="4"/>
  <c r="H4828" i="4"/>
  <c r="I4828" i="4"/>
  <c r="B4828" i="4"/>
  <c r="F4827" i="4"/>
  <c r="J4827" i="4"/>
  <c r="E4638" i="4" l="1"/>
  <c r="G4638" i="4" s="1"/>
  <c r="D4640" i="4"/>
  <c r="H4829" i="4"/>
  <c r="B4829" i="4"/>
  <c r="I4829" i="4"/>
  <c r="J4828" i="4"/>
  <c r="F4828" i="4"/>
  <c r="D4641" i="4" l="1"/>
  <c r="E4639" i="4"/>
  <c r="G4639" i="4" s="1"/>
  <c r="I4830" i="4"/>
  <c r="B4830" i="4"/>
  <c r="H4830" i="4"/>
  <c r="F4829" i="4"/>
  <c r="J4829" i="4"/>
  <c r="E4640" i="4" l="1"/>
  <c r="G4640" i="4" s="1"/>
  <c r="D4642" i="4"/>
  <c r="B4831" i="4"/>
  <c r="I4831" i="4"/>
  <c r="H4831" i="4"/>
  <c r="J4830" i="4"/>
  <c r="F4830" i="4"/>
  <c r="D4643" i="4" l="1"/>
  <c r="E4641" i="4"/>
  <c r="G4641" i="4" s="1"/>
  <c r="F4831" i="4"/>
  <c r="J4831" i="4"/>
  <c r="I4832" i="4"/>
  <c r="B4832" i="4"/>
  <c r="H4832" i="4"/>
  <c r="E4642" i="4" l="1"/>
  <c r="G4642" i="4" s="1"/>
  <c r="D4644" i="4"/>
  <c r="I4833" i="4"/>
  <c r="B4833" i="4"/>
  <c r="H4833" i="4"/>
  <c r="F4832" i="4"/>
  <c r="J4832" i="4"/>
  <c r="D4645" i="4" l="1"/>
  <c r="E4643" i="4"/>
  <c r="G4643" i="4" s="1"/>
  <c r="F4833" i="4"/>
  <c r="J4833" i="4"/>
  <c r="I4834" i="4"/>
  <c r="B4834" i="4"/>
  <c r="H4834" i="4"/>
  <c r="E4644" i="4" l="1"/>
  <c r="G4644" i="4" s="1"/>
  <c r="D4646" i="4"/>
  <c r="F4834" i="4"/>
  <c r="J4834" i="4"/>
  <c r="B4835" i="4"/>
  <c r="I4835" i="4"/>
  <c r="H4835" i="4"/>
  <c r="E4645" i="4" l="1"/>
  <c r="G4645" i="4" s="1"/>
  <c r="D4647" i="4"/>
  <c r="I4836" i="4"/>
  <c r="H4836" i="4"/>
  <c r="B4836" i="4"/>
  <c r="F4835" i="4"/>
  <c r="J4835" i="4"/>
  <c r="E4646" i="4" l="1"/>
  <c r="G4646" i="4" s="1"/>
  <c r="D4648" i="4"/>
  <c r="B4837" i="4"/>
  <c r="H4837" i="4"/>
  <c r="I4837" i="4"/>
  <c r="J4836" i="4"/>
  <c r="F4836" i="4"/>
  <c r="D4649" i="4" l="1"/>
  <c r="E4647" i="4"/>
  <c r="G4647" i="4" s="1"/>
  <c r="I4838" i="4"/>
  <c r="B4838" i="4"/>
  <c r="H4838" i="4"/>
  <c r="F4837" i="4"/>
  <c r="J4837" i="4"/>
  <c r="E4648" i="4" l="1"/>
  <c r="G4648" i="4" s="1"/>
  <c r="D4650" i="4"/>
  <c r="F4838" i="4"/>
  <c r="J4838" i="4"/>
  <c r="H4839" i="4"/>
  <c r="I4839" i="4"/>
  <c r="B4839" i="4"/>
  <c r="D4651" i="4" l="1"/>
  <c r="E4649" i="4"/>
  <c r="G4649" i="4" s="1"/>
  <c r="F4839" i="4"/>
  <c r="J4839" i="4"/>
  <c r="I4840" i="4"/>
  <c r="B4840" i="4"/>
  <c r="H4840" i="4"/>
  <c r="E4650" i="4" l="1"/>
  <c r="G4650" i="4" s="1"/>
  <c r="D4652" i="4"/>
  <c r="B4841" i="4"/>
  <c r="H4841" i="4"/>
  <c r="I4841" i="4"/>
  <c r="J4840" i="4"/>
  <c r="F4840" i="4"/>
  <c r="E4651" i="4" l="1"/>
  <c r="G4651" i="4" s="1"/>
  <c r="D4653" i="4"/>
  <c r="F4841" i="4"/>
  <c r="J4841" i="4"/>
  <c r="I4842" i="4"/>
  <c r="B4842" i="4"/>
  <c r="H4842" i="4"/>
  <c r="E4652" i="4" l="1"/>
  <c r="G4652" i="4" s="1"/>
  <c r="D4654" i="4"/>
  <c r="F4842" i="4"/>
  <c r="J4842" i="4"/>
  <c r="B4843" i="4"/>
  <c r="I4843" i="4"/>
  <c r="H4843" i="4"/>
  <c r="E4653" i="4" l="1"/>
  <c r="G4653" i="4" s="1"/>
  <c r="D4655" i="4"/>
  <c r="H4844" i="4"/>
  <c r="I4844" i="4"/>
  <c r="B4844" i="4"/>
  <c r="F4843" i="4"/>
  <c r="J4843" i="4"/>
  <c r="E4654" i="4" l="1"/>
  <c r="G4654" i="4" s="1"/>
  <c r="D4656" i="4"/>
  <c r="I4845" i="4"/>
  <c r="H4845" i="4"/>
  <c r="B4845" i="4"/>
  <c r="F4844" i="4"/>
  <c r="J4844" i="4"/>
  <c r="D4657" i="4" l="1"/>
  <c r="E4655" i="4"/>
  <c r="G4655" i="4" s="1"/>
  <c r="F4845" i="4"/>
  <c r="J4845" i="4"/>
  <c r="B4846" i="4"/>
  <c r="H4846" i="4"/>
  <c r="I4846" i="4"/>
  <c r="D4658" i="4" l="1"/>
  <c r="E4656" i="4"/>
  <c r="G4656" i="4" s="1"/>
  <c r="J4846" i="4"/>
  <c r="F4846" i="4"/>
  <c r="B4847" i="4"/>
  <c r="I4847" i="4"/>
  <c r="H4847" i="4"/>
  <c r="E4657" i="4" l="1"/>
  <c r="G4657" i="4" s="1"/>
  <c r="D4659" i="4"/>
  <c r="B4848" i="4"/>
  <c r="I4848" i="4"/>
  <c r="H4848" i="4"/>
  <c r="F4847" i="4"/>
  <c r="J4847" i="4"/>
  <c r="E4658" i="4" l="1"/>
  <c r="G4658" i="4" s="1"/>
  <c r="D4660" i="4"/>
  <c r="J4848" i="4"/>
  <c r="F4848" i="4"/>
  <c r="B4849" i="4"/>
  <c r="I4849" i="4"/>
  <c r="H4849" i="4"/>
  <c r="D4661" i="4" l="1"/>
  <c r="E4659" i="4"/>
  <c r="G4659" i="4" s="1"/>
  <c r="H4850" i="4"/>
  <c r="I4850" i="4"/>
  <c r="B4850" i="4"/>
  <c r="F4849" i="4"/>
  <c r="J4849" i="4"/>
  <c r="E4660" i="4" l="1"/>
  <c r="G4660" i="4" s="1"/>
  <c r="D4662" i="4"/>
  <c r="H4851" i="4"/>
  <c r="B4851" i="4"/>
  <c r="I4851" i="4"/>
  <c r="F4850" i="4"/>
  <c r="J4850" i="4"/>
  <c r="D4663" i="4" l="1"/>
  <c r="E4661" i="4"/>
  <c r="G4661" i="4" s="1"/>
  <c r="F4851" i="4"/>
  <c r="J4851" i="4"/>
  <c r="B4852" i="4"/>
  <c r="I4852" i="4"/>
  <c r="H4852" i="4"/>
  <c r="E4662" i="4" l="1"/>
  <c r="G4662" i="4" s="1"/>
  <c r="D4664" i="4"/>
  <c r="B4853" i="4"/>
  <c r="H4853" i="4"/>
  <c r="I4853" i="4"/>
  <c r="J4852" i="4"/>
  <c r="F4852" i="4"/>
  <c r="E4663" i="4" l="1"/>
  <c r="G4663" i="4" s="1"/>
  <c r="D4665" i="4"/>
  <c r="B4854" i="4"/>
  <c r="H4854" i="4"/>
  <c r="I4854" i="4"/>
  <c r="F4853" i="4"/>
  <c r="J4853" i="4"/>
  <c r="E4664" i="4" l="1"/>
  <c r="G4664" i="4" s="1"/>
  <c r="D4666" i="4"/>
  <c r="J4854" i="4"/>
  <c r="F4854" i="4"/>
  <c r="B4855" i="4"/>
  <c r="I4855" i="4"/>
  <c r="H4855" i="4"/>
  <c r="E4665" i="4" l="1"/>
  <c r="G4665" i="4" s="1"/>
  <c r="D4667" i="4"/>
  <c r="H4856" i="4"/>
  <c r="I4856" i="4"/>
  <c r="B4856" i="4"/>
  <c r="F4855" i="4"/>
  <c r="J4855" i="4"/>
  <c r="E4666" i="4" l="1"/>
  <c r="G4666" i="4" s="1"/>
  <c r="D4668" i="4"/>
  <c r="I4857" i="4"/>
  <c r="B4857" i="4"/>
  <c r="H4857" i="4"/>
  <c r="J4856" i="4"/>
  <c r="F4856" i="4"/>
  <c r="D4669" i="4" l="1"/>
  <c r="E4667" i="4"/>
  <c r="G4667" i="4" s="1"/>
  <c r="H4858" i="4"/>
  <c r="I4858" i="4"/>
  <c r="B4858" i="4"/>
  <c r="F4857" i="4"/>
  <c r="J4857" i="4"/>
  <c r="E4668" i="4" l="1"/>
  <c r="G4668" i="4" s="1"/>
  <c r="D4670" i="4"/>
  <c r="F4858" i="4"/>
  <c r="J4858" i="4"/>
  <c r="B4859" i="4"/>
  <c r="I4859" i="4"/>
  <c r="H4859" i="4"/>
  <c r="D4671" i="4" l="1"/>
  <c r="E4669" i="4"/>
  <c r="G4669" i="4" s="1"/>
  <c r="B4860" i="4"/>
  <c r="I4860" i="4"/>
  <c r="H4860" i="4"/>
  <c r="F4859" i="4"/>
  <c r="J4859" i="4"/>
  <c r="E4670" i="4" l="1"/>
  <c r="G4670" i="4" s="1"/>
  <c r="D4672" i="4"/>
  <c r="I4861" i="4"/>
  <c r="B4861" i="4"/>
  <c r="H4861" i="4"/>
  <c r="J4860" i="4"/>
  <c r="F4860" i="4"/>
  <c r="D4673" i="4" l="1"/>
  <c r="E4671" i="4"/>
  <c r="G4671" i="4" s="1"/>
  <c r="H4862" i="4"/>
  <c r="I4862" i="4"/>
  <c r="B4862" i="4"/>
  <c r="F4861" i="4"/>
  <c r="J4861" i="4"/>
  <c r="E4672" i="4" l="1"/>
  <c r="G4672" i="4" s="1"/>
  <c r="D4674" i="4"/>
  <c r="B4863" i="4"/>
  <c r="I4863" i="4"/>
  <c r="H4863" i="4"/>
  <c r="J4862" i="4"/>
  <c r="F4862" i="4"/>
  <c r="D4675" i="4" l="1"/>
  <c r="E4673" i="4"/>
  <c r="G4673" i="4" s="1"/>
  <c r="H4864" i="4"/>
  <c r="I4864" i="4"/>
  <c r="B4864" i="4"/>
  <c r="F4863" i="4"/>
  <c r="J4863" i="4"/>
  <c r="E4674" i="4" l="1"/>
  <c r="G4674" i="4" s="1"/>
  <c r="D4676" i="4"/>
  <c r="H4865" i="4"/>
  <c r="I4865" i="4"/>
  <c r="B4865" i="4"/>
  <c r="F4864" i="4"/>
  <c r="J4864" i="4"/>
  <c r="D4677" i="4" l="1"/>
  <c r="E4675" i="4"/>
  <c r="G4675" i="4" s="1"/>
  <c r="I4866" i="4"/>
  <c r="B4866" i="4"/>
  <c r="H4866" i="4"/>
  <c r="F4865" i="4"/>
  <c r="J4865" i="4"/>
  <c r="E4676" i="4" l="1"/>
  <c r="G4676" i="4" s="1"/>
  <c r="D4678" i="4"/>
  <c r="B4867" i="4"/>
  <c r="I4867" i="4"/>
  <c r="H4867" i="4"/>
  <c r="F4866" i="4"/>
  <c r="J4866" i="4"/>
  <c r="D4679" i="4" l="1"/>
  <c r="E4677" i="4"/>
  <c r="G4677" i="4" s="1"/>
  <c r="I4868" i="4"/>
  <c r="B4868" i="4"/>
  <c r="H4868" i="4"/>
  <c r="F4867" i="4"/>
  <c r="J4867" i="4"/>
  <c r="E4678" i="4" l="1"/>
  <c r="G4678" i="4" s="1"/>
  <c r="D4680" i="4"/>
  <c r="F4868" i="4"/>
  <c r="J4868" i="4"/>
  <c r="I4869" i="4"/>
  <c r="B4869" i="4"/>
  <c r="H4869" i="4"/>
  <c r="D4681" i="4" l="1"/>
  <c r="E4679" i="4"/>
  <c r="G4679" i="4" s="1"/>
  <c r="F4869" i="4"/>
  <c r="J4869" i="4"/>
  <c r="H4870" i="4"/>
  <c r="B4870" i="4"/>
  <c r="I4870" i="4"/>
  <c r="E4680" i="4" l="1"/>
  <c r="G4680" i="4" s="1"/>
  <c r="D4682" i="4"/>
  <c r="I4871" i="4"/>
  <c r="B4871" i="4"/>
  <c r="H4871" i="4"/>
  <c r="J4870" i="4"/>
  <c r="F4870" i="4"/>
  <c r="E4681" i="4" l="1"/>
  <c r="G4681" i="4" s="1"/>
  <c r="D4683" i="4"/>
  <c r="I4872" i="4"/>
  <c r="B4872" i="4"/>
  <c r="H4872" i="4"/>
  <c r="F4871" i="4"/>
  <c r="J4871" i="4"/>
  <c r="E4682" i="4" l="1"/>
  <c r="G4682" i="4" s="1"/>
  <c r="D4684" i="4"/>
  <c r="J4872" i="4"/>
  <c r="F4872" i="4"/>
  <c r="B4873" i="4"/>
  <c r="H4873" i="4"/>
  <c r="I4873" i="4"/>
  <c r="E4683" i="4" l="1"/>
  <c r="G4683" i="4" s="1"/>
  <c r="D4685" i="4"/>
  <c r="I4874" i="4"/>
  <c r="B4874" i="4"/>
  <c r="H4874" i="4"/>
  <c r="F4873" i="4"/>
  <c r="J4873" i="4"/>
  <c r="E4684" i="4" l="1"/>
  <c r="G4684" i="4" s="1"/>
  <c r="D4686" i="4"/>
  <c r="J4874" i="4"/>
  <c r="F4874" i="4"/>
  <c r="H4875" i="4"/>
  <c r="B4875" i="4"/>
  <c r="I4875" i="4"/>
  <c r="E4685" i="4" l="1"/>
  <c r="G4685" i="4" s="1"/>
  <c r="D4687" i="4"/>
  <c r="F4875" i="4"/>
  <c r="J4875" i="4"/>
  <c r="I4876" i="4"/>
  <c r="B4876" i="4"/>
  <c r="H4876" i="4"/>
  <c r="E4686" i="4" l="1"/>
  <c r="G4686" i="4" s="1"/>
  <c r="D4688" i="4"/>
  <c r="I4877" i="4"/>
  <c r="H4877" i="4"/>
  <c r="B4877" i="4"/>
  <c r="J4876" i="4"/>
  <c r="F4876" i="4"/>
  <c r="E4687" i="4" l="1"/>
  <c r="G4687" i="4" s="1"/>
  <c r="D4689" i="4"/>
  <c r="H4878" i="4"/>
  <c r="I4878" i="4"/>
  <c r="B4878" i="4"/>
  <c r="F4877" i="4"/>
  <c r="J4877" i="4"/>
  <c r="D4690" i="4" l="1"/>
  <c r="E4688" i="4"/>
  <c r="G4688" i="4" s="1"/>
  <c r="I4879" i="4"/>
  <c r="B4879" i="4"/>
  <c r="H4879" i="4"/>
  <c r="F4878" i="4"/>
  <c r="J4878" i="4"/>
  <c r="E4689" i="4" l="1"/>
  <c r="G4689" i="4" s="1"/>
  <c r="D4691" i="4"/>
  <c r="I4880" i="4"/>
  <c r="B4880" i="4"/>
  <c r="H4880" i="4"/>
  <c r="F4879" i="4"/>
  <c r="J4879" i="4"/>
  <c r="D4692" i="4" l="1"/>
  <c r="E4690" i="4"/>
  <c r="G4690" i="4" s="1"/>
  <c r="J4880" i="4"/>
  <c r="F4880" i="4"/>
  <c r="B4881" i="4"/>
  <c r="H4881" i="4"/>
  <c r="I4881" i="4"/>
  <c r="E4691" i="4" l="1"/>
  <c r="G4691" i="4" s="1"/>
  <c r="D4693" i="4"/>
  <c r="F4881" i="4"/>
  <c r="J4881" i="4"/>
  <c r="H4882" i="4"/>
  <c r="I4882" i="4"/>
  <c r="B4882" i="4"/>
  <c r="E4692" i="4" l="1"/>
  <c r="G4692" i="4" s="1"/>
  <c r="D4694" i="4"/>
  <c r="J4882" i="4"/>
  <c r="F4882" i="4"/>
  <c r="H4883" i="4"/>
  <c r="I4883" i="4"/>
  <c r="B4883" i="4"/>
  <c r="E4693" i="4" l="1"/>
  <c r="G4693" i="4" s="1"/>
  <c r="D4695" i="4"/>
  <c r="F4883" i="4"/>
  <c r="J4883" i="4"/>
  <c r="I4884" i="4"/>
  <c r="H4884" i="4"/>
  <c r="B4884" i="4"/>
  <c r="E4694" i="4" l="1"/>
  <c r="G4694" i="4" s="1"/>
  <c r="D4696" i="4"/>
  <c r="F4884" i="4"/>
  <c r="J4884" i="4"/>
  <c r="I4885" i="4"/>
  <c r="B4885" i="4"/>
  <c r="H4885" i="4"/>
  <c r="E4695" i="4" l="1"/>
  <c r="G4695" i="4" s="1"/>
  <c r="D4697" i="4"/>
  <c r="H4886" i="4"/>
  <c r="B4886" i="4"/>
  <c r="I4886" i="4"/>
  <c r="F4885" i="4"/>
  <c r="J4885" i="4"/>
  <c r="E4696" i="4" l="1"/>
  <c r="G4696" i="4" s="1"/>
  <c r="D4698" i="4"/>
  <c r="H4887" i="4"/>
  <c r="I4887" i="4"/>
  <c r="B4887" i="4"/>
  <c r="F4886" i="4"/>
  <c r="J4886" i="4"/>
  <c r="E4697" i="4" l="1"/>
  <c r="G4697" i="4" s="1"/>
  <c r="D4699" i="4"/>
  <c r="F4887" i="4"/>
  <c r="J4887" i="4"/>
  <c r="I4888" i="4"/>
  <c r="B4888" i="4"/>
  <c r="H4888" i="4"/>
  <c r="E4698" i="4" l="1"/>
  <c r="G4698" i="4" s="1"/>
  <c r="D4700" i="4"/>
  <c r="H4889" i="4"/>
  <c r="B4889" i="4"/>
  <c r="I4889" i="4"/>
  <c r="F4888" i="4"/>
  <c r="J4888" i="4"/>
  <c r="E4699" i="4" l="1"/>
  <c r="G4699" i="4" s="1"/>
  <c r="D4701" i="4"/>
  <c r="I4890" i="4"/>
  <c r="H4890" i="4"/>
  <c r="B4890" i="4"/>
  <c r="J4889" i="4"/>
  <c r="F4889" i="4"/>
  <c r="E4700" i="4" l="1"/>
  <c r="G4700" i="4" s="1"/>
  <c r="D4702" i="4"/>
  <c r="H4891" i="4"/>
  <c r="B4891" i="4"/>
  <c r="I4891" i="4"/>
  <c r="J4890" i="4"/>
  <c r="F4890" i="4"/>
  <c r="E4701" i="4" l="1"/>
  <c r="G4701" i="4" s="1"/>
  <c r="D4703" i="4"/>
  <c r="F4891" i="4"/>
  <c r="J4891" i="4"/>
  <c r="H4892" i="4"/>
  <c r="I4892" i="4"/>
  <c r="B4892" i="4"/>
  <c r="E4702" i="4" l="1"/>
  <c r="G4702" i="4" s="1"/>
  <c r="D4704" i="4"/>
  <c r="J4892" i="4"/>
  <c r="F4892" i="4"/>
  <c r="B4893" i="4"/>
  <c r="I4893" i="4"/>
  <c r="H4893" i="4"/>
  <c r="E4703" i="4" l="1"/>
  <c r="G4703" i="4" s="1"/>
  <c r="D4705" i="4"/>
  <c r="J4893" i="4"/>
  <c r="F4893" i="4"/>
  <c r="H4894" i="4"/>
  <c r="I4894" i="4"/>
  <c r="B4894" i="4"/>
  <c r="E4704" i="4" l="1"/>
  <c r="G4704" i="4" s="1"/>
  <c r="D4706" i="4"/>
  <c r="J4894" i="4"/>
  <c r="F4894" i="4"/>
  <c r="B4895" i="4"/>
  <c r="I4895" i="4"/>
  <c r="H4895" i="4"/>
  <c r="E4705" i="4" l="1"/>
  <c r="G4705" i="4" s="1"/>
  <c r="D4707" i="4"/>
  <c r="I4896" i="4"/>
  <c r="B4896" i="4"/>
  <c r="H4896" i="4"/>
  <c r="F4895" i="4"/>
  <c r="J4895" i="4"/>
  <c r="E4706" i="4" l="1"/>
  <c r="G4706" i="4" s="1"/>
  <c r="D4708" i="4"/>
  <c r="J4896" i="4"/>
  <c r="F4896" i="4"/>
  <c r="H4897" i="4"/>
  <c r="B4897" i="4"/>
  <c r="I4897" i="4"/>
  <c r="D4709" i="4" l="1"/>
  <c r="E4707" i="4"/>
  <c r="G4707" i="4" s="1"/>
  <c r="I4898" i="4"/>
  <c r="H4898" i="4"/>
  <c r="B4898" i="4"/>
  <c r="F4897" i="4"/>
  <c r="J4897" i="4"/>
  <c r="E4708" i="4" l="1"/>
  <c r="G4708" i="4" s="1"/>
  <c r="D4710" i="4"/>
  <c r="H4899" i="4"/>
  <c r="B4899" i="4"/>
  <c r="I4899" i="4"/>
  <c r="J4898" i="4"/>
  <c r="F4898" i="4"/>
  <c r="D4711" i="4" l="1"/>
  <c r="E4709" i="4"/>
  <c r="G4709" i="4" s="1"/>
  <c r="F4899" i="4"/>
  <c r="J4899" i="4"/>
  <c r="I4900" i="4"/>
  <c r="B4900" i="4"/>
  <c r="H4900" i="4"/>
  <c r="E4710" i="4" l="1"/>
  <c r="G4710" i="4" s="1"/>
  <c r="D4712" i="4"/>
  <c r="F4900" i="4"/>
  <c r="J4900" i="4"/>
  <c r="I4901" i="4"/>
  <c r="B4901" i="4"/>
  <c r="H4901" i="4"/>
  <c r="E4711" i="4" l="1"/>
  <c r="G4711" i="4" s="1"/>
  <c r="D4713" i="4"/>
  <c r="B4902" i="4"/>
  <c r="I4902" i="4"/>
  <c r="H4902" i="4"/>
  <c r="F4901" i="4"/>
  <c r="J4901" i="4"/>
  <c r="E4712" i="4" l="1"/>
  <c r="G4712" i="4" s="1"/>
  <c r="D4714" i="4"/>
  <c r="J4902" i="4"/>
  <c r="F4902" i="4"/>
  <c r="B4903" i="4"/>
  <c r="I4903" i="4"/>
  <c r="H4903" i="4"/>
  <c r="E4713" i="4" l="1"/>
  <c r="G4713" i="4" s="1"/>
  <c r="D4715" i="4"/>
  <c r="I4904" i="4"/>
  <c r="H4904" i="4"/>
  <c r="B4904" i="4"/>
  <c r="F4903" i="4"/>
  <c r="J4903" i="4"/>
  <c r="E4714" i="4" l="1"/>
  <c r="G4714" i="4" s="1"/>
  <c r="D4716" i="4"/>
  <c r="B4905" i="4"/>
  <c r="H4905" i="4"/>
  <c r="I4905" i="4"/>
  <c r="J4904" i="4"/>
  <c r="F4904" i="4"/>
  <c r="E4715" i="4" l="1"/>
  <c r="G4715" i="4" s="1"/>
  <c r="D4717" i="4"/>
  <c r="H4906" i="4"/>
  <c r="I4906" i="4"/>
  <c r="B4906" i="4"/>
  <c r="J4905" i="4"/>
  <c r="F4905" i="4"/>
  <c r="E4716" i="4" l="1"/>
  <c r="G4716" i="4" s="1"/>
  <c r="D4718" i="4"/>
  <c r="I4907" i="4"/>
  <c r="H4907" i="4"/>
  <c r="B4907" i="4"/>
  <c r="J4906" i="4"/>
  <c r="F4906" i="4"/>
  <c r="E4717" i="4" l="1"/>
  <c r="G4717" i="4" s="1"/>
  <c r="D4719" i="4"/>
  <c r="I4908" i="4"/>
  <c r="B4908" i="4"/>
  <c r="H4908" i="4"/>
  <c r="F4907" i="4"/>
  <c r="J4907" i="4"/>
  <c r="E4718" i="4" l="1"/>
  <c r="G4718" i="4" s="1"/>
  <c r="D4720" i="4"/>
  <c r="J4908" i="4"/>
  <c r="F4908" i="4"/>
  <c r="B4909" i="4"/>
  <c r="I4909" i="4"/>
  <c r="H4909" i="4"/>
  <c r="E4719" i="4" l="1"/>
  <c r="G4719" i="4" s="1"/>
  <c r="D4721" i="4"/>
  <c r="J4909" i="4"/>
  <c r="F4909" i="4"/>
  <c r="I4910" i="4"/>
  <c r="B4910" i="4"/>
  <c r="H4910" i="4"/>
  <c r="E4720" i="4" l="1"/>
  <c r="G4720" i="4" s="1"/>
  <c r="D4722" i="4"/>
  <c r="J4910" i="4"/>
  <c r="F4910" i="4"/>
  <c r="I4911" i="4"/>
  <c r="B4911" i="4"/>
  <c r="H4911" i="4"/>
  <c r="E4721" i="4" l="1"/>
  <c r="G4721" i="4" s="1"/>
  <c r="D4723" i="4"/>
  <c r="F4911" i="4"/>
  <c r="J4911" i="4"/>
  <c r="I4912" i="4"/>
  <c r="B4912" i="4"/>
  <c r="H4912" i="4"/>
  <c r="E4722" i="4" l="1"/>
  <c r="G4722" i="4" s="1"/>
  <c r="D4724" i="4"/>
  <c r="I4913" i="4"/>
  <c r="B4913" i="4"/>
  <c r="H4913" i="4"/>
  <c r="F4912" i="4"/>
  <c r="J4912" i="4"/>
  <c r="E4723" i="4" l="1"/>
  <c r="G4723" i="4" s="1"/>
  <c r="D4725" i="4"/>
  <c r="F4913" i="4"/>
  <c r="J4913" i="4"/>
  <c r="I4914" i="4"/>
  <c r="H4914" i="4"/>
  <c r="B4914" i="4"/>
  <c r="E4724" i="4" l="1"/>
  <c r="G4724" i="4" s="1"/>
  <c r="D4726" i="4"/>
  <c r="J4914" i="4"/>
  <c r="F4914" i="4"/>
  <c r="B4915" i="4"/>
  <c r="I4915" i="4"/>
  <c r="H4915" i="4"/>
  <c r="E4725" i="4" l="1"/>
  <c r="G4725" i="4" s="1"/>
  <c r="D4727" i="4"/>
  <c r="F4915" i="4"/>
  <c r="J4915" i="4"/>
  <c r="I4916" i="4"/>
  <c r="B4916" i="4"/>
  <c r="H4916" i="4"/>
  <c r="E4726" i="4" l="1"/>
  <c r="G4726" i="4" s="1"/>
  <c r="D4728" i="4"/>
  <c r="H4917" i="4"/>
  <c r="I4917" i="4"/>
  <c r="B4917" i="4"/>
  <c r="J4916" i="4"/>
  <c r="F4916" i="4"/>
  <c r="E4727" i="4" l="1"/>
  <c r="G4727" i="4" s="1"/>
  <c r="D4729" i="4"/>
  <c r="F4917" i="4"/>
  <c r="J4917" i="4"/>
  <c r="H4918" i="4"/>
  <c r="I4918" i="4"/>
  <c r="B4918" i="4"/>
  <c r="E4728" i="4" l="1"/>
  <c r="G4728" i="4" s="1"/>
  <c r="D4730" i="4"/>
  <c r="F4918" i="4"/>
  <c r="J4918" i="4"/>
  <c r="I4919" i="4"/>
  <c r="H4919" i="4"/>
  <c r="B4919" i="4"/>
  <c r="E4729" i="4" l="1"/>
  <c r="G4729" i="4" s="1"/>
  <c r="D4731" i="4"/>
  <c r="F4919" i="4"/>
  <c r="J4919" i="4"/>
  <c r="I4920" i="4"/>
  <c r="B4920" i="4"/>
  <c r="H4920" i="4"/>
  <c r="E4730" i="4" l="1"/>
  <c r="G4730" i="4" s="1"/>
  <c r="D4732" i="4"/>
  <c r="H4921" i="4"/>
  <c r="B4921" i="4"/>
  <c r="I4921" i="4"/>
  <c r="F4920" i="4"/>
  <c r="J4920" i="4"/>
  <c r="E4731" i="4" l="1"/>
  <c r="G4731" i="4" s="1"/>
  <c r="D4733" i="4"/>
  <c r="H4922" i="4"/>
  <c r="B4922" i="4"/>
  <c r="I4922" i="4"/>
  <c r="F4921" i="4"/>
  <c r="J4921" i="4"/>
  <c r="E4732" i="4" l="1"/>
  <c r="G4732" i="4" s="1"/>
  <c r="D4734" i="4"/>
  <c r="H4923" i="4"/>
  <c r="B4923" i="4"/>
  <c r="I4923" i="4"/>
  <c r="F4922" i="4"/>
  <c r="J4922" i="4"/>
  <c r="E4733" i="4" l="1"/>
  <c r="G4733" i="4" s="1"/>
  <c r="D4735" i="4"/>
  <c r="F4923" i="4"/>
  <c r="J4923" i="4"/>
  <c r="I4924" i="4"/>
  <c r="B4924" i="4"/>
  <c r="H4924" i="4"/>
  <c r="E4734" i="4" l="1"/>
  <c r="G4734" i="4" s="1"/>
  <c r="D4736" i="4"/>
  <c r="I4925" i="4"/>
  <c r="B4925" i="4"/>
  <c r="H4925" i="4"/>
  <c r="J4924" i="4"/>
  <c r="F4924" i="4"/>
  <c r="E4735" i="4" l="1"/>
  <c r="G4735" i="4" s="1"/>
  <c r="D4737" i="4"/>
  <c r="J4925" i="4"/>
  <c r="F4925" i="4"/>
  <c r="I4926" i="4"/>
  <c r="H4926" i="4"/>
  <c r="B4926" i="4"/>
  <c r="D4738" i="4" l="1"/>
  <c r="E4736" i="4"/>
  <c r="G4736" i="4" s="1"/>
  <c r="H4927" i="4"/>
  <c r="B4927" i="4"/>
  <c r="I4927" i="4"/>
  <c r="J4926" i="4"/>
  <c r="F4926" i="4"/>
  <c r="E4737" i="4" l="1"/>
  <c r="G4737" i="4" s="1"/>
  <c r="D4739" i="4"/>
  <c r="I4928" i="4"/>
  <c r="B4928" i="4"/>
  <c r="H4928" i="4"/>
  <c r="J4927" i="4"/>
  <c r="F4927" i="4"/>
  <c r="D4740" i="4" l="1"/>
  <c r="E4738" i="4"/>
  <c r="G4738" i="4" s="1"/>
  <c r="F4928" i="4"/>
  <c r="J4928" i="4"/>
  <c r="H4929" i="4"/>
  <c r="I4929" i="4"/>
  <c r="B4929" i="4"/>
  <c r="E4739" i="4" l="1"/>
  <c r="G4739" i="4" s="1"/>
  <c r="D4741" i="4"/>
  <c r="H4930" i="4"/>
  <c r="B4930" i="4"/>
  <c r="I4930" i="4"/>
  <c r="F4929" i="4"/>
  <c r="J4929" i="4"/>
  <c r="E4740" i="4" l="1"/>
  <c r="G4740" i="4" s="1"/>
  <c r="D4742" i="4"/>
  <c r="J4930" i="4"/>
  <c r="F4930" i="4"/>
  <c r="H4931" i="4"/>
  <c r="I4931" i="4"/>
  <c r="B4931" i="4"/>
  <c r="E4741" i="4" l="1"/>
  <c r="G4741" i="4" s="1"/>
  <c r="D4743" i="4"/>
  <c r="I4932" i="4"/>
  <c r="B4932" i="4"/>
  <c r="H4932" i="4"/>
  <c r="F4931" i="4"/>
  <c r="J4931" i="4"/>
  <c r="E4742" i="4" l="1"/>
  <c r="G4742" i="4" s="1"/>
  <c r="D4744" i="4"/>
  <c r="J4932" i="4"/>
  <c r="F4932" i="4"/>
  <c r="I4933" i="4"/>
  <c r="H4933" i="4"/>
  <c r="B4933" i="4"/>
  <c r="D4745" i="4" l="1"/>
  <c r="E4743" i="4"/>
  <c r="G4743" i="4" s="1"/>
  <c r="I4934" i="4"/>
  <c r="H4934" i="4"/>
  <c r="B4934" i="4"/>
  <c r="J4933" i="4"/>
  <c r="F4933" i="4"/>
  <c r="E4744" i="4" l="1"/>
  <c r="G4744" i="4" s="1"/>
  <c r="D4746" i="4"/>
  <c r="H4935" i="4"/>
  <c r="B4935" i="4"/>
  <c r="I4935" i="4"/>
  <c r="J4934" i="4"/>
  <c r="F4934" i="4"/>
  <c r="D4747" i="4" l="1"/>
  <c r="E4745" i="4"/>
  <c r="G4745" i="4" s="1"/>
  <c r="F4935" i="4"/>
  <c r="J4935" i="4"/>
  <c r="I4936" i="4"/>
  <c r="B4936" i="4"/>
  <c r="H4936" i="4"/>
  <c r="E4746" i="4" l="1"/>
  <c r="G4746" i="4" s="1"/>
  <c r="D4748" i="4"/>
  <c r="F4936" i="4"/>
  <c r="J4936" i="4"/>
  <c r="H4937" i="4"/>
  <c r="B4937" i="4"/>
  <c r="I4937" i="4"/>
  <c r="E4747" i="4" l="1"/>
  <c r="G4747" i="4" s="1"/>
  <c r="D4749" i="4"/>
  <c r="H4938" i="4"/>
  <c r="I4938" i="4"/>
  <c r="B4938" i="4"/>
  <c r="F4937" i="4"/>
  <c r="J4937" i="4"/>
  <c r="E4748" i="4" l="1"/>
  <c r="G4748" i="4" s="1"/>
  <c r="D4750" i="4"/>
  <c r="H4939" i="4"/>
  <c r="I4939" i="4"/>
  <c r="B4939" i="4"/>
  <c r="F4938" i="4"/>
  <c r="J4938" i="4"/>
  <c r="E4749" i="4" l="1"/>
  <c r="G4749" i="4" s="1"/>
  <c r="D4751" i="4"/>
  <c r="F4939" i="4"/>
  <c r="J4939" i="4"/>
  <c r="I4940" i="4"/>
  <c r="B4940" i="4"/>
  <c r="H4940" i="4"/>
  <c r="E4750" i="4" l="1"/>
  <c r="G4750" i="4" s="1"/>
  <c r="D4752" i="4"/>
  <c r="I4941" i="4"/>
  <c r="B4941" i="4"/>
  <c r="H4941" i="4"/>
  <c r="F4940" i="4"/>
  <c r="J4940" i="4"/>
  <c r="E4751" i="4" l="1"/>
  <c r="G4751" i="4" s="1"/>
  <c r="D4753" i="4"/>
  <c r="F4941" i="4"/>
  <c r="J4941" i="4"/>
  <c r="H4942" i="4"/>
  <c r="I4942" i="4"/>
  <c r="B4942" i="4"/>
  <c r="D4754" i="4" l="1"/>
  <c r="E4752" i="4"/>
  <c r="G4752" i="4" s="1"/>
  <c r="H4943" i="4"/>
  <c r="B4943" i="4"/>
  <c r="I4943" i="4"/>
  <c r="F4942" i="4"/>
  <c r="J4942" i="4"/>
  <c r="E4753" i="4" l="1"/>
  <c r="G4753" i="4" s="1"/>
  <c r="D4755" i="4"/>
  <c r="F4943" i="4"/>
  <c r="J4943" i="4"/>
  <c r="H4944" i="4"/>
  <c r="I4944" i="4"/>
  <c r="B4944" i="4"/>
  <c r="D4756" i="4" l="1"/>
  <c r="E4754" i="4"/>
  <c r="G4754" i="4" s="1"/>
  <c r="F4944" i="4"/>
  <c r="J4944" i="4"/>
  <c r="H4945" i="4"/>
  <c r="B4945" i="4"/>
  <c r="I4945" i="4"/>
  <c r="E4755" i="4" l="1"/>
  <c r="G4755" i="4" s="1"/>
  <c r="D4757" i="4"/>
  <c r="H4946" i="4"/>
  <c r="I4946" i="4"/>
  <c r="B4946" i="4"/>
  <c r="F4945" i="4"/>
  <c r="J4945" i="4"/>
  <c r="E4756" i="4" l="1"/>
  <c r="G4756" i="4" s="1"/>
  <c r="D4758" i="4"/>
  <c r="H4947" i="4"/>
  <c r="I4947" i="4"/>
  <c r="B4947" i="4"/>
  <c r="J4946" i="4"/>
  <c r="F4946" i="4"/>
  <c r="E4757" i="4" l="1"/>
  <c r="G4757" i="4" s="1"/>
  <c r="D4759" i="4"/>
  <c r="I4948" i="4"/>
  <c r="B4948" i="4"/>
  <c r="H4948" i="4"/>
  <c r="F4947" i="4"/>
  <c r="J4947" i="4"/>
  <c r="E4758" i="4" l="1"/>
  <c r="G4758" i="4" s="1"/>
  <c r="D4760" i="4"/>
  <c r="F4948" i="4"/>
  <c r="J4948" i="4"/>
  <c r="B4949" i="4"/>
  <c r="H4949" i="4"/>
  <c r="I4949" i="4"/>
  <c r="D4761" i="4" l="1"/>
  <c r="E4759" i="4"/>
  <c r="G4759" i="4" s="1"/>
  <c r="J4949" i="4"/>
  <c r="F4949" i="4"/>
  <c r="H4950" i="4"/>
  <c r="I4950" i="4"/>
  <c r="B4950" i="4"/>
  <c r="E4760" i="4" l="1"/>
  <c r="G4760" i="4" s="1"/>
  <c r="D4762" i="4"/>
  <c r="F4950" i="4"/>
  <c r="J4950" i="4"/>
  <c r="H4951" i="4"/>
  <c r="I4951" i="4"/>
  <c r="B4951" i="4"/>
  <c r="E4761" i="4" l="1"/>
  <c r="G4761" i="4" s="1"/>
  <c r="D4763" i="4"/>
  <c r="F4951" i="4"/>
  <c r="J4951" i="4"/>
  <c r="H4952" i="4"/>
  <c r="I4952" i="4"/>
  <c r="B4952" i="4"/>
  <c r="D4764" i="4" l="1"/>
  <c r="E4762" i="4"/>
  <c r="G4762" i="4" s="1"/>
  <c r="F4952" i="4"/>
  <c r="J4952" i="4"/>
  <c r="I4953" i="4"/>
  <c r="H4953" i="4"/>
  <c r="B4953" i="4"/>
  <c r="E4763" i="4" l="1"/>
  <c r="G4763" i="4" s="1"/>
  <c r="D4765" i="4"/>
  <c r="F4953" i="4"/>
  <c r="J4953" i="4"/>
  <c r="I4954" i="4"/>
  <c r="B4954" i="4"/>
  <c r="H4954" i="4"/>
  <c r="E4764" i="4" l="1"/>
  <c r="G4764" i="4" s="1"/>
  <c r="D4766" i="4"/>
  <c r="H4955" i="4"/>
  <c r="I4955" i="4"/>
  <c r="B4955" i="4"/>
  <c r="F4954" i="4"/>
  <c r="J4954" i="4"/>
  <c r="E4765" i="4" l="1"/>
  <c r="G4765" i="4" s="1"/>
  <c r="D4767" i="4"/>
  <c r="H4956" i="4"/>
  <c r="I4956" i="4"/>
  <c r="B4956" i="4"/>
  <c r="F4955" i="4"/>
  <c r="J4955" i="4"/>
  <c r="D4768" i="4" l="1"/>
  <c r="E4766" i="4"/>
  <c r="G4766" i="4" s="1"/>
  <c r="J4956" i="4"/>
  <c r="F4956" i="4"/>
  <c r="I4957" i="4"/>
  <c r="B4957" i="4"/>
  <c r="H4957" i="4"/>
  <c r="E4767" i="4" l="1"/>
  <c r="G4767" i="4" s="1"/>
  <c r="D4769" i="4"/>
  <c r="I4958" i="4"/>
  <c r="H4958" i="4"/>
  <c r="B4958" i="4"/>
  <c r="F4957" i="4"/>
  <c r="J4957" i="4"/>
  <c r="E4768" i="4" l="1"/>
  <c r="G4768" i="4" s="1"/>
  <c r="D4770" i="4"/>
  <c r="H4959" i="4"/>
  <c r="B4959" i="4"/>
  <c r="I4959" i="4"/>
  <c r="J4958" i="4"/>
  <c r="F4958" i="4"/>
  <c r="D4771" i="4" l="1"/>
  <c r="E4769" i="4"/>
  <c r="G4769" i="4" s="1"/>
  <c r="F4959" i="4"/>
  <c r="J4959" i="4"/>
  <c r="I4960" i="4"/>
  <c r="B4960" i="4"/>
  <c r="H4960" i="4"/>
  <c r="E4770" i="4" l="1"/>
  <c r="G4770" i="4" s="1"/>
  <c r="D4772" i="4"/>
  <c r="H4961" i="4"/>
  <c r="B4961" i="4"/>
  <c r="I4961" i="4"/>
  <c r="J4960" i="4"/>
  <c r="F4960" i="4"/>
  <c r="E4771" i="4" l="1"/>
  <c r="G4771" i="4" s="1"/>
  <c r="D4773" i="4"/>
  <c r="H4962" i="4"/>
  <c r="B4962" i="4"/>
  <c r="I4962" i="4"/>
  <c r="F4961" i="4"/>
  <c r="J4961" i="4"/>
  <c r="E4772" i="4" l="1"/>
  <c r="G4772" i="4" s="1"/>
  <c r="D4774" i="4"/>
  <c r="I4963" i="4"/>
  <c r="B4963" i="4"/>
  <c r="H4963" i="4"/>
  <c r="F4962" i="4"/>
  <c r="J4962" i="4"/>
  <c r="D4775" i="4" l="1"/>
  <c r="E4773" i="4"/>
  <c r="G4773" i="4" s="1"/>
  <c r="I4964" i="4"/>
  <c r="B4964" i="4"/>
  <c r="H4964" i="4"/>
  <c r="F4963" i="4"/>
  <c r="J4963" i="4"/>
  <c r="E4774" i="4" l="1"/>
  <c r="G4774" i="4" s="1"/>
  <c r="D4776" i="4"/>
  <c r="J4964" i="4"/>
  <c r="F4964" i="4"/>
  <c r="I4965" i="4"/>
  <c r="B4965" i="4"/>
  <c r="H4965" i="4"/>
  <c r="D4777" i="4" l="1"/>
  <c r="E4775" i="4"/>
  <c r="G4775" i="4" s="1"/>
  <c r="J4965" i="4"/>
  <c r="F4965" i="4"/>
  <c r="H4966" i="4"/>
  <c r="I4966" i="4"/>
  <c r="B4966" i="4"/>
  <c r="D4778" i="4" l="1"/>
  <c r="E4776" i="4"/>
  <c r="G4776" i="4" s="1"/>
  <c r="F4966" i="4"/>
  <c r="J4966" i="4"/>
  <c r="B4967" i="4"/>
  <c r="I4967" i="4"/>
  <c r="H4967" i="4"/>
  <c r="E4777" i="4" l="1"/>
  <c r="G4777" i="4" s="1"/>
  <c r="D4779" i="4"/>
  <c r="B4968" i="4"/>
  <c r="H4968" i="4"/>
  <c r="I4968" i="4"/>
  <c r="F4967" i="4"/>
  <c r="J4967" i="4"/>
  <c r="E4778" i="4" l="1"/>
  <c r="G4778" i="4" s="1"/>
  <c r="D4780" i="4"/>
  <c r="B4969" i="4"/>
  <c r="H4969" i="4"/>
  <c r="I4969" i="4"/>
  <c r="J4968" i="4"/>
  <c r="F4968" i="4"/>
  <c r="E4779" i="4" l="1"/>
  <c r="G4779" i="4" s="1"/>
  <c r="D4781" i="4"/>
  <c r="J4969" i="4"/>
  <c r="F4969" i="4"/>
  <c r="H4970" i="4"/>
  <c r="I4970" i="4"/>
  <c r="B4970" i="4"/>
  <c r="E4780" i="4" l="1"/>
  <c r="G4780" i="4" s="1"/>
  <c r="D4782" i="4"/>
  <c r="F4970" i="4"/>
  <c r="J4970" i="4"/>
  <c r="H4971" i="4"/>
  <c r="I4971" i="4"/>
  <c r="B4971" i="4"/>
  <c r="E4781" i="4" l="1"/>
  <c r="G4781" i="4" s="1"/>
  <c r="D4783" i="4"/>
  <c r="F4971" i="4"/>
  <c r="J4971" i="4"/>
  <c r="I4972" i="4"/>
  <c r="B4972" i="4"/>
  <c r="H4972" i="4"/>
  <c r="E4782" i="4" l="1"/>
  <c r="G4782" i="4" s="1"/>
  <c r="D4784" i="4"/>
  <c r="I4973" i="4"/>
  <c r="B4973" i="4"/>
  <c r="H4973" i="4"/>
  <c r="F4972" i="4"/>
  <c r="J4972" i="4"/>
  <c r="E4783" i="4" l="1"/>
  <c r="G4783" i="4" s="1"/>
  <c r="D4785" i="4"/>
  <c r="J4973" i="4"/>
  <c r="F4973" i="4"/>
  <c r="I4974" i="4"/>
  <c r="H4974" i="4"/>
  <c r="B4974" i="4"/>
  <c r="E4784" i="4" l="1"/>
  <c r="G4784" i="4" s="1"/>
  <c r="D4786" i="4"/>
  <c r="J4974" i="4"/>
  <c r="F4974" i="4"/>
  <c r="H4975" i="4"/>
  <c r="B4975" i="4"/>
  <c r="I4975" i="4"/>
  <c r="E4785" i="4" l="1"/>
  <c r="G4785" i="4" s="1"/>
  <c r="D4787" i="4"/>
  <c r="F4975" i="4"/>
  <c r="J4975" i="4"/>
  <c r="H4976" i="4"/>
  <c r="B4976" i="4"/>
  <c r="I4976" i="4"/>
  <c r="E4786" i="4" l="1"/>
  <c r="G4786" i="4" s="1"/>
  <c r="D4788" i="4"/>
  <c r="B4977" i="4"/>
  <c r="H4977" i="4"/>
  <c r="I4977" i="4"/>
  <c r="F4976" i="4"/>
  <c r="J4976" i="4"/>
  <c r="E4787" i="4" l="1"/>
  <c r="G4787" i="4" s="1"/>
  <c r="D4789" i="4"/>
  <c r="J4977" i="4"/>
  <c r="F4977" i="4"/>
  <c r="I4978" i="4"/>
  <c r="H4978" i="4"/>
  <c r="B4978" i="4"/>
  <c r="E4788" i="4" l="1"/>
  <c r="G4788" i="4" s="1"/>
  <c r="D4790" i="4"/>
  <c r="I4979" i="4"/>
  <c r="H4979" i="4"/>
  <c r="B4979" i="4"/>
  <c r="F4978" i="4"/>
  <c r="J4978" i="4"/>
  <c r="E4789" i="4" l="1"/>
  <c r="G4789" i="4" s="1"/>
  <c r="D4791" i="4"/>
  <c r="I4980" i="4"/>
  <c r="H4980" i="4"/>
  <c r="B4980" i="4"/>
  <c r="F4979" i="4"/>
  <c r="J4979" i="4"/>
  <c r="E4790" i="4" l="1"/>
  <c r="G4790" i="4" s="1"/>
  <c r="D4792" i="4"/>
  <c r="H4981" i="4"/>
  <c r="I4981" i="4"/>
  <c r="B4981" i="4"/>
  <c r="J4980" i="4"/>
  <c r="F4980" i="4"/>
  <c r="E4791" i="4" l="1"/>
  <c r="G4791" i="4" s="1"/>
  <c r="D4793" i="4"/>
  <c r="J4981" i="4"/>
  <c r="F4981" i="4"/>
  <c r="I4982" i="4"/>
  <c r="B4982" i="4"/>
  <c r="H4982" i="4"/>
  <c r="E4792" i="4" l="1"/>
  <c r="G4792" i="4" s="1"/>
  <c r="D4794" i="4"/>
  <c r="H4983" i="4"/>
  <c r="I4983" i="4"/>
  <c r="B4983" i="4"/>
  <c r="J4982" i="4"/>
  <c r="F4982" i="4"/>
  <c r="E4793" i="4" l="1"/>
  <c r="G4793" i="4" s="1"/>
  <c r="D4795" i="4"/>
  <c r="F4983" i="4"/>
  <c r="J4983" i="4"/>
  <c r="I4984" i="4"/>
  <c r="H4984" i="4"/>
  <c r="B4984" i="4"/>
  <c r="E4794" i="4" l="1"/>
  <c r="G4794" i="4" s="1"/>
  <c r="D4796" i="4"/>
  <c r="B4985" i="4"/>
  <c r="H4985" i="4"/>
  <c r="I4985" i="4"/>
  <c r="F4984" i="4"/>
  <c r="J4984" i="4"/>
  <c r="E4795" i="4" l="1"/>
  <c r="G4795" i="4" s="1"/>
  <c r="D4797" i="4"/>
  <c r="H4986" i="4"/>
  <c r="I4986" i="4"/>
  <c r="B4986" i="4"/>
  <c r="F4985" i="4"/>
  <c r="J4985" i="4"/>
  <c r="E4796" i="4" l="1"/>
  <c r="G4796" i="4" s="1"/>
  <c r="D4798" i="4"/>
  <c r="H4987" i="4"/>
  <c r="B4987" i="4"/>
  <c r="I4987" i="4"/>
  <c r="J4986" i="4"/>
  <c r="F4986" i="4"/>
  <c r="D4799" i="4" l="1"/>
  <c r="E4797" i="4"/>
  <c r="G4797" i="4" s="1"/>
  <c r="I4988" i="4"/>
  <c r="B4988" i="4"/>
  <c r="H4988" i="4"/>
  <c r="F4987" i="4"/>
  <c r="J4987" i="4"/>
  <c r="E4798" i="4" l="1"/>
  <c r="G4798" i="4" s="1"/>
  <c r="D4800" i="4"/>
  <c r="F4988" i="4"/>
  <c r="J4988" i="4"/>
  <c r="I4989" i="4"/>
  <c r="B4989" i="4"/>
  <c r="H4989" i="4"/>
  <c r="D4801" i="4" l="1"/>
  <c r="E4799" i="4"/>
  <c r="G4799" i="4" s="1"/>
  <c r="I4990" i="4"/>
  <c r="H4990" i="4"/>
  <c r="B4990" i="4"/>
  <c r="F4989" i="4"/>
  <c r="J4989" i="4"/>
  <c r="E4800" i="4" l="1"/>
  <c r="G4800" i="4" s="1"/>
  <c r="D4802" i="4"/>
  <c r="J4990" i="4"/>
  <c r="F4990" i="4"/>
  <c r="H4991" i="4"/>
  <c r="I4991" i="4"/>
  <c r="B4991" i="4"/>
  <c r="D4803" i="4" l="1"/>
  <c r="E4801" i="4"/>
  <c r="G4801" i="4" s="1"/>
  <c r="F4991" i="4"/>
  <c r="J4991" i="4"/>
  <c r="I4992" i="4"/>
  <c r="B4992" i="4"/>
  <c r="H4992" i="4"/>
  <c r="E4802" i="4" l="1"/>
  <c r="G4802" i="4" s="1"/>
  <c r="D4804" i="4"/>
  <c r="J4992" i="4"/>
  <c r="F4992" i="4"/>
  <c r="H4993" i="4"/>
  <c r="I4993" i="4"/>
  <c r="B4993" i="4"/>
  <c r="E4803" i="4" l="1"/>
  <c r="G4803" i="4" s="1"/>
  <c r="D4805" i="4"/>
  <c r="H4994" i="4"/>
  <c r="B4994" i="4"/>
  <c r="I4994" i="4"/>
  <c r="F4993" i="4"/>
  <c r="J4993" i="4"/>
  <c r="E4804" i="4" l="1"/>
  <c r="G4804" i="4" s="1"/>
  <c r="D4806" i="4"/>
  <c r="I4995" i="4"/>
  <c r="H4995" i="4"/>
  <c r="B4995" i="4"/>
  <c r="J4994" i="4"/>
  <c r="F4994" i="4"/>
  <c r="E4805" i="4" l="1"/>
  <c r="G4805" i="4" s="1"/>
  <c r="D4807" i="4"/>
  <c r="I4996" i="4"/>
  <c r="B4996" i="4"/>
  <c r="H4996" i="4"/>
  <c r="F4995" i="4"/>
  <c r="J4995" i="4"/>
  <c r="E4806" i="4" l="1"/>
  <c r="G4806" i="4" s="1"/>
  <c r="D4808" i="4"/>
  <c r="F4996" i="4"/>
  <c r="J4996" i="4"/>
  <c r="H4997" i="4"/>
  <c r="I4997" i="4"/>
  <c r="B4997" i="4"/>
  <c r="E4807" i="4" l="1"/>
  <c r="G4807" i="4" s="1"/>
  <c r="D4809" i="4"/>
  <c r="I4998" i="4"/>
  <c r="B4998" i="4"/>
  <c r="H4998" i="4"/>
  <c r="F4997" i="4"/>
  <c r="J4997" i="4"/>
  <c r="E4808" i="4" l="1"/>
  <c r="G4808" i="4" s="1"/>
  <c r="D4810" i="4"/>
  <c r="F4998" i="4"/>
  <c r="J4998" i="4"/>
  <c r="H4999" i="4"/>
  <c r="I4999" i="4"/>
  <c r="B4999" i="4"/>
  <c r="D4811" i="4" l="1"/>
  <c r="E4809" i="4"/>
  <c r="G4809" i="4" s="1"/>
  <c r="I5000" i="4"/>
  <c r="B5000" i="4"/>
  <c r="H5000" i="4"/>
  <c r="F4999" i="4"/>
  <c r="J4999" i="4"/>
  <c r="E4810" i="4" l="1"/>
  <c r="G4810" i="4" s="1"/>
  <c r="D4812" i="4"/>
  <c r="J5000" i="4"/>
  <c r="F5000" i="4"/>
  <c r="B5001" i="4"/>
  <c r="I5001" i="4"/>
  <c r="H5001" i="4"/>
  <c r="D4813" i="4" l="1"/>
  <c r="E4811" i="4"/>
  <c r="G4811" i="4" s="1"/>
  <c r="F5001" i="4"/>
  <c r="J5001" i="4"/>
  <c r="I5002" i="4"/>
  <c r="B5002" i="4"/>
  <c r="H5002" i="4"/>
  <c r="E4812" i="4" l="1"/>
  <c r="G4812" i="4" s="1"/>
  <c r="D4814" i="4"/>
  <c r="F5002" i="4"/>
  <c r="J5002" i="4"/>
  <c r="I5003" i="4"/>
  <c r="H5003" i="4"/>
  <c r="B5003" i="4"/>
  <c r="E4813" i="4" l="1"/>
  <c r="G4813" i="4" s="1"/>
  <c r="D4815" i="4"/>
  <c r="F5003" i="4"/>
  <c r="J5003" i="4"/>
  <c r="B5004" i="4"/>
  <c r="I5004" i="4"/>
  <c r="H5004" i="4"/>
  <c r="E4814" i="4" l="1"/>
  <c r="G4814" i="4" s="1"/>
  <c r="D4816" i="4"/>
  <c r="H5005" i="4"/>
  <c r="I5005" i="4"/>
  <c r="B5005" i="4"/>
  <c r="J5004" i="4"/>
  <c r="F5004" i="4"/>
  <c r="E4815" i="4" l="1"/>
  <c r="G4815" i="4" s="1"/>
  <c r="D4817" i="4"/>
  <c r="I5006" i="4"/>
  <c r="B5006" i="4"/>
  <c r="H5006" i="4"/>
  <c r="F5005" i="4"/>
  <c r="J5005" i="4"/>
  <c r="D4818" i="4" l="1"/>
  <c r="E4816" i="4"/>
  <c r="G4816" i="4" s="1"/>
  <c r="F5006" i="4"/>
  <c r="J5006" i="4"/>
  <c r="H5007" i="4"/>
  <c r="B5007" i="4"/>
  <c r="I5007" i="4"/>
  <c r="E4817" i="4" l="1"/>
  <c r="G4817" i="4" s="1"/>
  <c r="D4819" i="4"/>
  <c r="F5007" i="4"/>
  <c r="J5007" i="4"/>
  <c r="B5008" i="4"/>
  <c r="H5008" i="4"/>
  <c r="M8" i="4" s="1"/>
  <c r="M9" i="4" s="1"/>
  <c r="I5008" i="4"/>
  <c r="M13" i="4" s="1"/>
  <c r="M14" i="4" s="1"/>
  <c r="E4818" i="4" l="1"/>
  <c r="G4818" i="4" s="1"/>
  <c r="D4820" i="4"/>
  <c r="P3" i="4"/>
  <c r="P10" i="4" s="1"/>
  <c r="O18" i="6" s="1"/>
  <c r="B5009" i="4"/>
  <c r="H5009" i="4"/>
  <c r="I5009" i="4"/>
  <c r="J5008" i="4"/>
  <c r="F5008" i="4"/>
  <c r="G5008" i="4" s="1"/>
  <c r="E4819" i="4" l="1"/>
  <c r="G4819" i="4" s="1"/>
  <c r="D4821" i="4"/>
  <c r="S5" i="4"/>
  <c r="S6" i="4" s="1"/>
  <c r="V6" i="4" s="1"/>
  <c r="J5009" i="4"/>
  <c r="F5009" i="4"/>
  <c r="G5009" i="4" s="1"/>
  <c r="O22" i="6" l="1"/>
  <c r="O23" i="6" s="1"/>
  <c r="E4820" i="4"/>
  <c r="G4820" i="4" s="1"/>
  <c r="D4822" i="4"/>
  <c r="V5" i="4"/>
  <c r="O24" i="6" l="1"/>
  <c r="O21" i="6"/>
  <c r="D4823" i="4"/>
  <c r="E4821" i="4"/>
  <c r="G4821" i="4" s="1"/>
  <c r="D4824" i="4" l="1"/>
  <c r="E4822" i="4"/>
  <c r="G4822" i="4" s="1"/>
  <c r="E4823" i="4" l="1"/>
  <c r="G4823" i="4" s="1"/>
  <c r="D4825" i="4"/>
  <c r="E4824" i="4" l="1"/>
  <c r="G4824" i="4" s="1"/>
  <c r="D4826" i="4"/>
  <c r="E4825" i="4" l="1"/>
  <c r="G4825" i="4" s="1"/>
  <c r="D4827" i="4"/>
  <c r="E4826" i="4" l="1"/>
  <c r="G4826" i="4" s="1"/>
  <c r="D4828" i="4"/>
  <c r="E4827" i="4" l="1"/>
  <c r="G4827" i="4" s="1"/>
  <c r="D4829" i="4"/>
  <c r="E4828" i="4" l="1"/>
  <c r="G4828" i="4" s="1"/>
  <c r="D4830" i="4"/>
  <c r="E4829" i="4" l="1"/>
  <c r="G4829" i="4" s="1"/>
  <c r="D4831" i="4"/>
  <c r="E4830" i="4" l="1"/>
  <c r="G4830" i="4" s="1"/>
  <c r="D4832" i="4"/>
  <c r="E4831" i="4" l="1"/>
  <c r="G4831" i="4" s="1"/>
  <c r="D4833" i="4"/>
  <c r="E4832" i="4" l="1"/>
  <c r="G4832" i="4" s="1"/>
  <c r="D4834" i="4"/>
  <c r="E4833" i="4" l="1"/>
  <c r="G4833" i="4" s="1"/>
  <c r="D4835" i="4"/>
  <c r="E4834" i="4" l="1"/>
  <c r="G4834" i="4" s="1"/>
  <c r="D4836" i="4"/>
  <c r="E4835" i="4" l="1"/>
  <c r="G4835" i="4" s="1"/>
  <c r="D4837" i="4"/>
  <c r="E4836" i="4" l="1"/>
  <c r="G4836" i="4" s="1"/>
  <c r="D4838" i="4"/>
  <c r="E4837" i="4" l="1"/>
  <c r="G4837" i="4" s="1"/>
  <c r="D4839" i="4"/>
  <c r="E4838" i="4" l="1"/>
  <c r="G4838" i="4" s="1"/>
  <c r="D4840" i="4"/>
  <c r="E4839" i="4" l="1"/>
  <c r="G4839" i="4" s="1"/>
  <c r="D4841" i="4"/>
  <c r="E4840" i="4" l="1"/>
  <c r="G4840" i="4" s="1"/>
  <c r="D4842" i="4"/>
  <c r="E4841" i="4" l="1"/>
  <c r="G4841" i="4" s="1"/>
  <c r="D4843" i="4"/>
  <c r="E4842" i="4" l="1"/>
  <c r="G4842" i="4" s="1"/>
  <c r="D4844" i="4"/>
  <c r="E4843" i="4" l="1"/>
  <c r="G4843" i="4" s="1"/>
  <c r="D4845" i="4"/>
  <c r="E4844" i="4" l="1"/>
  <c r="G4844" i="4" s="1"/>
  <c r="D4846" i="4"/>
  <c r="E4845" i="4" l="1"/>
  <c r="G4845" i="4" s="1"/>
  <c r="D4847" i="4"/>
  <c r="E4846" i="4" l="1"/>
  <c r="G4846" i="4" s="1"/>
  <c r="D4848" i="4"/>
  <c r="E4847" i="4" l="1"/>
  <c r="G4847" i="4" s="1"/>
  <c r="D4849" i="4"/>
  <c r="E4848" i="4" l="1"/>
  <c r="G4848" i="4" s="1"/>
  <c r="D4850" i="4"/>
  <c r="E4849" i="4" l="1"/>
  <c r="G4849" i="4" s="1"/>
  <c r="D4851" i="4"/>
  <c r="D4852" i="4" l="1"/>
  <c r="E4850" i="4"/>
  <c r="G4850" i="4" s="1"/>
  <c r="E4851" i="4" l="1"/>
  <c r="G4851" i="4" s="1"/>
  <c r="D4853" i="4"/>
  <c r="E4852" i="4" l="1"/>
  <c r="G4852" i="4" s="1"/>
  <c r="D4854" i="4"/>
  <c r="E4853" i="4" l="1"/>
  <c r="G4853" i="4" s="1"/>
  <c r="D4855" i="4"/>
  <c r="E4854" i="4" l="1"/>
  <c r="G4854" i="4" s="1"/>
  <c r="D4856" i="4"/>
  <c r="E4855" i="4" l="1"/>
  <c r="G4855" i="4" s="1"/>
  <c r="D4857" i="4"/>
  <c r="E4856" i="4" l="1"/>
  <c r="G4856" i="4" s="1"/>
  <c r="D4858" i="4"/>
  <c r="E4857" i="4" l="1"/>
  <c r="G4857" i="4" s="1"/>
  <c r="D4859" i="4"/>
  <c r="E4858" i="4" l="1"/>
  <c r="G4858" i="4" s="1"/>
  <c r="D4860" i="4"/>
  <c r="E4859" i="4" l="1"/>
  <c r="G4859" i="4" s="1"/>
  <c r="D4861" i="4"/>
  <c r="E4860" i="4" l="1"/>
  <c r="G4860" i="4" s="1"/>
  <c r="D4862" i="4"/>
  <c r="E4861" i="4" l="1"/>
  <c r="G4861" i="4" s="1"/>
  <c r="D4863" i="4"/>
  <c r="E4862" i="4" l="1"/>
  <c r="G4862" i="4" s="1"/>
  <c r="D4864" i="4"/>
  <c r="E4863" i="4" l="1"/>
  <c r="G4863" i="4" s="1"/>
  <c r="D4865" i="4"/>
  <c r="E4864" i="4" l="1"/>
  <c r="G4864" i="4" s="1"/>
  <c r="D4866" i="4"/>
  <c r="E4865" i="4" l="1"/>
  <c r="G4865" i="4" s="1"/>
  <c r="D4867" i="4"/>
  <c r="E4866" i="4" l="1"/>
  <c r="G4866" i="4" s="1"/>
  <c r="D4868" i="4"/>
  <c r="E4867" i="4" l="1"/>
  <c r="G4867" i="4" s="1"/>
  <c r="D4869" i="4"/>
  <c r="D4870" i="4" l="1"/>
  <c r="E4868" i="4"/>
  <c r="G4868" i="4" s="1"/>
  <c r="E4869" i="4" l="1"/>
  <c r="G4869" i="4" s="1"/>
  <c r="D4871" i="4"/>
  <c r="E4870" i="4" l="1"/>
  <c r="G4870" i="4" s="1"/>
  <c r="D4872" i="4"/>
  <c r="E4871" i="4" l="1"/>
  <c r="G4871" i="4" s="1"/>
  <c r="D4873" i="4"/>
  <c r="D4874" i="4" l="1"/>
  <c r="E4872" i="4"/>
  <c r="G4872" i="4" s="1"/>
  <c r="E4873" i="4" l="1"/>
  <c r="G4873" i="4" s="1"/>
  <c r="D4875" i="4"/>
  <c r="E4874" i="4" l="1"/>
  <c r="G4874" i="4" s="1"/>
  <c r="D4876" i="4"/>
  <c r="E4875" i="4" l="1"/>
  <c r="G4875" i="4" s="1"/>
  <c r="D4877" i="4"/>
  <c r="E4876" i="4" l="1"/>
  <c r="G4876" i="4" s="1"/>
  <c r="D4878" i="4"/>
  <c r="E4877" i="4" l="1"/>
  <c r="G4877" i="4" s="1"/>
  <c r="D4879" i="4"/>
  <c r="E4878" i="4" l="1"/>
  <c r="G4878" i="4" s="1"/>
  <c r="D4880" i="4"/>
  <c r="E4879" i="4" l="1"/>
  <c r="G4879" i="4" s="1"/>
  <c r="D4881" i="4"/>
  <c r="E4880" i="4" l="1"/>
  <c r="G4880" i="4" s="1"/>
  <c r="D4882" i="4"/>
  <c r="E4881" i="4" l="1"/>
  <c r="G4881" i="4" s="1"/>
  <c r="D4883" i="4"/>
  <c r="E4882" i="4" l="1"/>
  <c r="G4882" i="4" s="1"/>
  <c r="D4884" i="4"/>
  <c r="E4883" i="4" l="1"/>
  <c r="G4883" i="4" s="1"/>
  <c r="D4885" i="4"/>
  <c r="E4884" i="4" l="1"/>
  <c r="G4884" i="4" s="1"/>
  <c r="D4886" i="4"/>
  <c r="E4885" i="4" l="1"/>
  <c r="G4885" i="4" s="1"/>
  <c r="D4887" i="4"/>
  <c r="E4886" i="4" l="1"/>
  <c r="G4886" i="4" s="1"/>
  <c r="D4888" i="4"/>
  <c r="E4887" i="4" l="1"/>
  <c r="G4887" i="4" s="1"/>
  <c r="D4889" i="4"/>
  <c r="E4888" i="4" l="1"/>
  <c r="G4888" i="4" s="1"/>
  <c r="D4890" i="4"/>
  <c r="E4889" i="4" l="1"/>
  <c r="G4889" i="4" s="1"/>
  <c r="D4891" i="4"/>
  <c r="E4890" i="4" l="1"/>
  <c r="G4890" i="4" s="1"/>
  <c r="D4892" i="4"/>
  <c r="E4891" i="4" l="1"/>
  <c r="G4891" i="4" s="1"/>
  <c r="D4893" i="4"/>
  <c r="E4892" i="4" l="1"/>
  <c r="G4892" i="4" s="1"/>
  <c r="D4894" i="4"/>
  <c r="E4893" i="4" l="1"/>
  <c r="G4893" i="4" s="1"/>
  <c r="D4895" i="4"/>
  <c r="E4894" i="4" l="1"/>
  <c r="G4894" i="4" s="1"/>
  <c r="D4896" i="4"/>
  <c r="E4895" i="4" l="1"/>
  <c r="G4895" i="4" s="1"/>
  <c r="D4897" i="4"/>
  <c r="E4896" i="4" l="1"/>
  <c r="G4896" i="4" s="1"/>
  <c r="D4898" i="4"/>
  <c r="E4897" i="4" l="1"/>
  <c r="G4897" i="4" s="1"/>
  <c r="D4899" i="4"/>
  <c r="E4898" i="4" l="1"/>
  <c r="G4898" i="4" s="1"/>
  <c r="D4900" i="4"/>
  <c r="E4899" i="4" l="1"/>
  <c r="G4899" i="4" s="1"/>
  <c r="D4901" i="4"/>
  <c r="E4900" i="4" l="1"/>
  <c r="G4900" i="4" s="1"/>
  <c r="D4902" i="4"/>
  <c r="E4901" i="4" l="1"/>
  <c r="G4901" i="4" s="1"/>
  <c r="D4903" i="4"/>
  <c r="E4902" i="4" l="1"/>
  <c r="G4902" i="4" s="1"/>
  <c r="D4904" i="4"/>
  <c r="E4903" i="4" l="1"/>
  <c r="G4903" i="4" s="1"/>
  <c r="D4905" i="4"/>
  <c r="E4904" i="4" l="1"/>
  <c r="G4904" i="4" s="1"/>
  <c r="D4906" i="4"/>
  <c r="E4905" i="4" l="1"/>
  <c r="G4905" i="4" s="1"/>
  <c r="D4907" i="4"/>
  <c r="E4906" i="4" l="1"/>
  <c r="G4906" i="4" s="1"/>
  <c r="D4908" i="4"/>
  <c r="E4907" i="4" l="1"/>
  <c r="G4907" i="4" s="1"/>
  <c r="D4909" i="4"/>
  <c r="E4908" i="4" l="1"/>
  <c r="G4908" i="4" s="1"/>
  <c r="D4910" i="4"/>
  <c r="E4909" i="4" l="1"/>
  <c r="G4909" i="4" s="1"/>
  <c r="D4911" i="4"/>
  <c r="E4910" i="4" l="1"/>
  <c r="G4910" i="4" s="1"/>
  <c r="D4912" i="4"/>
  <c r="E4911" i="4" l="1"/>
  <c r="G4911" i="4" s="1"/>
  <c r="D4913" i="4"/>
  <c r="E4912" i="4" l="1"/>
  <c r="G4912" i="4" s="1"/>
  <c r="D4914" i="4"/>
  <c r="E4913" i="4" l="1"/>
  <c r="G4913" i="4" s="1"/>
  <c r="D4915" i="4"/>
  <c r="E4914" i="4" l="1"/>
  <c r="G4914" i="4" s="1"/>
  <c r="D4916" i="4"/>
  <c r="E4915" i="4" l="1"/>
  <c r="G4915" i="4" s="1"/>
  <c r="D4917" i="4"/>
  <c r="E4916" i="4" l="1"/>
  <c r="G4916" i="4" s="1"/>
  <c r="D4918" i="4"/>
  <c r="E4917" i="4" l="1"/>
  <c r="G4917" i="4" s="1"/>
  <c r="D4919" i="4"/>
  <c r="E4918" i="4" l="1"/>
  <c r="G4918" i="4" s="1"/>
  <c r="D4920" i="4"/>
  <c r="E4919" i="4" l="1"/>
  <c r="G4919" i="4" s="1"/>
  <c r="D4921" i="4"/>
  <c r="E4920" i="4" l="1"/>
  <c r="G4920" i="4" s="1"/>
  <c r="D4922" i="4"/>
  <c r="E4921" i="4" l="1"/>
  <c r="G4921" i="4" s="1"/>
  <c r="D4923" i="4"/>
  <c r="E4922" i="4" l="1"/>
  <c r="G4922" i="4" s="1"/>
  <c r="D4924" i="4"/>
  <c r="E4923" i="4" l="1"/>
  <c r="G4923" i="4" s="1"/>
  <c r="D4925" i="4"/>
  <c r="E4924" i="4" l="1"/>
  <c r="G4924" i="4" s="1"/>
  <c r="D4926" i="4"/>
  <c r="E4925" i="4" l="1"/>
  <c r="G4925" i="4" s="1"/>
  <c r="D4927" i="4"/>
  <c r="E4926" i="4" l="1"/>
  <c r="G4926" i="4" s="1"/>
  <c r="D4928" i="4"/>
  <c r="D4929" i="4" l="1"/>
  <c r="E4927" i="4"/>
  <c r="G4927" i="4" s="1"/>
  <c r="E4928" i="4" l="1"/>
  <c r="G4928" i="4" s="1"/>
  <c r="D4930" i="4"/>
  <c r="E4929" i="4" l="1"/>
  <c r="G4929" i="4" s="1"/>
  <c r="D4931" i="4"/>
  <c r="E4930" i="4" l="1"/>
  <c r="G4930" i="4" s="1"/>
  <c r="D4932" i="4"/>
  <c r="E4931" i="4" l="1"/>
  <c r="G4931" i="4" s="1"/>
  <c r="D4933" i="4"/>
  <c r="E4932" i="4" l="1"/>
  <c r="G4932" i="4" s="1"/>
  <c r="D4934" i="4"/>
  <c r="E4933" i="4" l="1"/>
  <c r="G4933" i="4" s="1"/>
  <c r="D4935" i="4"/>
  <c r="E4934" i="4" l="1"/>
  <c r="G4934" i="4" s="1"/>
  <c r="D4936" i="4"/>
  <c r="E4935" i="4" l="1"/>
  <c r="G4935" i="4" s="1"/>
  <c r="D4937" i="4"/>
  <c r="E4936" i="4" l="1"/>
  <c r="G4936" i="4" s="1"/>
  <c r="D4938" i="4"/>
  <c r="E4937" i="4" l="1"/>
  <c r="G4937" i="4" s="1"/>
  <c r="D4939" i="4"/>
  <c r="E4938" i="4" l="1"/>
  <c r="G4938" i="4" s="1"/>
  <c r="D4940" i="4"/>
  <c r="E4939" i="4" l="1"/>
  <c r="G4939" i="4" s="1"/>
  <c r="D4941" i="4"/>
  <c r="E4940" i="4" l="1"/>
  <c r="G4940" i="4" s="1"/>
  <c r="D4942" i="4"/>
  <c r="E4941" i="4" l="1"/>
  <c r="G4941" i="4" s="1"/>
  <c r="D4943" i="4"/>
  <c r="E4942" i="4" l="1"/>
  <c r="G4942" i="4" s="1"/>
  <c r="D4944" i="4"/>
  <c r="E4943" i="4" l="1"/>
  <c r="G4943" i="4" s="1"/>
  <c r="D4945" i="4"/>
  <c r="E4944" i="4" l="1"/>
  <c r="G4944" i="4" s="1"/>
  <c r="D4946" i="4"/>
  <c r="E4945" i="4" l="1"/>
  <c r="G4945" i="4" s="1"/>
  <c r="D4947" i="4"/>
  <c r="E4946" i="4" l="1"/>
  <c r="G4946" i="4" s="1"/>
  <c r="D4948" i="4"/>
  <c r="E4947" i="4" l="1"/>
  <c r="G4947" i="4" s="1"/>
  <c r="D4949" i="4"/>
  <c r="E4948" i="4" l="1"/>
  <c r="G4948" i="4" s="1"/>
  <c r="D4950" i="4"/>
  <c r="E4949" i="4" l="1"/>
  <c r="G4949" i="4" s="1"/>
  <c r="D4951" i="4"/>
  <c r="E4950" i="4" l="1"/>
  <c r="G4950" i="4" s="1"/>
  <c r="D4952" i="4"/>
  <c r="E4951" i="4" l="1"/>
  <c r="G4951" i="4" s="1"/>
  <c r="D4953" i="4"/>
  <c r="E4952" i="4" l="1"/>
  <c r="G4952" i="4" s="1"/>
  <c r="D4954" i="4"/>
  <c r="E4953" i="4" l="1"/>
  <c r="G4953" i="4" s="1"/>
  <c r="D4955" i="4"/>
  <c r="E4954" i="4" l="1"/>
  <c r="G4954" i="4" s="1"/>
  <c r="D4956" i="4"/>
  <c r="E4955" i="4" l="1"/>
  <c r="G4955" i="4" s="1"/>
  <c r="D4957" i="4"/>
  <c r="E4956" i="4" l="1"/>
  <c r="G4956" i="4" s="1"/>
  <c r="D4958" i="4"/>
  <c r="E4957" i="4" l="1"/>
  <c r="G4957" i="4" s="1"/>
  <c r="D4959" i="4"/>
  <c r="D4960" i="4" l="1"/>
  <c r="E4958" i="4"/>
  <c r="G4958" i="4" s="1"/>
  <c r="E4959" i="4" l="1"/>
  <c r="G4959" i="4" s="1"/>
  <c r="D4961" i="4"/>
  <c r="E4960" i="4" l="1"/>
  <c r="G4960" i="4" s="1"/>
  <c r="D4962" i="4"/>
  <c r="E4961" i="4" l="1"/>
  <c r="G4961" i="4" s="1"/>
  <c r="D4963" i="4"/>
  <c r="E4962" i="4" l="1"/>
  <c r="G4962" i="4" s="1"/>
  <c r="D4964" i="4"/>
  <c r="E4963" i="4" l="1"/>
  <c r="G4963" i="4" s="1"/>
  <c r="D4965" i="4"/>
  <c r="E4964" i="4" l="1"/>
  <c r="G4964" i="4" s="1"/>
  <c r="D4966" i="4"/>
  <c r="E4965" i="4" l="1"/>
  <c r="G4965" i="4" s="1"/>
  <c r="D4967" i="4"/>
  <c r="E4966" i="4" l="1"/>
  <c r="G4966" i="4" s="1"/>
  <c r="D4968" i="4"/>
  <c r="E4967" i="4" l="1"/>
  <c r="G4967" i="4" s="1"/>
  <c r="D4969" i="4"/>
  <c r="E4968" i="4" l="1"/>
  <c r="G4968" i="4" s="1"/>
  <c r="D4970" i="4"/>
  <c r="E4969" i="4" l="1"/>
  <c r="G4969" i="4" s="1"/>
  <c r="D4971" i="4"/>
  <c r="E4970" i="4" l="1"/>
  <c r="G4970" i="4" s="1"/>
  <c r="D4972" i="4"/>
  <c r="E4971" i="4" l="1"/>
  <c r="G4971" i="4" s="1"/>
  <c r="D4973" i="4"/>
  <c r="E4972" i="4" l="1"/>
  <c r="G4972" i="4" s="1"/>
  <c r="D4974" i="4"/>
  <c r="E4973" i="4" l="1"/>
  <c r="G4973" i="4" s="1"/>
  <c r="D4975" i="4"/>
  <c r="E4974" i="4" l="1"/>
  <c r="G4974" i="4" s="1"/>
  <c r="D4976" i="4"/>
  <c r="E4975" i="4" l="1"/>
  <c r="G4975" i="4" s="1"/>
  <c r="D4977" i="4"/>
  <c r="E4976" i="4" l="1"/>
  <c r="G4976" i="4" s="1"/>
  <c r="D4978" i="4"/>
  <c r="E4977" i="4" l="1"/>
  <c r="G4977" i="4" s="1"/>
  <c r="D4979" i="4"/>
  <c r="E4978" i="4" l="1"/>
  <c r="G4978" i="4" s="1"/>
  <c r="D4980" i="4"/>
  <c r="E4979" i="4" l="1"/>
  <c r="G4979" i="4" s="1"/>
  <c r="D4981" i="4"/>
  <c r="E4980" i="4" l="1"/>
  <c r="G4980" i="4" s="1"/>
  <c r="D4982" i="4"/>
  <c r="E4981" i="4" l="1"/>
  <c r="G4981" i="4" s="1"/>
  <c r="D4983" i="4"/>
  <c r="E4982" i="4" l="1"/>
  <c r="G4982" i="4" s="1"/>
  <c r="D4984" i="4"/>
  <c r="E4983" i="4" l="1"/>
  <c r="G4983" i="4" s="1"/>
  <c r="D4985" i="4"/>
  <c r="E4984" i="4" l="1"/>
  <c r="G4984" i="4" s="1"/>
  <c r="D4986" i="4"/>
  <c r="E4985" i="4" l="1"/>
  <c r="G4985" i="4" s="1"/>
  <c r="D4987" i="4"/>
  <c r="E4986" i="4" l="1"/>
  <c r="G4986" i="4" s="1"/>
  <c r="D4988" i="4"/>
  <c r="E4987" i="4" l="1"/>
  <c r="G4987" i="4" s="1"/>
  <c r="D4989" i="4"/>
  <c r="E4988" i="4" l="1"/>
  <c r="G4988" i="4" s="1"/>
  <c r="D4990" i="4"/>
  <c r="E4989" i="4" l="1"/>
  <c r="G4989" i="4" s="1"/>
  <c r="D4991" i="4"/>
  <c r="E4990" i="4" l="1"/>
  <c r="G4990" i="4" s="1"/>
  <c r="D4992" i="4"/>
  <c r="E4991" i="4" l="1"/>
  <c r="G4991" i="4" s="1"/>
  <c r="D4993" i="4"/>
  <c r="E4992" i="4" l="1"/>
  <c r="G4992" i="4" s="1"/>
  <c r="D4994" i="4"/>
  <c r="E4993" i="4" l="1"/>
  <c r="G4993" i="4" s="1"/>
  <c r="D4995" i="4"/>
  <c r="E4994" i="4" l="1"/>
  <c r="G4994" i="4" s="1"/>
  <c r="D4996" i="4"/>
  <c r="E4995" i="4" l="1"/>
  <c r="G4995" i="4" s="1"/>
  <c r="D4997" i="4"/>
  <c r="E4996" i="4" l="1"/>
  <c r="G4996" i="4" s="1"/>
  <c r="D4998" i="4"/>
  <c r="E4997" i="4" l="1"/>
  <c r="G4997" i="4" s="1"/>
  <c r="D4999" i="4"/>
  <c r="E4998" i="4" l="1"/>
  <c r="G4998" i="4" s="1"/>
  <c r="D5000" i="4"/>
  <c r="E4999" i="4" l="1"/>
  <c r="G4999" i="4" s="1"/>
  <c r="D5001" i="4"/>
  <c r="E5000" i="4" l="1"/>
  <c r="G5000" i="4" s="1"/>
  <c r="D5002" i="4"/>
  <c r="E5001" i="4" l="1"/>
  <c r="G5001" i="4" s="1"/>
  <c r="D5003" i="4"/>
  <c r="E5002" i="4" l="1"/>
  <c r="G5002" i="4" s="1"/>
  <c r="D5004" i="4"/>
  <c r="E5003" i="4" l="1"/>
  <c r="G5003" i="4" s="1"/>
  <c r="D5005" i="4"/>
  <c r="E5004" i="4" l="1"/>
  <c r="G5004" i="4" s="1"/>
  <c r="D5006" i="4"/>
  <c r="E5005" i="4" l="1"/>
  <c r="G5005" i="4" s="1"/>
  <c r="D5007" i="4"/>
  <c r="E5006" i="4" l="1"/>
  <c r="G5006" i="4" s="1"/>
  <c r="D5008" i="4"/>
  <c r="E5007" i="4" s="1"/>
  <c r="G5007" i="4" s="1"/>
  <c r="H4" i="4" l="1"/>
  <c r="H5" i="4"/>
</calcChain>
</file>

<file path=xl/sharedStrings.xml><?xml version="1.0" encoding="utf-8"?>
<sst xmlns="http://schemas.openxmlformats.org/spreadsheetml/2006/main" count="219" uniqueCount="188">
  <si>
    <t xml:space="preserve">Cs = </t>
  </si>
  <si>
    <t xml:space="preserve">GBW = </t>
  </si>
  <si>
    <t xml:space="preserve">Aol = </t>
  </si>
  <si>
    <t xml:space="preserve">Q = </t>
  </si>
  <si>
    <t xml:space="preserve">Rf = </t>
  </si>
  <si>
    <t>pF</t>
  </si>
  <si>
    <t>MHz</t>
  </si>
  <si>
    <t>dB</t>
  </si>
  <si>
    <t>Ohms</t>
  </si>
  <si>
    <t>F</t>
  </si>
  <si>
    <t>Hz</t>
  </si>
  <si>
    <t>V/V</t>
  </si>
  <si>
    <t>Raw Values</t>
  </si>
  <si>
    <t>wo</t>
  </si>
  <si>
    <t>Cf</t>
  </si>
  <si>
    <t>Cf Coefficients</t>
  </si>
  <si>
    <t>CfC1</t>
  </si>
  <si>
    <t>CfC2</t>
  </si>
  <si>
    <t>CfC3</t>
  </si>
  <si>
    <t>BW1</t>
  </si>
  <si>
    <t>BW2</t>
  </si>
  <si>
    <t>BW3</t>
  </si>
  <si>
    <t>TIA BW =</t>
  </si>
  <si>
    <t>rad/s</t>
  </si>
  <si>
    <t>TIA BW Coefficients</t>
  </si>
  <si>
    <t>Fstart</t>
  </si>
  <si>
    <t>max error</t>
  </si>
  <si>
    <t>Fstop</t>
  </si>
  <si>
    <t xml:space="preserve">ib = </t>
  </si>
  <si>
    <t xml:space="preserve">Eo^2 = </t>
  </si>
  <si>
    <t>Eo (nV/rtHz) =</t>
  </si>
  <si>
    <t xml:space="preserve">4kT = </t>
  </si>
  <si>
    <t>ieq =</t>
  </si>
  <si>
    <t>ieq (pA/rtHz) =</t>
  </si>
  <si>
    <t>en =</t>
  </si>
  <si>
    <t>w</t>
  </si>
  <si>
    <t>f</t>
  </si>
  <si>
    <t>|NG|</t>
  </si>
  <si>
    <t>MS |NG|</t>
  </si>
  <si>
    <t>en*ng (nV/rtHz)</t>
  </si>
  <si>
    <t>en*ng (nV/rtHz) (MS)</t>
  </si>
  <si>
    <t>current noise (nV/rtHz)</t>
  </si>
  <si>
    <t>resistor noise (nV/rtHz)</t>
  </si>
  <si>
    <t>LG1</t>
  </si>
  <si>
    <t>LG2</t>
  </si>
  <si>
    <t>LG3</t>
  </si>
  <si>
    <t>w =</t>
  </si>
  <si>
    <t>f =</t>
  </si>
  <si>
    <t>f (MS) =</t>
  </si>
  <si>
    <t>f (MS improved) =</t>
  </si>
  <si>
    <t>PM =</t>
  </si>
  <si>
    <t>0 dB |LG| crossing</t>
  </si>
  <si>
    <t>Phase Margin Check</t>
  </si>
  <si>
    <t>Phase Margin and Q Value</t>
  </si>
  <si>
    <t>Q (MS) =</t>
  </si>
  <si>
    <t>kHz</t>
  </si>
  <si>
    <t>Value</t>
  </si>
  <si>
    <t>Units</t>
  </si>
  <si>
    <t>Description</t>
  </si>
  <si>
    <t>Feedback resistor</t>
  </si>
  <si>
    <t>Parameter</t>
  </si>
  <si>
    <t>deg</t>
  </si>
  <si>
    <t>Phase margin</t>
  </si>
  <si>
    <t>Open loop gain 3dB frequency</t>
  </si>
  <si>
    <t>Required feedback capacitor value</t>
  </si>
  <si>
    <t>-3dB tranimpedance signal bandwidth</t>
  </si>
  <si>
    <t>Design Value Entry</t>
  </si>
  <si>
    <t>Resulting Design Parameter Information</t>
  </si>
  <si>
    <t xml:space="preserve">Q (actual) </t>
  </si>
  <si>
    <t xml:space="preserve">PM </t>
  </si>
  <si>
    <t xml:space="preserve">fo </t>
  </si>
  <si>
    <t xml:space="preserve">Cf </t>
  </si>
  <si>
    <t xml:space="preserve">TIA BW </t>
  </si>
  <si>
    <t>Calculated quality factor</t>
  </si>
  <si>
    <t>Noise data to calculate integrated noise due to peaking of NG</t>
  </si>
  <si>
    <r>
      <rPr>
        <sz val="11"/>
        <color theme="1"/>
        <rFont val="Calibri"/>
        <family val="2"/>
      </rPr>
      <t>∫</t>
    </r>
    <r>
      <rPr>
        <sz val="11"/>
        <color theme="1"/>
        <rFont val="Calibri"/>
        <family val="2"/>
        <scheme val="minor"/>
      </rPr>
      <t xml:space="preserve"> |NG|</t>
    </r>
  </si>
  <si>
    <t>d/dx ∫ |NG|</t>
  </si>
  <si>
    <t>|NG|Error</t>
  </si>
  <si>
    <t xml:space="preserve">dx = </t>
  </si>
  <si>
    <t>Frequency point spacing</t>
  </si>
  <si>
    <t>|NG| error due to numeric methods</t>
  </si>
  <si>
    <t>avg error</t>
  </si>
  <si>
    <t>Integration Frequencies</t>
  </si>
  <si>
    <t>Fstart Locator</t>
  </si>
  <si>
    <t>Fstop Locator</t>
  </si>
  <si>
    <t>Fstart position</t>
  </si>
  <si>
    <t>Fstop position</t>
  </si>
  <si>
    <t>Fstart ∫ value</t>
  </si>
  <si>
    <t>Fstop ∫ value</t>
  </si>
  <si>
    <t>Start frequency location and value</t>
  </si>
  <si>
    <t>Stop frequency location and value</t>
  </si>
  <si>
    <t>Average ∫ Noise Gain =</t>
  </si>
  <si>
    <t>MS Avg ∫ NG =</t>
  </si>
  <si>
    <t>nV/rtHz</t>
  </si>
  <si>
    <t>pA/rtHz</t>
  </si>
  <si>
    <t>Eo</t>
  </si>
  <si>
    <t>ieq</t>
  </si>
  <si>
    <t>Voltage noise contribution</t>
  </si>
  <si>
    <t>Current noise contribution</t>
  </si>
  <si>
    <t>Resistor noise contribution</t>
  </si>
  <si>
    <t>Total output noise</t>
  </si>
  <si>
    <t>Total input referred current noise</t>
  </si>
  <si>
    <t>NG =</t>
  </si>
  <si>
    <t>Noise gain at 0 dB crossing (must be stable for amplifier)</t>
  </si>
  <si>
    <t>eno</t>
  </si>
  <si>
    <t>ibo</t>
  </si>
  <si>
    <t>Rfo</t>
  </si>
  <si>
    <t>Noise Gain (ideal)</t>
  </si>
  <si>
    <t>Aol</t>
  </si>
  <si>
    <t>TIA Gain</t>
  </si>
  <si>
    <t>Noise Gain</t>
  </si>
  <si>
    <t>Loop Gain</t>
  </si>
  <si>
    <t>Noise Gian phase</t>
  </si>
  <si>
    <t>Aol Phase</t>
  </si>
  <si>
    <t>Loop Gain Phase</t>
  </si>
  <si>
    <t>nArms</t>
  </si>
  <si>
    <t>irms</t>
  </si>
  <si>
    <t>Integrated input RMS current noise</t>
  </si>
  <si>
    <t>Device Name</t>
  </si>
  <si>
    <t>GBW</t>
  </si>
  <si>
    <t>Min Stable Gain</t>
  </si>
  <si>
    <t>Voltage Noise</t>
  </si>
  <si>
    <t>Current Noise</t>
  </si>
  <si>
    <t>OPA656</t>
  </si>
  <si>
    <t>OPA657</t>
  </si>
  <si>
    <t>OPA843</t>
  </si>
  <si>
    <t>OPA846</t>
  </si>
  <si>
    <t>OPA847</t>
  </si>
  <si>
    <t>Input Bias Current</t>
  </si>
  <si>
    <t>GBW (MHz)</t>
  </si>
  <si>
    <t>Voltage Noise (nV)</t>
  </si>
  <si>
    <t>Current Noise (pA)</t>
  </si>
  <si>
    <t>Input C CM</t>
  </si>
  <si>
    <t>Input C Diff</t>
  </si>
  <si>
    <t>Input C CM (pF)</t>
  </si>
  <si>
    <t>Input C Diff (pF)</t>
  </si>
  <si>
    <t>DC Aol</t>
  </si>
  <si>
    <t>DC Aol (dB)</t>
  </si>
  <si>
    <t>CUSTOM</t>
  </si>
  <si>
    <r>
      <t>C</t>
    </r>
    <r>
      <rPr>
        <vertAlign val="subscript"/>
        <sz val="11"/>
        <color theme="1"/>
        <rFont val="Calibri"/>
        <family val="2"/>
        <scheme val="minor"/>
      </rPr>
      <t>D</t>
    </r>
  </si>
  <si>
    <t>Gain</t>
  </si>
  <si>
    <t>Q</t>
  </si>
  <si>
    <t>fmin</t>
  </si>
  <si>
    <t>fmax</t>
  </si>
  <si>
    <t>Temp</t>
  </si>
  <si>
    <t>Amplifier</t>
  </si>
  <si>
    <t>Amplifier Parameters</t>
  </si>
  <si>
    <t>Resulting Noise Information</t>
  </si>
  <si>
    <t>Total source capacitance (diode + board)</t>
  </si>
  <si>
    <t>A</t>
  </si>
  <si>
    <t>Custom Values</t>
  </si>
  <si>
    <t>°C</t>
  </si>
  <si>
    <t>kΩ</t>
  </si>
  <si>
    <t>DC offset</t>
  </si>
  <si>
    <t>V</t>
  </si>
  <si>
    <t>LMH6629</t>
  </si>
  <si>
    <t>Vorms</t>
  </si>
  <si>
    <t>uVrms</t>
  </si>
  <si>
    <t>Integrated output RMS voltage noise</t>
  </si>
  <si>
    <t>OPA858</t>
  </si>
  <si>
    <t>OPA855</t>
  </si>
  <si>
    <t>OPA859</t>
  </si>
  <si>
    <t>OPA301</t>
  </si>
  <si>
    <t>OPA818</t>
  </si>
  <si>
    <t>OPA810</t>
  </si>
  <si>
    <t>OPA856</t>
  </si>
  <si>
    <t>OPA2810</t>
  </si>
  <si>
    <t>LMH6626</t>
  </si>
  <si>
    <t>LM6172</t>
  </si>
  <si>
    <t>THS4012</t>
  </si>
  <si>
    <t>THS4032</t>
  </si>
  <si>
    <t>THS4022</t>
  </si>
  <si>
    <t>OPA637</t>
  </si>
  <si>
    <t>*NOTE: This table must be sorted alphabetically</t>
  </si>
  <si>
    <t xml:space="preserve">Quality factor of tranimpedance response </t>
  </si>
  <si>
    <t>Minimum noise integration frequency</t>
  </si>
  <si>
    <t>Maximum noise integration frequency</t>
  </si>
  <si>
    <r>
      <rPr>
        <i/>
        <sz val="11"/>
        <color theme="0" tint="-0.499984740745262"/>
        <rFont val="Calibri"/>
        <family val="2"/>
        <scheme val="minor"/>
      </rPr>
      <t>Temperature</t>
    </r>
    <r>
      <rPr>
        <sz val="11"/>
        <color theme="1"/>
        <rFont val="Calibri"/>
        <family val="2"/>
        <scheme val="minor"/>
      </rPr>
      <t xml:space="preserve"> </t>
    </r>
  </si>
  <si>
    <t>Output offset due to bias current</t>
  </si>
  <si>
    <t>OPA3S328</t>
  </si>
  <si>
    <t>OPA3S2859</t>
  </si>
  <si>
    <t>OPA838</t>
  </si>
  <si>
    <t>OPA380</t>
  </si>
  <si>
    <t>OPA607</t>
  </si>
  <si>
    <t>TLV365</t>
  </si>
  <si>
    <t>OPA863</t>
  </si>
  <si>
    <t>OPA863A</t>
  </si>
  <si>
    <t>LMH6642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</si>
</sst>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1" applyNumberFormat="0" applyAlignment="0" applyProtection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right"/>
    </xf>
    <xf numFmtId="166" fontId="0" fillId="0" borderId="0" xfId="0" applyNumberFormat="1"/>
    <xf numFmtId="0" fontId="0" fillId="0" borderId="0" xfId="0"/>
    <xf numFmtId="11" fontId="0" fillId="0" borderId="0" xfId="0" applyNumberFormat="1"/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4" borderId="0" xfId="0" applyFill="1"/>
    <xf numFmtId="0" fontId="0" fillId="4" borderId="0" xfId="0" applyFill="1" applyAlignment="1">
      <alignment horizontal="right"/>
    </xf>
    <xf numFmtId="0" fontId="1" fillId="2" borderId="1" xfId="1"/>
    <xf numFmtId="0" fontId="0" fillId="4" borderId="0" xfId="0" applyFill="1" applyBorder="1" applyAlignment="1"/>
    <xf numFmtId="0" fontId="1" fillId="2" borderId="4" xfId="1" applyBorder="1"/>
    <xf numFmtId="0" fontId="0" fillId="4" borderId="0" xfId="0" applyFill="1" applyAlignment="1">
      <alignment horizontal="center"/>
    </xf>
    <xf numFmtId="0" fontId="3" fillId="4" borderId="0" xfId="3" applyFill="1"/>
    <xf numFmtId="0" fontId="3" fillId="4" borderId="0" xfId="3" quotePrefix="1" applyFill="1"/>
    <xf numFmtId="166" fontId="2" fillId="3" borderId="1" xfId="2" applyNumberFormat="1"/>
    <xf numFmtId="2" fontId="2" fillId="3" borderId="1" xfId="2" applyNumberFormat="1"/>
    <xf numFmtId="0" fontId="2" fillId="3" borderId="1" xfId="2" applyNumberFormat="1"/>
    <xf numFmtId="164" fontId="2" fillId="3" borderId="1" xfId="2" applyNumberFormat="1"/>
    <xf numFmtId="166" fontId="2" fillId="3" borderId="4" xfId="2" applyNumberFormat="1" applyBorder="1"/>
    <xf numFmtId="0" fontId="0" fillId="4" borderId="3" xfId="0" applyFill="1" applyBorder="1"/>
    <xf numFmtId="0" fontId="0" fillId="4" borderId="0" xfId="0" applyFill="1" applyAlignment="1">
      <alignment horizontal="left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 applyBorder="1"/>
    <xf numFmtId="2" fontId="2" fillId="3" borderId="4" xfId="2" applyNumberFormat="1" applyBorder="1"/>
    <xf numFmtId="0" fontId="4" fillId="4" borderId="6" xfId="0" applyFont="1" applyFill="1" applyBorder="1" applyAlignment="1"/>
    <xf numFmtId="0" fontId="4" fillId="4" borderId="7" xfId="0" applyFont="1" applyFill="1" applyBorder="1" applyAlignment="1"/>
    <xf numFmtId="0" fontId="4" fillId="4" borderId="8" xfId="0" applyFont="1" applyFill="1" applyBorder="1"/>
    <xf numFmtId="0" fontId="0" fillId="0" borderId="0" xfId="0"/>
    <xf numFmtId="11" fontId="0" fillId="0" borderId="0" xfId="0" applyNumberFormat="1"/>
    <xf numFmtId="0" fontId="5" fillId="0" borderId="0" xfId="0" applyFont="1"/>
    <xf numFmtId="0" fontId="4" fillId="0" borderId="0" xfId="0" applyFont="1"/>
    <xf numFmtId="11" fontId="4" fillId="0" borderId="0" xfId="0" applyNumberFormat="1" applyFont="1"/>
    <xf numFmtId="0" fontId="6" fillId="0" borderId="0" xfId="0" applyFont="1"/>
    <xf numFmtId="0" fontId="0" fillId="4" borderId="0" xfId="0" applyFill="1" applyBorder="1" applyAlignment="1">
      <alignment horizontal="center"/>
    </xf>
    <xf numFmtId="0" fontId="0" fillId="0" borderId="0" xfId="0" applyFont="1"/>
    <xf numFmtId="0" fontId="8" fillId="0" borderId="0" xfId="0" applyFont="1"/>
    <xf numFmtId="11" fontId="1" fillId="2" borderId="1" xfId="1" applyNumberFormat="1"/>
    <xf numFmtId="0" fontId="5" fillId="4" borderId="0" xfId="0" applyFont="1" applyFill="1" applyAlignment="1">
      <alignment horizontal="center"/>
    </xf>
    <xf numFmtId="11" fontId="0" fillId="4" borderId="0" xfId="0" applyNumberFormat="1" applyFill="1"/>
    <xf numFmtId="2" fontId="0" fillId="0" borderId="0" xfId="0" applyNumberFormat="1"/>
    <xf numFmtId="0" fontId="0" fillId="0" borderId="0" xfId="0" applyAlignment="1">
      <alignment horizontal="center" vertical="center"/>
    </xf>
    <xf numFmtId="0" fontId="9" fillId="0" borderId="0" xfId="0" applyFont="1"/>
    <xf numFmtId="11" fontId="10" fillId="4" borderId="0" xfId="0" applyNumberFormat="1" applyFont="1" applyFill="1"/>
    <xf numFmtId="0" fontId="10" fillId="4" borderId="0" xfId="0" applyFont="1" applyFill="1"/>
    <xf numFmtId="0" fontId="0" fillId="4" borderId="0" xfId="0" applyFont="1" applyFill="1"/>
    <xf numFmtId="11" fontId="2" fillId="3" borderId="1" xfId="2" applyNumberFormat="1"/>
    <xf numFmtId="0" fontId="4" fillId="4" borderId="5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0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vertical="center" wrapText="1"/>
    </xf>
  </cellXfs>
  <cellStyles count="4">
    <cellStyle name="Calculation" xfId="2" builtinId="22"/>
    <cellStyle name="Explanatory Text" xfId="3" builtinId="53"/>
    <cellStyle name="Input" xfId="1" builtinId="20"/>
    <cellStyle name="Normal" xfId="0" builtinId="0"/>
  </cellStyles>
  <dxfs count="4">
    <dxf>
      <numFmt numFmtId="15" formatCode="0.00E+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>
          <bgColor theme="9" tint="0.39994506668294322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9F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Calculations!$W$4</c:f>
              <c:strCache>
                <c:ptCount val="1"/>
                <c:pt idx="0">
                  <c:v>Noise Gain (ideal)</c:v>
                </c:pt>
              </c:strCache>
            </c:strRef>
          </c:tx>
          <c:marker>
            <c:symbol val="none"/>
          </c:marker>
          <c:xVal>
            <c:numRef>
              <c:f>Calculations!$V$5:$V$85</c:f>
              <c:numCache>
                <c:formatCode>0.00E+00</c:formatCode>
                <c:ptCount val="81"/>
                <c:pt idx="0">
                  <c:v>100</c:v>
                </c:pt>
                <c:pt idx="1">
                  <c:v>125.89254117941677</c:v>
                </c:pt>
                <c:pt idx="2">
                  <c:v>158.48931924611153</c:v>
                </c:pt>
                <c:pt idx="3">
                  <c:v>199.52623149688836</c:v>
                </c:pt>
                <c:pt idx="4">
                  <c:v>251.18864315095851</c:v>
                </c:pt>
                <c:pt idx="5">
                  <c:v>316.22776601683881</c:v>
                </c:pt>
                <c:pt idx="6">
                  <c:v>398.10717055349869</c:v>
                </c:pt>
                <c:pt idx="7">
                  <c:v>501.18723362727451</c:v>
                </c:pt>
                <c:pt idx="8">
                  <c:v>630.95734448019653</c:v>
                </c:pt>
                <c:pt idx="9">
                  <c:v>794.32823472428561</c:v>
                </c:pt>
                <c:pt idx="10">
                  <c:v>1000.000000000006</c:v>
                </c:pt>
                <c:pt idx="11">
                  <c:v>1258.9254117941757</c:v>
                </c:pt>
                <c:pt idx="12">
                  <c:v>1584.8931924611256</c:v>
                </c:pt>
                <c:pt idx="13">
                  <c:v>1995.2623149688964</c:v>
                </c:pt>
                <c:pt idx="14">
                  <c:v>2511.8864315096057</c:v>
                </c:pt>
                <c:pt idx="15">
                  <c:v>3162.2776601684141</c:v>
                </c:pt>
                <c:pt idx="16">
                  <c:v>3981.0717055350196</c:v>
                </c:pt>
                <c:pt idx="17">
                  <c:v>5011.872336272786</c:v>
                </c:pt>
                <c:pt idx="18">
                  <c:v>6309.5734448020175</c:v>
                </c:pt>
                <c:pt idx="19">
                  <c:v>7943.2823472429282</c:v>
                </c:pt>
                <c:pt idx="20">
                  <c:v>10000.000000000151</c:v>
                </c:pt>
                <c:pt idx="21">
                  <c:v>12589.254117941849</c:v>
                </c:pt>
                <c:pt idx="22">
                  <c:v>15848.931924611343</c:v>
                </c:pt>
                <c:pt idx="23">
                  <c:v>19952.62314968904</c:v>
                </c:pt>
                <c:pt idx="24">
                  <c:v>25118.864315096085</c:v>
                </c:pt>
                <c:pt idx="25">
                  <c:v>31622.776601684174</c:v>
                </c:pt>
                <c:pt idx="26">
                  <c:v>39810.717055350236</c:v>
                </c:pt>
                <c:pt idx="27">
                  <c:v>50118.723362727913</c:v>
                </c:pt>
                <c:pt idx="28">
                  <c:v>63095.734448020128</c:v>
                </c:pt>
                <c:pt idx="29">
                  <c:v>79432.823472429081</c:v>
                </c:pt>
                <c:pt idx="30">
                  <c:v>100000.00000000109</c:v>
                </c:pt>
                <c:pt idx="31">
                  <c:v>125892.54117941797</c:v>
                </c:pt>
                <c:pt idx="32">
                  <c:v>158489.31924611278</c:v>
                </c:pt>
                <c:pt idx="33">
                  <c:v>199526.2314968899</c:v>
                </c:pt>
                <c:pt idx="34">
                  <c:v>251188.64315096068</c:v>
                </c:pt>
                <c:pt idx="35">
                  <c:v>316227.76601684152</c:v>
                </c:pt>
                <c:pt idx="36">
                  <c:v>398107.1705535021</c:v>
                </c:pt>
                <c:pt idx="37">
                  <c:v>501187.23362727795</c:v>
                </c:pt>
                <c:pt idx="38">
                  <c:v>630957.34448019974</c:v>
                </c:pt>
                <c:pt idx="39">
                  <c:v>794328.23472429032</c:v>
                </c:pt>
                <c:pt idx="40">
                  <c:v>1000000.000000012</c:v>
                </c:pt>
                <c:pt idx="41">
                  <c:v>1258925.4117941833</c:v>
                </c:pt>
                <c:pt idx="42">
                  <c:v>1584893.1924611351</c:v>
                </c:pt>
                <c:pt idx="43">
                  <c:v>1995262.3149689049</c:v>
                </c:pt>
                <c:pt idx="44">
                  <c:v>2511886.4315096093</c:v>
                </c:pt>
                <c:pt idx="45">
                  <c:v>3162277.6601684191</c:v>
                </c:pt>
                <c:pt idx="46">
                  <c:v>3981071.7055350258</c:v>
                </c:pt>
                <c:pt idx="47">
                  <c:v>5011872.3362727938</c:v>
                </c:pt>
                <c:pt idx="48">
                  <c:v>6309573.4448020272</c:v>
                </c:pt>
                <c:pt idx="49">
                  <c:v>7943282.3472429402</c:v>
                </c:pt>
                <c:pt idx="50">
                  <c:v>10000000.000000149</c:v>
                </c:pt>
                <c:pt idx="51">
                  <c:v>12589254.117941847</c:v>
                </c:pt>
                <c:pt idx="52">
                  <c:v>15848931.924611339</c:v>
                </c:pt>
                <c:pt idx="53">
                  <c:v>19952623.149689034</c:v>
                </c:pt>
                <c:pt idx="54">
                  <c:v>25118864.315096077</c:v>
                </c:pt>
                <c:pt idx="55">
                  <c:v>31622776.601684224</c:v>
                </c:pt>
                <c:pt idx="56">
                  <c:v>39810717.055350371</c:v>
                </c:pt>
                <c:pt idx="57">
                  <c:v>50118723.362727992</c:v>
                </c:pt>
                <c:pt idx="58">
                  <c:v>63095734.448020227</c:v>
                </c:pt>
                <c:pt idx="59">
                  <c:v>79432823.472429216</c:v>
                </c:pt>
                <c:pt idx="60">
                  <c:v>100000000.00000124</c:v>
                </c:pt>
                <c:pt idx="61">
                  <c:v>125892541.17941816</c:v>
                </c:pt>
                <c:pt idx="62">
                  <c:v>158489319.24611357</c:v>
                </c:pt>
                <c:pt idx="63">
                  <c:v>199526231.49689129</c:v>
                </c:pt>
                <c:pt idx="64">
                  <c:v>251188643.15096283</c:v>
                </c:pt>
                <c:pt idx="65">
                  <c:v>316227766.01684374</c:v>
                </c:pt>
                <c:pt idx="66">
                  <c:v>398107170.55350417</c:v>
                </c:pt>
                <c:pt idx="67">
                  <c:v>501187233.62728047</c:v>
                </c:pt>
                <c:pt idx="68">
                  <c:v>630957344.48020303</c:v>
                </c:pt>
                <c:pt idx="69">
                  <c:v>794328234.72429299</c:v>
                </c:pt>
                <c:pt idx="70">
                  <c:v>1000000000.0000135</c:v>
                </c:pt>
                <c:pt idx="71">
                  <c:v>1258925411.794183</c:v>
                </c:pt>
                <c:pt idx="72">
                  <c:v>1584893192.4611318</c:v>
                </c:pt>
                <c:pt idx="73">
                  <c:v>1995262314.9689009</c:v>
                </c:pt>
                <c:pt idx="74">
                  <c:v>2511886431.5096045</c:v>
                </c:pt>
                <c:pt idx="75">
                  <c:v>3162277660.168407</c:v>
                </c:pt>
                <c:pt idx="76">
                  <c:v>3981071705.5350037</c:v>
                </c:pt>
                <c:pt idx="77">
                  <c:v>5011872336.2727747</c:v>
                </c:pt>
                <c:pt idx="78">
                  <c:v>6309573444.8020144</c:v>
                </c:pt>
                <c:pt idx="79">
                  <c:v>7943282347.242939</c:v>
                </c:pt>
                <c:pt idx="80">
                  <c:v>10000000000.000181</c:v>
                </c:pt>
              </c:numCache>
            </c:numRef>
          </c:xVal>
          <c:yVal>
            <c:numRef>
              <c:f>Calculations!$W$5:$W$85</c:f>
              <c:numCache>
                <c:formatCode>0.00E+00</c:formatCode>
                <c:ptCount val="81"/>
                <c:pt idx="0">
                  <c:v>8.0930218302641031E-11</c:v>
                </c:pt>
                <c:pt idx="1">
                  <c:v>1.2826519632530569E-10</c:v>
                </c:pt>
                <c:pt idx="2">
                  <c:v>2.0328794456678644E-10</c:v>
                </c:pt>
                <c:pt idx="3">
                  <c:v>3.2219144984414309E-10</c:v>
                </c:pt>
                <c:pt idx="4">
                  <c:v>5.1063839469401896E-10</c:v>
                </c:pt>
                <c:pt idx="5">
                  <c:v>8.093098976122093E-10</c:v>
                </c:pt>
                <c:pt idx="6">
                  <c:v>1.2826635350974191E-9</c:v>
                </c:pt>
                <c:pt idx="7">
                  <c:v>2.0328890887284252E-9</c:v>
                </c:pt>
                <c:pt idx="8">
                  <c:v>3.2219125692486919E-9</c:v>
                </c:pt>
                <c:pt idx="9">
                  <c:v>5.1063858742442147E-9</c:v>
                </c:pt>
                <c:pt idx="10">
                  <c:v>8.0930758288695723E-9</c:v>
                </c:pt>
                <c:pt idx="11">
                  <c:v>1.2826660414964671E-8</c:v>
                </c:pt>
                <c:pt idx="12">
                  <c:v>2.0328885079909025E-8</c:v>
                </c:pt>
                <c:pt idx="13">
                  <c:v>3.2219112138121833E-8</c:v>
                </c:pt>
                <c:pt idx="14">
                  <c:v>5.1063852821386681E-8</c:v>
                </c:pt>
                <c:pt idx="15">
                  <c:v>8.0930750234743592E-8</c:v>
                </c:pt>
                <c:pt idx="16">
                  <c:v>1.2826659558266251E-7</c:v>
                </c:pt>
                <c:pt idx="17">
                  <c:v>2.0328885251535738E-7</c:v>
                </c:pt>
                <c:pt idx="18">
                  <c:v>3.2219111407450731E-7</c:v>
                </c:pt>
                <c:pt idx="19">
                  <c:v>5.1063849348959702E-7</c:v>
                </c:pt>
                <c:pt idx="20">
                  <c:v>8.0930744334168539E-7</c:v>
                </c:pt>
                <c:pt idx="21">
                  <c:v>1.282665783800726E-6</c:v>
                </c:pt>
                <c:pt idx="22">
                  <c:v>2.0328880911827213E-6</c:v>
                </c:pt>
                <c:pt idx="23">
                  <c:v>3.2219100494158343E-6</c:v>
                </c:pt>
                <c:pt idx="24">
                  <c:v>5.1063821799299589E-6</c:v>
                </c:pt>
                <c:pt idx="25">
                  <c:v>8.0930675318752117E-6</c:v>
                </c:pt>
                <c:pt idx="26">
                  <c:v>1.2826640539005743E-5</c:v>
                </c:pt>
                <c:pt idx="27">
                  <c:v>2.0328837449251851E-5</c:v>
                </c:pt>
                <c:pt idx="28">
                  <c:v>3.2218991315281838E-5</c:v>
                </c:pt>
                <c:pt idx="29">
                  <c:v>5.1063547549943492E-5</c:v>
                </c:pt>
                <c:pt idx="30">
                  <c:v>8.0929986423524782E-5</c:v>
                </c:pt>
                <c:pt idx="31">
                  <c:v>1.2826467502117099E-4</c:v>
                </c:pt>
                <c:pt idx="32">
                  <c:v>2.0328402805492945E-4</c:v>
                </c:pt>
                <c:pt idx="33">
                  <c:v>3.221789956060426E-4</c:v>
                </c:pt>
                <c:pt idx="34">
                  <c:v>5.1060805273096289E-4</c:v>
                </c:pt>
                <c:pt idx="35">
                  <c:v>8.0923098487139513E-4</c:v>
                </c:pt>
                <c:pt idx="36">
                  <c:v>1.2824737470169402E-3</c:v>
                </c:pt>
                <c:pt idx="37">
                  <c:v>2.0324057716537823E-3</c:v>
                </c:pt>
                <c:pt idx="38">
                  <c:v>3.2206987397454001E-3</c:v>
                </c:pt>
                <c:pt idx="39">
                  <c:v>5.1033403938689588E-3</c:v>
                </c:pt>
                <c:pt idx="40">
                  <c:v>8.0854304371213402E-3</c:v>
                </c:pt>
                <c:pt idx="41">
                  <c:v>1.2807471054565547E-2</c:v>
                </c:pt>
                <c:pt idx="42">
                  <c:v>2.028074160035594E-2</c:v>
                </c:pt>
                <c:pt idx="43">
                  <c:v>3.2098401081402529E-2</c:v>
                </c:pt>
                <c:pt idx="44">
                  <c:v>5.0761514041235939E-2</c:v>
                </c:pt>
                <c:pt idx="45">
                  <c:v>8.0174768764306167E-2</c:v>
                </c:pt>
                <c:pt idx="46">
                  <c:v>0.12638123319485839</c:v>
                </c:pt>
                <c:pt idx="47">
                  <c:v>0.19860598917466873</c:v>
                </c:pt>
                <c:pt idx="48">
                  <c:v>0.31063241490106036</c:v>
                </c:pt>
                <c:pt idx="49">
                  <c:v>0.48237748961783444</c:v>
                </c:pt>
                <c:pt idx="50">
                  <c:v>0.7411718589781553</c:v>
                </c:pt>
                <c:pt idx="51">
                  <c:v>1.1216552567921445</c:v>
                </c:pt>
                <c:pt idx="52">
                  <c:v>1.6626588266415776</c:v>
                </c:pt>
                <c:pt idx="53">
                  <c:v>2.3998730972560041</c:v>
                </c:pt>
                <c:pt idx="54">
                  <c:v>3.3555159186768782</c:v>
                </c:pt>
                <c:pt idx="55">
                  <c:v>4.529672956700141</c:v>
                </c:pt>
                <c:pt idx="56">
                  <c:v>5.8985760241937655</c:v>
                </c:pt>
                <c:pt idx="57">
                  <c:v>7.4205591551451677</c:v>
                </c:pt>
                <c:pt idx="58">
                  <c:v>9.0450544482873827</c:v>
                </c:pt>
                <c:pt idx="59">
                  <c:v>10.719301283481643</c:v>
                </c:pt>
                <c:pt idx="60">
                  <c:v>12.390821660648816</c:v>
                </c:pt>
                <c:pt idx="61">
                  <c:v>14.007097057349668</c:v>
                </c:pt>
                <c:pt idx="62">
                  <c:v>15.515410075944038</c:v>
                </c:pt>
                <c:pt idx="63">
                  <c:v>16.865737644434077</c:v>
                </c:pt>
                <c:pt idx="64">
                  <c:v>18.017859912500512</c:v>
                </c:pt>
                <c:pt idx="65">
                  <c:v>18.950322639647048</c:v>
                </c:pt>
                <c:pt idx="66">
                  <c:v>19.665744596969784</c:v>
                </c:pt>
                <c:pt idx="67">
                  <c:v>20.1882295088893</c:v>
                </c:pt>
                <c:pt idx="68">
                  <c:v>20.554252959065305</c:v>
                </c:pt>
                <c:pt idx="69">
                  <c:v>20.802477176827487</c:v>
                </c:pt>
                <c:pt idx="70">
                  <c:v>20.966860248865316</c:v>
                </c:pt>
                <c:pt idx="71">
                  <c:v>21.0739295986717</c:v>
                </c:pt>
                <c:pt idx="72">
                  <c:v>21.14289199770111</c:v>
                </c:pt>
                <c:pt idx="73">
                  <c:v>21.186983569522226</c:v>
                </c:pt>
                <c:pt idx="74">
                  <c:v>21.215039163485947</c:v>
                </c:pt>
                <c:pt idx="75">
                  <c:v>21.232836192904845</c:v>
                </c:pt>
                <c:pt idx="76">
                  <c:v>21.244103574040768</c:v>
                </c:pt>
                <c:pt idx="77">
                  <c:v>21.251228109890018</c:v>
                </c:pt>
                <c:pt idx="78">
                  <c:v>21.255729500347378</c:v>
                </c:pt>
                <c:pt idx="79">
                  <c:v>21.258572124494414</c:v>
                </c:pt>
                <c:pt idx="80">
                  <c:v>21.26036667134581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B99-4F76-BC9B-F3C5C54AEEFB}"/>
            </c:ext>
          </c:extLst>
        </c:ser>
        <c:ser>
          <c:idx val="1"/>
          <c:order val="1"/>
          <c:tx>
            <c:strRef>
              <c:f>Calculations!$X$4</c:f>
              <c:strCache>
                <c:ptCount val="1"/>
                <c:pt idx="0">
                  <c:v>Aol</c:v>
                </c:pt>
              </c:strCache>
            </c:strRef>
          </c:tx>
          <c:marker>
            <c:symbol val="none"/>
          </c:marker>
          <c:xVal>
            <c:numRef>
              <c:f>Calculations!$V$5:$V$85</c:f>
              <c:numCache>
                <c:formatCode>0.00E+00</c:formatCode>
                <c:ptCount val="81"/>
                <c:pt idx="0">
                  <c:v>100</c:v>
                </c:pt>
                <c:pt idx="1">
                  <c:v>125.89254117941677</c:v>
                </c:pt>
                <c:pt idx="2">
                  <c:v>158.48931924611153</c:v>
                </c:pt>
                <c:pt idx="3">
                  <c:v>199.52623149688836</c:v>
                </c:pt>
                <c:pt idx="4">
                  <c:v>251.18864315095851</c:v>
                </c:pt>
                <c:pt idx="5">
                  <c:v>316.22776601683881</c:v>
                </c:pt>
                <c:pt idx="6">
                  <c:v>398.10717055349869</c:v>
                </c:pt>
                <c:pt idx="7">
                  <c:v>501.18723362727451</c:v>
                </c:pt>
                <c:pt idx="8">
                  <c:v>630.95734448019653</c:v>
                </c:pt>
                <c:pt idx="9">
                  <c:v>794.32823472428561</c:v>
                </c:pt>
                <c:pt idx="10">
                  <c:v>1000.000000000006</c:v>
                </c:pt>
                <c:pt idx="11">
                  <c:v>1258.9254117941757</c:v>
                </c:pt>
                <c:pt idx="12">
                  <c:v>1584.8931924611256</c:v>
                </c:pt>
                <c:pt idx="13">
                  <c:v>1995.2623149688964</c:v>
                </c:pt>
                <c:pt idx="14">
                  <c:v>2511.8864315096057</c:v>
                </c:pt>
                <c:pt idx="15">
                  <c:v>3162.2776601684141</c:v>
                </c:pt>
                <c:pt idx="16">
                  <c:v>3981.0717055350196</c:v>
                </c:pt>
                <c:pt idx="17">
                  <c:v>5011.872336272786</c:v>
                </c:pt>
                <c:pt idx="18">
                  <c:v>6309.5734448020175</c:v>
                </c:pt>
                <c:pt idx="19">
                  <c:v>7943.2823472429282</c:v>
                </c:pt>
                <c:pt idx="20">
                  <c:v>10000.000000000151</c:v>
                </c:pt>
                <c:pt idx="21">
                  <c:v>12589.254117941849</c:v>
                </c:pt>
                <c:pt idx="22">
                  <c:v>15848.931924611343</c:v>
                </c:pt>
                <c:pt idx="23">
                  <c:v>19952.62314968904</c:v>
                </c:pt>
                <c:pt idx="24">
                  <c:v>25118.864315096085</c:v>
                </c:pt>
                <c:pt idx="25">
                  <c:v>31622.776601684174</c:v>
                </c:pt>
                <c:pt idx="26">
                  <c:v>39810.717055350236</c:v>
                </c:pt>
                <c:pt idx="27">
                  <c:v>50118.723362727913</c:v>
                </c:pt>
                <c:pt idx="28">
                  <c:v>63095.734448020128</c:v>
                </c:pt>
                <c:pt idx="29">
                  <c:v>79432.823472429081</c:v>
                </c:pt>
                <c:pt idx="30">
                  <c:v>100000.00000000109</c:v>
                </c:pt>
                <c:pt idx="31">
                  <c:v>125892.54117941797</c:v>
                </c:pt>
                <c:pt idx="32">
                  <c:v>158489.31924611278</c:v>
                </c:pt>
                <c:pt idx="33">
                  <c:v>199526.2314968899</c:v>
                </c:pt>
                <c:pt idx="34">
                  <c:v>251188.64315096068</c:v>
                </c:pt>
                <c:pt idx="35">
                  <c:v>316227.76601684152</c:v>
                </c:pt>
                <c:pt idx="36">
                  <c:v>398107.1705535021</c:v>
                </c:pt>
                <c:pt idx="37">
                  <c:v>501187.23362727795</c:v>
                </c:pt>
                <c:pt idx="38">
                  <c:v>630957.34448019974</c:v>
                </c:pt>
                <c:pt idx="39">
                  <c:v>794328.23472429032</c:v>
                </c:pt>
                <c:pt idx="40">
                  <c:v>1000000.000000012</c:v>
                </c:pt>
                <c:pt idx="41">
                  <c:v>1258925.4117941833</c:v>
                </c:pt>
                <c:pt idx="42">
                  <c:v>1584893.1924611351</c:v>
                </c:pt>
                <c:pt idx="43">
                  <c:v>1995262.3149689049</c:v>
                </c:pt>
                <c:pt idx="44">
                  <c:v>2511886.4315096093</c:v>
                </c:pt>
                <c:pt idx="45">
                  <c:v>3162277.6601684191</c:v>
                </c:pt>
                <c:pt idx="46">
                  <c:v>3981071.7055350258</c:v>
                </c:pt>
                <c:pt idx="47">
                  <c:v>5011872.3362727938</c:v>
                </c:pt>
                <c:pt idx="48">
                  <c:v>6309573.4448020272</c:v>
                </c:pt>
                <c:pt idx="49">
                  <c:v>7943282.3472429402</c:v>
                </c:pt>
                <c:pt idx="50">
                  <c:v>10000000.000000149</c:v>
                </c:pt>
                <c:pt idx="51">
                  <c:v>12589254.117941847</c:v>
                </c:pt>
                <c:pt idx="52">
                  <c:v>15848931.924611339</c:v>
                </c:pt>
                <c:pt idx="53">
                  <c:v>19952623.149689034</c:v>
                </c:pt>
                <c:pt idx="54">
                  <c:v>25118864.315096077</c:v>
                </c:pt>
                <c:pt idx="55">
                  <c:v>31622776.601684224</c:v>
                </c:pt>
                <c:pt idx="56">
                  <c:v>39810717.055350371</c:v>
                </c:pt>
                <c:pt idx="57">
                  <c:v>50118723.362727992</c:v>
                </c:pt>
                <c:pt idx="58">
                  <c:v>63095734.448020227</c:v>
                </c:pt>
                <c:pt idx="59">
                  <c:v>79432823.472429216</c:v>
                </c:pt>
                <c:pt idx="60">
                  <c:v>100000000.00000124</c:v>
                </c:pt>
                <c:pt idx="61">
                  <c:v>125892541.17941816</c:v>
                </c:pt>
                <c:pt idx="62">
                  <c:v>158489319.24611357</c:v>
                </c:pt>
                <c:pt idx="63">
                  <c:v>199526231.49689129</c:v>
                </c:pt>
                <c:pt idx="64">
                  <c:v>251188643.15096283</c:v>
                </c:pt>
                <c:pt idx="65">
                  <c:v>316227766.01684374</c:v>
                </c:pt>
                <c:pt idx="66">
                  <c:v>398107170.55350417</c:v>
                </c:pt>
                <c:pt idx="67">
                  <c:v>501187233.62728047</c:v>
                </c:pt>
                <c:pt idx="68">
                  <c:v>630957344.48020303</c:v>
                </c:pt>
                <c:pt idx="69">
                  <c:v>794328234.72429299</c:v>
                </c:pt>
                <c:pt idx="70">
                  <c:v>1000000000.0000135</c:v>
                </c:pt>
                <c:pt idx="71">
                  <c:v>1258925411.794183</c:v>
                </c:pt>
                <c:pt idx="72">
                  <c:v>1584893192.4611318</c:v>
                </c:pt>
                <c:pt idx="73">
                  <c:v>1995262314.9689009</c:v>
                </c:pt>
                <c:pt idx="74">
                  <c:v>2511886431.5096045</c:v>
                </c:pt>
                <c:pt idx="75">
                  <c:v>3162277660.168407</c:v>
                </c:pt>
                <c:pt idx="76">
                  <c:v>3981071705.5350037</c:v>
                </c:pt>
                <c:pt idx="77">
                  <c:v>5011872336.2727747</c:v>
                </c:pt>
                <c:pt idx="78">
                  <c:v>6309573444.8020144</c:v>
                </c:pt>
                <c:pt idx="79">
                  <c:v>7943282347.242939</c:v>
                </c:pt>
                <c:pt idx="80">
                  <c:v>10000000000.000181</c:v>
                </c:pt>
              </c:numCache>
            </c:numRef>
          </c:xVal>
          <c:yVal>
            <c:numRef>
              <c:f>Calculations!$X$5:$X$85</c:f>
              <c:numCache>
                <c:formatCode>0.00E+00</c:formatCode>
                <c:ptCount val="81"/>
                <c:pt idx="0">
                  <c:v>74.999999978541268</c:v>
                </c:pt>
                <c:pt idx="1">
                  <c:v>74.999999965990185</c:v>
                </c:pt>
                <c:pt idx="2">
                  <c:v>74.999999946098086</c:v>
                </c:pt>
                <c:pt idx="3">
                  <c:v>74.99999991457122</c:v>
                </c:pt>
                <c:pt idx="4">
                  <c:v>74.99999986460449</c:v>
                </c:pt>
                <c:pt idx="5">
                  <c:v>74.99999978541257</c:v>
                </c:pt>
                <c:pt idx="6">
                  <c:v>74.999999659901832</c:v>
                </c:pt>
                <c:pt idx="7">
                  <c:v>74.999999460980732</c:v>
                </c:pt>
                <c:pt idx="8">
                  <c:v>74.999999145712067</c:v>
                </c:pt>
                <c:pt idx="9">
                  <c:v>74.999998646044929</c:v>
                </c:pt>
                <c:pt idx="10">
                  <c:v>74.999997854126022</c:v>
                </c:pt>
                <c:pt idx="11">
                  <c:v>74.999996599019426</c:v>
                </c:pt>
                <c:pt idx="12">
                  <c:v>74.999994609810273</c:v>
                </c:pt>
                <c:pt idx="13">
                  <c:v>74.999991457128075</c:v>
                </c:pt>
                <c:pt idx="14">
                  <c:v>74.999986460468207</c:v>
                </c:pt>
                <c:pt idx="15">
                  <c:v>74.999978541307797</c:v>
                </c:pt>
                <c:pt idx="16">
                  <c:v>74.999965990313939</c:v>
                </c:pt>
                <c:pt idx="17">
                  <c:v>74.999946098403541</c:v>
                </c:pt>
                <c:pt idx="18">
                  <c:v>74.999914572036758</c:v>
                </c:pt>
                <c:pt idx="19">
                  <c:v>74.999864606581468</c:v>
                </c:pt>
                <c:pt idx="20">
                  <c:v>74.999785417848997</c:v>
                </c:pt>
                <c:pt idx="21">
                  <c:v>74.99965991512363</c:v>
                </c:pt>
                <c:pt idx="22">
                  <c:v>74.999461014137339</c:v>
                </c:pt>
                <c:pt idx="23">
                  <c:v>74.999145795976588</c:v>
                </c:pt>
                <c:pt idx="24">
                  <c:v>74.99864625571999</c:v>
                </c:pt>
                <c:pt idx="25">
                  <c:v>74.997854655447185</c:v>
                </c:pt>
                <c:pt idx="26">
                  <c:v>74.996600349045067</c:v>
                </c:pt>
                <c:pt idx="27">
                  <c:v>74.994613149123452</c:v>
                </c:pt>
                <c:pt idx="28">
                  <c:v>74.991465510876793</c:v>
                </c:pt>
                <c:pt idx="29">
                  <c:v>74.986481508768122</c:v>
                </c:pt>
                <c:pt idx="30">
                  <c:v>74.978594095244119</c:v>
                </c:pt>
                <c:pt idx="31">
                  <c:v>74.966122655907157</c:v>
                </c:pt>
                <c:pt idx="32">
                  <c:v>74.946429825435018</c:v>
                </c:pt>
                <c:pt idx="33">
                  <c:v>74.915400560622231</c:v>
                </c:pt>
                <c:pt idx="34">
                  <c:v>74.866672149832667</c:v>
                </c:pt>
                <c:pt idx="35">
                  <c:v>74.790545587775284</c:v>
                </c:pt>
                <c:pt idx="36">
                  <c:v>74.672561647281327</c:v>
                </c:pt>
                <c:pt idx="37">
                  <c:v>74.491897272724373</c:v>
                </c:pt>
                <c:pt idx="38">
                  <c:v>74.220121361734726</c:v>
                </c:pt>
                <c:pt idx="39">
                  <c:v>73.821457067721852</c:v>
                </c:pt>
                <c:pt idx="40">
                  <c:v>73.256186283597316</c:v>
                </c:pt>
                <c:pt idx="41">
                  <c:v>72.488230754217525</c:v>
                </c:pt>
                <c:pt idx="42">
                  <c:v>71.495314340112287</c:v>
                </c:pt>
                <c:pt idx="43">
                  <c:v>70.27672076741672</c:v>
                </c:pt>
                <c:pt idx="44">
                  <c:v>68.853561328512541</c:v>
                </c:pt>
                <c:pt idx="45">
                  <c:v>67.261361574960901</c:v>
                </c:pt>
                <c:pt idx="46">
                  <c:v>65.539876426599847</c:v>
                </c:pt>
                <c:pt idx="47">
                  <c:v>63.725265878079618</c:v>
                </c:pt>
                <c:pt idx="48">
                  <c:v>61.846446282468094</c:v>
                </c:pt>
                <c:pt idx="49">
                  <c:v>59.92468315423784</c:v>
                </c:pt>
                <c:pt idx="50">
                  <c:v>57.974782464969088</c:v>
                </c:pt>
                <c:pt idx="51">
                  <c:v>56.006692969643396</c:v>
                </c:pt>
                <c:pt idx="52">
                  <c:v>54.026948450393874</c:v>
                </c:pt>
                <c:pt idx="53">
                  <c:v>52.039777574940167</c:v>
                </c:pt>
                <c:pt idx="54">
                  <c:v>50.047891748276854</c:v>
                </c:pt>
                <c:pt idx="55">
                  <c:v>48.053019256942349</c:v>
                </c:pt>
                <c:pt idx="56">
                  <c:v>46.056257613847549</c:v>
                </c:pt>
                <c:pt idx="57">
                  <c:v>44.058302122066451</c:v>
                </c:pt>
                <c:pt idx="58">
                  <c:v>42.059592614947796</c:v>
                </c:pt>
                <c:pt idx="59">
                  <c:v>40.060407058259159</c:v>
                </c:pt>
                <c:pt idx="60">
                  <c:v>38.060921015846105</c:v>
                </c:pt>
                <c:pt idx="61">
                  <c:v>36.061245332458711</c:v>
                </c:pt>
                <c:pt idx="62">
                  <c:v>34.06144997486944</c:v>
                </c:pt>
                <c:pt idx="63">
                  <c:v>32.061579100463227</c:v>
                </c:pt>
                <c:pt idx="64">
                  <c:v>30.061660575180412</c:v>
                </c:pt>
                <c:pt idx="65">
                  <c:v>28.061711983038098</c:v>
                </c:pt>
                <c:pt idx="66">
                  <c:v>26.061744419516579</c:v>
                </c:pt>
                <c:pt idx="67">
                  <c:v>24.061764885675558</c:v>
                </c:pt>
                <c:pt idx="68">
                  <c:v>22.061777798998506</c:v>
                </c:pt>
                <c:pt idx="69">
                  <c:v>20.061785946774222</c:v>
                </c:pt>
                <c:pt idx="70">
                  <c:v>18.061791087681023</c:v>
                </c:pt>
                <c:pt idx="71">
                  <c:v>16.061794331377058</c:v>
                </c:pt>
                <c:pt idx="72">
                  <c:v>14.061796378012144</c:v>
                </c:pt>
                <c:pt idx="73">
                  <c:v>12.061797669352083</c:v>
                </c:pt>
                <c:pt idx="74">
                  <c:v>10.061798484132705</c:v>
                </c:pt>
                <c:pt idx="75">
                  <c:v>8.0617989982246012</c:v>
                </c:pt>
                <c:pt idx="76">
                  <c:v>6.0617993225946947</c:v>
                </c:pt>
                <c:pt idx="77">
                  <c:v>4.0617995272583709</c:v>
                </c:pt>
                <c:pt idx="78">
                  <c:v>2.0617996563924166</c:v>
                </c:pt>
                <c:pt idx="79">
                  <c:v>6.1799737870485871E-2</c:v>
                </c:pt>
                <c:pt idx="80">
                  <c:v>-1.9382002107203347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B99-4F76-BC9B-F3C5C54AEEFB}"/>
            </c:ext>
          </c:extLst>
        </c:ser>
        <c:ser>
          <c:idx val="2"/>
          <c:order val="2"/>
          <c:tx>
            <c:strRef>
              <c:f>Calculations!$Y$4</c:f>
              <c:strCache>
                <c:ptCount val="1"/>
                <c:pt idx="0">
                  <c:v>TIA Gain</c:v>
                </c:pt>
              </c:strCache>
            </c:strRef>
          </c:tx>
          <c:marker>
            <c:symbol val="none"/>
          </c:marker>
          <c:xVal>
            <c:numRef>
              <c:f>Calculations!$V$5:$V$85</c:f>
              <c:numCache>
                <c:formatCode>0.00E+00</c:formatCode>
                <c:ptCount val="81"/>
                <c:pt idx="0">
                  <c:v>100</c:v>
                </c:pt>
                <c:pt idx="1">
                  <c:v>125.89254117941677</c:v>
                </c:pt>
                <c:pt idx="2">
                  <c:v>158.48931924611153</c:v>
                </c:pt>
                <c:pt idx="3">
                  <c:v>199.52623149688836</c:v>
                </c:pt>
                <c:pt idx="4">
                  <c:v>251.18864315095851</c:v>
                </c:pt>
                <c:pt idx="5">
                  <c:v>316.22776601683881</c:v>
                </c:pt>
                <c:pt idx="6">
                  <c:v>398.10717055349869</c:v>
                </c:pt>
                <c:pt idx="7">
                  <c:v>501.18723362727451</c:v>
                </c:pt>
                <c:pt idx="8">
                  <c:v>630.95734448019653</c:v>
                </c:pt>
                <c:pt idx="9">
                  <c:v>794.32823472428561</c:v>
                </c:pt>
                <c:pt idx="10">
                  <c:v>1000.000000000006</c:v>
                </c:pt>
                <c:pt idx="11">
                  <c:v>1258.9254117941757</c:v>
                </c:pt>
                <c:pt idx="12">
                  <c:v>1584.8931924611256</c:v>
                </c:pt>
                <c:pt idx="13">
                  <c:v>1995.2623149688964</c:v>
                </c:pt>
                <c:pt idx="14">
                  <c:v>2511.8864315096057</c:v>
                </c:pt>
                <c:pt idx="15">
                  <c:v>3162.2776601684141</c:v>
                </c:pt>
                <c:pt idx="16">
                  <c:v>3981.0717055350196</c:v>
                </c:pt>
                <c:pt idx="17">
                  <c:v>5011.872336272786</c:v>
                </c:pt>
                <c:pt idx="18">
                  <c:v>6309.5734448020175</c:v>
                </c:pt>
                <c:pt idx="19">
                  <c:v>7943.2823472429282</c:v>
                </c:pt>
                <c:pt idx="20">
                  <c:v>10000.000000000151</c:v>
                </c:pt>
                <c:pt idx="21">
                  <c:v>12589.254117941849</c:v>
                </c:pt>
                <c:pt idx="22">
                  <c:v>15848.931924611343</c:v>
                </c:pt>
                <c:pt idx="23">
                  <c:v>19952.62314968904</c:v>
                </c:pt>
                <c:pt idx="24">
                  <c:v>25118.864315096085</c:v>
                </c:pt>
                <c:pt idx="25">
                  <c:v>31622.776601684174</c:v>
                </c:pt>
                <c:pt idx="26">
                  <c:v>39810.717055350236</c:v>
                </c:pt>
                <c:pt idx="27">
                  <c:v>50118.723362727913</c:v>
                </c:pt>
                <c:pt idx="28">
                  <c:v>63095.734448020128</c:v>
                </c:pt>
                <c:pt idx="29">
                  <c:v>79432.823472429081</c:v>
                </c:pt>
                <c:pt idx="30">
                  <c:v>100000.00000000109</c:v>
                </c:pt>
                <c:pt idx="31">
                  <c:v>125892.54117941797</c:v>
                </c:pt>
                <c:pt idx="32">
                  <c:v>158489.31924611278</c:v>
                </c:pt>
                <c:pt idx="33">
                  <c:v>199526.2314968899</c:v>
                </c:pt>
                <c:pt idx="34">
                  <c:v>251188.64315096068</c:v>
                </c:pt>
                <c:pt idx="35">
                  <c:v>316227.76601684152</c:v>
                </c:pt>
                <c:pt idx="36">
                  <c:v>398107.1705535021</c:v>
                </c:pt>
                <c:pt idx="37">
                  <c:v>501187.23362727795</c:v>
                </c:pt>
                <c:pt idx="38">
                  <c:v>630957.34448019974</c:v>
                </c:pt>
                <c:pt idx="39">
                  <c:v>794328.23472429032</c:v>
                </c:pt>
                <c:pt idx="40">
                  <c:v>1000000.000000012</c:v>
                </c:pt>
                <c:pt idx="41">
                  <c:v>1258925.4117941833</c:v>
                </c:pt>
                <c:pt idx="42">
                  <c:v>1584893.1924611351</c:v>
                </c:pt>
                <c:pt idx="43">
                  <c:v>1995262.3149689049</c:v>
                </c:pt>
                <c:pt idx="44">
                  <c:v>2511886.4315096093</c:v>
                </c:pt>
                <c:pt idx="45">
                  <c:v>3162277.6601684191</c:v>
                </c:pt>
                <c:pt idx="46">
                  <c:v>3981071.7055350258</c:v>
                </c:pt>
                <c:pt idx="47">
                  <c:v>5011872.3362727938</c:v>
                </c:pt>
                <c:pt idx="48">
                  <c:v>6309573.4448020272</c:v>
                </c:pt>
                <c:pt idx="49">
                  <c:v>7943282.3472429402</c:v>
                </c:pt>
                <c:pt idx="50">
                  <c:v>10000000.000000149</c:v>
                </c:pt>
                <c:pt idx="51">
                  <c:v>12589254.117941847</c:v>
                </c:pt>
                <c:pt idx="52">
                  <c:v>15848931.924611339</c:v>
                </c:pt>
                <c:pt idx="53">
                  <c:v>19952623.149689034</c:v>
                </c:pt>
                <c:pt idx="54">
                  <c:v>25118864.315096077</c:v>
                </c:pt>
                <c:pt idx="55">
                  <c:v>31622776.601684224</c:v>
                </c:pt>
                <c:pt idx="56">
                  <c:v>39810717.055350371</c:v>
                </c:pt>
                <c:pt idx="57">
                  <c:v>50118723.362727992</c:v>
                </c:pt>
                <c:pt idx="58">
                  <c:v>63095734.448020227</c:v>
                </c:pt>
                <c:pt idx="59">
                  <c:v>79432823.472429216</c:v>
                </c:pt>
                <c:pt idx="60">
                  <c:v>100000000.00000124</c:v>
                </c:pt>
                <c:pt idx="61">
                  <c:v>125892541.17941816</c:v>
                </c:pt>
                <c:pt idx="62">
                  <c:v>158489319.24611357</c:v>
                </c:pt>
                <c:pt idx="63">
                  <c:v>199526231.49689129</c:v>
                </c:pt>
                <c:pt idx="64">
                  <c:v>251188643.15096283</c:v>
                </c:pt>
                <c:pt idx="65">
                  <c:v>316227766.01684374</c:v>
                </c:pt>
                <c:pt idx="66">
                  <c:v>398107170.55350417</c:v>
                </c:pt>
                <c:pt idx="67">
                  <c:v>501187233.62728047</c:v>
                </c:pt>
                <c:pt idx="68">
                  <c:v>630957344.48020303</c:v>
                </c:pt>
                <c:pt idx="69">
                  <c:v>794328234.72429299</c:v>
                </c:pt>
                <c:pt idx="70">
                  <c:v>1000000000.0000135</c:v>
                </c:pt>
                <c:pt idx="71">
                  <c:v>1258925411.794183</c:v>
                </c:pt>
                <c:pt idx="72">
                  <c:v>1584893192.4611318</c:v>
                </c:pt>
                <c:pt idx="73">
                  <c:v>1995262314.9689009</c:v>
                </c:pt>
                <c:pt idx="74">
                  <c:v>2511886431.5096045</c:v>
                </c:pt>
                <c:pt idx="75">
                  <c:v>3162277660.168407</c:v>
                </c:pt>
                <c:pt idx="76">
                  <c:v>3981071705.5350037</c:v>
                </c:pt>
                <c:pt idx="77">
                  <c:v>5011872336.2727747</c:v>
                </c:pt>
                <c:pt idx="78">
                  <c:v>6309573444.8020144</c:v>
                </c:pt>
                <c:pt idx="79">
                  <c:v>7943282347.242939</c:v>
                </c:pt>
                <c:pt idx="80">
                  <c:v>10000000000.000181</c:v>
                </c:pt>
              </c:numCache>
            </c:numRef>
          </c:xVal>
          <c:yVal>
            <c:numRef>
              <c:f>Calculations!$Y$5:$Y$85</c:f>
              <c:numCache>
                <c:formatCode>0.00E+00</c:formatCode>
                <c:ptCount val="81"/>
                <c:pt idx="0">
                  <c:v>70.879816430454895</c:v>
                </c:pt>
                <c:pt idx="1">
                  <c:v>70.879816430454795</c:v>
                </c:pt>
                <c:pt idx="2">
                  <c:v>70.879816430454625</c:v>
                </c:pt>
                <c:pt idx="3">
                  <c:v>70.879816430454355</c:v>
                </c:pt>
                <c:pt idx="4">
                  <c:v>70.879816430453928</c:v>
                </c:pt>
                <c:pt idx="5">
                  <c:v>70.879816430453261</c:v>
                </c:pt>
                <c:pt idx="6">
                  <c:v>70.879816430452195</c:v>
                </c:pt>
                <c:pt idx="7">
                  <c:v>70.879816430450489</c:v>
                </c:pt>
                <c:pt idx="8">
                  <c:v>70.879816430447804</c:v>
                </c:pt>
                <c:pt idx="9">
                  <c:v>70.87981643044354</c:v>
                </c:pt>
                <c:pt idx="10">
                  <c:v>70.87981643043679</c:v>
                </c:pt>
                <c:pt idx="11">
                  <c:v>70.879816430426089</c:v>
                </c:pt>
                <c:pt idx="12">
                  <c:v>70.879816430409136</c:v>
                </c:pt>
                <c:pt idx="13">
                  <c:v>70.879816430382263</c:v>
                </c:pt>
                <c:pt idx="14">
                  <c:v>70.879816430339673</c:v>
                </c:pt>
                <c:pt idx="15">
                  <c:v>70.879816430272172</c:v>
                </c:pt>
                <c:pt idx="16">
                  <c:v>70.879816430165178</c:v>
                </c:pt>
                <c:pt idx="17">
                  <c:v>70.8798164299956</c:v>
                </c:pt>
                <c:pt idx="18">
                  <c:v>70.879816429726858</c:v>
                </c:pt>
                <c:pt idx="19">
                  <c:v>70.879816429300917</c:v>
                </c:pt>
                <c:pt idx="20">
                  <c:v>70.879816428625858</c:v>
                </c:pt>
                <c:pt idx="21">
                  <c:v>70.879816427555966</c:v>
                </c:pt>
                <c:pt idx="22">
                  <c:v>70.879816425860284</c:v>
                </c:pt>
                <c:pt idx="23">
                  <c:v>70.879816423172812</c:v>
                </c:pt>
                <c:pt idx="24">
                  <c:v>70.879816418913464</c:v>
                </c:pt>
                <c:pt idx="25">
                  <c:v>70.879816412162853</c:v>
                </c:pt>
                <c:pt idx="26">
                  <c:v>70.879816401463842</c:v>
                </c:pt>
                <c:pt idx="27">
                  <c:v>70.87981638450708</c:v>
                </c:pt>
                <c:pt idx="28">
                  <c:v>70.879816357632393</c:v>
                </c:pt>
                <c:pt idx="29">
                  <c:v>70.879816315038909</c:v>
                </c:pt>
                <c:pt idx="30">
                  <c:v>70.879816247532759</c:v>
                </c:pt>
                <c:pt idx="31">
                  <c:v>70.879816140542729</c:v>
                </c:pt>
                <c:pt idx="32">
                  <c:v>70.879815970974931</c:v>
                </c:pt>
                <c:pt idx="33">
                  <c:v>70.879815702228072</c:v>
                </c:pt>
                <c:pt idx="34">
                  <c:v>70.879815276292931</c:v>
                </c:pt>
                <c:pt idx="35">
                  <c:v>70.879814601231004</c:v>
                </c:pt>
                <c:pt idx="36">
                  <c:v>70.879813531329461</c:v>
                </c:pt>
                <c:pt idx="37">
                  <c:v>70.879811835648553</c:v>
                </c:pt>
                <c:pt idx="38">
                  <c:v>70.879809148172299</c:v>
                </c:pt>
                <c:pt idx="39">
                  <c:v>70.879804888801615</c:v>
                </c:pt>
                <c:pt idx="40">
                  <c:v>70.879798138134305</c:v>
                </c:pt>
                <c:pt idx="41">
                  <c:v>70.879787438998051</c:v>
                </c:pt>
                <c:pt idx="42">
                  <c:v>70.879770481885316</c:v>
                </c:pt>
                <c:pt idx="43">
                  <c:v>70.87974360636008</c:v>
                </c:pt>
                <c:pt idx="44">
                  <c:v>70.87970101073752</c:v>
                </c:pt>
                <c:pt idx="45">
                  <c:v>70.879633499252165</c:v>
                </c:pt>
                <c:pt idx="46">
                  <c:v>70.879526495802637</c:v>
                </c:pt>
                <c:pt idx="47">
                  <c:v>70.879356894316174</c:v>
                </c:pt>
                <c:pt idx="48">
                  <c:v>70.879088062812045</c:v>
                </c:pt>
                <c:pt idx="49">
                  <c:v>70.878661915080471</c:v>
                </c:pt>
                <c:pt idx="50">
                  <c:v>70.877986319302906</c:v>
                </c:pt>
                <c:pt idx="51">
                  <c:v>70.876915077247389</c:v>
                </c:pt>
                <c:pt idx="52">
                  <c:v>70.875216030985385</c:v>
                </c:pt>
                <c:pt idx="53">
                  <c:v>70.872520108809979</c:v>
                </c:pt>
                <c:pt idx="54">
                  <c:v>70.868239552663695</c:v>
                </c:pt>
                <c:pt idx="55">
                  <c:v>70.86143578816737</c:v>
                </c:pt>
                <c:pt idx="56">
                  <c:v>70.850603748794271</c:v>
                </c:pt>
                <c:pt idx="57">
                  <c:v>70.833314672734673</c:v>
                </c:pt>
                <c:pt idx="58">
                  <c:v>70.805612749318044</c:v>
                </c:pt>
                <c:pt idx="59">
                  <c:v>70.760970947714995</c:v>
                </c:pt>
                <c:pt idx="60">
                  <c:v>70.688437312629361</c:v>
                </c:pt>
                <c:pt idx="61">
                  <c:v>70.569283724070246</c:v>
                </c:pt>
                <c:pt idx="62">
                  <c:v>70.370983917728736</c:v>
                </c:pt>
                <c:pt idx="63">
                  <c:v>70.037060416511167</c:v>
                </c:pt>
                <c:pt idx="64">
                  <c:v>69.473150188960147</c:v>
                </c:pt>
                <c:pt idx="65">
                  <c:v>68.538556022197355</c:v>
                </c:pt>
                <c:pt idx="66">
                  <c:v>67.070137333621588</c:v>
                </c:pt>
                <c:pt idx="67">
                  <c:v>64.959891620180244</c:v>
                </c:pt>
                <c:pt idx="68">
                  <c:v>62.231934857856103</c:v>
                </c:pt>
                <c:pt idx="69">
                  <c:v>59.02369506326955</c:v>
                </c:pt>
                <c:pt idx="70">
                  <c:v>55.496844346444547</c:v>
                </c:pt>
                <c:pt idx="71">
                  <c:v>51.77681693176033</c:v>
                </c:pt>
                <c:pt idx="72">
                  <c:v>47.943653307614511</c:v>
                </c:pt>
                <c:pt idx="73">
                  <c:v>44.044350314223081</c:v>
                </c:pt>
                <c:pt idx="74">
                  <c:v>40.105893793169386</c:v>
                </c:pt>
                <c:pt idx="75">
                  <c:v>36.143887911248903</c:v>
                </c:pt>
                <c:pt idx="76">
                  <c:v>32.167516115137715</c:v>
                </c:pt>
                <c:pt idx="77">
                  <c:v>28.182284554767321</c:v>
                </c:pt>
                <c:pt idx="78">
                  <c:v>24.191546387129179</c:v>
                </c:pt>
                <c:pt idx="79">
                  <c:v>20.197367567789168</c:v>
                </c:pt>
                <c:pt idx="80">
                  <c:v>16.201031426395566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B99-4F76-BC9B-F3C5C54AE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6464"/>
        <c:axId val="148890752"/>
      </c:scatterChart>
      <c:valAx>
        <c:axId val="137566464"/>
        <c:scaling>
          <c:logBase val="10"/>
          <c:orientation val="minMax"/>
          <c:min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</a:t>
                </a:r>
              </a:p>
            </c:rich>
          </c:tx>
          <c:overlay val="0"/>
        </c:title>
        <c:numFmt formatCode="0.E+00" sourceLinked="0"/>
        <c:majorTickMark val="out"/>
        <c:minorTickMark val="none"/>
        <c:tickLblPos val="nextTo"/>
        <c:crossAx val="148890752"/>
        <c:crossesAt val="-20"/>
        <c:crossBetween val="midCat"/>
      </c:valAx>
      <c:valAx>
        <c:axId val="148890752"/>
        <c:scaling>
          <c:orientation val="minMax"/>
          <c:min val="-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Gain (dB)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756646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3034441095993854"/>
          <c:y val="0.30961152987549156"/>
          <c:w val="0.24893067474404387"/>
          <c:h val="0.2333279146558293"/>
        </c:manualLayout>
      </c:layout>
      <c:overlay val="1"/>
      <c:spPr>
        <a:solidFill>
          <a:sysClr val="window" lastClr="FFFFFF"/>
        </a:solidFill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Calculations!$AA$4</c:f>
              <c:strCache>
                <c:ptCount val="1"/>
                <c:pt idx="0">
                  <c:v>Loop Gain</c:v>
                </c:pt>
              </c:strCache>
            </c:strRef>
          </c:tx>
          <c:marker>
            <c:symbol val="none"/>
          </c:marker>
          <c:xVal>
            <c:numRef>
              <c:f>Calculations!$V$5:$V$85</c:f>
              <c:numCache>
                <c:formatCode>0.00E+00</c:formatCode>
                <c:ptCount val="81"/>
                <c:pt idx="0">
                  <c:v>100</c:v>
                </c:pt>
                <c:pt idx="1">
                  <c:v>125.89254117941677</c:v>
                </c:pt>
                <c:pt idx="2">
                  <c:v>158.48931924611153</c:v>
                </c:pt>
                <c:pt idx="3">
                  <c:v>199.52623149688836</c:v>
                </c:pt>
                <c:pt idx="4">
                  <c:v>251.18864315095851</c:v>
                </c:pt>
                <c:pt idx="5">
                  <c:v>316.22776601683881</c:v>
                </c:pt>
                <c:pt idx="6">
                  <c:v>398.10717055349869</c:v>
                </c:pt>
                <c:pt idx="7">
                  <c:v>501.18723362727451</c:v>
                </c:pt>
                <c:pt idx="8">
                  <c:v>630.95734448019653</c:v>
                </c:pt>
                <c:pt idx="9">
                  <c:v>794.32823472428561</c:v>
                </c:pt>
                <c:pt idx="10">
                  <c:v>1000.000000000006</c:v>
                </c:pt>
                <c:pt idx="11">
                  <c:v>1258.9254117941757</c:v>
                </c:pt>
                <c:pt idx="12">
                  <c:v>1584.8931924611256</c:v>
                </c:pt>
                <c:pt idx="13">
                  <c:v>1995.2623149688964</c:v>
                </c:pt>
                <c:pt idx="14">
                  <c:v>2511.8864315096057</c:v>
                </c:pt>
                <c:pt idx="15">
                  <c:v>3162.2776601684141</c:v>
                </c:pt>
                <c:pt idx="16">
                  <c:v>3981.0717055350196</c:v>
                </c:pt>
                <c:pt idx="17">
                  <c:v>5011.872336272786</c:v>
                </c:pt>
                <c:pt idx="18">
                  <c:v>6309.5734448020175</c:v>
                </c:pt>
                <c:pt idx="19">
                  <c:v>7943.2823472429282</c:v>
                </c:pt>
                <c:pt idx="20">
                  <c:v>10000.000000000151</c:v>
                </c:pt>
                <c:pt idx="21">
                  <c:v>12589.254117941849</c:v>
                </c:pt>
                <c:pt idx="22">
                  <c:v>15848.931924611343</c:v>
                </c:pt>
                <c:pt idx="23">
                  <c:v>19952.62314968904</c:v>
                </c:pt>
                <c:pt idx="24">
                  <c:v>25118.864315096085</c:v>
                </c:pt>
                <c:pt idx="25">
                  <c:v>31622.776601684174</c:v>
                </c:pt>
                <c:pt idx="26">
                  <c:v>39810.717055350236</c:v>
                </c:pt>
                <c:pt idx="27">
                  <c:v>50118.723362727913</c:v>
                </c:pt>
                <c:pt idx="28">
                  <c:v>63095.734448020128</c:v>
                </c:pt>
                <c:pt idx="29">
                  <c:v>79432.823472429081</c:v>
                </c:pt>
                <c:pt idx="30">
                  <c:v>100000.00000000109</c:v>
                </c:pt>
                <c:pt idx="31">
                  <c:v>125892.54117941797</c:v>
                </c:pt>
                <c:pt idx="32">
                  <c:v>158489.31924611278</c:v>
                </c:pt>
                <c:pt idx="33">
                  <c:v>199526.2314968899</c:v>
                </c:pt>
                <c:pt idx="34">
                  <c:v>251188.64315096068</c:v>
                </c:pt>
                <c:pt idx="35">
                  <c:v>316227.76601684152</c:v>
                </c:pt>
                <c:pt idx="36">
                  <c:v>398107.1705535021</c:v>
                </c:pt>
                <c:pt idx="37">
                  <c:v>501187.23362727795</c:v>
                </c:pt>
                <c:pt idx="38">
                  <c:v>630957.34448019974</c:v>
                </c:pt>
                <c:pt idx="39">
                  <c:v>794328.23472429032</c:v>
                </c:pt>
                <c:pt idx="40">
                  <c:v>1000000.000000012</c:v>
                </c:pt>
                <c:pt idx="41">
                  <c:v>1258925.4117941833</c:v>
                </c:pt>
                <c:pt idx="42">
                  <c:v>1584893.1924611351</c:v>
                </c:pt>
                <c:pt idx="43">
                  <c:v>1995262.3149689049</c:v>
                </c:pt>
                <c:pt idx="44">
                  <c:v>2511886.4315096093</c:v>
                </c:pt>
                <c:pt idx="45">
                  <c:v>3162277.6601684191</c:v>
                </c:pt>
                <c:pt idx="46">
                  <c:v>3981071.7055350258</c:v>
                </c:pt>
                <c:pt idx="47">
                  <c:v>5011872.3362727938</c:v>
                </c:pt>
                <c:pt idx="48">
                  <c:v>6309573.4448020272</c:v>
                </c:pt>
                <c:pt idx="49">
                  <c:v>7943282.3472429402</c:v>
                </c:pt>
                <c:pt idx="50">
                  <c:v>10000000.000000149</c:v>
                </c:pt>
                <c:pt idx="51">
                  <c:v>12589254.117941847</c:v>
                </c:pt>
                <c:pt idx="52">
                  <c:v>15848931.924611339</c:v>
                </c:pt>
                <c:pt idx="53">
                  <c:v>19952623.149689034</c:v>
                </c:pt>
                <c:pt idx="54">
                  <c:v>25118864.315096077</c:v>
                </c:pt>
                <c:pt idx="55">
                  <c:v>31622776.601684224</c:v>
                </c:pt>
                <c:pt idx="56">
                  <c:v>39810717.055350371</c:v>
                </c:pt>
                <c:pt idx="57">
                  <c:v>50118723.362727992</c:v>
                </c:pt>
                <c:pt idx="58">
                  <c:v>63095734.448020227</c:v>
                </c:pt>
                <c:pt idx="59">
                  <c:v>79432823.472429216</c:v>
                </c:pt>
                <c:pt idx="60">
                  <c:v>100000000.00000124</c:v>
                </c:pt>
                <c:pt idx="61">
                  <c:v>125892541.17941816</c:v>
                </c:pt>
                <c:pt idx="62">
                  <c:v>158489319.24611357</c:v>
                </c:pt>
                <c:pt idx="63">
                  <c:v>199526231.49689129</c:v>
                </c:pt>
                <c:pt idx="64">
                  <c:v>251188643.15096283</c:v>
                </c:pt>
                <c:pt idx="65">
                  <c:v>316227766.01684374</c:v>
                </c:pt>
                <c:pt idx="66">
                  <c:v>398107170.55350417</c:v>
                </c:pt>
                <c:pt idx="67">
                  <c:v>501187233.62728047</c:v>
                </c:pt>
                <c:pt idx="68">
                  <c:v>630957344.48020303</c:v>
                </c:pt>
                <c:pt idx="69">
                  <c:v>794328234.72429299</c:v>
                </c:pt>
                <c:pt idx="70">
                  <c:v>1000000000.0000135</c:v>
                </c:pt>
                <c:pt idx="71">
                  <c:v>1258925411.794183</c:v>
                </c:pt>
                <c:pt idx="72">
                  <c:v>1584893192.4611318</c:v>
                </c:pt>
                <c:pt idx="73">
                  <c:v>1995262314.9689009</c:v>
                </c:pt>
                <c:pt idx="74">
                  <c:v>2511886431.5096045</c:v>
                </c:pt>
                <c:pt idx="75">
                  <c:v>3162277660.168407</c:v>
                </c:pt>
                <c:pt idx="76">
                  <c:v>3981071705.5350037</c:v>
                </c:pt>
                <c:pt idx="77">
                  <c:v>5011872336.2727747</c:v>
                </c:pt>
                <c:pt idx="78">
                  <c:v>6309573444.8020144</c:v>
                </c:pt>
                <c:pt idx="79">
                  <c:v>7943282347.242939</c:v>
                </c:pt>
                <c:pt idx="80">
                  <c:v>10000000000.000181</c:v>
                </c:pt>
              </c:numCache>
            </c:numRef>
          </c:xVal>
          <c:yVal>
            <c:numRef>
              <c:f>Calculations!$AA$5:$AA$85</c:f>
              <c:numCache>
                <c:formatCode>0.00E+00</c:formatCode>
                <c:ptCount val="81"/>
                <c:pt idx="0">
                  <c:v>74.999999978460338</c:v>
                </c:pt>
                <c:pt idx="1">
                  <c:v>74.999999965861917</c:v>
                </c:pt>
                <c:pt idx="2">
                  <c:v>74.9999999458948</c:v>
                </c:pt>
                <c:pt idx="3">
                  <c:v>74.999999914249031</c:v>
                </c:pt>
                <c:pt idx="4">
                  <c:v>74.999999864093866</c:v>
                </c:pt>
                <c:pt idx="5">
                  <c:v>74.999999784603261</c:v>
                </c:pt>
                <c:pt idx="6">
                  <c:v>74.999999658619174</c:v>
                </c:pt>
                <c:pt idx="7">
                  <c:v>74.99999945894784</c:v>
                </c:pt>
                <c:pt idx="8">
                  <c:v>74.999999142490168</c:v>
                </c:pt>
                <c:pt idx="9">
                  <c:v>74.999998640938543</c:v>
                </c:pt>
                <c:pt idx="10">
                  <c:v>74.999997846032954</c:v>
                </c:pt>
                <c:pt idx="11">
                  <c:v>74.999996586192779</c:v>
                </c:pt>
                <c:pt idx="12">
                  <c:v>74.999994589481403</c:v>
                </c:pt>
                <c:pt idx="13">
                  <c:v>74.999991424908984</c:v>
                </c:pt>
                <c:pt idx="14">
                  <c:v>74.999986409404372</c:v>
                </c:pt>
                <c:pt idx="15">
                  <c:v>74.999978460377051</c:v>
                </c:pt>
                <c:pt idx="16">
                  <c:v>74.999965862047347</c:v>
                </c:pt>
                <c:pt idx="17">
                  <c:v>74.999945895114706</c:v>
                </c:pt>
                <c:pt idx="18">
                  <c:v>74.999914249845645</c:v>
                </c:pt>
                <c:pt idx="19">
                  <c:v>74.999864095942982</c:v>
                </c:pt>
                <c:pt idx="20">
                  <c:v>74.99978460854156</c:v>
                </c:pt>
                <c:pt idx="21">
                  <c:v>74.999658632457852</c:v>
                </c:pt>
                <c:pt idx="22">
                  <c:v>74.999458981249262</c:v>
                </c:pt>
                <c:pt idx="23">
                  <c:v>74.999142574066553</c:v>
                </c:pt>
                <c:pt idx="24">
                  <c:v>74.998641149337814</c:v>
                </c:pt>
                <c:pt idx="25">
                  <c:v>74.997846562379664</c:v>
                </c:pt>
                <c:pt idx="26">
                  <c:v>74.996587522404525</c:v>
                </c:pt>
                <c:pt idx="27">
                  <c:v>74.994592820286016</c:v>
                </c:pt>
                <c:pt idx="28">
                  <c:v>74.9914332918855</c:v>
                </c:pt>
                <c:pt idx="29">
                  <c:v>74.986430445220577</c:v>
                </c:pt>
                <c:pt idx="30">
                  <c:v>74.978513165257695</c:v>
                </c:pt>
                <c:pt idx="31">
                  <c:v>74.965994391232144</c:v>
                </c:pt>
                <c:pt idx="32">
                  <c:v>74.946226541406972</c:v>
                </c:pt>
                <c:pt idx="33">
                  <c:v>74.915078381626643</c:v>
                </c:pt>
                <c:pt idx="34">
                  <c:v>74.866161541779945</c:v>
                </c:pt>
                <c:pt idx="35">
                  <c:v>74.789736356790414</c:v>
                </c:pt>
                <c:pt idx="36">
                  <c:v>74.671279173534316</c:v>
                </c:pt>
                <c:pt idx="37">
                  <c:v>74.489864866952729</c:v>
                </c:pt>
                <c:pt idx="38">
                  <c:v>74.216900662994988</c:v>
                </c:pt>
                <c:pt idx="39">
                  <c:v>73.816353727327993</c:v>
                </c:pt>
                <c:pt idx="40">
                  <c:v>73.248100853160196</c:v>
                </c:pt>
                <c:pt idx="41">
                  <c:v>72.475423283162968</c:v>
                </c:pt>
                <c:pt idx="42">
                  <c:v>71.475033598511942</c:v>
                </c:pt>
                <c:pt idx="43">
                  <c:v>70.244622366335321</c:v>
                </c:pt>
                <c:pt idx="44">
                  <c:v>68.802799814471314</c:v>
                </c:pt>
                <c:pt idx="45">
                  <c:v>67.181186806196592</c:v>
                </c:pt>
                <c:pt idx="46">
                  <c:v>65.413495193404998</c:v>
                </c:pt>
                <c:pt idx="47">
                  <c:v>63.526659888904959</c:v>
                </c:pt>
                <c:pt idx="48">
                  <c:v>61.53581386756705</c:v>
                </c:pt>
                <c:pt idx="49">
                  <c:v>59.442305664620008</c:v>
                </c:pt>
                <c:pt idx="50">
                  <c:v>57.233610605990947</c:v>
                </c:pt>
                <c:pt idx="51">
                  <c:v>54.885037712851251</c:v>
                </c:pt>
                <c:pt idx="52">
                  <c:v>52.364289623752292</c:v>
                </c:pt>
                <c:pt idx="53">
                  <c:v>49.639904477684169</c:v>
                </c:pt>
                <c:pt idx="54">
                  <c:v>46.692375829599982</c:v>
                </c:pt>
                <c:pt idx="55">
                  <c:v>43.523346300242224</c:v>
                </c:pt>
                <c:pt idx="56">
                  <c:v>40.157681589653784</c:v>
                </c:pt>
                <c:pt idx="57">
                  <c:v>36.63774296692128</c:v>
                </c:pt>
                <c:pt idx="58">
                  <c:v>33.014538166660415</c:v>
                </c:pt>
                <c:pt idx="59">
                  <c:v>29.341105774777514</c:v>
                </c:pt>
                <c:pt idx="60">
                  <c:v>25.670099355197294</c:v>
                </c:pt>
                <c:pt idx="61">
                  <c:v>22.054148275109043</c:v>
                </c:pt>
                <c:pt idx="62">
                  <c:v>18.546039898925407</c:v>
                </c:pt>
                <c:pt idx="63">
                  <c:v>15.19584145602915</c:v>
                </c:pt>
                <c:pt idx="64">
                  <c:v>12.043800662679905</c:v>
                </c:pt>
                <c:pt idx="65">
                  <c:v>9.1113893433910516</c:v>
                </c:pt>
                <c:pt idx="66">
                  <c:v>6.3959998225467913</c:v>
                </c:pt>
                <c:pt idx="67">
                  <c:v>3.8735353767862546</c:v>
                </c:pt>
                <c:pt idx="68">
                  <c:v>1.5075248399332022</c:v>
                </c:pt>
                <c:pt idx="69">
                  <c:v>-0.74069123005326631</c:v>
                </c:pt>
                <c:pt idx="70">
                  <c:v>-2.9050691611842936</c:v>
                </c:pt>
                <c:pt idx="71">
                  <c:v>-5.012135267294644</c:v>
                </c:pt>
                <c:pt idx="72">
                  <c:v>-7.0810956196889681</c:v>
                </c:pt>
                <c:pt idx="73">
                  <c:v>-9.1251859001701447</c:v>
                </c:pt>
                <c:pt idx="74">
                  <c:v>-11.153240679353246</c:v>
                </c:pt>
                <c:pt idx="75">
                  <c:v>-13.171037194680245</c:v>
                </c:pt>
                <c:pt idx="76">
                  <c:v>-15.182304251446075</c:v>
                </c:pt>
                <c:pt idx="77">
                  <c:v>-17.189428582631649</c:v>
                </c:pt>
                <c:pt idx="78">
                  <c:v>-19.193929843954965</c:v>
                </c:pt>
                <c:pt idx="79">
                  <c:v>-21.196772386623927</c:v>
                </c:pt>
                <c:pt idx="80">
                  <c:v>-23.198566882066146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72-4B8F-8E75-2F4DE9E24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560768"/>
        <c:axId val="134730880"/>
      </c:scatterChart>
      <c:scatterChart>
        <c:scatterStyle val="smoothMarker"/>
        <c:varyColors val="0"/>
        <c:ser>
          <c:idx val="1"/>
          <c:order val="1"/>
          <c:tx>
            <c:strRef>
              <c:f>Calculations!$AD$4</c:f>
              <c:strCache>
                <c:ptCount val="1"/>
                <c:pt idx="0">
                  <c:v>Loop Gain Phase</c:v>
                </c:pt>
              </c:strCache>
            </c:strRef>
          </c:tx>
          <c:marker>
            <c:symbol val="none"/>
          </c:marker>
          <c:xVal>
            <c:numRef>
              <c:f>Calculations!$V$5:$V$85</c:f>
              <c:numCache>
                <c:formatCode>0.00E+00</c:formatCode>
                <c:ptCount val="81"/>
                <c:pt idx="0">
                  <c:v>100</c:v>
                </c:pt>
                <c:pt idx="1">
                  <c:v>125.89254117941677</c:v>
                </c:pt>
                <c:pt idx="2">
                  <c:v>158.48931924611153</c:v>
                </c:pt>
                <c:pt idx="3">
                  <c:v>199.52623149688836</c:v>
                </c:pt>
                <c:pt idx="4">
                  <c:v>251.18864315095851</c:v>
                </c:pt>
                <c:pt idx="5">
                  <c:v>316.22776601683881</c:v>
                </c:pt>
                <c:pt idx="6">
                  <c:v>398.10717055349869</c:v>
                </c:pt>
                <c:pt idx="7">
                  <c:v>501.18723362727451</c:v>
                </c:pt>
                <c:pt idx="8">
                  <c:v>630.95734448019653</c:v>
                </c:pt>
                <c:pt idx="9">
                  <c:v>794.32823472428561</c:v>
                </c:pt>
                <c:pt idx="10">
                  <c:v>1000.000000000006</c:v>
                </c:pt>
                <c:pt idx="11">
                  <c:v>1258.9254117941757</c:v>
                </c:pt>
                <c:pt idx="12">
                  <c:v>1584.8931924611256</c:v>
                </c:pt>
                <c:pt idx="13">
                  <c:v>1995.2623149688964</c:v>
                </c:pt>
                <c:pt idx="14">
                  <c:v>2511.8864315096057</c:v>
                </c:pt>
                <c:pt idx="15">
                  <c:v>3162.2776601684141</c:v>
                </c:pt>
                <c:pt idx="16">
                  <c:v>3981.0717055350196</c:v>
                </c:pt>
                <c:pt idx="17">
                  <c:v>5011.872336272786</c:v>
                </c:pt>
                <c:pt idx="18">
                  <c:v>6309.5734448020175</c:v>
                </c:pt>
                <c:pt idx="19">
                  <c:v>7943.2823472429282</c:v>
                </c:pt>
                <c:pt idx="20">
                  <c:v>10000.000000000151</c:v>
                </c:pt>
                <c:pt idx="21">
                  <c:v>12589.254117941849</c:v>
                </c:pt>
                <c:pt idx="22">
                  <c:v>15848.931924611343</c:v>
                </c:pt>
                <c:pt idx="23">
                  <c:v>19952.62314968904</c:v>
                </c:pt>
                <c:pt idx="24">
                  <c:v>25118.864315096085</c:v>
                </c:pt>
                <c:pt idx="25">
                  <c:v>31622.776601684174</c:v>
                </c:pt>
                <c:pt idx="26">
                  <c:v>39810.717055350236</c:v>
                </c:pt>
                <c:pt idx="27">
                  <c:v>50118.723362727913</c:v>
                </c:pt>
                <c:pt idx="28">
                  <c:v>63095.734448020128</c:v>
                </c:pt>
                <c:pt idx="29">
                  <c:v>79432.823472429081</c:v>
                </c:pt>
                <c:pt idx="30">
                  <c:v>100000.00000000109</c:v>
                </c:pt>
                <c:pt idx="31">
                  <c:v>125892.54117941797</c:v>
                </c:pt>
                <c:pt idx="32">
                  <c:v>158489.31924611278</c:v>
                </c:pt>
                <c:pt idx="33">
                  <c:v>199526.2314968899</c:v>
                </c:pt>
                <c:pt idx="34">
                  <c:v>251188.64315096068</c:v>
                </c:pt>
                <c:pt idx="35">
                  <c:v>316227.76601684152</c:v>
                </c:pt>
                <c:pt idx="36">
                  <c:v>398107.1705535021</c:v>
                </c:pt>
                <c:pt idx="37">
                  <c:v>501187.23362727795</c:v>
                </c:pt>
                <c:pt idx="38">
                  <c:v>630957.34448019974</c:v>
                </c:pt>
                <c:pt idx="39">
                  <c:v>794328.23472429032</c:v>
                </c:pt>
                <c:pt idx="40">
                  <c:v>1000000.000000012</c:v>
                </c:pt>
                <c:pt idx="41">
                  <c:v>1258925.4117941833</c:v>
                </c:pt>
                <c:pt idx="42">
                  <c:v>1584893.1924611351</c:v>
                </c:pt>
                <c:pt idx="43">
                  <c:v>1995262.3149689049</c:v>
                </c:pt>
                <c:pt idx="44">
                  <c:v>2511886.4315096093</c:v>
                </c:pt>
                <c:pt idx="45">
                  <c:v>3162277.6601684191</c:v>
                </c:pt>
                <c:pt idx="46">
                  <c:v>3981071.7055350258</c:v>
                </c:pt>
                <c:pt idx="47">
                  <c:v>5011872.3362727938</c:v>
                </c:pt>
                <c:pt idx="48">
                  <c:v>6309573.4448020272</c:v>
                </c:pt>
                <c:pt idx="49">
                  <c:v>7943282.3472429402</c:v>
                </c:pt>
                <c:pt idx="50">
                  <c:v>10000000.000000149</c:v>
                </c:pt>
                <c:pt idx="51">
                  <c:v>12589254.117941847</c:v>
                </c:pt>
                <c:pt idx="52">
                  <c:v>15848931.924611339</c:v>
                </c:pt>
                <c:pt idx="53">
                  <c:v>19952623.149689034</c:v>
                </c:pt>
                <c:pt idx="54">
                  <c:v>25118864.315096077</c:v>
                </c:pt>
                <c:pt idx="55">
                  <c:v>31622776.601684224</c:v>
                </c:pt>
                <c:pt idx="56">
                  <c:v>39810717.055350371</c:v>
                </c:pt>
                <c:pt idx="57">
                  <c:v>50118723.362727992</c:v>
                </c:pt>
                <c:pt idx="58">
                  <c:v>63095734.448020227</c:v>
                </c:pt>
                <c:pt idx="59">
                  <c:v>79432823.472429216</c:v>
                </c:pt>
                <c:pt idx="60">
                  <c:v>100000000.00000124</c:v>
                </c:pt>
                <c:pt idx="61">
                  <c:v>125892541.17941816</c:v>
                </c:pt>
                <c:pt idx="62">
                  <c:v>158489319.24611357</c:v>
                </c:pt>
                <c:pt idx="63">
                  <c:v>199526231.49689129</c:v>
                </c:pt>
                <c:pt idx="64">
                  <c:v>251188643.15096283</c:v>
                </c:pt>
                <c:pt idx="65">
                  <c:v>316227766.01684374</c:v>
                </c:pt>
                <c:pt idx="66">
                  <c:v>398107170.55350417</c:v>
                </c:pt>
                <c:pt idx="67">
                  <c:v>501187233.62728047</c:v>
                </c:pt>
                <c:pt idx="68">
                  <c:v>630957344.48020303</c:v>
                </c:pt>
                <c:pt idx="69">
                  <c:v>794328234.72429299</c:v>
                </c:pt>
                <c:pt idx="70">
                  <c:v>1000000000.0000135</c:v>
                </c:pt>
                <c:pt idx="71">
                  <c:v>1258925411.794183</c:v>
                </c:pt>
                <c:pt idx="72">
                  <c:v>1584893192.4611318</c:v>
                </c:pt>
                <c:pt idx="73">
                  <c:v>1995262314.9689009</c:v>
                </c:pt>
                <c:pt idx="74">
                  <c:v>2511886431.5096045</c:v>
                </c:pt>
                <c:pt idx="75">
                  <c:v>3162277660.168407</c:v>
                </c:pt>
                <c:pt idx="76">
                  <c:v>3981071705.5350037</c:v>
                </c:pt>
                <c:pt idx="77">
                  <c:v>5011872336.2727747</c:v>
                </c:pt>
                <c:pt idx="78">
                  <c:v>6309573444.8020144</c:v>
                </c:pt>
                <c:pt idx="79">
                  <c:v>7943282347.242939</c:v>
                </c:pt>
                <c:pt idx="80">
                  <c:v>10000000000.000181</c:v>
                </c:pt>
              </c:numCache>
            </c:numRef>
          </c:xVal>
          <c:yVal>
            <c:numRef>
              <c:f>Calculations!$AD$5:$AD$85</c:f>
              <c:numCache>
                <c:formatCode>0.00E+00</c:formatCode>
                <c:ptCount val="81"/>
                <c:pt idx="0">
                  <c:v>-4.254273002085281E-3</c:v>
                </c:pt>
                <c:pt idx="1">
                  <c:v>-5.3558123861495157E-3</c:v>
                </c:pt>
                <c:pt idx="2">
                  <c:v>-6.7425683039777189E-3</c:v>
                </c:pt>
                <c:pt idx="3">
                  <c:v>-8.4883905591859026E-3</c:v>
                </c:pt>
                <c:pt idx="4">
                  <c:v>-1.0686250541385878E-2</c:v>
                </c:pt>
                <c:pt idx="5">
                  <c:v>-1.345319228591981E-2</c:v>
                </c:pt>
                <c:pt idx="6">
                  <c:v>-1.6936565484004452E-2</c:v>
                </c:pt>
                <c:pt idx="7">
                  <c:v>-2.1321872368074601E-2</c:v>
                </c:pt>
                <c:pt idx="8">
                  <c:v>-2.6842646336152281E-2</c:v>
                </c:pt>
                <c:pt idx="9">
                  <c:v>-3.3792888365202278E-2</c:v>
                </c:pt>
                <c:pt idx="10">
                  <c:v>-4.2542723452324245E-2</c:v>
                </c:pt>
                <c:pt idx="11">
                  <c:v>-5.3558110755559767E-2</c:v>
                </c:pt>
                <c:pt idx="12">
                  <c:v>-6.7425656890005209E-2</c:v>
                </c:pt>
                <c:pt idx="13">
                  <c:v>-8.488385341622709E-2</c:v>
                </c:pt>
                <c:pt idx="14">
                  <c:v>-0.10686240130985893</c:v>
                </c:pt>
                <c:pt idx="15">
                  <c:v>-0.13453171514463916</c:v>
                </c:pt>
                <c:pt idx="16">
                  <c:v>-0.16936524039573767</c:v>
                </c:pt>
                <c:pt idx="17">
                  <c:v>-0.21321789675793262</c:v>
                </c:pt>
                <c:pt idx="18">
                  <c:v>-0.26842481344085117</c:v>
                </c:pt>
                <c:pt idx="19">
                  <c:v>-0.33792559165042924</c:v>
                </c:pt>
                <c:pt idx="20">
                  <c:v>-0.42542066618908203</c:v>
                </c:pt>
                <c:pt idx="21">
                  <c:v>-0.53556800223542611</c:v>
                </c:pt>
                <c:pt idx="22">
                  <c:v>-0.67423042107414388</c:v>
                </c:pt>
                <c:pt idx="23">
                  <c:v>-0.84878636468484225</c:v>
                </c:pt>
                <c:pt idx="24">
                  <c:v>-1.068519928560294</c:v>
                </c:pt>
                <c:pt idx="25">
                  <c:v>-1.3451094984238978</c:v>
                </c:pt>
                <c:pt idx="26">
                  <c:v>-1.6932381542073467</c:v>
                </c:pt>
                <c:pt idx="27">
                  <c:v>-2.1313526598080981</c:v>
                </c:pt>
                <c:pt idx="28">
                  <c:v>-2.6826001576570921</c:v>
                </c:pt>
                <c:pt idx="29">
                  <c:v>-3.3759700570403974</c:v>
                </c:pt>
                <c:pt idx="30">
                  <c:v>-4.247657725404407</c:v>
                </c:pt>
                <c:pt idx="31">
                  <c:v>-5.3426359159278638</c:v>
                </c:pt>
                <c:pt idx="32">
                  <c:v>-6.7163493263837886</c:v>
                </c:pt>
                <c:pt idx="33">
                  <c:v>-8.4363011588235359</c:v>
                </c:pt>
                <c:pt idx="34">
                  <c:v>-10.583018676301744</c:v>
                </c:pt>
                <c:pt idx="35">
                  <c:v>-13.249386557550665</c:v>
                </c:pt>
                <c:pt idx="36">
                  <c:v>-16.53656168183349</c:v>
                </c:pt>
                <c:pt idx="37">
                  <c:v>-20.543749036183179</c:v>
                </c:pt>
                <c:pt idx="38">
                  <c:v>-25.348708639075195</c:v>
                </c:pt>
                <c:pt idx="39">
                  <c:v>-30.977761560382479</c:v>
                </c:pt>
                <c:pt idx="40">
                  <c:v>-37.370854410057966</c:v>
                </c:pt>
                <c:pt idx="41">
                  <c:v>-44.358800788981895</c:v>
                </c:pt>
                <c:pt idx="42">
                  <c:v>-51.676755211263298</c:v>
                </c:pt>
                <c:pt idx="43">
                  <c:v>-59.024077799613025</c:v>
                </c:pt>
                <c:pt idx="44">
                  <c:v>-66.147187840798154</c:v>
                </c:pt>
                <c:pt idx="45">
                  <c:v>-72.901792473808911</c:v>
                </c:pt>
                <c:pt idx="46">
                  <c:v>-79.268621768068272</c:v>
                </c:pt>
                <c:pt idx="47">
                  <c:v>-85.3301702581836</c:v>
                </c:pt>
                <c:pt idx="48">
                  <c:v>-91.230651187860559</c:v>
                </c:pt>
                <c:pt idx="49">
                  <c:v>-97.134313956522462</c:v>
                </c:pt>
                <c:pt idx="50">
                  <c:v>-103.18507607880326</c:v>
                </c:pt>
                <c:pt idx="51">
                  <c:v>-109.46481481626219</c:v>
                </c:pt>
                <c:pt idx="52">
                  <c:v>-115.95174939537446</c:v>
                </c:pt>
                <c:pt idx="53">
                  <c:v>-122.49200298013784</c:v>
                </c:pt>
                <c:pt idx="54">
                  <c:v>-128.80656725762151</c:v>
                </c:pt>
                <c:pt idx="55">
                  <c:v>-134.54550289629057</c:v>
                </c:pt>
                <c:pt idx="56">
                  <c:v>-139.36929380618292</c:v>
                </c:pt>
                <c:pt idx="57">
                  <c:v>-143.0147054829213</c:v>
                </c:pt>
                <c:pt idx="58">
                  <c:v>-145.31765695735149</c:v>
                </c:pt>
                <c:pt idx="59">
                  <c:v>-146.20064133362774</c:v>
                </c:pt>
                <c:pt idx="60">
                  <c:v>-145.65121418578582</c:v>
                </c:pt>
                <c:pt idx="61">
                  <c:v>-143.71351020615961</c:v>
                </c:pt>
                <c:pt idx="62">
                  <c:v>-140.50002535433703</c:v>
                </c:pt>
                <c:pt idx="63">
                  <c:v>-136.21481662185963</c:v>
                </c:pt>
                <c:pt idx="64">
                  <c:v>-131.16500772821865</c:v>
                </c:pt>
                <c:pt idx="65">
                  <c:v>-125.73483938452873</c:v>
                </c:pt>
                <c:pt idx="66">
                  <c:v>-120.31808257529605</c:v>
                </c:pt>
                <c:pt idx="67">
                  <c:v>-115.23938530115184</c:v>
                </c:pt>
                <c:pt idx="68">
                  <c:v>-110.70618346843446</c:v>
                </c:pt>
                <c:pt idx="69">
                  <c:v>-106.80706245073914</c:v>
                </c:pt>
                <c:pt idx="70">
                  <c:v>-103.54128589393339</c:v>
                </c:pt>
                <c:pt idx="71">
                  <c:v>-100.85564270293862</c:v>
                </c:pt>
                <c:pt idx="72">
                  <c:v>-98.674011414998546</c:v>
                </c:pt>
                <c:pt idx="73">
                  <c:v>-96.916013943751423</c:v>
                </c:pt>
                <c:pt idx="74">
                  <c:v>-95.506748716150341</c:v>
                </c:pt>
                <c:pt idx="75">
                  <c:v>-94.380805709442825</c:v>
                </c:pt>
                <c:pt idx="76">
                  <c:v>-93.483138917018508</c:v>
                </c:pt>
                <c:pt idx="77">
                  <c:v>-92.768434476651947</c:v>
                </c:pt>
                <c:pt idx="78">
                  <c:v>-92.199888472708039</c:v>
                </c:pt>
                <c:pt idx="79">
                  <c:v>-91.747856361044938</c:v>
                </c:pt>
                <c:pt idx="80">
                  <c:v>-91.388583713720664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172-4B8F-8E75-2F4DE9E24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739072"/>
        <c:axId val="134732800"/>
      </c:scatterChart>
      <c:valAx>
        <c:axId val="134560768"/>
        <c:scaling>
          <c:logBase val="10"/>
          <c:orientation val="minMax"/>
          <c:min val="100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Frequency (Hz)</a:t>
                </a:r>
              </a:p>
            </c:rich>
          </c:tx>
          <c:overlay val="0"/>
        </c:title>
        <c:numFmt formatCode="0.E+00" sourceLinked="0"/>
        <c:majorTickMark val="out"/>
        <c:minorTickMark val="none"/>
        <c:tickLblPos val="nextTo"/>
        <c:crossAx val="134730880"/>
        <c:crossesAt val="-60"/>
        <c:crossBetween val="midCat"/>
      </c:valAx>
      <c:valAx>
        <c:axId val="1347308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Gain (dB)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4560768"/>
        <c:crosses val="autoZero"/>
        <c:crossBetween val="midCat"/>
      </c:valAx>
      <c:valAx>
        <c:axId val="13473280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Phase (deg)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34739072"/>
        <c:crosses val="max"/>
        <c:crossBetween val="midCat"/>
      </c:valAx>
      <c:valAx>
        <c:axId val="134739072"/>
        <c:scaling>
          <c:logBase val="10"/>
          <c:orientation val="minMax"/>
        </c:scaling>
        <c:delete val="1"/>
        <c:axPos val="b"/>
        <c:numFmt formatCode="0.00E+00" sourceLinked="1"/>
        <c:majorTickMark val="out"/>
        <c:minorTickMark val="none"/>
        <c:tickLblPos val="nextTo"/>
        <c:crossAx val="134732800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2490436299296453"/>
          <c:y val="0.29548271322314745"/>
          <c:w val="0.20718925310055092"/>
          <c:h val="0.15406102991119719"/>
        </c:manualLayout>
      </c:layout>
      <c:overlay val="1"/>
      <c:spPr>
        <a:solidFill>
          <a:sysClr val="window" lastClr="FFFFFF"/>
        </a:solidFill>
      </c:sp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Noise!$D$8</c:f>
              <c:strCache>
                <c:ptCount val="1"/>
                <c:pt idx="0">
                  <c:v>∫ |NG|</c:v>
                </c:pt>
              </c:strCache>
            </c:strRef>
          </c:tx>
          <c:marker>
            <c:symbol val="none"/>
          </c:marker>
          <c:xVal>
            <c:numRef>
              <c:f>Noise!$C$9:$C$5009</c:f>
              <c:numCache>
                <c:formatCode>0.00E+00</c:formatCode>
                <c:ptCount val="5001"/>
                <c:pt idx="0">
                  <c:v>1</c:v>
                </c:pt>
                <c:pt idx="1">
                  <c:v>1.0046157902783952</c:v>
                </c:pt>
                <c:pt idx="2">
                  <c:v>1.0092528860766845</c:v>
                </c:pt>
                <c:pt idx="3">
                  <c:v>1.0139113857366795</c:v>
                </c:pt>
                <c:pt idx="4">
                  <c:v>1.0185913880541171</c:v>
                </c:pt>
                <c:pt idx="5">
                  <c:v>1.0232929922807543</c:v>
                </c:pt>
                <c:pt idx="6">
                  <c:v>1.0280162981264738</c:v>
                </c:pt>
                <c:pt idx="7">
                  <c:v>1.0327614057613976</c:v>
                </c:pt>
                <c:pt idx="8">
                  <c:v>1.0375284158180127</c:v>
                </c:pt>
                <c:pt idx="9">
                  <c:v>1.0423174293933042</c:v>
                </c:pt>
                <c:pt idx="10">
                  <c:v>1.0471285480508996</c:v>
                </c:pt>
                <c:pt idx="11">
                  <c:v>1.051961873823223</c:v>
                </c:pt>
                <c:pt idx="12">
                  <c:v>1.0568175092136587</c:v>
                </c:pt>
                <c:pt idx="13">
                  <c:v>1.0616955571987248</c:v>
                </c:pt>
                <c:pt idx="14">
                  <c:v>1.0665961212302579</c:v>
                </c:pt>
                <c:pt idx="15">
                  <c:v>1.0715193052376066</c:v>
                </c:pt>
                <c:pt idx="16">
                  <c:v>1.0764652136298352</c:v>
                </c:pt>
                <c:pt idx="17">
                  <c:v>1.0814339512979383</c:v>
                </c:pt>
                <c:pt idx="18">
                  <c:v>1.0864256236170657</c:v>
                </c:pt>
                <c:pt idx="19">
                  <c:v>1.0914403364487568</c:v>
                </c:pt>
                <c:pt idx="20">
                  <c:v>1.0964781961431853</c:v>
                </c:pt>
                <c:pt idx="21">
                  <c:v>1.1015393095414152</c:v>
                </c:pt>
                <c:pt idx="22">
                  <c:v>1.1066237839776665</c:v>
                </c:pt>
                <c:pt idx="23">
                  <c:v>1.1117317272815914</c:v>
                </c:pt>
                <c:pt idx="24">
                  <c:v>1.1168632477805613</c:v>
                </c:pt>
                <c:pt idx="25">
                  <c:v>1.1220184543019638</c:v>
                </c:pt>
                <c:pt idx="26">
                  <c:v>1.1271974561755107</c:v>
                </c:pt>
                <c:pt idx="27">
                  <c:v>1.1324003632355575</c:v>
                </c:pt>
                <c:pt idx="28">
                  <c:v>1.1376272858234313</c:v>
                </c:pt>
                <c:pt idx="29">
                  <c:v>1.1428783347897722</c:v>
                </c:pt>
                <c:pt idx="30">
                  <c:v>1.1481536214968833</c:v>
                </c:pt>
                <c:pt idx="31">
                  <c:v>1.1534532578210928</c:v>
                </c:pt>
                <c:pt idx="32">
                  <c:v>1.1587773561551267</c:v>
                </c:pt>
                <c:pt idx="33">
                  <c:v>1.164126029410492</c:v>
                </c:pt>
                <c:pt idx="34">
                  <c:v>1.1694993910198719</c:v>
                </c:pt>
                <c:pt idx="35">
                  <c:v>1.1748975549395304</c:v>
                </c:pt>
                <c:pt idx="36">
                  <c:v>1.1803206356517306</c:v>
                </c:pt>
                <c:pt idx="37">
                  <c:v>1.185768748167161</c:v>
                </c:pt>
                <c:pt idx="38">
                  <c:v>1.1912420080273758</c:v>
                </c:pt>
                <c:pt idx="39">
                  <c:v>1.1967405313072446</c:v>
                </c:pt>
                <c:pt idx="40">
                  <c:v>1.2022644346174141</c:v>
                </c:pt>
                <c:pt idx="41">
                  <c:v>1.2078138351067813</c:v>
                </c:pt>
                <c:pt idx="42">
                  <c:v>1.2133888504649784</c:v>
                </c:pt>
                <c:pt idx="43">
                  <c:v>1.2189895989248678</c:v>
                </c:pt>
                <c:pt idx="44">
                  <c:v>1.2246161992650499</c:v>
                </c:pt>
                <c:pt idx="45">
                  <c:v>1.2302687708123827</c:v>
                </c:pt>
                <c:pt idx="46">
                  <c:v>1.2359474334445117</c:v>
                </c:pt>
                <c:pt idx="47">
                  <c:v>1.2416523075924124</c:v>
                </c:pt>
                <c:pt idx="48">
                  <c:v>1.2473835142429444</c:v>
                </c:pt>
                <c:pt idx="49">
                  <c:v>1.2531411749414174</c:v>
                </c:pt>
                <c:pt idx="50">
                  <c:v>1.2589254117941686</c:v>
                </c:pt>
                <c:pt idx="51">
                  <c:v>1.2647363474711528</c:v>
                </c:pt>
                <c:pt idx="52">
                  <c:v>1.2705741052085431</c:v>
                </c:pt>
                <c:pt idx="53">
                  <c:v>1.2764388088113454</c:v>
                </c:pt>
                <c:pt idx="54">
                  <c:v>1.2823305826560232</c:v>
                </c:pt>
                <c:pt idx="55">
                  <c:v>1.2882495516931356</c:v>
                </c:pt>
                <c:pt idx="56">
                  <c:v>1.2941958414499877</c:v>
                </c:pt>
                <c:pt idx="57">
                  <c:v>1.300169578033292</c:v>
                </c:pt>
                <c:pt idx="58">
                  <c:v>1.3061708881318432</c:v>
                </c:pt>
                <c:pt idx="59">
                  <c:v>1.312199899019205</c:v>
                </c:pt>
                <c:pt idx="60">
                  <c:v>1.318256738556409</c:v>
                </c:pt>
                <c:pt idx="61">
                  <c:v>1.3243415351946666</c:v>
                </c:pt>
                <c:pt idx="62">
                  <c:v>1.3304544179780931</c:v>
                </c:pt>
                <c:pt idx="63">
                  <c:v>1.3365955165464443</c:v>
                </c:pt>
                <c:pt idx="64">
                  <c:v>1.342764961137866</c:v>
                </c:pt>
                <c:pt idx="65">
                  <c:v>1.348962882591656</c:v>
                </c:pt>
                <c:pt idx="66">
                  <c:v>1.3551894123510384</c:v>
                </c:pt>
                <c:pt idx="67">
                  <c:v>1.3614446824659525</c:v>
                </c:pt>
                <c:pt idx="68">
                  <c:v>1.3677288255958517</c:v>
                </c:pt>
                <c:pt idx="69">
                  <c:v>1.3740419750125179</c:v>
                </c:pt>
                <c:pt idx="70">
                  <c:v>1.3803842646028877</c:v>
                </c:pt>
                <c:pt idx="71">
                  <c:v>1.3867558288718913</c:v>
                </c:pt>
                <c:pt idx="72">
                  <c:v>1.3931568029453061</c:v>
                </c:pt>
                <c:pt idx="73">
                  <c:v>1.3995873225726212</c:v>
                </c:pt>
                <c:pt idx="74">
                  <c:v>1.4060475241299171</c:v>
                </c:pt>
                <c:pt idx="75">
                  <c:v>1.4125375446227577</c:v>
                </c:pt>
                <c:pt idx="76">
                  <c:v>1.4190575216890957</c:v>
                </c:pt>
                <c:pt idx="77">
                  <c:v>1.4256075936021917</c:v>
                </c:pt>
                <c:pt idx="78">
                  <c:v>1.4321878992735471</c:v>
                </c:pt>
                <c:pt idx="79">
                  <c:v>1.4387985782558492</c:v>
                </c:pt>
                <c:pt idx="80">
                  <c:v>1.4454397707459314</c:v>
                </c:pt>
                <c:pt idx="81">
                  <c:v>1.4521116175877462</c:v>
                </c:pt>
                <c:pt idx="82">
                  <c:v>1.4588142602753524</c:v>
                </c:pt>
                <c:pt idx="83">
                  <c:v>1.4655478409559157</c:v>
                </c:pt>
                <c:pt idx="84">
                  <c:v>1.472312502432723</c:v>
                </c:pt>
                <c:pt idx="85">
                  <c:v>1.4791083881682117</c:v>
                </c:pt>
                <c:pt idx="86">
                  <c:v>1.4859356422870111</c:v>
                </c:pt>
                <c:pt idx="87">
                  <c:v>1.4927944095790004</c:v>
                </c:pt>
                <c:pt idx="88">
                  <c:v>1.499684835502378</c:v>
                </c:pt>
                <c:pt idx="89">
                  <c:v>1.5066070661867466</c:v>
                </c:pt>
                <c:pt idx="90">
                  <c:v>1.5135612484362129</c:v>
                </c:pt>
                <c:pt idx="91">
                  <c:v>1.5205475297325004</c:v>
                </c:pt>
                <c:pt idx="92">
                  <c:v>1.5275660582380775</c:v>
                </c:pt>
                <c:pt idx="93">
                  <c:v>1.5346169827992993</c:v>
                </c:pt>
                <c:pt idx="94">
                  <c:v>1.5417004529495644</c:v>
                </c:pt>
                <c:pt idx="95">
                  <c:v>1.5488166189124863</c:v>
                </c:pt>
                <c:pt idx="96">
                  <c:v>1.5559656316050794</c:v>
                </c:pt>
                <c:pt idx="97">
                  <c:v>1.5631476426409592</c:v>
                </c:pt>
                <c:pt idx="98">
                  <c:v>1.5703628043335578</c:v>
                </c:pt>
                <c:pt idx="99">
                  <c:v>1.5776112696993541</c:v>
                </c:pt>
                <c:pt idx="100">
                  <c:v>1.5848931924611191</c:v>
                </c:pt>
                <c:pt idx="101">
                  <c:v>1.592208727051176</c:v>
                </c:pt>
                <c:pt idx="102">
                  <c:v>1.5995580286146749</c:v>
                </c:pt>
                <c:pt idx="103">
                  <c:v>1.6069412530128835</c:v>
                </c:pt>
                <c:pt idx="104">
                  <c:v>1.6143585568264924</c:v>
                </c:pt>
                <c:pt idx="105">
                  <c:v>1.6218100973589362</c:v>
                </c:pt>
                <c:pt idx="106">
                  <c:v>1.6292960326397288</c:v>
                </c:pt>
                <c:pt idx="107">
                  <c:v>1.6368165214278152</c:v>
                </c:pt>
                <c:pt idx="108">
                  <c:v>1.6443717232149384</c:v>
                </c:pt>
                <c:pt idx="109">
                  <c:v>1.6519617982290218</c:v>
                </c:pt>
                <c:pt idx="110">
                  <c:v>1.6595869074375675</c:v>
                </c:pt>
                <c:pt idx="111">
                  <c:v>1.6672472125510698</c:v>
                </c:pt>
                <c:pt idx="112">
                  <c:v>1.6749428760264444</c:v>
                </c:pt>
                <c:pt idx="113">
                  <c:v>1.6826740610704747</c:v>
                </c:pt>
                <c:pt idx="114">
                  <c:v>1.6904409316432716</c:v>
                </c:pt>
                <c:pt idx="115">
                  <c:v>1.6982436524617519</c:v>
                </c:pt>
                <c:pt idx="116">
                  <c:v>1.7060823890031314</c:v>
                </c:pt>
                <c:pt idx="117">
                  <c:v>1.7139573075084331</c:v>
                </c:pt>
                <c:pt idx="118">
                  <c:v>1.721868574986015</c:v>
                </c:pt>
                <c:pt idx="119">
                  <c:v>1.7298163592151097</c:v>
                </c:pt>
                <c:pt idx="120">
                  <c:v>1.7378008287493838</c:v>
                </c:pt>
                <c:pt idx="121">
                  <c:v>1.7458221529205125</c:v>
                </c:pt>
                <c:pt idx="122">
                  <c:v>1.7538805018417698</c:v>
                </c:pt>
                <c:pt idx="123">
                  <c:v>1.7619760464116379</c:v>
                </c:pt>
                <c:pt idx="124">
                  <c:v>1.7701089583174299</c:v>
                </c:pt>
                <c:pt idx="125">
                  <c:v>1.7782794100389319</c:v>
                </c:pt>
                <c:pt idx="126">
                  <c:v>1.7864875748520599</c:v>
                </c:pt>
                <c:pt idx="127">
                  <c:v>1.7947336268325358</c:v>
                </c:pt>
                <c:pt idx="128">
                  <c:v>1.8030177408595782</c:v>
                </c:pt>
                <c:pt idx="129">
                  <c:v>1.8113400926196119</c:v>
                </c:pt>
                <c:pt idx="130">
                  <c:v>1.819700858609993</c:v>
                </c:pt>
                <c:pt idx="131">
                  <c:v>1.8281002161427524</c:v>
                </c:pt>
                <c:pt idx="132">
                  <c:v>1.8365383433483562</c:v>
                </c:pt>
                <c:pt idx="133">
                  <c:v>1.8450154191794836</c:v>
                </c:pt>
                <c:pt idx="134">
                  <c:v>1.8535316234148216</c:v>
                </c:pt>
                <c:pt idx="135">
                  <c:v>1.862087136662878</c:v>
                </c:pt>
                <c:pt idx="136">
                  <c:v>1.8706821403658112</c:v>
                </c:pt>
                <c:pt idx="137">
                  <c:v>1.8793168168032792</c:v>
                </c:pt>
                <c:pt idx="138">
                  <c:v>1.8879913490963045</c:v>
                </c:pt>
                <c:pt idx="139">
                  <c:v>1.8967059212111574</c:v>
                </c:pt>
                <c:pt idx="140">
                  <c:v>1.9054607179632586</c:v>
                </c:pt>
                <c:pt idx="141">
                  <c:v>1.9142559250210973</c:v>
                </c:pt>
                <c:pt idx="142">
                  <c:v>1.9230917289101701</c:v>
                </c:pt>
                <c:pt idx="143">
                  <c:v>1.9319683170169359</c:v>
                </c:pt>
                <c:pt idx="144">
                  <c:v>1.9408858775927904</c:v>
                </c:pt>
                <c:pt idx="145">
                  <c:v>1.9498445997580578</c:v>
                </c:pt>
                <c:pt idx="146">
                  <c:v>1.9588446735060023</c:v>
                </c:pt>
                <c:pt idx="147">
                  <c:v>1.9678862897068574</c:v>
                </c:pt>
                <c:pt idx="148">
                  <c:v>1.9769696401118735</c:v>
                </c:pt>
                <c:pt idx="149">
                  <c:v>1.9860949173573843</c:v>
                </c:pt>
                <c:pt idx="150">
                  <c:v>1.9952623149688926</c:v>
                </c:pt>
                <c:pt idx="151">
                  <c:v>2.0044720273651744</c:v>
                </c:pt>
                <c:pt idx="152">
                  <c:v>2.0137242498624017</c:v>
                </c:pt>
                <c:pt idx="153">
                  <c:v>2.0230191786782852</c:v>
                </c:pt>
                <c:pt idx="154">
                  <c:v>2.0323570109362357</c:v>
                </c:pt>
                <c:pt idx="155">
                  <c:v>2.0417379446695434</c:v>
                </c:pt>
                <c:pt idx="156">
                  <c:v>2.0511621788255798</c:v>
                </c:pt>
                <c:pt idx="157">
                  <c:v>2.0606299132700148</c:v>
                </c:pt>
                <c:pt idx="158">
                  <c:v>2.0701413487910569</c:v>
                </c:pt>
                <c:pt idx="159">
                  <c:v>2.0796966871037106</c:v>
                </c:pt>
                <c:pt idx="160">
                  <c:v>2.0892961308540547</c:v>
                </c:pt>
                <c:pt idx="161">
                  <c:v>2.0989398836235393</c:v>
                </c:pt>
                <c:pt idx="162">
                  <c:v>2.1086281499333048</c:v>
                </c:pt>
                <c:pt idx="163">
                  <c:v>2.1183611352485174</c:v>
                </c:pt>
                <c:pt idx="164">
                  <c:v>2.1281390459827279</c:v>
                </c:pt>
                <c:pt idx="165">
                  <c:v>2.1379620895022482</c:v>
                </c:pt>
                <c:pt idx="166">
                  <c:v>2.1478304741305503</c:v>
                </c:pt>
                <c:pt idx="167">
                  <c:v>2.157744409152683</c:v>
                </c:pt>
                <c:pt idx="168">
                  <c:v>2.1677041048197117</c:v>
                </c:pt>
                <c:pt idx="169">
                  <c:v>2.1777097723531758</c:v>
                </c:pt>
                <c:pt idx="170">
                  <c:v>2.1877616239495699</c:v>
                </c:pt>
                <c:pt idx="171">
                  <c:v>2.1978598727848424</c:v>
                </c:pt>
                <c:pt idx="172">
                  <c:v>2.2080047330189179</c:v>
                </c:pt>
                <c:pt idx="173">
                  <c:v>2.2181964198002371</c:v>
                </c:pt>
                <c:pt idx="174">
                  <c:v>2.228435149270322</c:v>
                </c:pt>
                <c:pt idx="175">
                  <c:v>2.2387211385683581</c:v>
                </c:pt>
                <c:pt idx="176">
                  <c:v>2.2490546058357999</c:v>
                </c:pt>
                <c:pt idx="177">
                  <c:v>2.2594357702209966</c:v>
                </c:pt>
                <c:pt idx="178">
                  <c:v>2.2698648518838414</c:v>
                </c:pt>
                <c:pt idx="179">
                  <c:v>2.2803420720004377</c:v>
                </c:pt>
                <c:pt idx="180">
                  <c:v>2.2908676527677931</c:v>
                </c:pt>
                <c:pt idx="181">
                  <c:v>2.3014418174085289</c:v>
                </c:pt>
                <c:pt idx="182">
                  <c:v>2.3120647901756155</c:v>
                </c:pt>
                <c:pt idx="183">
                  <c:v>2.3227367963571282</c:v>
                </c:pt>
                <c:pt idx="184">
                  <c:v>2.3334580622810241</c:v>
                </c:pt>
                <c:pt idx="185">
                  <c:v>2.3442288153199438</c:v>
                </c:pt>
                <c:pt idx="186">
                  <c:v>2.3550492838960313</c:v>
                </c:pt>
                <c:pt idx="187">
                  <c:v>2.3659196974857801</c:v>
                </c:pt>
                <c:pt idx="188">
                  <c:v>2.3768402866248985</c:v>
                </c:pt>
                <c:pt idx="189">
                  <c:v>2.3878112829131997</c:v>
                </c:pt>
                <c:pt idx="190">
                  <c:v>2.3988329190195126</c:v>
                </c:pt>
                <c:pt idx="191">
                  <c:v>2.4099054286866175</c:v>
                </c:pt>
                <c:pt idx="192">
                  <c:v>2.421029046736201</c:v>
                </c:pt>
                <c:pt idx="193">
                  <c:v>2.4322040090738386</c:v>
                </c:pt>
                <c:pt idx="194">
                  <c:v>2.4434305526939957</c:v>
                </c:pt>
                <c:pt idx="195">
                  <c:v>2.4547089156850546</c:v>
                </c:pt>
                <c:pt idx="196">
                  <c:v>2.4660393372343639</c:v>
                </c:pt>
                <c:pt idx="197">
                  <c:v>2.4774220576333104</c:v>
                </c:pt>
                <c:pt idx="198">
                  <c:v>2.4888573182824163</c:v>
                </c:pt>
                <c:pt idx="199">
                  <c:v>2.500345361696457</c:v>
                </c:pt>
                <c:pt idx="200">
                  <c:v>2.5118864315096063</c:v>
                </c:pt>
                <c:pt idx="201">
                  <c:v>2.523480772480601</c:v>
                </c:pt>
                <c:pt idx="202">
                  <c:v>2.5351286304979341</c:v>
                </c:pt>
                <c:pt idx="203">
                  <c:v>2.5468302525850679</c:v>
                </c:pt>
                <c:pt idx="204">
                  <c:v>2.5585858869056728</c:v>
                </c:pt>
                <c:pt idx="205">
                  <c:v>2.570395782768891</c:v>
                </c:pt>
                <c:pt idx="206">
                  <c:v>2.5822601906346239</c:v>
                </c:pt>
                <c:pt idx="207">
                  <c:v>2.594179362118842</c:v>
                </c:pt>
                <c:pt idx="208">
                  <c:v>2.6061535499989237</c:v>
                </c:pt>
                <c:pt idx="209">
                  <c:v>2.6181830082190141</c:v>
                </c:pt>
                <c:pt idx="210">
                  <c:v>2.6302679918954111</c:v>
                </c:pt>
                <c:pt idx="211">
                  <c:v>2.6424087573219759</c:v>
                </c:pt>
                <c:pt idx="212">
                  <c:v>2.6546055619755693</c:v>
                </c:pt>
                <c:pt idx="213">
                  <c:v>2.6668586645215098</c:v>
                </c:pt>
                <c:pt idx="214">
                  <c:v>2.6791683248190621</c:v>
                </c:pt>
                <c:pt idx="215">
                  <c:v>2.6915348039269467</c:v>
                </c:pt>
                <c:pt idx="216">
                  <c:v>2.7039583641088751</c:v>
                </c:pt>
                <c:pt idx="217">
                  <c:v>2.7164392688391144</c:v>
                </c:pt>
                <c:pt idx="218">
                  <c:v>2.728977782808073</c:v>
                </c:pt>
                <c:pt idx="219">
                  <c:v>2.7415741719279154</c:v>
                </c:pt>
                <c:pt idx="220">
                  <c:v>2.7542287033381996</c:v>
                </c:pt>
                <c:pt idx="221">
                  <c:v>2.7669416454115452</c:v>
                </c:pt>
                <c:pt idx="222">
                  <c:v>2.7797132677593224</c:v>
                </c:pt>
                <c:pt idx="223">
                  <c:v>2.792543841237372</c:v>
                </c:pt>
                <c:pt idx="224">
                  <c:v>2.8054336379517482</c:v>
                </c:pt>
                <c:pt idx="225">
                  <c:v>2.8183829312644888</c:v>
                </c:pt>
                <c:pt idx="226">
                  <c:v>2.8313919957994145</c:v>
                </c:pt>
                <c:pt idx="227">
                  <c:v>2.8444611074479518</c:v>
                </c:pt>
                <c:pt idx="228">
                  <c:v>2.8575905433749833</c:v>
                </c:pt>
                <c:pt idx="229">
                  <c:v>2.8707805820247279</c:v>
                </c:pt>
                <c:pt idx="230">
                  <c:v>2.8840315031266437</c:v>
                </c:pt>
                <c:pt idx="231">
                  <c:v>2.8973435877013611</c:v>
                </c:pt>
                <c:pt idx="232">
                  <c:v>2.910717118066644</c:v>
                </c:pt>
                <c:pt idx="233">
                  <c:v>2.9241523778433747</c:v>
                </c:pt>
                <c:pt idx="234">
                  <c:v>2.9376496519615705</c:v>
                </c:pt>
                <c:pt idx="235">
                  <c:v>2.9512092266664256</c:v>
                </c:pt>
                <c:pt idx="236">
                  <c:v>2.9648313895243827</c:v>
                </c:pt>
                <c:pt idx="237">
                  <c:v>2.9785164294292303</c:v>
                </c:pt>
                <c:pt idx="238">
                  <c:v>2.9922646366082302</c:v>
                </c:pt>
                <c:pt idx="239">
                  <c:v>3.0060763026282724</c:v>
                </c:pt>
                <c:pt idx="240">
                  <c:v>3.0199517204020587</c:v>
                </c:pt>
                <c:pt idx="241">
                  <c:v>3.0338911841943133</c:v>
                </c:pt>
                <c:pt idx="242">
                  <c:v>3.0478949896280265</c:v>
                </c:pt>
                <c:pt idx="243">
                  <c:v>3.0619634336907215</c:v>
                </c:pt>
                <c:pt idx="244">
                  <c:v>3.0760968147407528</c:v>
                </c:pt>
                <c:pt idx="245">
                  <c:v>3.0902954325136358</c:v>
                </c:pt>
                <c:pt idx="246">
                  <c:v>3.1045595881284012</c:v>
                </c:pt>
                <c:pt idx="247">
                  <c:v>3.1188895840939832</c:v>
                </c:pt>
                <c:pt idx="248">
                  <c:v>3.1332857243156322</c:v>
                </c:pt>
                <c:pt idx="249">
                  <c:v>3.1477483141013627</c:v>
                </c:pt>
                <c:pt idx="250">
                  <c:v>3.1622776601684266</c:v>
                </c:pt>
                <c:pt idx="251">
                  <c:v>3.1768740706498177</c:v>
                </c:pt>
                <c:pt idx="252">
                  <c:v>3.1915378551008091</c:v>
                </c:pt>
                <c:pt idx="253">
                  <c:v>3.2062693245055138</c:v>
                </c:pt>
                <c:pt idx="254">
                  <c:v>3.2210687912834839</c:v>
                </c:pt>
                <c:pt idx="255">
                  <c:v>3.2359365692963329</c:v>
                </c:pt>
                <c:pt idx="256">
                  <c:v>3.2508729738543947</c:v>
                </c:pt>
                <c:pt idx="257">
                  <c:v>3.2658783217234095</c:v>
                </c:pt>
                <c:pt idx="258">
                  <c:v>3.280952931131242</c:v>
                </c:pt>
                <c:pt idx="259">
                  <c:v>3.2960971217746304</c:v>
                </c:pt>
                <c:pt idx="260">
                  <c:v>3.3113112148259649</c:v>
                </c:pt>
                <c:pt idx="261">
                  <c:v>3.3265955329400998</c:v>
                </c:pt>
                <c:pt idx="262">
                  <c:v>3.3419504002611977</c:v>
                </c:pt>
                <c:pt idx="263">
                  <c:v>3.3573761424296023</c:v>
                </c:pt>
                <c:pt idx="264">
                  <c:v>3.3728730865887457</c:v>
                </c:pt>
                <c:pt idx="265">
                  <c:v>3.3884415613920837</c:v>
                </c:pt>
                <c:pt idx="266">
                  <c:v>3.4040818970100672</c:v>
                </c:pt>
                <c:pt idx="267">
                  <c:v>3.4197944251371477</c:v>
                </c:pt>
                <c:pt idx="268">
                  <c:v>3.4355794789988057</c:v>
                </c:pt>
                <c:pt idx="269">
                  <c:v>3.4514373933586224</c:v>
                </c:pt>
                <c:pt idx="270">
                  <c:v>3.467368504525377</c:v>
                </c:pt>
                <c:pt idx="271">
                  <c:v>3.4833731503601788</c:v>
                </c:pt>
                <c:pt idx="272">
                  <c:v>3.4994516702836345</c:v>
                </c:pt>
                <c:pt idx="273">
                  <c:v>3.5156044052830442</c:v>
                </c:pt>
                <c:pt idx="274">
                  <c:v>3.531831697919634</c:v>
                </c:pt>
                <c:pt idx="275">
                  <c:v>3.5481338923358194</c:v>
                </c:pt>
                <c:pt idx="276">
                  <c:v>3.5645113342625079</c:v>
                </c:pt>
                <c:pt idx="277">
                  <c:v>3.5809643710264267</c:v>
                </c:pt>
                <c:pt idx="278">
                  <c:v>3.5974933515574903</c:v>
                </c:pt>
                <c:pt idx="279">
                  <c:v>3.6140986263962014</c:v>
                </c:pt>
                <c:pt idx="280">
                  <c:v>3.6307805477010828</c:v>
                </c:pt>
                <c:pt idx="281">
                  <c:v>3.6475394692561478</c:v>
                </c:pt>
                <c:pt idx="282">
                  <c:v>3.6643757464784033</c:v>
                </c:pt>
                <c:pt idx="283">
                  <c:v>3.681289736425386</c:v>
                </c:pt>
                <c:pt idx="284">
                  <c:v>3.6982817978027356</c:v>
                </c:pt>
                <c:pt idx="285">
                  <c:v>3.7153522909717993</c:v>
                </c:pt>
                <c:pt idx="286">
                  <c:v>3.7325015779572803</c:v>
                </c:pt>
                <c:pt idx="287">
                  <c:v>3.7497300224549113</c:v>
                </c:pt>
                <c:pt idx="288">
                  <c:v>3.7670379898391659</c:v>
                </c:pt>
                <c:pt idx="289">
                  <c:v>3.7844258471710117</c:v>
                </c:pt>
                <c:pt idx="290">
                  <c:v>3.8018939632056923</c:v>
                </c:pt>
                <c:pt idx="291">
                  <c:v>3.8194427084005467</c:v>
                </c:pt>
                <c:pt idx="292">
                  <c:v>3.8370724549228692</c:v>
                </c:pt>
                <c:pt idx="293">
                  <c:v>3.8547835766578</c:v>
                </c:pt>
                <c:pt idx="294">
                  <c:v>3.872576449216254</c:v>
                </c:pt>
                <c:pt idx="295">
                  <c:v>3.8904514499428888</c:v>
                </c:pt>
                <c:pt idx="296">
                  <c:v>3.9084089579241046</c:v>
                </c:pt>
                <c:pt idx="297">
                  <c:v>3.9264493539960843</c:v>
                </c:pt>
                <c:pt idx="298">
                  <c:v>3.9445730207528711</c:v>
                </c:pt>
                <c:pt idx="299">
                  <c:v>3.9627803425544816</c:v>
                </c:pt>
                <c:pt idx="300">
                  <c:v>3.9810717055350602</c:v>
                </c:pt>
                <c:pt idx="301">
                  <c:v>3.999447497611063</c:v>
                </c:pt>
                <c:pt idx="302">
                  <c:v>4.0179081084894888</c:v>
                </c:pt>
                <c:pt idx="303">
                  <c:v>4.0364539296761395</c:v>
                </c:pt>
                <c:pt idx="304">
                  <c:v>4.0550853544839285</c:v>
                </c:pt>
                <c:pt idx="305">
                  <c:v>4.0738027780412187</c:v>
                </c:pt>
                <c:pt idx="306">
                  <c:v>4.0926065973002013</c:v>
                </c:pt>
                <c:pt idx="307">
                  <c:v>4.1114972110453163</c:v>
                </c:pt>
                <c:pt idx="308">
                  <c:v>4.1304750199017075</c:v>
                </c:pt>
                <c:pt idx="309">
                  <c:v>4.1495404263437248</c:v>
                </c:pt>
                <c:pt idx="310">
                  <c:v>4.1686938347034506</c:v>
                </c:pt>
                <c:pt idx="311">
                  <c:v>4.1879356511792816</c:v>
                </c:pt>
                <c:pt idx="312">
                  <c:v>4.2072662838445405</c:v>
                </c:pt>
                <c:pt idx="313">
                  <c:v>4.2266861426561304</c:v>
                </c:pt>
                <c:pt idx="314">
                  <c:v>4.2461956394632301</c:v>
                </c:pt>
                <c:pt idx="315">
                  <c:v>4.2657951880160292</c:v>
                </c:pt>
                <c:pt idx="316">
                  <c:v>4.2854852039744991</c:v>
                </c:pt>
                <c:pt idx="317">
                  <c:v>4.3052661049172123</c:v>
                </c:pt>
                <c:pt idx="318">
                  <c:v>4.3251383103501935</c:v>
                </c:pt>
                <c:pt idx="319">
                  <c:v>4.3451022417158223</c:v>
                </c:pt>
                <c:pt idx="320">
                  <c:v>4.3651583224017676</c:v>
                </c:pt>
                <c:pt idx="321">
                  <c:v>4.3853069777499671</c:v>
                </c:pt>
                <c:pt idx="322">
                  <c:v>4.405548635065645</c:v>
                </c:pt>
                <c:pt idx="323">
                  <c:v>4.4258837236263782</c:v>
                </c:pt>
                <c:pt idx="324">
                  <c:v>4.4463126746912005</c:v>
                </c:pt>
                <c:pt idx="325">
                  <c:v>4.4668359215097464</c:v>
                </c:pt>
                <c:pt idx="326">
                  <c:v>4.4874538993314381</c:v>
                </c:pt>
                <c:pt idx="327">
                  <c:v>4.5081670454147194</c:v>
                </c:pt>
                <c:pt idx="328">
                  <c:v>4.528975799036326</c:v>
                </c:pt>
                <c:pt idx="329">
                  <c:v>4.5498806015006048</c:v>
                </c:pt>
                <c:pt idx="330">
                  <c:v>4.5708818961488706</c:v>
                </c:pt>
                <c:pt idx="331">
                  <c:v>4.5919801283688084</c:v>
                </c:pt>
                <c:pt idx="332">
                  <c:v>4.6131757456039182</c:v>
                </c:pt>
                <c:pt idx="333">
                  <c:v>4.6344691973630052</c:v>
                </c:pt>
                <c:pt idx="334">
                  <c:v>4.6558609352297156</c:v>
                </c:pt>
                <c:pt idx="335">
                  <c:v>4.6773514128721096</c:v>
                </c:pt>
                <c:pt idx="336">
                  <c:v>4.6989410860522831</c:v>
                </c:pt>
                <c:pt idx="337">
                  <c:v>4.7206304126360354</c:v>
                </c:pt>
                <c:pt idx="338">
                  <c:v>4.7424198526025769</c:v>
                </c:pt>
                <c:pt idx="339">
                  <c:v>4.7643098680542888</c:v>
                </c:pt>
                <c:pt idx="340">
                  <c:v>4.7863009232265172</c:v>
                </c:pt>
                <c:pt idx="341">
                  <c:v>4.8083934844974214</c:v>
                </c:pt>
                <c:pt idx="342">
                  <c:v>4.8305880203978635</c:v>
                </c:pt>
                <c:pt idx="343">
                  <c:v>4.8528850016213481</c:v>
                </c:pt>
                <c:pt idx="344">
                  <c:v>4.8752849010340018</c:v>
                </c:pt>
                <c:pt idx="345">
                  <c:v>4.8977881936846028</c:v>
                </c:pt>
                <c:pt idx="346">
                  <c:v>4.9203953568146517</c:v>
                </c:pt>
                <c:pt idx="347">
                  <c:v>4.9431068698684983</c:v>
                </c:pt>
                <c:pt idx="348">
                  <c:v>4.9659232145035066</c:v>
                </c:pt>
                <c:pt idx="349">
                  <c:v>4.9888448746002689</c:v>
                </c:pt>
                <c:pt idx="350">
                  <c:v>5.0118723362728703</c:v>
                </c:pt>
                <c:pt idx="351">
                  <c:v>5.0350060878791982</c:v>
                </c:pt>
                <c:pt idx="352">
                  <c:v>5.0582466200312917</c:v>
                </c:pt>
                <c:pt idx="353">
                  <c:v>5.0815944256057577</c:v>
                </c:pt>
                <c:pt idx="354">
                  <c:v>5.1050499997542174</c:v>
                </c:pt>
                <c:pt idx="355">
                  <c:v>5.1286138399138048</c:v>
                </c:pt>
                <c:pt idx="356">
                  <c:v>5.1522864458177233</c:v>
                </c:pt>
                <c:pt idx="357">
                  <c:v>5.1760683195058377</c:v>
                </c:pt>
                <c:pt idx="358">
                  <c:v>5.1999599653353217</c:v>
                </c:pt>
                <c:pt idx="359">
                  <c:v>5.2239618899913607</c:v>
                </c:pt>
                <c:pt idx="360">
                  <c:v>5.2480746024978906</c:v>
                </c:pt>
                <c:pt idx="361">
                  <c:v>5.2722986142283936</c:v>
                </c:pt>
                <c:pt idx="362">
                  <c:v>5.2966344389167475</c:v>
                </c:pt>
                <c:pt idx="363">
                  <c:v>5.3210825926681125</c:v>
                </c:pt>
                <c:pt idx="364">
                  <c:v>5.3456435939698883</c:v>
                </c:pt>
                <c:pt idx="365">
                  <c:v>5.3703179637027008</c:v>
                </c:pt>
                <c:pt idx="366">
                  <c:v>5.3951062251514523</c:v>
                </c:pt>
                <c:pt idx="367">
                  <c:v>5.4200089040164166</c:v>
                </c:pt>
                <c:pt idx="368">
                  <c:v>5.4450265284243926</c:v>
                </c:pt>
                <c:pt idx="369">
                  <c:v>5.4701596289398982</c:v>
                </c:pt>
                <c:pt idx="370">
                  <c:v>5.4954087385764288</c:v>
                </c:pt>
                <c:pt idx="371">
                  <c:v>5.5207743928077591</c:v>
                </c:pt>
                <c:pt idx="372">
                  <c:v>5.5462571295792955</c:v>
                </c:pt>
                <c:pt idx="373">
                  <c:v>5.5718574893194894</c:v>
                </c:pt>
                <c:pt idx="374">
                  <c:v>5.5975760149512945</c:v>
                </c:pt>
                <c:pt idx="375">
                  <c:v>5.6234132519036857</c:v>
                </c:pt>
                <c:pt idx="376">
                  <c:v>5.6493697481232221</c:v>
                </c:pt>
                <c:pt idx="377">
                  <c:v>5.6754460540856693</c:v>
                </c:pt>
                <c:pt idx="378">
                  <c:v>5.7016427228076747</c:v>
                </c:pt>
                <c:pt idx="379">
                  <c:v>5.7279603098584948</c:v>
                </c:pt>
                <c:pt idx="380">
                  <c:v>5.7543993733717729</c:v>
                </c:pt>
                <c:pt idx="381">
                  <c:v>5.7809604740573857</c:v>
                </c:pt>
                <c:pt idx="382">
                  <c:v>5.8076441752133272</c:v>
                </c:pt>
                <c:pt idx="383">
                  <c:v>5.8344510427376566</c:v>
                </c:pt>
                <c:pt idx="384">
                  <c:v>5.861381645140499</c:v>
                </c:pt>
                <c:pt idx="385">
                  <c:v>5.8884365535561027</c:v>
                </c:pt>
                <c:pt idx="386">
                  <c:v>5.9156163417549541</c:v>
                </c:pt>
                <c:pt idx="387">
                  <c:v>5.9429215861559435</c:v>
                </c:pt>
                <c:pt idx="388">
                  <c:v>5.9703528658385885</c:v>
                </c:pt>
                <c:pt idx="389">
                  <c:v>5.9979107625553167</c:v>
                </c:pt>
                <c:pt idx="390">
                  <c:v>6.0255958607438025</c:v>
                </c:pt>
                <c:pt idx="391">
                  <c:v>6.0534087475393621</c:v>
                </c:pt>
                <c:pt idx="392">
                  <c:v>6.0813500127874072</c:v>
                </c:pt>
                <c:pt idx="393">
                  <c:v>6.109420249055951</c:v>
                </c:pt>
                <c:pt idx="394">
                  <c:v>6.1376200516481756</c:v>
                </c:pt>
                <c:pt idx="395">
                  <c:v>6.1659500186150584</c:v>
                </c:pt>
                <c:pt idx="396">
                  <c:v>6.1944107507680544</c:v>
                </c:pt>
                <c:pt idx="397">
                  <c:v>6.2230028516918363</c:v>
                </c:pt>
                <c:pt idx="398">
                  <c:v>6.2517269277571019</c:v>
                </c:pt>
                <c:pt idx="399">
                  <c:v>6.2805835881334255</c:v>
                </c:pt>
                <c:pt idx="400">
                  <c:v>6.3095734448021812</c:v>
                </c:pt>
                <c:pt idx="401">
                  <c:v>6.3386971125695215</c:v>
                </c:pt>
                <c:pt idx="402">
                  <c:v>6.3679552090794127</c:v>
                </c:pt>
                <c:pt idx="403">
                  <c:v>6.3973483548267378</c:v>
                </c:pt>
                <c:pt idx="404">
                  <c:v>6.4268771731704541</c:v>
                </c:pt>
                <c:pt idx="405">
                  <c:v>6.4565422903468148</c:v>
                </c:pt>
                <c:pt idx="406">
                  <c:v>6.4863443354826469</c:v>
                </c:pt>
                <c:pt idx="407">
                  <c:v>6.5162839406086928</c:v>
                </c:pt>
                <c:pt idx="408">
                  <c:v>6.5463617406730172</c:v>
                </c:pt>
                <c:pt idx="409">
                  <c:v>6.5765783735544741</c:v>
                </c:pt>
                <c:pt idx="410">
                  <c:v>6.6069344800762329</c:v>
                </c:pt>
                <c:pt idx="411">
                  <c:v>6.6374307040193639</c:v>
                </c:pt>
                <c:pt idx="412">
                  <c:v>6.6680676921364999</c:v>
                </c:pt>
                <c:pt idx="413">
                  <c:v>6.6988460941655461</c:v>
                </c:pt>
                <c:pt idx="414">
                  <c:v>6.7297665628434613</c:v>
                </c:pt>
                <c:pt idx="415">
                  <c:v>6.7608297539201034</c:v>
                </c:pt>
                <c:pt idx="416">
                  <c:v>6.7920363261721342</c:v>
                </c:pt>
                <c:pt idx="417">
                  <c:v>6.8233869414169881</c:v>
                </c:pt>
                <c:pt idx="418">
                  <c:v>6.8548822645269114</c:v>
                </c:pt>
                <c:pt idx="419">
                  <c:v>6.886522963443058</c:v>
                </c:pt>
                <c:pt idx="420">
                  <c:v>6.9183097091896641</c:v>
                </c:pt>
                <c:pt idx="421">
                  <c:v>6.9502431758882688</c:v>
                </c:pt>
                <c:pt idx="422">
                  <c:v>6.982324040772018</c:v>
                </c:pt>
                <c:pt idx="423">
                  <c:v>7.0145529842000203</c:v>
                </c:pt>
                <c:pt idx="424">
                  <c:v>7.0469306896717789</c:v>
                </c:pt>
                <c:pt idx="425">
                  <c:v>7.0794578438416913</c:v>
                </c:pt>
                <c:pt idx="426">
                  <c:v>7.1121351365336061</c:v>
                </c:pt>
                <c:pt idx="427">
                  <c:v>7.1449632607554525</c:v>
                </c:pt>
                <c:pt idx="428">
                  <c:v>7.1779429127139398</c:v>
                </c:pt>
                <c:pt idx="429">
                  <c:v>7.2110747918293221</c:v>
                </c:pt>
                <c:pt idx="430">
                  <c:v>7.2443596007502284</c:v>
                </c:pt>
                <c:pt idx="431">
                  <c:v>7.2777980453685709</c:v>
                </c:pt>
                <c:pt idx="432">
                  <c:v>7.3113908348345085</c:v>
                </c:pt>
                <c:pt idx="433">
                  <c:v>7.3451386815714867</c:v>
                </c:pt>
                <c:pt idx="434">
                  <c:v>7.3790423012913511</c:v>
                </c:pt>
                <c:pt idx="435">
                  <c:v>7.4131024130095184</c:v>
                </c:pt>
                <c:pt idx="436">
                  <c:v>7.4473197390602355</c:v>
                </c:pt>
                <c:pt idx="437">
                  <c:v>7.4816950051118907</c:v>
                </c:pt>
                <c:pt idx="438">
                  <c:v>7.5162289401824047</c:v>
                </c:pt>
                <c:pt idx="439">
                  <c:v>7.5509222766546911</c:v>
                </c:pt>
                <c:pt idx="440">
                  <c:v>7.5857757502921919</c:v>
                </c:pt>
                <c:pt idx="441">
                  <c:v>7.6207901002544798</c:v>
                </c:pt>
                <c:pt idx="442">
                  <c:v>7.6559660691129245</c:v>
                </c:pt>
                <c:pt idx="443">
                  <c:v>7.6913044028664599</c:v>
                </c:pt>
                <c:pt idx="444">
                  <c:v>7.7268058509573896</c:v>
                </c:pt>
                <c:pt idx="445">
                  <c:v>7.7624711662872858</c:v>
                </c:pt>
                <c:pt idx="446">
                  <c:v>7.7983011052329614</c:v>
                </c:pt>
                <c:pt idx="447">
                  <c:v>7.8342964276624976</c:v>
                </c:pt>
                <c:pt idx="448">
                  <c:v>7.8704578969513683</c:v>
                </c:pt>
                <c:pt idx="449">
                  <c:v>7.9067862799986353</c:v>
                </c:pt>
                <c:pt idx="450">
                  <c:v>7.9432823472432021</c:v>
                </c:pt>
                <c:pt idx="451">
                  <c:v>7.9799468726801557</c:v>
                </c:pt>
                <c:pt idx="452">
                  <c:v>8.0167806338771861</c:v>
                </c:pt>
                <c:pt idx="453">
                  <c:v>8.0537844119910638</c:v>
                </c:pt>
                <c:pt idx="454">
                  <c:v>8.0909589917842233</c:v>
                </c:pt>
                <c:pt idx="455">
                  <c:v>8.1283051616413946</c:v>
                </c:pt>
                <c:pt idx="456">
                  <c:v>8.1658237135863292</c:v>
                </c:pt>
                <c:pt idx="457">
                  <c:v>8.2035154432985937</c:v>
                </c:pt>
                <c:pt idx="458">
                  <c:v>8.2413811501304401</c:v>
                </c:pt>
                <c:pt idx="459">
                  <c:v>8.2794216371237646</c:v>
                </c:pt>
                <c:pt idx="460">
                  <c:v>8.3176377110271353</c:v>
                </c:pt>
                <c:pt idx="461">
                  <c:v>8.3560301823129084</c:v>
                </c:pt>
                <c:pt idx="462">
                  <c:v>8.3945998651944045</c:v>
                </c:pt>
                <c:pt idx="463">
                  <c:v>8.4333475776431879</c:v>
                </c:pt>
                <c:pt idx="464">
                  <c:v>8.4722741414064036</c:v>
                </c:pt>
                <c:pt idx="465">
                  <c:v>8.5113803820242069</c:v>
                </c:pt>
                <c:pt idx="466">
                  <c:v>8.5506671288472784</c:v>
                </c:pt>
                <c:pt idx="467">
                  <c:v>8.5901352150544046</c:v>
                </c:pt>
                <c:pt idx="468">
                  <c:v>8.6297854776701524</c:v>
                </c:pt>
                <c:pt idx="469">
                  <c:v>8.6696187575826187</c:v>
                </c:pt>
                <c:pt idx="470">
                  <c:v>8.7096358995612615</c:v>
                </c:pt>
                <c:pt idx="471">
                  <c:v>8.7498377522748179</c:v>
                </c:pt>
                <c:pt idx="472">
                  <c:v>8.7902251683093038</c:v>
                </c:pt>
                <c:pt idx="473">
                  <c:v>8.8307990041860904</c:v>
                </c:pt>
                <c:pt idx="474">
                  <c:v>8.8715601203800762</c:v>
                </c:pt>
                <c:pt idx="475">
                  <c:v>8.9125093813379248</c:v>
                </c:pt>
                <c:pt idx="476">
                  <c:v>8.9536476554964111</c:v>
                </c:pt>
                <c:pt idx="477">
                  <c:v>8.9949758153008315</c:v>
                </c:pt>
                <c:pt idx="478">
                  <c:v>9.0364947372235012</c:v>
                </c:pt>
                <c:pt idx="479">
                  <c:v>9.0782053017823507</c:v>
                </c:pt>
                <c:pt idx="480">
                  <c:v>9.1201083935595975</c:v>
                </c:pt>
                <c:pt idx="481">
                  <c:v>9.1622049012205036</c:v>
                </c:pt>
                <c:pt idx="482">
                  <c:v>9.2044957175322217</c:v>
                </c:pt>
                <c:pt idx="483">
                  <c:v>9.246981739382738</c:v>
                </c:pt>
                <c:pt idx="484">
                  <c:v>9.2896638677998791</c:v>
                </c:pt>
                <c:pt idx="485">
                  <c:v>9.332543007970429</c:v>
                </c:pt>
                <c:pt idx="486">
                  <c:v>9.3756200692593286</c:v>
                </c:pt>
                <c:pt idx="487">
                  <c:v>9.4188959652289466</c:v>
                </c:pt>
                <c:pt idx="488">
                  <c:v>9.4623716136584708</c:v>
                </c:pt>
                <c:pt idx="489">
                  <c:v>9.5060479365633626</c:v>
                </c:pt>
                <c:pt idx="490">
                  <c:v>9.5499258602149144</c:v>
                </c:pt>
                <c:pt idx="491">
                  <c:v>9.5940063151598896</c:v>
                </c:pt>
                <c:pt idx="492">
                  <c:v>9.6382902362402678</c:v>
                </c:pt>
                <c:pt idx="493">
                  <c:v>9.6827785626130556</c:v>
                </c:pt>
                <c:pt idx="494">
                  <c:v>9.7274722377702201</c:v>
                </c:pt>
                <c:pt idx="495">
                  <c:v>9.7723722095586822</c:v>
                </c:pt>
                <c:pt idx="496">
                  <c:v>9.8174794302004234</c:v>
                </c:pt>
                <c:pt idx="497">
                  <c:v>9.8627948563126875</c:v>
                </c:pt>
                <c:pt idx="498">
                  <c:v>9.9083194489282622</c:v>
                </c:pt>
                <c:pt idx="499">
                  <c:v>9.9540541735158641</c:v>
                </c:pt>
                <c:pt idx="500">
                  <c:v>10.000000000000602</c:v>
                </c:pt>
                <c:pt idx="501">
                  <c:v>10.046157902784561</c:v>
                </c:pt>
                <c:pt idx="502">
                  <c:v>10.092528860767462</c:v>
                </c:pt>
                <c:pt idx="503">
                  <c:v>10.13911385736742</c:v>
                </c:pt>
                <c:pt idx="504">
                  <c:v>10.185913880541802</c:v>
                </c:pt>
                <c:pt idx="505">
                  <c:v>10.232929922808184</c:v>
                </c:pt>
                <c:pt idx="506">
                  <c:v>10.280162981265386</c:v>
                </c:pt>
                <c:pt idx="507">
                  <c:v>10.327614057614634</c:v>
                </c:pt>
                <c:pt idx="508">
                  <c:v>10.375284158180794</c:v>
                </c:pt>
                <c:pt idx="509">
                  <c:v>10.423174293933716</c:v>
                </c:pt>
                <c:pt idx="510">
                  <c:v>10.47128548050968</c:v>
                </c:pt>
                <c:pt idx="511">
                  <c:v>10.519618738232921</c:v>
                </c:pt>
                <c:pt idx="512">
                  <c:v>10.568175092137286</c:v>
                </c:pt>
                <c:pt idx="513">
                  <c:v>10.616955571987956</c:v>
                </c:pt>
                <c:pt idx="514">
                  <c:v>10.665961212303296</c:v>
                </c:pt>
                <c:pt idx="515">
                  <c:v>10.715193052376792</c:v>
                </c:pt>
                <c:pt idx="516">
                  <c:v>10.764652136299086</c:v>
                </c:pt>
                <c:pt idx="517">
                  <c:v>10.814339512980125</c:v>
                </c:pt>
                <c:pt idx="518">
                  <c:v>10.864256236171403</c:v>
                </c:pt>
                <c:pt idx="519">
                  <c:v>10.914403364488324</c:v>
                </c:pt>
                <c:pt idx="520">
                  <c:v>10.964781961432617</c:v>
                </c:pt>
                <c:pt idx="521">
                  <c:v>11.015393095414927</c:v>
                </c:pt>
                <c:pt idx="522">
                  <c:v>11.066237839777449</c:v>
                </c:pt>
                <c:pt idx="523">
                  <c:v>11.117317272816708</c:v>
                </c:pt>
                <c:pt idx="524">
                  <c:v>11.168632477806415</c:v>
                </c:pt>
                <c:pt idx="525">
                  <c:v>11.220184543020448</c:v>
                </c:pt>
                <c:pt idx="526">
                  <c:v>11.271974561755927</c:v>
                </c:pt>
                <c:pt idx="527">
                  <c:v>11.324003632356403</c:v>
                </c:pt>
                <c:pt idx="528">
                  <c:v>11.376272858235152</c:v>
                </c:pt>
                <c:pt idx="529">
                  <c:v>11.42878334789857</c:v>
                </c:pt>
                <c:pt idx="530">
                  <c:v>11.48153621496969</c:v>
                </c:pt>
                <c:pt idx="531">
                  <c:v>11.534532578211795</c:v>
                </c:pt>
                <c:pt idx="532">
                  <c:v>11.587773561552144</c:v>
                </c:pt>
                <c:pt idx="533">
                  <c:v>11.641260294105805</c:v>
                </c:pt>
                <c:pt idx="534">
                  <c:v>11.694993910199612</c:v>
                </c:pt>
                <c:pt idx="535">
                  <c:v>11.748975549396208</c:v>
                </c:pt>
                <c:pt idx="536">
                  <c:v>11.803206356518221</c:v>
                </c:pt>
                <c:pt idx="537">
                  <c:v>11.857687481672535</c:v>
                </c:pt>
                <c:pt idx="538">
                  <c:v>11.912420080274693</c:v>
                </c:pt>
                <c:pt idx="539">
                  <c:v>11.967405313073389</c:v>
                </c:pt>
                <c:pt idx="540">
                  <c:v>12.022644346175094</c:v>
                </c:pt>
                <c:pt idx="541">
                  <c:v>12.078138351068779</c:v>
                </c:pt>
                <c:pt idx="542">
                  <c:v>12.133888504650759</c:v>
                </c:pt>
                <c:pt idx="543">
                  <c:v>12.189895989249663</c:v>
                </c:pt>
                <c:pt idx="544">
                  <c:v>12.246161992651496</c:v>
                </c:pt>
                <c:pt idx="545">
                  <c:v>12.302687708124834</c:v>
                </c:pt>
                <c:pt idx="546">
                  <c:v>12.359474334446135</c:v>
                </c:pt>
                <c:pt idx="547">
                  <c:v>12.416523075925152</c:v>
                </c:pt>
                <c:pt idx="548">
                  <c:v>12.473835142430483</c:v>
                </c:pt>
                <c:pt idx="549">
                  <c:v>12.531411749415224</c:v>
                </c:pt>
                <c:pt idx="550">
                  <c:v>12.589254117942748</c:v>
                </c:pt>
                <c:pt idx="551">
                  <c:v>12.6473634747126</c:v>
                </c:pt>
                <c:pt idx="552">
                  <c:v>12.705741052086514</c:v>
                </c:pt>
                <c:pt idx="553">
                  <c:v>12.764388088114549</c:v>
                </c:pt>
                <c:pt idx="554">
                  <c:v>12.823305826561336</c:v>
                </c:pt>
                <c:pt idx="555">
                  <c:v>12.882495516932472</c:v>
                </c:pt>
                <c:pt idx="556">
                  <c:v>12.941958414501006</c:v>
                </c:pt>
                <c:pt idx="557">
                  <c:v>13.00169578033406</c:v>
                </c:pt>
                <c:pt idx="558">
                  <c:v>13.061708881319584</c:v>
                </c:pt>
                <c:pt idx="559">
                  <c:v>13.121998990193214</c:v>
                </c:pt>
                <c:pt idx="560">
                  <c:v>13.182567385565264</c:v>
                </c:pt>
                <c:pt idx="561">
                  <c:v>13.243415351947853</c:v>
                </c:pt>
                <c:pt idx="562">
                  <c:v>13.304544179782129</c:v>
                </c:pt>
                <c:pt idx="563">
                  <c:v>13.365955165465653</c:v>
                </c:pt>
                <c:pt idx="564">
                  <c:v>13.427649611379882</c:v>
                </c:pt>
                <c:pt idx="565">
                  <c:v>13.489628825917793</c:v>
                </c:pt>
                <c:pt idx="566">
                  <c:v>13.55189412351163</c:v>
                </c:pt>
                <c:pt idx="567">
                  <c:v>13.614446824660781</c:v>
                </c:pt>
                <c:pt idx="568">
                  <c:v>13.677288255959786</c:v>
                </c:pt>
                <c:pt idx="569">
                  <c:v>13.74041975012646</c:v>
                </c:pt>
                <c:pt idx="570">
                  <c:v>13.803842646030169</c:v>
                </c:pt>
                <c:pt idx="571">
                  <c:v>13.867558288720218</c:v>
                </c:pt>
                <c:pt idx="572">
                  <c:v>13.931568029454379</c:v>
                </c:pt>
                <c:pt idx="573">
                  <c:v>13.995873225727541</c:v>
                </c:pt>
                <c:pt idx="574">
                  <c:v>14.060475241300507</c:v>
                </c:pt>
                <c:pt idx="575">
                  <c:v>14.125375446228924</c:v>
                </c:pt>
                <c:pt idx="576">
                  <c:v>14.190575216892316</c:v>
                </c:pt>
                <c:pt idx="577">
                  <c:v>14.25607593602329</c:v>
                </c:pt>
                <c:pt idx="578">
                  <c:v>14.321878992736858</c:v>
                </c:pt>
                <c:pt idx="579">
                  <c:v>14.387985782559891</c:v>
                </c:pt>
                <c:pt idx="580">
                  <c:v>14.454397707460727</c:v>
                </c:pt>
                <c:pt idx="581">
                  <c:v>14.521116175878888</c:v>
                </c:pt>
                <c:pt idx="582">
                  <c:v>14.588142602754964</c:v>
                </c:pt>
                <c:pt idx="583">
                  <c:v>14.65547840956061</c:v>
                </c:pt>
                <c:pt idx="584">
                  <c:v>14.723125024328697</c:v>
                </c:pt>
                <c:pt idx="585">
                  <c:v>14.791083881683598</c:v>
                </c:pt>
                <c:pt idx="586">
                  <c:v>14.859356422871606</c:v>
                </c:pt>
                <c:pt idx="587">
                  <c:v>14.927944095791513</c:v>
                </c:pt>
                <c:pt idx="588">
                  <c:v>14.996848355025302</c:v>
                </c:pt>
                <c:pt idx="589">
                  <c:v>15.066070661869002</c:v>
                </c:pt>
                <c:pt idx="590">
                  <c:v>15.135612484363678</c:v>
                </c:pt>
                <c:pt idx="591">
                  <c:v>15.205475297326569</c:v>
                </c:pt>
                <c:pt idx="592">
                  <c:v>15.275660582382354</c:v>
                </c:pt>
                <c:pt idx="593">
                  <c:v>15.346169827994586</c:v>
                </c:pt>
                <c:pt idx="594">
                  <c:v>15.417004529497252</c:v>
                </c:pt>
                <c:pt idx="595">
                  <c:v>15.488166189126488</c:v>
                </c:pt>
                <c:pt idx="596">
                  <c:v>15.559656316052434</c:v>
                </c:pt>
                <c:pt idx="597">
                  <c:v>15.631476426411247</c:v>
                </c:pt>
                <c:pt idx="598">
                  <c:v>15.703628043337247</c:v>
                </c:pt>
                <c:pt idx="599">
                  <c:v>15.776112696995224</c:v>
                </c:pt>
                <c:pt idx="600">
                  <c:v>15.848931924612888</c:v>
                </c:pt>
                <c:pt idx="601">
                  <c:v>15.922087270513471</c:v>
                </c:pt>
                <c:pt idx="602">
                  <c:v>15.995580286148474</c:v>
                </c:pt>
                <c:pt idx="603">
                  <c:v>16.069412530130577</c:v>
                </c:pt>
                <c:pt idx="604">
                  <c:v>16.143585568266683</c:v>
                </c:pt>
                <c:pt idx="605">
                  <c:v>16.218100973591135</c:v>
                </c:pt>
                <c:pt idx="606">
                  <c:v>16.292960326399069</c:v>
                </c:pt>
                <c:pt idx="607">
                  <c:v>16.368165214279948</c:v>
                </c:pt>
                <c:pt idx="608">
                  <c:v>16.443717232151197</c:v>
                </c:pt>
                <c:pt idx="609">
                  <c:v>16.519617982292047</c:v>
                </c:pt>
                <c:pt idx="610">
                  <c:v>16.595869074377521</c:v>
                </c:pt>
                <c:pt idx="611">
                  <c:v>16.672472125512559</c:v>
                </c:pt>
                <c:pt idx="612">
                  <c:v>16.749428760266323</c:v>
                </c:pt>
                <c:pt idx="613">
                  <c:v>16.82674061070664</c:v>
                </c:pt>
                <c:pt idx="614">
                  <c:v>16.904409316434627</c:v>
                </c:pt>
                <c:pt idx="615">
                  <c:v>16.982436524619445</c:v>
                </c:pt>
                <c:pt idx="616">
                  <c:v>17.060823890033255</c:v>
                </c:pt>
                <c:pt idx="617">
                  <c:v>17.139573075086293</c:v>
                </c:pt>
                <c:pt idx="618">
                  <c:v>17.218685749862129</c:v>
                </c:pt>
                <c:pt idx="619">
                  <c:v>17.298163592153092</c:v>
                </c:pt>
                <c:pt idx="620">
                  <c:v>17.378008287495849</c:v>
                </c:pt>
                <c:pt idx="621">
                  <c:v>17.458221529207151</c:v>
                </c:pt>
                <c:pt idx="622">
                  <c:v>17.538805018419744</c:v>
                </c:pt>
                <c:pt idx="623">
                  <c:v>17.619760464118443</c:v>
                </c:pt>
                <c:pt idx="624">
                  <c:v>17.70108958317638</c:v>
                </c:pt>
                <c:pt idx="625">
                  <c:v>17.782794100391417</c:v>
                </c:pt>
                <c:pt idx="626">
                  <c:v>17.864875748522714</c:v>
                </c:pt>
                <c:pt idx="627">
                  <c:v>17.947336268327494</c:v>
                </c:pt>
                <c:pt idx="628">
                  <c:v>18.030177408597936</c:v>
                </c:pt>
                <c:pt idx="629">
                  <c:v>18.113400926198292</c:v>
                </c:pt>
                <c:pt idx="630">
                  <c:v>18.197008586102122</c:v>
                </c:pt>
                <c:pt idx="631">
                  <c:v>18.281002161429733</c:v>
                </c:pt>
                <c:pt idx="632">
                  <c:v>18.365383433485789</c:v>
                </c:pt>
                <c:pt idx="633">
                  <c:v>18.450154191797083</c:v>
                </c:pt>
                <c:pt idx="634">
                  <c:v>18.535316234150482</c:v>
                </c:pt>
                <c:pt idx="635">
                  <c:v>18.620871366631061</c:v>
                </c:pt>
                <c:pt idx="636">
                  <c:v>18.706821403660413</c:v>
                </c:pt>
                <c:pt idx="637">
                  <c:v>18.793168168035113</c:v>
                </c:pt>
                <c:pt idx="638">
                  <c:v>18.879913490965386</c:v>
                </c:pt>
                <c:pt idx="639">
                  <c:v>18.967059212113934</c:v>
                </c:pt>
                <c:pt idx="640">
                  <c:v>19.054607179634964</c:v>
                </c:pt>
                <c:pt idx="641">
                  <c:v>19.14255925021337</c:v>
                </c:pt>
                <c:pt idx="642">
                  <c:v>19.23091728910412</c:v>
                </c:pt>
                <c:pt idx="643">
                  <c:v>19.319683170171796</c:v>
                </c:pt>
                <c:pt idx="644">
                  <c:v>19.408858775930359</c:v>
                </c:pt>
                <c:pt idx="645">
                  <c:v>19.498445997583055</c:v>
                </c:pt>
                <c:pt idx="646">
                  <c:v>19.588446735062519</c:v>
                </c:pt>
                <c:pt idx="647">
                  <c:v>19.678862897071092</c:v>
                </c:pt>
                <c:pt idx="648">
                  <c:v>19.769696401121273</c:v>
                </c:pt>
                <c:pt idx="649">
                  <c:v>19.860949173576394</c:v>
                </c:pt>
                <c:pt idx="650">
                  <c:v>19.952623149691497</c:v>
                </c:pt>
                <c:pt idx="651">
                  <c:v>20.044720273654338</c:v>
                </c:pt>
                <c:pt idx="652">
                  <c:v>20.13724249862663</c:v>
                </c:pt>
                <c:pt idx="653">
                  <c:v>20.230191786785486</c:v>
                </c:pt>
                <c:pt idx="654">
                  <c:v>20.323570109365011</c:v>
                </c:pt>
                <c:pt idx="655">
                  <c:v>20.41737944669811</c:v>
                </c:pt>
                <c:pt idx="656">
                  <c:v>20.511621788258495</c:v>
                </c:pt>
                <c:pt idx="657">
                  <c:v>20.606299132702869</c:v>
                </c:pt>
                <c:pt idx="658">
                  <c:v>20.70141348791331</c:v>
                </c:pt>
                <c:pt idx="659">
                  <c:v>20.796966871039871</c:v>
                </c:pt>
                <c:pt idx="660">
                  <c:v>20.892961308543331</c:v>
                </c:pt>
                <c:pt idx="661">
                  <c:v>20.989398836238202</c:v>
                </c:pt>
                <c:pt idx="662">
                  <c:v>21.086281499335882</c:v>
                </c:pt>
                <c:pt idx="663">
                  <c:v>21.183611352488029</c:v>
                </c:pt>
                <c:pt idx="664">
                  <c:v>21.281390459830156</c:v>
                </c:pt>
                <c:pt idx="665">
                  <c:v>21.379620895025383</c:v>
                </c:pt>
                <c:pt idx="666">
                  <c:v>21.478304741308424</c:v>
                </c:pt>
                <c:pt idx="667">
                  <c:v>21.577444091529774</c:v>
                </c:pt>
                <c:pt idx="668">
                  <c:v>21.677041048200085</c:v>
                </c:pt>
                <c:pt idx="669">
                  <c:v>21.777097723534752</c:v>
                </c:pt>
                <c:pt idx="670">
                  <c:v>21.877616239498714</c:v>
                </c:pt>
                <c:pt idx="671">
                  <c:v>21.978598727851463</c:v>
                </c:pt>
                <c:pt idx="672">
                  <c:v>22.08004733019224</c:v>
                </c:pt>
                <c:pt idx="673">
                  <c:v>22.181964198005456</c:v>
                </c:pt>
                <c:pt idx="674">
                  <c:v>22.284351492706332</c:v>
                </c:pt>
                <c:pt idx="675">
                  <c:v>22.387211385686715</c:v>
                </c:pt>
                <c:pt idx="676">
                  <c:v>22.490546058361158</c:v>
                </c:pt>
                <c:pt idx="677">
                  <c:v>22.594357702213152</c:v>
                </c:pt>
                <c:pt idx="678">
                  <c:v>22.698648518841619</c:v>
                </c:pt>
                <c:pt idx="679">
                  <c:v>22.803420720007608</c:v>
                </c:pt>
                <c:pt idx="680">
                  <c:v>22.908676527681187</c:v>
                </c:pt>
                <c:pt idx="681">
                  <c:v>23.014418174088568</c:v>
                </c:pt>
                <c:pt idx="682">
                  <c:v>23.120647901759458</c:v>
                </c:pt>
                <c:pt idx="683">
                  <c:v>23.227367963574608</c:v>
                </c:pt>
                <c:pt idx="684">
                  <c:v>23.334580622813597</c:v>
                </c:pt>
                <c:pt idx="685">
                  <c:v>23.442288153202817</c:v>
                </c:pt>
                <c:pt idx="686">
                  <c:v>23.55049283896372</c:v>
                </c:pt>
                <c:pt idx="687">
                  <c:v>23.659196974861239</c:v>
                </c:pt>
                <c:pt idx="688">
                  <c:v>23.768402866252451</c:v>
                </c:pt>
                <c:pt idx="689">
                  <c:v>23.878112829135489</c:v>
                </c:pt>
                <c:pt idx="690">
                  <c:v>23.988329190198648</c:v>
                </c:pt>
                <c:pt idx="691">
                  <c:v>24.09905428686972</c:v>
                </c:pt>
                <c:pt idx="692">
                  <c:v>24.210290467365585</c:v>
                </c:pt>
                <c:pt idx="693">
                  <c:v>24.322040090741986</c:v>
                </c:pt>
                <c:pt idx="694">
                  <c:v>24.434305526943582</c:v>
                </c:pt>
                <c:pt idx="695">
                  <c:v>24.547089156854195</c:v>
                </c:pt>
                <c:pt idx="696">
                  <c:v>24.660393372347315</c:v>
                </c:pt>
                <c:pt idx="697">
                  <c:v>24.774220576336809</c:v>
                </c:pt>
                <c:pt idx="698">
                  <c:v>24.888573182827894</c:v>
                </c:pt>
                <c:pt idx="699">
                  <c:v>25.003453616968329</c:v>
                </c:pt>
                <c:pt idx="700">
                  <c:v>25.118864315099849</c:v>
                </c:pt>
                <c:pt idx="701">
                  <c:v>25.234807724809826</c:v>
                </c:pt>
                <c:pt idx="702">
                  <c:v>25.351286304983187</c:v>
                </c:pt>
                <c:pt idx="703">
                  <c:v>25.468302525854554</c:v>
                </c:pt>
                <c:pt idx="704">
                  <c:v>25.585858869060633</c:v>
                </c:pt>
                <c:pt idx="705">
                  <c:v>25.703957827692847</c:v>
                </c:pt>
                <c:pt idx="706">
                  <c:v>25.822601906350204</c:v>
                </c:pt>
                <c:pt idx="707">
                  <c:v>25.941793621192417</c:v>
                </c:pt>
                <c:pt idx="708">
                  <c:v>26.061535499993262</c:v>
                </c:pt>
                <c:pt idx="709">
                  <c:v>26.181830082194192</c:v>
                </c:pt>
                <c:pt idx="710">
                  <c:v>26.30267991895818</c:v>
                </c:pt>
                <c:pt idx="711">
                  <c:v>26.424087573223861</c:v>
                </c:pt>
                <c:pt idx="712">
                  <c:v>26.546055619759823</c:v>
                </c:pt>
                <c:pt idx="713">
                  <c:v>26.668586645219261</c:v>
                </c:pt>
                <c:pt idx="714">
                  <c:v>26.791683248194818</c:v>
                </c:pt>
                <c:pt idx="715">
                  <c:v>26.915348039273692</c:v>
                </c:pt>
                <c:pt idx="716">
                  <c:v>27.039583641093007</c:v>
                </c:pt>
                <c:pt idx="717">
                  <c:v>27.164392688395427</c:v>
                </c:pt>
                <c:pt idx="718">
                  <c:v>27.289777828085047</c:v>
                </c:pt>
                <c:pt idx="719">
                  <c:v>27.415741719283499</c:v>
                </c:pt>
                <c:pt idx="720">
                  <c:v>27.542287033386373</c:v>
                </c:pt>
                <c:pt idx="721">
                  <c:v>27.669416454119862</c:v>
                </c:pt>
                <c:pt idx="722">
                  <c:v>27.79713267759767</c:v>
                </c:pt>
                <c:pt idx="723">
                  <c:v>27.925438412378199</c:v>
                </c:pt>
                <c:pt idx="724">
                  <c:v>28.054336379521992</c:v>
                </c:pt>
                <c:pt idx="725">
                  <c:v>28.183829312649429</c:v>
                </c:pt>
                <c:pt idx="726">
                  <c:v>28.313919957998721</c:v>
                </c:pt>
                <c:pt idx="727">
                  <c:v>28.444611074484122</c:v>
                </c:pt>
                <c:pt idx="728">
                  <c:v>28.575905433754471</c:v>
                </c:pt>
                <c:pt idx="729">
                  <c:v>28.707805820251949</c:v>
                </c:pt>
                <c:pt idx="730">
                  <c:v>28.840315031271139</c:v>
                </c:pt>
                <c:pt idx="731">
                  <c:v>28.97343587701835</c:v>
                </c:pt>
                <c:pt idx="732">
                  <c:v>29.107171180671209</c:v>
                </c:pt>
                <c:pt idx="733">
                  <c:v>29.241523778438552</c:v>
                </c:pt>
                <c:pt idx="734">
                  <c:v>29.376496519620542</c:v>
                </c:pt>
                <c:pt idx="735">
                  <c:v>29.512092266669132</c:v>
                </c:pt>
                <c:pt idx="736">
                  <c:v>29.648313895248737</c:v>
                </c:pt>
                <c:pt idx="737">
                  <c:v>29.78516429429725</c:v>
                </c:pt>
                <c:pt idx="738">
                  <c:v>29.922646366087285</c:v>
                </c:pt>
                <c:pt idx="739">
                  <c:v>30.060763026287741</c:v>
                </c:pt>
                <c:pt idx="740">
                  <c:v>30.199517204025636</c:v>
                </c:pt>
                <c:pt idx="741">
                  <c:v>30.338911841948221</c:v>
                </c:pt>
                <c:pt idx="742">
                  <c:v>30.478949896285389</c:v>
                </c:pt>
                <c:pt idx="743">
                  <c:v>30.61963433691237</c:v>
                </c:pt>
                <c:pt idx="744">
                  <c:v>30.760968147412719</c:v>
                </c:pt>
                <c:pt idx="745">
                  <c:v>30.902954325141586</c:v>
                </c:pt>
                <c:pt idx="746">
                  <c:v>31.04559588128928</c:v>
                </c:pt>
                <c:pt idx="747">
                  <c:v>31.188895840945136</c:v>
                </c:pt>
                <c:pt idx="748">
                  <c:v>31.332857243161666</c:v>
                </c:pt>
                <c:pt idx="749">
                  <c:v>31.477483141019007</c:v>
                </c:pt>
                <c:pt idx="750">
                  <c:v>31.622776601689672</c:v>
                </c:pt>
                <c:pt idx="751">
                  <c:v>31.768740706503632</c:v>
                </c:pt>
                <c:pt idx="752">
                  <c:v>31.915378551013582</c:v>
                </c:pt>
                <c:pt idx="753">
                  <c:v>32.062693245060672</c:v>
                </c:pt>
                <c:pt idx="754">
                  <c:v>32.210687912840399</c:v>
                </c:pt>
                <c:pt idx="755">
                  <c:v>32.359365692968929</c:v>
                </c:pt>
                <c:pt idx="756">
                  <c:v>32.508729738549583</c:v>
                </c:pt>
                <c:pt idx="757">
                  <c:v>32.658783217239773</c:v>
                </c:pt>
                <c:pt idx="758">
                  <c:v>32.809529311318137</c:v>
                </c:pt>
                <c:pt idx="759">
                  <c:v>32.960971217752061</c:v>
                </c:pt>
                <c:pt idx="760">
                  <c:v>33.113112148265436</c:v>
                </c:pt>
                <c:pt idx="761">
                  <c:v>33.265955329406829</c:v>
                </c:pt>
                <c:pt idx="762">
                  <c:v>33.419504002617849</c:v>
                </c:pt>
                <c:pt idx="763">
                  <c:v>33.573761424301935</c:v>
                </c:pt>
                <c:pt idx="764">
                  <c:v>33.728730865893404</c:v>
                </c:pt>
                <c:pt idx="765">
                  <c:v>33.884415613926819</c:v>
                </c:pt>
                <c:pt idx="766">
                  <c:v>34.040818970106699</c:v>
                </c:pt>
                <c:pt idx="767">
                  <c:v>34.197944251377542</c:v>
                </c:pt>
                <c:pt idx="768">
                  <c:v>34.355794789994171</c:v>
                </c:pt>
                <c:pt idx="769">
                  <c:v>34.514373933592381</c:v>
                </c:pt>
                <c:pt idx="770">
                  <c:v>34.673685045259965</c:v>
                </c:pt>
                <c:pt idx="771">
                  <c:v>34.833731503608028</c:v>
                </c:pt>
                <c:pt idx="772">
                  <c:v>34.994516702842617</c:v>
                </c:pt>
                <c:pt idx="773">
                  <c:v>35.156044052836748</c:v>
                </c:pt>
                <c:pt idx="774">
                  <c:v>35.318316979202685</c:v>
                </c:pt>
                <c:pt idx="775">
                  <c:v>35.481338923364582</c:v>
                </c:pt>
                <c:pt idx="776">
                  <c:v>35.645113342631511</c:v>
                </c:pt>
                <c:pt idx="777">
                  <c:v>35.809643710270741</c:v>
                </c:pt>
                <c:pt idx="778">
                  <c:v>35.974933515581419</c:v>
                </c:pt>
                <c:pt idx="779">
                  <c:v>36.140986263968571</c:v>
                </c:pt>
                <c:pt idx="780">
                  <c:v>36.307805477017432</c:v>
                </c:pt>
                <c:pt idx="781">
                  <c:v>36.47539469256813</c:v>
                </c:pt>
                <c:pt idx="782">
                  <c:v>36.643757464790731</c:v>
                </c:pt>
                <c:pt idx="783">
                  <c:v>36.8128973642606</c:v>
                </c:pt>
                <c:pt idx="784">
                  <c:v>36.982817978034127</c:v>
                </c:pt>
                <c:pt idx="785">
                  <c:v>37.153522909724813</c:v>
                </c:pt>
                <c:pt idx="786">
                  <c:v>37.325015779579672</c:v>
                </c:pt>
                <c:pt idx="787">
                  <c:v>37.497300224556021</c:v>
                </c:pt>
                <c:pt idx="788">
                  <c:v>37.670379898398608</c:v>
                </c:pt>
                <c:pt idx="789">
                  <c:v>37.844258471717112</c:v>
                </c:pt>
                <c:pt idx="790">
                  <c:v>38.018939632063955</c:v>
                </c:pt>
                <c:pt idx="791">
                  <c:v>38.194427084012545</c:v>
                </c:pt>
                <c:pt idx="792">
                  <c:v>38.370724549235824</c:v>
                </c:pt>
                <c:pt idx="793">
                  <c:v>38.54783576658518</c:v>
                </c:pt>
                <c:pt idx="794">
                  <c:v>38.72576449216978</c:v>
                </c:pt>
                <c:pt idx="795">
                  <c:v>38.904514499436175</c:v>
                </c:pt>
                <c:pt idx="796">
                  <c:v>39.084089579248378</c:v>
                </c:pt>
                <c:pt idx="797">
                  <c:v>39.264493539968214</c:v>
                </c:pt>
                <c:pt idx="798">
                  <c:v>39.44573020753613</c:v>
                </c:pt>
                <c:pt idx="799">
                  <c:v>39.627803425552294</c:v>
                </c:pt>
                <c:pt idx="800">
                  <c:v>39.810717055358133</c:v>
                </c:pt>
                <c:pt idx="801">
                  <c:v>39.994474976118212</c:v>
                </c:pt>
                <c:pt idx="802">
                  <c:v>40.179081084902521</c:v>
                </c:pt>
                <c:pt idx="803">
                  <c:v>40.364539296769081</c:v>
                </c:pt>
                <c:pt idx="804">
                  <c:v>40.55085354484703</c:v>
                </c:pt>
                <c:pt idx="805">
                  <c:v>40.738027780419984</c:v>
                </c:pt>
                <c:pt idx="806">
                  <c:v>40.926065973009855</c:v>
                </c:pt>
                <c:pt idx="807">
                  <c:v>41.114972110461053</c:v>
                </c:pt>
                <c:pt idx="808">
                  <c:v>41.30475019902503</c:v>
                </c:pt>
                <c:pt idx="809">
                  <c:v>41.495404263445252</c:v>
                </c:pt>
                <c:pt idx="810">
                  <c:v>41.686938347042556</c:v>
                </c:pt>
                <c:pt idx="811">
                  <c:v>41.879356511800914</c:v>
                </c:pt>
                <c:pt idx="812">
                  <c:v>42.072662838453553</c:v>
                </c:pt>
                <c:pt idx="813">
                  <c:v>42.266861426569506</c:v>
                </c:pt>
                <c:pt idx="814">
                  <c:v>42.461956394640559</c:v>
                </c:pt>
                <c:pt idx="815">
                  <c:v>42.657951880168604</c:v>
                </c:pt>
                <c:pt idx="816">
                  <c:v>42.854852039753354</c:v>
                </c:pt>
                <c:pt idx="817">
                  <c:v>43.052661049180536</c:v>
                </c:pt>
                <c:pt idx="818">
                  <c:v>43.251383103510406</c:v>
                </c:pt>
                <c:pt idx="819">
                  <c:v>43.451022417166755</c:v>
                </c:pt>
                <c:pt idx="820">
                  <c:v>43.651583224026261</c:v>
                </c:pt>
                <c:pt idx="821">
                  <c:v>43.853069777508281</c:v>
                </c:pt>
                <c:pt idx="822">
                  <c:v>44.055486350665113</c:v>
                </c:pt>
                <c:pt idx="823">
                  <c:v>44.258837236272505</c:v>
                </c:pt>
                <c:pt idx="824">
                  <c:v>44.463126746920786</c:v>
                </c:pt>
                <c:pt idx="825">
                  <c:v>44.6683592151063</c:v>
                </c:pt>
                <c:pt idx="826">
                  <c:v>44.87453899332327</c:v>
                </c:pt>
                <c:pt idx="827">
                  <c:v>45.081670454156139</c:v>
                </c:pt>
                <c:pt idx="828">
                  <c:v>45.289757990372273</c:v>
                </c:pt>
                <c:pt idx="829">
                  <c:v>45.498806015015127</c:v>
                </c:pt>
                <c:pt idx="830">
                  <c:v>45.70881896149784</c:v>
                </c:pt>
                <c:pt idx="831">
                  <c:v>45.919801283697268</c:v>
                </c:pt>
                <c:pt idx="832">
                  <c:v>46.131757456048419</c:v>
                </c:pt>
                <c:pt idx="833">
                  <c:v>46.344691973639357</c:v>
                </c:pt>
                <c:pt idx="834">
                  <c:v>46.558609352306519</c:v>
                </c:pt>
                <c:pt idx="835">
                  <c:v>46.773514128730518</c:v>
                </c:pt>
                <c:pt idx="836">
                  <c:v>46.989410860532317</c:v>
                </c:pt>
                <c:pt idx="837">
                  <c:v>47.206304126369901</c:v>
                </c:pt>
                <c:pt idx="838">
                  <c:v>47.424198526035383</c:v>
                </c:pt>
                <c:pt idx="839">
                  <c:v>47.643098680552569</c:v>
                </c:pt>
                <c:pt idx="840">
                  <c:v>47.863009232274905</c:v>
                </c:pt>
                <c:pt idx="841">
                  <c:v>48.083934844984</c:v>
                </c:pt>
                <c:pt idx="842">
                  <c:v>48.305880203988487</c:v>
                </c:pt>
                <c:pt idx="843">
                  <c:v>48.528850016223402</c:v>
                </c:pt>
                <c:pt idx="844">
                  <c:v>48.752849010350012</c:v>
                </c:pt>
                <c:pt idx="845">
                  <c:v>48.977881936856072</c:v>
                </c:pt>
                <c:pt idx="846">
                  <c:v>49.203953568156628</c:v>
                </c:pt>
                <c:pt idx="847">
                  <c:v>49.431068698695157</c:v>
                </c:pt>
                <c:pt idx="848">
                  <c:v>49.659232145045301</c:v>
                </c:pt>
                <c:pt idx="849">
                  <c:v>49.88844874601299</c:v>
                </c:pt>
                <c:pt idx="850">
                  <c:v>50.118723362739082</c:v>
                </c:pt>
                <c:pt idx="851">
                  <c:v>50.35006087880241</c:v>
                </c:pt>
                <c:pt idx="852">
                  <c:v>50.582466200323417</c:v>
                </c:pt>
                <c:pt idx="853">
                  <c:v>50.81594425606815</c:v>
                </c:pt>
                <c:pt idx="854">
                  <c:v>51.050499997552805</c:v>
                </c:pt>
                <c:pt idx="855">
                  <c:v>51.286138399148747</c:v>
                </c:pt>
                <c:pt idx="856">
                  <c:v>51.522864458187989</c:v>
                </c:pt>
                <c:pt idx="857">
                  <c:v>51.760683195069191</c:v>
                </c:pt>
                <c:pt idx="858">
                  <c:v>51.999599653364108</c:v>
                </c:pt>
                <c:pt idx="859">
                  <c:v>52.239618899924572</c:v>
                </c:pt>
                <c:pt idx="860">
                  <c:v>52.480746024989941</c:v>
                </c:pt>
                <c:pt idx="861">
                  <c:v>52.722986142295035</c:v>
                </c:pt>
                <c:pt idx="862">
                  <c:v>52.96634438917863</c:v>
                </c:pt>
                <c:pt idx="863">
                  <c:v>53.210825926692358</c:v>
                </c:pt>
                <c:pt idx="864">
                  <c:v>53.45643593971019</c:v>
                </c:pt>
                <c:pt idx="865">
                  <c:v>53.703179637038382</c:v>
                </c:pt>
                <c:pt idx="866">
                  <c:v>53.95106225152594</c:v>
                </c:pt>
                <c:pt idx="867">
                  <c:v>54.200089040175648</c:v>
                </c:pt>
                <c:pt idx="868">
                  <c:v>54.450265284255472</c:v>
                </c:pt>
                <c:pt idx="869">
                  <c:v>54.701596289410602</c:v>
                </c:pt>
                <c:pt idx="870">
                  <c:v>54.954087385775992</c:v>
                </c:pt>
                <c:pt idx="871">
                  <c:v>55.207743928089357</c:v>
                </c:pt>
                <c:pt idx="872">
                  <c:v>55.462571295804793</c:v>
                </c:pt>
                <c:pt idx="873">
                  <c:v>55.718574893206792</c:v>
                </c:pt>
                <c:pt idx="874">
                  <c:v>55.975760149524916</c:v>
                </c:pt>
                <c:pt idx="875">
                  <c:v>56.234132519048899</c:v>
                </c:pt>
                <c:pt idx="876">
                  <c:v>56.49369748124434</c:v>
                </c:pt>
                <c:pt idx="877">
                  <c:v>56.754460540868891</c:v>
                </c:pt>
                <c:pt idx="878">
                  <c:v>57.016427228089029</c:v>
                </c:pt>
                <c:pt idx="879">
                  <c:v>57.279603098597292</c:v>
                </c:pt>
                <c:pt idx="880">
                  <c:v>57.543993733730161</c:v>
                </c:pt>
                <c:pt idx="881">
                  <c:v>57.809604740586373</c:v>
                </c:pt>
                <c:pt idx="882">
                  <c:v>58.076441752145868</c:v>
                </c:pt>
                <c:pt idx="883">
                  <c:v>58.344510427389231</c:v>
                </c:pt>
                <c:pt idx="884">
                  <c:v>58.613816451417733</c:v>
                </c:pt>
                <c:pt idx="885">
                  <c:v>58.884365535573849</c:v>
                </c:pt>
                <c:pt idx="886">
                  <c:v>59.156163417562453</c:v>
                </c:pt>
                <c:pt idx="887">
                  <c:v>59.429215861572423</c:v>
                </c:pt>
                <c:pt idx="888">
                  <c:v>59.703528658398945</c:v>
                </c:pt>
                <c:pt idx="889">
                  <c:v>59.9791076255663</c:v>
                </c:pt>
                <c:pt idx="890">
                  <c:v>60.255958607451234</c:v>
                </c:pt>
                <c:pt idx="891">
                  <c:v>60.53408747540692</c:v>
                </c:pt>
                <c:pt idx="892">
                  <c:v>60.813500127887451</c:v>
                </c:pt>
                <c:pt idx="893">
                  <c:v>61.094202490572968</c:v>
                </c:pt>
                <c:pt idx="894">
                  <c:v>61.376200516495295</c:v>
                </c:pt>
                <c:pt idx="895">
                  <c:v>61.659500186164195</c:v>
                </c:pt>
                <c:pt idx="896">
                  <c:v>61.944107507694227</c:v>
                </c:pt>
                <c:pt idx="897">
                  <c:v>62.230028516932137</c:v>
                </c:pt>
                <c:pt idx="898">
                  <c:v>62.517269277584873</c:v>
                </c:pt>
                <c:pt idx="899">
                  <c:v>62.805835881348195</c:v>
                </c:pt>
                <c:pt idx="900">
                  <c:v>63.095734448035834</c:v>
                </c:pt>
                <c:pt idx="901">
                  <c:v>63.386971125709316</c:v>
                </c:pt>
                <c:pt idx="902">
                  <c:v>63.679552090808308</c:v>
                </c:pt>
                <c:pt idx="903">
                  <c:v>63.973483548281649</c:v>
                </c:pt>
                <c:pt idx="904">
                  <c:v>64.268771731718914</c:v>
                </c:pt>
                <c:pt idx="905">
                  <c:v>64.565422903482613</c:v>
                </c:pt>
                <c:pt idx="906">
                  <c:v>64.86344335484101</c:v>
                </c:pt>
                <c:pt idx="907">
                  <c:v>65.162839406101554</c:v>
                </c:pt>
                <c:pt idx="908">
                  <c:v>65.463617406744902</c:v>
                </c:pt>
                <c:pt idx="909">
                  <c:v>65.765783735559566</c:v>
                </c:pt>
                <c:pt idx="910">
                  <c:v>66.06934480077723</c:v>
                </c:pt>
                <c:pt idx="911">
                  <c:v>66.374307040208635</c:v>
                </c:pt>
                <c:pt idx="912">
                  <c:v>66.680676921380069</c:v>
                </c:pt>
                <c:pt idx="913">
                  <c:v>66.988460941670624</c:v>
                </c:pt>
                <c:pt idx="914">
                  <c:v>67.297665628449863</c:v>
                </c:pt>
                <c:pt idx="915">
                  <c:v>67.608297539216395</c:v>
                </c:pt>
                <c:pt idx="916">
                  <c:v>67.920363261736782</c:v>
                </c:pt>
                <c:pt idx="917">
                  <c:v>68.233869414185406</c:v>
                </c:pt>
                <c:pt idx="918">
                  <c:v>68.54882264528473</c:v>
                </c:pt>
                <c:pt idx="919">
                  <c:v>68.865229634446308</c:v>
                </c:pt>
                <c:pt idx="920">
                  <c:v>69.183097091912458</c:v>
                </c:pt>
                <c:pt idx="921">
                  <c:v>69.502431758898624</c:v>
                </c:pt>
                <c:pt idx="922">
                  <c:v>69.823240407736193</c:v>
                </c:pt>
                <c:pt idx="923">
                  <c:v>70.145529842016316</c:v>
                </c:pt>
                <c:pt idx="924">
                  <c:v>70.469306896733997</c:v>
                </c:pt>
                <c:pt idx="925">
                  <c:v>70.79457843843322</c:v>
                </c:pt>
                <c:pt idx="926">
                  <c:v>71.121351365352467</c:v>
                </c:pt>
                <c:pt idx="927">
                  <c:v>71.449632607571019</c:v>
                </c:pt>
                <c:pt idx="928">
                  <c:v>71.779429127155993</c:v>
                </c:pt>
                <c:pt idx="929">
                  <c:v>72.110747918309912</c:v>
                </c:pt>
                <c:pt idx="930">
                  <c:v>72.443596007519076</c:v>
                </c:pt>
                <c:pt idx="931">
                  <c:v>72.777980453702611</c:v>
                </c:pt>
                <c:pt idx="932">
                  <c:v>73.113908348362074</c:v>
                </c:pt>
                <c:pt idx="933">
                  <c:v>73.451386815731965</c:v>
                </c:pt>
                <c:pt idx="934">
                  <c:v>73.790423012930702</c:v>
                </c:pt>
                <c:pt idx="935">
                  <c:v>74.131024130112479</c:v>
                </c:pt>
                <c:pt idx="936">
                  <c:v>74.473197390619774</c:v>
                </c:pt>
                <c:pt idx="937">
                  <c:v>74.81695005113643</c:v>
                </c:pt>
                <c:pt idx="938">
                  <c:v>75.16228940184169</c:v>
                </c:pt>
                <c:pt idx="939">
                  <c:v>75.509222766564662</c:v>
                </c:pt>
                <c:pt idx="940">
                  <c:v>75.857757502939791</c:v>
                </c:pt>
                <c:pt idx="941">
                  <c:v>76.20790100256275</c:v>
                </c:pt>
                <c:pt idx="942">
                  <c:v>76.559660691147315</c:v>
                </c:pt>
                <c:pt idx="943">
                  <c:v>76.913044028682791</c:v>
                </c:pt>
                <c:pt idx="944">
                  <c:v>77.268058509592194</c:v>
                </c:pt>
                <c:pt idx="945">
                  <c:v>77.624711662891286</c:v>
                </c:pt>
                <c:pt idx="946">
                  <c:v>77.983011052348118</c:v>
                </c:pt>
                <c:pt idx="947">
                  <c:v>78.342964276643571</c:v>
                </c:pt>
                <c:pt idx="948">
                  <c:v>78.704578969532406</c:v>
                </c:pt>
                <c:pt idx="949">
                  <c:v>79.067862800005187</c:v>
                </c:pt>
                <c:pt idx="950">
                  <c:v>79.432823472450977</c:v>
                </c:pt>
                <c:pt idx="951">
                  <c:v>79.799468726820635</c:v>
                </c:pt>
                <c:pt idx="952">
                  <c:v>80.167806338791038</c:v>
                </c:pt>
                <c:pt idx="953">
                  <c:v>80.537844119929929</c:v>
                </c:pt>
                <c:pt idx="954">
                  <c:v>80.909589917861652</c:v>
                </c:pt>
                <c:pt idx="955">
                  <c:v>81.283051616433497</c:v>
                </c:pt>
                <c:pt idx="956">
                  <c:v>81.658237135882956</c:v>
                </c:pt>
                <c:pt idx="957">
                  <c:v>82.035154433005701</c:v>
                </c:pt>
                <c:pt idx="958">
                  <c:v>82.413811501324247</c:v>
                </c:pt>
                <c:pt idx="959">
                  <c:v>82.79421637125759</c:v>
                </c:pt>
                <c:pt idx="960">
                  <c:v>83.176377110291426</c:v>
                </c:pt>
                <c:pt idx="961">
                  <c:v>83.560301823149288</c:v>
                </c:pt>
                <c:pt idx="962">
                  <c:v>83.945998651964388</c:v>
                </c:pt>
                <c:pt idx="963">
                  <c:v>84.333475776452332</c:v>
                </c:pt>
                <c:pt idx="964">
                  <c:v>84.722741414084595</c:v>
                </c:pt>
                <c:pt idx="965">
                  <c:v>85.11380382026276</c:v>
                </c:pt>
                <c:pt idx="966">
                  <c:v>85.506671288493607</c:v>
                </c:pt>
                <c:pt idx="967">
                  <c:v>85.901352150565003</c:v>
                </c:pt>
                <c:pt idx="968">
                  <c:v>86.29785477672263</c:v>
                </c:pt>
                <c:pt idx="969">
                  <c:v>86.696187575847432</c:v>
                </c:pt>
                <c:pt idx="970">
                  <c:v>87.096358995633992</c:v>
                </c:pt>
                <c:pt idx="971">
                  <c:v>87.498377522769701</c:v>
                </c:pt>
                <c:pt idx="972">
                  <c:v>87.902251683114685</c:v>
                </c:pt>
                <c:pt idx="973">
                  <c:v>88.307990041882704</c:v>
                </c:pt>
                <c:pt idx="974">
                  <c:v>88.715601203822686</c:v>
                </c:pt>
                <c:pt idx="975">
                  <c:v>89.125093813401307</c:v>
                </c:pt>
                <c:pt idx="976">
                  <c:v>89.536476554986308</c:v>
                </c:pt>
                <c:pt idx="977">
                  <c:v>89.949758153030615</c:v>
                </c:pt>
                <c:pt idx="978">
                  <c:v>90.364947372257419</c:v>
                </c:pt>
                <c:pt idx="979">
                  <c:v>90.78205301784601</c:v>
                </c:pt>
                <c:pt idx="980">
                  <c:v>91.201083935618584</c:v>
                </c:pt>
                <c:pt idx="981">
                  <c:v>91.622049012227762</c:v>
                </c:pt>
                <c:pt idx="982">
                  <c:v>92.04495717534509</c:v>
                </c:pt>
                <c:pt idx="983">
                  <c:v>92.469817393850406</c:v>
                </c:pt>
                <c:pt idx="984">
                  <c:v>92.896638678021958</c:v>
                </c:pt>
                <c:pt idx="985">
                  <c:v>93.325430079727596</c:v>
                </c:pt>
                <c:pt idx="986">
                  <c:v>93.756200692616702</c:v>
                </c:pt>
                <c:pt idx="987">
                  <c:v>94.188959652313002</c:v>
                </c:pt>
                <c:pt idx="988">
                  <c:v>94.623716136608337</c:v>
                </c:pt>
                <c:pt idx="989">
                  <c:v>95.060479365657372</c:v>
                </c:pt>
                <c:pt idx="990">
                  <c:v>95.499258602173001</c:v>
                </c:pt>
                <c:pt idx="991">
                  <c:v>95.940063151622908</c:v>
                </c:pt>
                <c:pt idx="992">
                  <c:v>96.382902362426833</c:v>
                </c:pt>
                <c:pt idx="993">
                  <c:v>96.827785626154878</c:v>
                </c:pt>
                <c:pt idx="994">
                  <c:v>97.274722377726661</c:v>
                </c:pt>
                <c:pt idx="995">
                  <c:v>97.723722095611407</c:v>
                </c:pt>
                <c:pt idx="996">
                  <c:v>98.174794302028971</c:v>
                </c:pt>
                <c:pt idx="997">
                  <c:v>98.627948563151776</c:v>
                </c:pt>
                <c:pt idx="998">
                  <c:v>99.083194489307672</c:v>
                </c:pt>
                <c:pt idx="999">
                  <c:v>99.540541735183808</c:v>
                </c:pt>
                <c:pt idx="1000">
                  <c:v>100.00000000003122</c:v>
                </c:pt>
                <c:pt idx="1001">
                  <c:v>100.46157902787084</c:v>
                </c:pt>
                <c:pt idx="1002">
                  <c:v>100.92528860769987</c:v>
                </c:pt>
                <c:pt idx="1003">
                  <c:v>101.39113857369956</c:v>
                </c:pt>
                <c:pt idx="1004">
                  <c:v>101.85913880544344</c:v>
                </c:pt>
                <c:pt idx="1005">
                  <c:v>102.32929922810735</c:v>
                </c:pt>
                <c:pt idx="1006">
                  <c:v>102.80162981267949</c:v>
                </c:pt>
                <c:pt idx="1007">
                  <c:v>103.27614057617208</c:v>
                </c:pt>
                <c:pt idx="1008">
                  <c:v>103.75284158183381</c:v>
                </c:pt>
                <c:pt idx="1009">
                  <c:v>104.23174293936316</c:v>
                </c:pt>
                <c:pt idx="1010">
                  <c:v>104.7128548051229</c:v>
                </c:pt>
                <c:pt idx="1011">
                  <c:v>105.19618738235545</c:v>
                </c:pt>
                <c:pt idx="1012">
                  <c:v>105.68175092139921</c:v>
                </c:pt>
                <c:pt idx="1013">
                  <c:v>106.16955571990603</c:v>
                </c:pt>
                <c:pt idx="1014">
                  <c:v>106.65961212305956</c:v>
                </c:pt>
                <c:pt idx="1015">
                  <c:v>107.15193052379463</c:v>
                </c:pt>
                <c:pt idx="1016">
                  <c:v>107.6465213630177</c:v>
                </c:pt>
                <c:pt idx="1017">
                  <c:v>108.14339512982822</c:v>
                </c:pt>
                <c:pt idx="1018">
                  <c:v>108.64256236174118</c:v>
                </c:pt>
                <c:pt idx="1019">
                  <c:v>109.14403364491049</c:v>
                </c:pt>
                <c:pt idx="1020">
                  <c:v>109.64781961435357</c:v>
                </c:pt>
                <c:pt idx="1021">
                  <c:v>110.15393095417679</c:v>
                </c:pt>
                <c:pt idx="1022">
                  <c:v>110.66237839780213</c:v>
                </c:pt>
                <c:pt idx="1023">
                  <c:v>111.17317272819486</c:v>
                </c:pt>
                <c:pt idx="1024">
                  <c:v>111.68632477809206</c:v>
                </c:pt>
                <c:pt idx="1025">
                  <c:v>112.20184543023251</c:v>
                </c:pt>
                <c:pt idx="1026">
                  <c:v>112.71974561758744</c:v>
                </c:pt>
                <c:pt idx="1027">
                  <c:v>113.24003632359232</c:v>
                </c:pt>
                <c:pt idx="1028">
                  <c:v>113.76272858237994</c:v>
                </c:pt>
                <c:pt idx="1029">
                  <c:v>114.28783347901425</c:v>
                </c:pt>
                <c:pt idx="1030">
                  <c:v>114.81536214972559</c:v>
                </c:pt>
                <c:pt idx="1031">
                  <c:v>115.34532578214676</c:v>
                </c:pt>
                <c:pt idx="1032">
                  <c:v>115.87773561555038</c:v>
                </c:pt>
                <c:pt idx="1033">
                  <c:v>116.41260294108713</c:v>
                </c:pt>
                <c:pt idx="1034">
                  <c:v>116.94993910202534</c:v>
                </c:pt>
                <c:pt idx="1035">
                  <c:v>117.48975549399144</c:v>
                </c:pt>
                <c:pt idx="1036">
                  <c:v>118.03206356521169</c:v>
                </c:pt>
                <c:pt idx="1037">
                  <c:v>118.57687481675497</c:v>
                </c:pt>
                <c:pt idx="1038">
                  <c:v>119.12420080277668</c:v>
                </c:pt>
                <c:pt idx="1039">
                  <c:v>119.6740531307638</c:v>
                </c:pt>
                <c:pt idx="1040">
                  <c:v>120.22644346178097</c:v>
                </c:pt>
                <c:pt idx="1041">
                  <c:v>120.78138351071794</c:v>
                </c:pt>
                <c:pt idx="1042">
                  <c:v>121.3388850465379</c:v>
                </c:pt>
                <c:pt idx="1043">
                  <c:v>121.89895989252707</c:v>
                </c:pt>
                <c:pt idx="1044">
                  <c:v>122.46161992654554</c:v>
                </c:pt>
                <c:pt idx="1045">
                  <c:v>123.02687708127908</c:v>
                </c:pt>
                <c:pt idx="1046">
                  <c:v>123.59474334449223</c:v>
                </c:pt>
                <c:pt idx="1047">
                  <c:v>124.16523075928254</c:v>
                </c:pt>
                <c:pt idx="1048">
                  <c:v>124.73835142433599</c:v>
                </c:pt>
                <c:pt idx="1049">
                  <c:v>125.31411749418353</c:v>
                </c:pt>
                <c:pt idx="1050">
                  <c:v>125.89254117945892</c:v>
                </c:pt>
                <c:pt idx="1051">
                  <c:v>126.47363474715759</c:v>
                </c:pt>
                <c:pt idx="1052">
                  <c:v>127.05741052089688</c:v>
                </c:pt>
                <c:pt idx="1053">
                  <c:v>127.64388088117737</c:v>
                </c:pt>
                <c:pt idx="1054">
                  <c:v>128.23305826564541</c:v>
                </c:pt>
                <c:pt idx="1055">
                  <c:v>128.82495516935691</c:v>
                </c:pt>
                <c:pt idx="1056">
                  <c:v>129.41958414504239</c:v>
                </c:pt>
                <c:pt idx="1057">
                  <c:v>130.01695780337309</c:v>
                </c:pt>
                <c:pt idx="1058">
                  <c:v>130.61708881322846</c:v>
                </c:pt>
                <c:pt idx="1059">
                  <c:v>131.21998990196491</c:v>
                </c:pt>
                <c:pt idx="1060">
                  <c:v>131.82567385568558</c:v>
                </c:pt>
                <c:pt idx="1061">
                  <c:v>132.4341535195116</c:v>
                </c:pt>
                <c:pt idx="1062">
                  <c:v>133.04544179785452</c:v>
                </c:pt>
                <c:pt idx="1063">
                  <c:v>133.65955165468992</c:v>
                </c:pt>
                <c:pt idx="1064">
                  <c:v>134.27649611383237</c:v>
                </c:pt>
                <c:pt idx="1065">
                  <c:v>134.89628825921162</c:v>
                </c:pt>
                <c:pt idx="1066">
                  <c:v>135.51894123515015</c:v>
                </c:pt>
                <c:pt idx="1067">
                  <c:v>136.14446824664182</c:v>
                </c:pt>
                <c:pt idx="1068">
                  <c:v>136.77288255963202</c:v>
                </c:pt>
                <c:pt idx="1069">
                  <c:v>137.40419750129891</c:v>
                </c:pt>
                <c:pt idx="1070">
                  <c:v>138.03842646033618</c:v>
                </c:pt>
                <c:pt idx="1071">
                  <c:v>138.67558288723683</c:v>
                </c:pt>
                <c:pt idx="1072">
                  <c:v>139.31568029457858</c:v>
                </c:pt>
                <c:pt idx="1073">
                  <c:v>139.95873225731037</c:v>
                </c:pt>
                <c:pt idx="1074">
                  <c:v>140.60475241304025</c:v>
                </c:pt>
                <c:pt idx="1075">
                  <c:v>141.25375446232459</c:v>
                </c:pt>
                <c:pt idx="1076">
                  <c:v>141.90575216895868</c:v>
                </c:pt>
                <c:pt idx="1077">
                  <c:v>142.56075936026858</c:v>
                </c:pt>
                <c:pt idx="1078">
                  <c:v>143.2187899274044</c:v>
                </c:pt>
                <c:pt idx="1079">
                  <c:v>143.87985782563479</c:v>
                </c:pt>
                <c:pt idx="1080">
                  <c:v>144.54397707464329</c:v>
                </c:pt>
                <c:pt idx="1081">
                  <c:v>145.21116175882509</c:v>
                </c:pt>
                <c:pt idx="1082">
                  <c:v>145.881426027586</c:v>
                </c:pt>
                <c:pt idx="1083">
                  <c:v>146.55478409564265</c:v>
                </c:pt>
                <c:pt idx="1084">
                  <c:v>147.23125024332367</c:v>
                </c:pt>
                <c:pt idx="1085">
                  <c:v>147.91083881687285</c:v>
                </c:pt>
                <c:pt idx="1086">
                  <c:v>148.59356422875311</c:v>
                </c:pt>
                <c:pt idx="1087">
                  <c:v>149.27944095795237</c:v>
                </c:pt>
                <c:pt idx="1088">
                  <c:v>149.96848355029041</c:v>
                </c:pt>
                <c:pt idx="1089">
                  <c:v>150.66070661872757</c:v>
                </c:pt>
                <c:pt idx="1090">
                  <c:v>151.35612484367454</c:v>
                </c:pt>
                <c:pt idx="1091">
                  <c:v>152.05475297330361</c:v>
                </c:pt>
                <c:pt idx="1092">
                  <c:v>152.75660582386163</c:v>
                </c:pt>
                <c:pt idx="1093">
                  <c:v>153.46169827998412</c:v>
                </c:pt>
                <c:pt idx="1094">
                  <c:v>154.17004529501096</c:v>
                </c:pt>
                <c:pt idx="1095">
                  <c:v>154.88166189130351</c:v>
                </c:pt>
                <c:pt idx="1096">
                  <c:v>155.59656316056314</c:v>
                </c:pt>
                <c:pt idx="1097">
                  <c:v>156.31476426415145</c:v>
                </c:pt>
                <c:pt idx="1098">
                  <c:v>157.03628043341163</c:v>
                </c:pt>
                <c:pt idx="1099">
                  <c:v>157.76112696999158</c:v>
                </c:pt>
                <c:pt idx="1100">
                  <c:v>158.48931924616841</c:v>
                </c:pt>
                <c:pt idx="1101">
                  <c:v>159.22087270517443</c:v>
                </c:pt>
                <c:pt idx="1102">
                  <c:v>159.95580286152463</c:v>
                </c:pt>
                <c:pt idx="1103">
                  <c:v>160.69412530134582</c:v>
                </c:pt>
                <c:pt idx="1104">
                  <c:v>161.43585568270709</c:v>
                </c:pt>
                <c:pt idx="1105">
                  <c:v>162.18100973595179</c:v>
                </c:pt>
                <c:pt idx="1106">
                  <c:v>162.92960326403139</c:v>
                </c:pt>
                <c:pt idx="1107">
                  <c:v>163.68165214284036</c:v>
                </c:pt>
                <c:pt idx="1108">
                  <c:v>164.43717232155305</c:v>
                </c:pt>
                <c:pt idx="1109">
                  <c:v>165.19617982296174</c:v>
                </c:pt>
                <c:pt idx="1110">
                  <c:v>165.95869074381667</c:v>
                </c:pt>
                <c:pt idx="1111">
                  <c:v>166.72472125516725</c:v>
                </c:pt>
                <c:pt idx="1112">
                  <c:v>167.49428760270507</c:v>
                </c:pt>
                <c:pt idx="1113">
                  <c:v>168.26740610710846</c:v>
                </c:pt>
                <c:pt idx="1114">
                  <c:v>169.0440931643885</c:v>
                </c:pt>
                <c:pt idx="1115">
                  <c:v>169.82436524623688</c:v>
                </c:pt>
                <c:pt idx="1116">
                  <c:v>170.60823890037517</c:v>
                </c:pt>
                <c:pt idx="1117">
                  <c:v>171.39573075090573</c:v>
                </c:pt>
                <c:pt idx="1118">
                  <c:v>172.1868574986643</c:v>
                </c:pt>
                <c:pt idx="1119">
                  <c:v>172.98163592157411</c:v>
                </c:pt>
                <c:pt idx="1120">
                  <c:v>173.78008287500191</c:v>
                </c:pt>
                <c:pt idx="1121">
                  <c:v>174.58221529211511</c:v>
                </c:pt>
                <c:pt idx="1122">
                  <c:v>175.38805018424125</c:v>
                </c:pt>
                <c:pt idx="1123">
                  <c:v>176.19760464122842</c:v>
                </c:pt>
                <c:pt idx="1124">
                  <c:v>177.01089583180803</c:v>
                </c:pt>
                <c:pt idx="1125">
                  <c:v>177.82794100395859</c:v>
                </c:pt>
                <c:pt idx="1126">
                  <c:v>178.64875748527177</c:v>
                </c:pt>
                <c:pt idx="1127">
                  <c:v>179.47336268331975</c:v>
                </c:pt>
                <c:pt idx="1128">
                  <c:v>180.30177408602441</c:v>
                </c:pt>
                <c:pt idx="1129">
                  <c:v>181.13400926202817</c:v>
                </c:pt>
                <c:pt idx="1130">
                  <c:v>181.97008586106665</c:v>
                </c:pt>
                <c:pt idx="1131">
                  <c:v>182.81002161434299</c:v>
                </c:pt>
                <c:pt idx="1132">
                  <c:v>183.65383433490379</c:v>
                </c:pt>
                <c:pt idx="1133">
                  <c:v>184.50154191801693</c:v>
                </c:pt>
                <c:pt idx="1134">
                  <c:v>185.3531623415511</c:v>
                </c:pt>
                <c:pt idx="1135">
                  <c:v>186.20871366635714</c:v>
                </c:pt>
                <c:pt idx="1136">
                  <c:v>187.06821403665086</c:v>
                </c:pt>
                <c:pt idx="1137">
                  <c:v>187.93168168039807</c:v>
                </c:pt>
                <c:pt idx="1138">
                  <c:v>188.799134909701</c:v>
                </c:pt>
                <c:pt idx="1139">
                  <c:v>189.6705921211867</c:v>
                </c:pt>
                <c:pt idx="1140">
                  <c:v>190.54607179639723</c:v>
                </c:pt>
                <c:pt idx="1141">
                  <c:v>191.42559250218153</c:v>
                </c:pt>
                <c:pt idx="1142">
                  <c:v>192.30917289108922</c:v>
                </c:pt>
                <c:pt idx="1143">
                  <c:v>193.19683170176623</c:v>
                </c:pt>
                <c:pt idx="1144">
                  <c:v>194.08858775935207</c:v>
                </c:pt>
                <c:pt idx="1145">
                  <c:v>194.98445997587925</c:v>
                </c:pt>
                <c:pt idx="1146">
                  <c:v>195.88446735067413</c:v>
                </c:pt>
                <c:pt idx="1147">
                  <c:v>196.78862897076007</c:v>
                </c:pt>
                <c:pt idx="1148">
                  <c:v>197.69696401126214</c:v>
                </c:pt>
                <c:pt idx="1149">
                  <c:v>198.60949173581363</c:v>
                </c:pt>
                <c:pt idx="1150">
                  <c:v>199.52623149696493</c:v>
                </c:pt>
                <c:pt idx="1151">
                  <c:v>200.44720273659354</c:v>
                </c:pt>
                <c:pt idx="1152">
                  <c:v>201.3724249863167</c:v>
                </c:pt>
                <c:pt idx="1153">
                  <c:v>202.3019178679055</c:v>
                </c:pt>
                <c:pt idx="1154">
                  <c:v>203.23570109370098</c:v>
                </c:pt>
                <c:pt idx="1155">
                  <c:v>204.1737944670322</c:v>
                </c:pt>
                <c:pt idx="1156">
                  <c:v>205.11621788263628</c:v>
                </c:pt>
                <c:pt idx="1157">
                  <c:v>206.06299132708025</c:v>
                </c:pt>
                <c:pt idx="1158">
                  <c:v>207.01413487918492</c:v>
                </c:pt>
                <c:pt idx="1159">
                  <c:v>207.96966871045075</c:v>
                </c:pt>
                <c:pt idx="1160">
                  <c:v>208.92961308548561</c:v>
                </c:pt>
                <c:pt idx="1161">
                  <c:v>209.89398836243456</c:v>
                </c:pt>
                <c:pt idx="1162">
                  <c:v>210.86281499341158</c:v>
                </c:pt>
                <c:pt idx="1163">
                  <c:v>211.8361135249333</c:v>
                </c:pt>
                <c:pt idx="1164">
                  <c:v>212.81390459835481</c:v>
                </c:pt>
                <c:pt idx="1165">
                  <c:v>213.79620895030732</c:v>
                </c:pt>
                <c:pt idx="1166">
                  <c:v>214.78304741313801</c:v>
                </c:pt>
                <c:pt idx="1167">
                  <c:v>215.77444091535176</c:v>
                </c:pt>
                <c:pt idx="1168">
                  <c:v>216.7704104820551</c:v>
                </c:pt>
                <c:pt idx="1169">
                  <c:v>217.770977235402</c:v>
                </c:pt>
                <c:pt idx="1170">
                  <c:v>218.77616239504189</c:v>
                </c:pt>
                <c:pt idx="1171">
                  <c:v>219.78598727856962</c:v>
                </c:pt>
                <c:pt idx="1172">
                  <c:v>220.80047330197763</c:v>
                </c:pt>
                <c:pt idx="1173">
                  <c:v>221.81964198011008</c:v>
                </c:pt>
                <c:pt idx="1174">
                  <c:v>222.84351492711906</c:v>
                </c:pt>
                <c:pt idx="1175">
                  <c:v>223.87211385692319</c:v>
                </c:pt>
                <c:pt idx="1176">
                  <c:v>224.90546058366786</c:v>
                </c:pt>
                <c:pt idx="1177">
                  <c:v>225.94357702218804</c:v>
                </c:pt>
                <c:pt idx="1178">
                  <c:v>226.98648518847301</c:v>
                </c:pt>
                <c:pt idx="1179">
                  <c:v>228.03420720013315</c:v>
                </c:pt>
                <c:pt idx="1180">
                  <c:v>229.08676527686919</c:v>
                </c:pt>
                <c:pt idx="1181">
                  <c:v>230.14418174094328</c:v>
                </c:pt>
                <c:pt idx="1182">
                  <c:v>231.20647901765244</c:v>
                </c:pt>
                <c:pt idx="1183">
                  <c:v>232.27367963580423</c:v>
                </c:pt>
                <c:pt idx="1184">
                  <c:v>233.34580622819433</c:v>
                </c:pt>
                <c:pt idx="1185">
                  <c:v>234.42288153208665</c:v>
                </c:pt>
                <c:pt idx="1186">
                  <c:v>235.50492838969595</c:v>
                </c:pt>
                <c:pt idx="1187">
                  <c:v>236.59196974867137</c:v>
                </c:pt>
                <c:pt idx="1188">
                  <c:v>237.68402866258376</c:v>
                </c:pt>
                <c:pt idx="1189">
                  <c:v>238.78112829141443</c:v>
                </c:pt>
                <c:pt idx="1190">
                  <c:v>239.8832919020463</c:v>
                </c:pt>
                <c:pt idx="1191">
                  <c:v>240.9905428687573</c:v>
                </c:pt>
                <c:pt idx="1192">
                  <c:v>242.10290467371621</c:v>
                </c:pt>
                <c:pt idx="1193">
                  <c:v>243.2204009074805</c:v>
                </c:pt>
                <c:pt idx="1194">
                  <c:v>244.34305526949674</c:v>
                </c:pt>
                <c:pt idx="1195">
                  <c:v>245.47089156860318</c:v>
                </c:pt>
                <c:pt idx="1196">
                  <c:v>246.60393372353465</c:v>
                </c:pt>
                <c:pt idx="1197">
                  <c:v>247.74220576342987</c:v>
                </c:pt>
                <c:pt idx="1198">
                  <c:v>248.88573182834099</c:v>
                </c:pt>
                <c:pt idx="1199">
                  <c:v>250.03453616974565</c:v>
                </c:pt>
                <c:pt idx="1200">
                  <c:v>251.18864315106111</c:v>
                </c:pt>
                <c:pt idx="1201">
                  <c:v>252.34807724816119</c:v>
                </c:pt>
                <c:pt idx="1202">
                  <c:v>253.51286304989509</c:v>
                </c:pt>
                <c:pt idx="1203">
                  <c:v>254.68302525860904</c:v>
                </c:pt>
                <c:pt idx="1204">
                  <c:v>255.85858869067013</c:v>
                </c:pt>
                <c:pt idx="1205">
                  <c:v>257.03957827699253</c:v>
                </c:pt>
                <c:pt idx="1206">
                  <c:v>258.22601906356641</c:v>
                </c:pt>
                <c:pt idx="1207">
                  <c:v>259.41793621198883</c:v>
                </c:pt>
                <c:pt idx="1208">
                  <c:v>260.61535499999758</c:v>
                </c:pt>
                <c:pt idx="1209">
                  <c:v>261.81830082200725</c:v>
                </c:pt>
                <c:pt idx="1210">
                  <c:v>263.02679918964753</c:v>
                </c:pt>
                <c:pt idx="1211">
                  <c:v>264.24087573230463</c:v>
                </c:pt>
                <c:pt idx="1212">
                  <c:v>265.46055619766457</c:v>
                </c:pt>
                <c:pt idx="1213">
                  <c:v>266.68586645225923</c:v>
                </c:pt>
                <c:pt idx="1214">
                  <c:v>267.91683248201508</c:v>
                </c:pt>
                <c:pt idx="1215">
                  <c:v>269.15348039280411</c:v>
                </c:pt>
                <c:pt idx="1216">
                  <c:v>270.39583641099762</c:v>
                </c:pt>
                <c:pt idx="1217">
                  <c:v>271.64392688402216</c:v>
                </c:pt>
                <c:pt idx="1218">
                  <c:v>272.89777828091866</c:v>
                </c:pt>
                <c:pt idx="1219">
                  <c:v>274.15741719290349</c:v>
                </c:pt>
                <c:pt idx="1220">
                  <c:v>275.42287033393256</c:v>
                </c:pt>
                <c:pt idx="1221">
                  <c:v>276.69416454126775</c:v>
                </c:pt>
                <c:pt idx="1222">
                  <c:v>277.97132677604611</c:v>
                </c:pt>
                <c:pt idx="1223">
                  <c:v>279.25438412385176</c:v>
                </c:pt>
                <c:pt idx="1224">
                  <c:v>280.54336379528996</c:v>
                </c:pt>
                <c:pt idx="1225">
                  <c:v>281.83829312656468</c:v>
                </c:pt>
                <c:pt idx="1226">
                  <c:v>283.13919958005795</c:v>
                </c:pt>
                <c:pt idx="1227">
                  <c:v>284.44611074491229</c:v>
                </c:pt>
                <c:pt idx="1228">
                  <c:v>285.75905433761608</c:v>
                </c:pt>
                <c:pt idx="1229">
                  <c:v>287.07805820259119</c:v>
                </c:pt>
                <c:pt idx="1230">
                  <c:v>288.40315031278345</c:v>
                </c:pt>
                <c:pt idx="1231">
                  <c:v>289.73435877025588</c:v>
                </c:pt>
                <c:pt idx="1232">
                  <c:v>291.07171180678483</c:v>
                </c:pt>
                <c:pt idx="1233">
                  <c:v>292.41523778445855</c:v>
                </c:pt>
                <c:pt idx="1234">
                  <c:v>293.76496519627881</c:v>
                </c:pt>
                <c:pt idx="1235">
                  <c:v>295.12092266676501</c:v>
                </c:pt>
                <c:pt idx="1236">
                  <c:v>296.48313895256143</c:v>
                </c:pt>
                <c:pt idx="1237">
                  <c:v>297.8516429430469</c:v>
                </c:pt>
                <c:pt idx="1238">
                  <c:v>299.22646366094762</c:v>
                </c:pt>
                <c:pt idx="1239">
                  <c:v>300.60763026295251</c:v>
                </c:pt>
                <c:pt idx="1240">
                  <c:v>301.99517204033179</c:v>
                </c:pt>
                <c:pt idx="1241">
                  <c:v>303.38911841955797</c:v>
                </c:pt>
                <c:pt idx="1242">
                  <c:v>304.78949896293</c:v>
                </c:pt>
                <c:pt idx="1243">
                  <c:v>306.19634336920018</c:v>
                </c:pt>
                <c:pt idx="1244">
                  <c:v>307.60968147420402</c:v>
                </c:pt>
                <c:pt idx="1245">
                  <c:v>309.02954325149307</c:v>
                </c:pt>
                <c:pt idx="1246">
                  <c:v>310.45595881297032</c:v>
                </c:pt>
                <c:pt idx="1247">
                  <c:v>311.88895840952927</c:v>
                </c:pt>
                <c:pt idx="1248">
                  <c:v>313.32857243169491</c:v>
                </c:pt>
                <c:pt idx="1249">
                  <c:v>314.77483141026875</c:v>
                </c:pt>
                <c:pt idx="1250">
                  <c:v>316.22776601697586</c:v>
                </c:pt>
                <c:pt idx="1251">
                  <c:v>317.68740706511579</c:v>
                </c:pt>
                <c:pt idx="1252">
                  <c:v>319.1537855102157</c:v>
                </c:pt>
                <c:pt idx="1253">
                  <c:v>320.62693245068692</c:v>
                </c:pt>
                <c:pt idx="1254">
                  <c:v>322.10687912848459</c:v>
                </c:pt>
                <c:pt idx="1255">
                  <c:v>323.59365692976996</c:v>
                </c:pt>
                <c:pt idx="1256">
                  <c:v>325.0872973855769</c:v>
                </c:pt>
                <c:pt idx="1257">
                  <c:v>326.58783217247912</c:v>
                </c:pt>
                <c:pt idx="1258">
                  <c:v>328.09529311326321</c:v>
                </c:pt>
                <c:pt idx="1259">
                  <c:v>329.60971217760277</c:v>
                </c:pt>
                <c:pt idx="1260">
                  <c:v>331.13112148273694</c:v>
                </c:pt>
                <c:pt idx="1261">
                  <c:v>332.65955329415118</c:v>
                </c:pt>
                <c:pt idx="1262">
                  <c:v>334.19504002626178</c:v>
                </c:pt>
                <c:pt idx="1263">
                  <c:v>335.73761424310305</c:v>
                </c:pt>
                <c:pt idx="1264">
                  <c:v>337.28730865901815</c:v>
                </c:pt>
                <c:pt idx="1265">
                  <c:v>338.84415613935266</c:v>
                </c:pt>
                <c:pt idx="1266">
                  <c:v>340.40818970115185</c:v>
                </c:pt>
                <c:pt idx="1267">
                  <c:v>341.9794425138607</c:v>
                </c:pt>
                <c:pt idx="1268">
                  <c:v>343.55794790002733</c:v>
                </c:pt>
                <c:pt idx="1269">
                  <c:v>345.14373933600984</c:v>
                </c:pt>
                <c:pt idx="1270">
                  <c:v>346.73685045268616</c:v>
                </c:pt>
                <c:pt idx="1271">
                  <c:v>348.33731503616718</c:v>
                </c:pt>
                <c:pt idx="1272">
                  <c:v>349.94516702851354</c:v>
                </c:pt>
                <c:pt idx="1273">
                  <c:v>351.56044052845533</c:v>
                </c:pt>
                <c:pt idx="1274">
                  <c:v>353.18316979211505</c:v>
                </c:pt>
                <c:pt idx="1275">
                  <c:v>354.81338923373448</c:v>
                </c:pt>
                <c:pt idx="1276">
                  <c:v>356.45113342640417</c:v>
                </c:pt>
                <c:pt idx="1277">
                  <c:v>358.09643710279687</c:v>
                </c:pt>
                <c:pt idx="1278">
                  <c:v>359.74933515590408</c:v>
                </c:pt>
                <c:pt idx="1279">
                  <c:v>361.40986263977601</c:v>
                </c:pt>
                <c:pt idx="1280">
                  <c:v>363.078054770265</c:v>
                </c:pt>
                <c:pt idx="1281">
                  <c:v>364.75394692577237</c:v>
                </c:pt>
                <c:pt idx="1282">
                  <c:v>366.43757464799882</c:v>
                </c:pt>
                <c:pt idx="1283">
                  <c:v>368.12897364269793</c:v>
                </c:pt>
                <c:pt idx="1284">
                  <c:v>369.82817978043369</c:v>
                </c:pt>
                <c:pt idx="1285">
                  <c:v>371.53522909734096</c:v>
                </c:pt>
                <c:pt idx="1286">
                  <c:v>373.25015779588995</c:v>
                </c:pt>
                <c:pt idx="1287">
                  <c:v>374.9730022456539</c:v>
                </c:pt>
                <c:pt idx="1288">
                  <c:v>376.70379898408021</c:v>
                </c:pt>
                <c:pt idx="1289">
                  <c:v>378.44258471726562</c:v>
                </c:pt>
                <c:pt idx="1290">
                  <c:v>380.18939632073449</c:v>
                </c:pt>
                <c:pt idx="1291">
                  <c:v>381.9442708402209</c:v>
                </c:pt>
                <c:pt idx="1292">
                  <c:v>383.70724549245409</c:v>
                </c:pt>
                <c:pt idx="1293">
                  <c:v>385.47835766594812</c:v>
                </c:pt>
                <c:pt idx="1294">
                  <c:v>387.25764492179451</c:v>
                </c:pt>
                <c:pt idx="1295">
                  <c:v>389.04514499445895</c:v>
                </c:pt>
                <c:pt idx="1296">
                  <c:v>390.84089579258142</c:v>
                </c:pt>
                <c:pt idx="1297">
                  <c:v>392.64493539978025</c:v>
                </c:pt>
                <c:pt idx="1298">
                  <c:v>394.45730207545984</c:v>
                </c:pt>
                <c:pt idx="1299">
                  <c:v>396.27803425562195</c:v>
                </c:pt>
                <c:pt idx="1300">
                  <c:v>398.10717055368076</c:v>
                </c:pt>
                <c:pt idx="1301">
                  <c:v>399.94474976128208</c:v>
                </c:pt>
                <c:pt idx="1302">
                  <c:v>401.79081084912559</c:v>
                </c:pt>
                <c:pt idx="1303">
                  <c:v>403.64539296779168</c:v>
                </c:pt>
                <c:pt idx="1304">
                  <c:v>405.50853544857159</c:v>
                </c:pt>
                <c:pt idx="1305">
                  <c:v>407.38027780430156</c:v>
                </c:pt>
                <c:pt idx="1306">
                  <c:v>409.26065973020081</c:v>
                </c:pt>
                <c:pt idx="1307">
                  <c:v>411.14972110471325</c:v>
                </c:pt>
                <c:pt idx="1308">
                  <c:v>413.04750199035345</c:v>
                </c:pt>
                <c:pt idx="1309">
                  <c:v>414.95404263455617</c:v>
                </c:pt>
                <c:pt idx="1310">
                  <c:v>416.86938347052973</c:v>
                </c:pt>
                <c:pt idx="1311">
                  <c:v>418.7935651181138</c:v>
                </c:pt>
                <c:pt idx="1312">
                  <c:v>420.72662838464061</c:v>
                </c:pt>
                <c:pt idx="1313">
                  <c:v>422.66861426580061</c:v>
                </c:pt>
                <c:pt idx="1314">
                  <c:v>424.61956394651168</c:v>
                </c:pt>
                <c:pt idx="1315">
                  <c:v>426.57951880179257</c:v>
                </c:pt>
                <c:pt idx="1316">
                  <c:v>428.54852039764063</c:v>
                </c:pt>
                <c:pt idx="1317">
                  <c:v>430.52661049191289</c:v>
                </c:pt>
                <c:pt idx="1318">
                  <c:v>432.51383103521209</c:v>
                </c:pt>
                <c:pt idx="1319">
                  <c:v>434.51022417177609</c:v>
                </c:pt>
                <c:pt idx="1320">
                  <c:v>436.51583224037171</c:v>
                </c:pt>
                <c:pt idx="1321">
                  <c:v>438.53069777519261</c:v>
                </c:pt>
                <c:pt idx="1322">
                  <c:v>440.55486350676136</c:v>
                </c:pt>
                <c:pt idx="1323">
                  <c:v>442.5883723628358</c:v>
                </c:pt>
                <c:pt idx="1324">
                  <c:v>444.63126746931914</c:v>
                </c:pt>
                <c:pt idx="1325">
                  <c:v>446.68359215117476</c:v>
                </c:pt>
                <c:pt idx="1326">
                  <c:v>448.745389933345</c:v>
                </c:pt>
                <c:pt idx="1327">
                  <c:v>450.8167045416742</c:v>
                </c:pt>
                <c:pt idx="1328">
                  <c:v>452.89757990383606</c:v>
                </c:pt>
                <c:pt idx="1329">
                  <c:v>454.98806015026508</c:v>
                </c:pt>
                <c:pt idx="1330">
                  <c:v>457.0881896150928</c:v>
                </c:pt>
                <c:pt idx="1331">
                  <c:v>459.19801283708762</c:v>
                </c:pt>
                <c:pt idx="1332">
                  <c:v>461.31757456059967</c:v>
                </c:pt>
                <c:pt idx="1333">
                  <c:v>463.44691973650953</c:v>
                </c:pt>
                <c:pt idx="1334">
                  <c:v>465.58609352318172</c:v>
                </c:pt>
                <c:pt idx="1335">
                  <c:v>467.73514128742221</c:v>
                </c:pt>
                <c:pt idx="1336">
                  <c:v>469.89410860544075</c:v>
                </c:pt>
                <c:pt idx="1337">
                  <c:v>472.06304126381713</c:v>
                </c:pt>
                <c:pt idx="1338">
                  <c:v>474.24198526047252</c:v>
                </c:pt>
                <c:pt idx="1339">
                  <c:v>476.43098680564486</c:v>
                </c:pt>
                <c:pt idx="1340">
                  <c:v>478.63009232286885</c:v>
                </c:pt>
                <c:pt idx="1341">
                  <c:v>480.83934844996037</c:v>
                </c:pt>
                <c:pt idx="1342">
                  <c:v>483.05880204000579</c:v>
                </c:pt>
                <c:pt idx="1343">
                  <c:v>485.28850016235549</c:v>
                </c:pt>
                <c:pt idx="1344">
                  <c:v>487.52849010362212</c:v>
                </c:pt>
                <c:pt idx="1345">
                  <c:v>489.77881936868329</c:v>
                </c:pt>
                <c:pt idx="1346">
                  <c:v>492.03953568168936</c:v>
                </c:pt>
                <c:pt idx="1347">
                  <c:v>494.31068698707526</c:v>
                </c:pt>
                <c:pt idx="1348">
                  <c:v>496.59232145057723</c:v>
                </c:pt>
                <c:pt idx="1349">
                  <c:v>498.88448746025477</c:v>
                </c:pt>
                <c:pt idx="1350">
                  <c:v>501.18723362751621</c:v>
                </c:pt>
                <c:pt idx="1351">
                  <c:v>503.50060878815009</c:v>
                </c:pt>
                <c:pt idx="1352">
                  <c:v>505.82466200336074</c:v>
                </c:pt>
                <c:pt idx="1353">
                  <c:v>508.15944256080866</c:v>
                </c:pt>
                <c:pt idx="1354">
                  <c:v>510.50499997565578</c:v>
                </c:pt>
                <c:pt idx="1355">
                  <c:v>512.86138399161575</c:v>
                </c:pt>
                <c:pt idx="1356">
                  <c:v>515.22864458200877</c:v>
                </c:pt>
                <c:pt idx="1357">
                  <c:v>517.60683195082095</c:v>
                </c:pt>
                <c:pt idx="1358">
                  <c:v>519.99599653377072</c:v>
                </c:pt>
                <c:pt idx="1359">
                  <c:v>522.39618899937602</c:v>
                </c:pt>
                <c:pt idx="1360">
                  <c:v>524.8074602500302</c:v>
                </c:pt>
                <c:pt idx="1361">
                  <c:v>527.22986142308184</c:v>
                </c:pt>
                <c:pt idx="1362">
                  <c:v>529.6634438919184</c:v>
                </c:pt>
                <c:pt idx="1363">
                  <c:v>532.10825926705627</c:v>
                </c:pt>
                <c:pt idx="1364">
                  <c:v>534.56435939723519</c:v>
                </c:pt>
                <c:pt idx="1365">
                  <c:v>537.03179637051778</c:v>
                </c:pt>
                <c:pt idx="1366">
                  <c:v>539.51062251539418</c:v>
                </c:pt>
                <c:pt idx="1367">
                  <c:v>542.00089040189187</c:v>
                </c:pt>
                <c:pt idx="1368">
                  <c:v>544.50265284269074</c:v>
                </c:pt>
                <c:pt idx="1369">
                  <c:v>547.01596289424265</c:v>
                </c:pt>
                <c:pt idx="1370">
                  <c:v>549.54087385789717</c:v>
                </c:pt>
                <c:pt idx="1371">
                  <c:v>552.0774392810315</c:v>
                </c:pt>
                <c:pt idx="1372">
                  <c:v>554.62571295818645</c:v>
                </c:pt>
                <c:pt idx="1373">
                  <c:v>557.18574893220716</c:v>
                </c:pt>
                <c:pt idx="1374">
                  <c:v>559.75760149538905</c:v>
                </c:pt>
                <c:pt idx="1375">
                  <c:v>562.3413251906295</c:v>
                </c:pt>
                <c:pt idx="1376">
                  <c:v>564.93697481258448</c:v>
                </c:pt>
                <c:pt idx="1377">
                  <c:v>567.54460540883076</c:v>
                </c:pt>
                <c:pt idx="1378">
                  <c:v>570.16427228103271</c:v>
                </c:pt>
                <c:pt idx="1379">
                  <c:v>572.79603098611597</c:v>
                </c:pt>
                <c:pt idx="1380">
                  <c:v>575.43993733744537</c:v>
                </c:pt>
                <c:pt idx="1381">
                  <c:v>578.0960474060081</c:v>
                </c:pt>
                <c:pt idx="1382">
                  <c:v>580.76441752160372</c:v>
                </c:pt>
                <c:pt idx="1383">
                  <c:v>583.44510427403804</c:v>
                </c:pt>
                <c:pt idx="1384">
                  <c:v>586.13816451432376</c:v>
                </c:pt>
                <c:pt idx="1385">
                  <c:v>588.84365535588563</c:v>
                </c:pt>
                <c:pt idx="1386">
                  <c:v>591.56163417577227</c:v>
                </c:pt>
                <c:pt idx="1387">
                  <c:v>594.29215861587261</c:v>
                </c:pt>
                <c:pt idx="1388">
                  <c:v>597.03528658413859</c:v>
                </c:pt>
                <c:pt idx="1389">
                  <c:v>599.79107625581275</c:v>
                </c:pt>
                <c:pt idx="1390">
                  <c:v>602.55958607466289</c:v>
                </c:pt>
                <c:pt idx="1391">
                  <c:v>605.34087475422041</c:v>
                </c:pt>
                <c:pt idx="1392">
                  <c:v>608.13500127902648</c:v>
                </c:pt>
                <c:pt idx="1393">
                  <c:v>610.94202490588236</c:v>
                </c:pt>
                <c:pt idx="1394">
                  <c:v>613.76200516510619</c:v>
                </c:pt>
                <c:pt idx="1395">
                  <c:v>616.59500186179594</c:v>
                </c:pt>
                <c:pt idx="1396">
                  <c:v>619.44107507709703</c:v>
                </c:pt>
                <c:pt idx="1397">
                  <c:v>622.30028516947687</c:v>
                </c:pt>
                <c:pt idx="1398">
                  <c:v>625.17269277600496</c:v>
                </c:pt>
                <c:pt idx="1399">
                  <c:v>628.05835881363885</c:v>
                </c:pt>
                <c:pt idx="1400">
                  <c:v>630.95734448051599</c:v>
                </c:pt>
                <c:pt idx="1401">
                  <c:v>633.86971125725154</c:v>
                </c:pt>
                <c:pt idx="1402">
                  <c:v>636.79552090824222</c:v>
                </c:pt>
                <c:pt idx="1403">
                  <c:v>639.73483548297634</c:v>
                </c:pt>
                <c:pt idx="1404">
                  <c:v>642.68771731734967</c:v>
                </c:pt>
                <c:pt idx="1405">
                  <c:v>645.65422903498745</c:v>
                </c:pt>
                <c:pt idx="1406">
                  <c:v>648.63443354857213</c:v>
                </c:pt>
                <c:pt idx="1407">
                  <c:v>651.62839406117837</c:v>
                </c:pt>
                <c:pt idx="1408">
                  <c:v>654.6361740676125</c:v>
                </c:pt>
                <c:pt idx="1409">
                  <c:v>657.65783735575985</c:v>
                </c:pt>
                <c:pt idx="1410">
                  <c:v>660.69344800793738</c:v>
                </c:pt>
                <c:pt idx="1411">
                  <c:v>663.7430704022521</c:v>
                </c:pt>
                <c:pt idx="1412">
                  <c:v>666.8067692139673</c:v>
                </c:pt>
                <c:pt idx="1413">
                  <c:v>669.88460941687356</c:v>
                </c:pt>
                <c:pt idx="1414">
                  <c:v>672.97665628466677</c:v>
                </c:pt>
                <c:pt idx="1415">
                  <c:v>676.08297539233274</c:v>
                </c:pt>
                <c:pt idx="1416">
                  <c:v>679.20363261753755</c:v>
                </c:pt>
                <c:pt idx="1417">
                  <c:v>682.33869414202456</c:v>
                </c:pt>
                <c:pt idx="1418">
                  <c:v>685.48822645301857</c:v>
                </c:pt>
                <c:pt idx="1419">
                  <c:v>688.65229634463503</c:v>
                </c:pt>
                <c:pt idx="1420">
                  <c:v>691.83097091929744</c:v>
                </c:pt>
                <c:pt idx="1421">
                  <c:v>695.02431758915975</c:v>
                </c:pt>
                <c:pt idx="1422">
                  <c:v>698.23240407753644</c:v>
                </c:pt>
                <c:pt idx="1423">
                  <c:v>701.45529842033829</c:v>
                </c:pt>
                <c:pt idx="1424">
                  <c:v>704.69306896751607</c:v>
                </c:pt>
                <c:pt idx="1425">
                  <c:v>707.94578438450912</c:v>
                </c:pt>
                <c:pt idx="1426">
                  <c:v>711.21351365370231</c:v>
                </c:pt>
                <c:pt idx="1427">
                  <c:v>714.49632607588865</c:v>
                </c:pt>
                <c:pt idx="1428">
                  <c:v>717.79429127173921</c:v>
                </c:pt>
                <c:pt idx="1429">
                  <c:v>721.10747918327922</c:v>
                </c:pt>
                <c:pt idx="1430">
                  <c:v>724.43596007537178</c:v>
                </c:pt>
                <c:pt idx="1431">
                  <c:v>727.77980453720795</c:v>
                </c:pt>
                <c:pt idx="1432">
                  <c:v>731.13908348380346</c:v>
                </c:pt>
                <c:pt idx="1433">
                  <c:v>734.51386815750311</c:v>
                </c:pt>
                <c:pt idx="1434">
                  <c:v>737.90423012949122</c:v>
                </c:pt>
                <c:pt idx="1435">
                  <c:v>741.31024130130936</c:v>
                </c:pt>
                <c:pt idx="1436">
                  <c:v>744.73197390638313</c:v>
                </c:pt>
                <c:pt idx="1437">
                  <c:v>748.16950051155061</c:v>
                </c:pt>
                <c:pt idx="1438">
                  <c:v>751.62289401860392</c:v>
                </c:pt>
                <c:pt idx="1439">
                  <c:v>755.09222766583457</c:v>
                </c:pt>
                <c:pt idx="1440">
                  <c:v>758.57757502958668</c:v>
                </c:pt>
                <c:pt idx="1441">
                  <c:v>762.07901002581718</c:v>
                </c:pt>
                <c:pt idx="1442">
                  <c:v>765.5966069116638</c:v>
                </c:pt>
                <c:pt idx="1443">
                  <c:v>769.13044028701927</c:v>
                </c:pt>
                <c:pt idx="1444">
                  <c:v>772.68058509611433</c:v>
                </c:pt>
                <c:pt idx="1445">
                  <c:v>776.24711662910602</c:v>
                </c:pt>
                <c:pt idx="1446">
                  <c:v>779.83011052367533</c:v>
                </c:pt>
                <c:pt idx="1447">
                  <c:v>783.42964276663076</c:v>
                </c:pt>
                <c:pt idx="1448">
                  <c:v>787.04578969551994</c:v>
                </c:pt>
                <c:pt idx="1449">
                  <c:v>790.67862800024875</c:v>
                </c:pt>
                <c:pt idx="1450">
                  <c:v>794.3282347247075</c:v>
                </c:pt>
                <c:pt idx="1451">
                  <c:v>797.99468726840496</c:v>
                </c:pt>
                <c:pt idx="1452">
                  <c:v>801.67806338810988</c:v>
                </c:pt>
                <c:pt idx="1453">
                  <c:v>805.37844119949978</c:v>
                </c:pt>
                <c:pt idx="1454">
                  <c:v>809.09589917881783</c:v>
                </c:pt>
                <c:pt idx="1455">
                  <c:v>812.83051616453724</c:v>
                </c:pt>
                <c:pt idx="1456">
                  <c:v>816.58237135903289</c:v>
                </c:pt>
                <c:pt idx="1457">
                  <c:v>820.35154433026116</c:v>
                </c:pt>
                <c:pt idx="1458">
                  <c:v>824.13811501344765</c:v>
                </c:pt>
                <c:pt idx="1459">
                  <c:v>827.94216371278208</c:v>
                </c:pt>
                <c:pt idx="1460">
                  <c:v>831.76377110312137</c:v>
                </c:pt>
                <c:pt idx="1461">
                  <c:v>835.60301823170084</c:v>
                </c:pt>
                <c:pt idx="1462">
                  <c:v>839.45998651985281</c:v>
                </c:pt>
                <c:pt idx="1463">
                  <c:v>843.33475776473324</c:v>
                </c:pt>
                <c:pt idx="1464">
                  <c:v>847.2274141410569</c:v>
                </c:pt>
                <c:pt idx="1465">
                  <c:v>851.13803820283954</c:v>
                </c:pt>
                <c:pt idx="1466">
                  <c:v>855.06671288514895</c:v>
                </c:pt>
                <c:pt idx="1467">
                  <c:v>859.01352150586388</c:v>
                </c:pt>
                <c:pt idx="1468">
                  <c:v>862.97854776744111</c:v>
                </c:pt>
                <c:pt idx="1469">
                  <c:v>866.9618757586901</c:v>
                </c:pt>
                <c:pt idx="1470">
                  <c:v>870.96358995655669</c:v>
                </c:pt>
                <c:pt idx="1471">
                  <c:v>874.98377522791475</c:v>
                </c:pt>
                <c:pt idx="1472">
                  <c:v>879.02251683136569</c:v>
                </c:pt>
                <c:pt idx="1473">
                  <c:v>883.07990041904679</c:v>
                </c:pt>
                <c:pt idx="1474">
                  <c:v>887.15601203844767</c:v>
                </c:pt>
                <c:pt idx="1475">
                  <c:v>891.25093813423496</c:v>
                </c:pt>
                <c:pt idx="1476">
                  <c:v>895.36476555008596</c:v>
                </c:pt>
                <c:pt idx="1477">
                  <c:v>899.49758153053006</c:v>
                </c:pt>
                <c:pt idx="1478">
                  <c:v>903.64947372279903</c:v>
                </c:pt>
                <c:pt idx="1479">
                  <c:v>907.82053017868611</c:v>
                </c:pt>
                <c:pt idx="1480">
                  <c:v>912.01083935641293</c:v>
                </c:pt>
                <c:pt idx="1481">
                  <c:v>916.22049012250568</c:v>
                </c:pt>
                <c:pt idx="1482">
                  <c:v>920.44957175368006</c:v>
                </c:pt>
                <c:pt idx="1483">
                  <c:v>924.69817393873416</c:v>
                </c:pt>
                <c:pt idx="1484">
                  <c:v>928.96638678045076</c:v>
                </c:pt>
                <c:pt idx="1485">
                  <c:v>933.25430079750834</c:v>
                </c:pt>
                <c:pt idx="1486">
                  <c:v>937.56200692640039</c:v>
                </c:pt>
                <c:pt idx="1487">
                  <c:v>941.88959652336439</c:v>
                </c:pt>
                <c:pt idx="1488">
                  <c:v>946.2371613663189</c:v>
                </c:pt>
                <c:pt idx="1489">
                  <c:v>950.60479365681033</c:v>
                </c:pt>
                <c:pt idx="1490">
                  <c:v>954.99258602196778</c:v>
                </c:pt>
                <c:pt idx="1491">
                  <c:v>959.40063151646791</c:v>
                </c:pt>
                <c:pt idx="1492">
                  <c:v>963.82902362450818</c:v>
                </c:pt>
                <c:pt idx="1493">
                  <c:v>968.27785626178979</c:v>
                </c:pt>
                <c:pt idx="1494">
                  <c:v>972.74722377750879</c:v>
                </c:pt>
                <c:pt idx="1495">
                  <c:v>977.23722095635731</c:v>
                </c:pt>
                <c:pt idx="1496">
                  <c:v>981.74794302053408</c:v>
                </c:pt>
                <c:pt idx="1497">
                  <c:v>986.27948563176324</c:v>
                </c:pt>
                <c:pt idx="1498">
                  <c:v>990.83194489332334</c:v>
                </c:pt>
                <c:pt idx="1499">
                  <c:v>995.40541735208581</c:v>
                </c:pt>
                <c:pt idx="1500">
                  <c:v>1000.000000000562</c:v>
                </c:pt>
                <c:pt idx="1501">
                  <c:v>1004.6157902789603</c:v>
                </c:pt>
                <c:pt idx="1502">
                  <c:v>1009.2528860772526</c:v>
                </c:pt>
                <c:pt idx="1503">
                  <c:v>1013.9113857372507</c:v>
                </c:pt>
                <c:pt idx="1504">
                  <c:v>1018.5913880546915</c:v>
                </c:pt>
                <c:pt idx="1505">
                  <c:v>1023.2929922813319</c:v>
                </c:pt>
                <c:pt idx="1506">
                  <c:v>1028.0162981270544</c:v>
                </c:pt>
                <c:pt idx="1507">
                  <c:v>1032.7614057619815</c:v>
                </c:pt>
                <c:pt idx="1508">
                  <c:v>1037.5284158185991</c:v>
                </c:pt>
                <c:pt idx="1509">
                  <c:v>1042.3174293938937</c:v>
                </c:pt>
                <c:pt idx="1510">
                  <c:v>1047.1285480514925</c:v>
                </c:pt>
                <c:pt idx="1511">
                  <c:v>1051.9618738238191</c:v>
                </c:pt>
                <c:pt idx="1512">
                  <c:v>1056.8175092142581</c:v>
                </c:pt>
                <c:pt idx="1513">
                  <c:v>1061.6955571993274</c:v>
                </c:pt>
                <c:pt idx="1514">
                  <c:v>1066.5961212308639</c:v>
                </c:pt>
                <c:pt idx="1515">
                  <c:v>1071.5193052382158</c:v>
                </c:pt>
                <c:pt idx="1516">
                  <c:v>1076.4652136304478</c:v>
                </c:pt>
                <c:pt idx="1517">
                  <c:v>1081.4339512985543</c:v>
                </c:pt>
                <c:pt idx="1518">
                  <c:v>1086.4256236176852</c:v>
                </c:pt>
                <c:pt idx="1519">
                  <c:v>1091.4403364493796</c:v>
                </c:pt>
                <c:pt idx="1520">
                  <c:v>1096.4781961438116</c:v>
                </c:pt>
                <c:pt idx="1521">
                  <c:v>1101.539309542045</c:v>
                </c:pt>
                <c:pt idx="1522">
                  <c:v>1106.6237839782998</c:v>
                </c:pt>
                <c:pt idx="1523">
                  <c:v>1111.7317272822281</c:v>
                </c:pt>
                <c:pt idx="1524">
                  <c:v>1116.8632477812016</c:v>
                </c:pt>
                <c:pt idx="1525">
                  <c:v>1122.0184543026073</c:v>
                </c:pt>
                <c:pt idx="1526">
                  <c:v>1127.1974561761579</c:v>
                </c:pt>
                <c:pt idx="1527">
                  <c:v>1132.400363236208</c:v>
                </c:pt>
                <c:pt idx="1528">
                  <c:v>1137.6272858240854</c:v>
                </c:pt>
                <c:pt idx="1529">
                  <c:v>1142.87833479043</c:v>
                </c:pt>
                <c:pt idx="1530">
                  <c:v>1148.1536214975447</c:v>
                </c:pt>
                <c:pt idx="1531">
                  <c:v>1153.4532578217579</c:v>
                </c:pt>
                <c:pt idx="1532">
                  <c:v>1158.7773561557954</c:v>
                </c:pt>
                <c:pt idx="1533">
                  <c:v>1164.1260294111642</c:v>
                </c:pt>
                <c:pt idx="1534">
                  <c:v>1169.4993910205476</c:v>
                </c:pt>
                <c:pt idx="1535">
                  <c:v>1174.8975549402098</c:v>
                </c:pt>
                <c:pt idx="1536">
                  <c:v>1180.3206356524138</c:v>
                </c:pt>
                <c:pt idx="1537">
                  <c:v>1185.7687481678479</c:v>
                </c:pt>
                <c:pt idx="1538">
                  <c:v>1191.2420080280665</c:v>
                </c:pt>
                <c:pt idx="1539">
                  <c:v>1196.7405313079389</c:v>
                </c:pt>
                <c:pt idx="1540">
                  <c:v>1202.2644346181121</c:v>
                </c:pt>
                <c:pt idx="1541">
                  <c:v>1207.8138351074833</c:v>
                </c:pt>
                <c:pt idx="1542">
                  <c:v>1213.3888504656843</c:v>
                </c:pt>
                <c:pt idx="1543">
                  <c:v>1218.9895989255774</c:v>
                </c:pt>
                <c:pt idx="1544">
                  <c:v>1224.6161992657635</c:v>
                </c:pt>
                <c:pt idx="1545">
                  <c:v>1230.2687708131002</c:v>
                </c:pt>
                <c:pt idx="1546">
                  <c:v>1235.9474334452332</c:v>
                </c:pt>
                <c:pt idx="1547">
                  <c:v>1241.6523075931377</c:v>
                </c:pt>
                <c:pt idx="1548">
                  <c:v>1247.3835142436737</c:v>
                </c:pt>
                <c:pt idx="1549">
                  <c:v>1253.1411749421507</c:v>
                </c:pt>
                <c:pt idx="1550">
                  <c:v>1258.9254117949058</c:v>
                </c:pt>
                <c:pt idx="1551">
                  <c:v>1264.7363474718941</c:v>
                </c:pt>
                <c:pt idx="1552">
                  <c:v>1270.5741052092885</c:v>
                </c:pt>
                <c:pt idx="1553">
                  <c:v>1276.4388088120947</c:v>
                </c:pt>
                <c:pt idx="1554">
                  <c:v>1282.3305826567766</c:v>
                </c:pt>
                <c:pt idx="1555">
                  <c:v>1288.2495516938932</c:v>
                </c:pt>
                <c:pt idx="1556">
                  <c:v>1294.1958414507494</c:v>
                </c:pt>
                <c:pt idx="1557">
                  <c:v>1300.1695780340578</c:v>
                </c:pt>
                <c:pt idx="1558">
                  <c:v>1306.1708881326133</c:v>
                </c:pt>
                <c:pt idx="1559">
                  <c:v>1312.1998990199793</c:v>
                </c:pt>
                <c:pt idx="1560">
                  <c:v>1318.2567385571874</c:v>
                </c:pt>
                <c:pt idx="1561">
                  <c:v>1324.3415351954493</c:v>
                </c:pt>
                <c:pt idx="1562">
                  <c:v>1330.45441797888</c:v>
                </c:pt>
                <c:pt idx="1563">
                  <c:v>1336.5955165472355</c:v>
                </c:pt>
                <c:pt idx="1564">
                  <c:v>1342.7649611386614</c:v>
                </c:pt>
                <c:pt idx="1565">
                  <c:v>1348.9628825924556</c:v>
                </c:pt>
                <c:pt idx="1566">
                  <c:v>1355.1894123518423</c:v>
                </c:pt>
                <c:pt idx="1567">
                  <c:v>1361.4446824667607</c:v>
                </c:pt>
                <c:pt idx="1568">
                  <c:v>1367.7288255966644</c:v>
                </c:pt>
                <c:pt idx="1569">
                  <c:v>1374.0419750133349</c:v>
                </c:pt>
                <c:pt idx="1570">
                  <c:v>1380.384264603709</c:v>
                </c:pt>
                <c:pt idx="1571">
                  <c:v>1386.7558288727171</c:v>
                </c:pt>
                <c:pt idx="1572">
                  <c:v>1393.1568029461364</c:v>
                </c:pt>
                <c:pt idx="1573">
                  <c:v>1399.5873225734558</c:v>
                </c:pt>
                <c:pt idx="1574">
                  <c:v>1406.0475241307563</c:v>
                </c:pt>
                <c:pt idx="1575">
                  <c:v>1412.5375446236012</c:v>
                </c:pt>
                <c:pt idx="1576">
                  <c:v>1419.0575216899438</c:v>
                </c:pt>
                <c:pt idx="1577">
                  <c:v>1425.6075936030445</c:v>
                </c:pt>
                <c:pt idx="1578">
                  <c:v>1432.1878992744043</c:v>
                </c:pt>
                <c:pt idx="1579">
                  <c:v>1438.7985782567112</c:v>
                </c:pt>
                <c:pt idx="1580">
                  <c:v>1445.4397707467979</c:v>
                </c:pt>
                <c:pt idx="1581">
                  <c:v>1452.1116175886175</c:v>
                </c:pt>
                <c:pt idx="1582">
                  <c:v>1458.8142602762284</c:v>
                </c:pt>
                <c:pt idx="1583">
                  <c:v>1465.5478409567963</c:v>
                </c:pt>
                <c:pt idx="1584">
                  <c:v>1472.3125024336084</c:v>
                </c:pt>
                <c:pt idx="1585">
                  <c:v>1479.108388169102</c:v>
                </c:pt>
                <c:pt idx="1586">
                  <c:v>1485.9356422879064</c:v>
                </c:pt>
                <c:pt idx="1587">
                  <c:v>1492.7944095799005</c:v>
                </c:pt>
                <c:pt idx="1588">
                  <c:v>1499.6848355032828</c:v>
                </c:pt>
                <c:pt idx="1589">
                  <c:v>1506.6070661876563</c:v>
                </c:pt>
                <c:pt idx="1590">
                  <c:v>1513.5612484371275</c:v>
                </c:pt>
                <c:pt idx="1591">
                  <c:v>1520.5475297334199</c:v>
                </c:pt>
                <c:pt idx="1592">
                  <c:v>1527.5660582390019</c:v>
                </c:pt>
                <c:pt idx="1593">
                  <c:v>1534.6169828002287</c:v>
                </c:pt>
                <c:pt idx="1594">
                  <c:v>1541.7004529504989</c:v>
                </c:pt>
                <c:pt idx="1595">
                  <c:v>1548.8166189134261</c:v>
                </c:pt>
                <c:pt idx="1596">
                  <c:v>1555.9656316060241</c:v>
                </c:pt>
                <c:pt idx="1597">
                  <c:v>1563.147642641909</c:v>
                </c:pt>
                <c:pt idx="1598">
                  <c:v>1570.3628043345127</c:v>
                </c:pt>
                <c:pt idx="1599">
                  <c:v>1577.6112697003141</c:v>
                </c:pt>
                <c:pt idx="1600">
                  <c:v>1584.8931924620842</c:v>
                </c:pt>
                <c:pt idx="1601">
                  <c:v>1592.2087270521461</c:v>
                </c:pt>
                <c:pt idx="1602">
                  <c:v>1599.5580286156501</c:v>
                </c:pt>
                <c:pt idx="1603">
                  <c:v>1606.9412530138641</c:v>
                </c:pt>
                <c:pt idx="1604">
                  <c:v>1614.3585568274784</c:v>
                </c:pt>
                <c:pt idx="1605">
                  <c:v>1621.8100973599273</c:v>
                </c:pt>
                <c:pt idx="1606">
                  <c:v>1629.296032640724</c:v>
                </c:pt>
                <c:pt idx="1607">
                  <c:v>1636.8165214288156</c:v>
                </c:pt>
                <c:pt idx="1608">
                  <c:v>1644.371723215944</c:v>
                </c:pt>
                <c:pt idx="1609">
                  <c:v>1651.9617982300329</c:v>
                </c:pt>
                <c:pt idx="1610">
                  <c:v>1659.5869074385841</c:v>
                </c:pt>
                <c:pt idx="1611">
                  <c:v>1667.2472125520919</c:v>
                </c:pt>
                <c:pt idx="1612">
                  <c:v>1674.942876027472</c:v>
                </c:pt>
                <c:pt idx="1613">
                  <c:v>1682.6740610715078</c:v>
                </c:pt>
                <c:pt idx="1614">
                  <c:v>1690.4409316443102</c:v>
                </c:pt>
                <c:pt idx="1615">
                  <c:v>1698.243652462796</c:v>
                </c:pt>
                <c:pt idx="1616">
                  <c:v>1706.0823890041809</c:v>
                </c:pt>
                <c:pt idx="1617">
                  <c:v>1713.9573075094886</c:v>
                </c:pt>
                <c:pt idx="1618">
                  <c:v>1721.868574987076</c:v>
                </c:pt>
                <c:pt idx="1619">
                  <c:v>1729.8163592161764</c:v>
                </c:pt>
                <c:pt idx="1620">
                  <c:v>1737.800828750456</c:v>
                </c:pt>
                <c:pt idx="1621">
                  <c:v>1745.8221529215905</c:v>
                </c:pt>
                <c:pt idx="1622">
                  <c:v>1753.8805018428536</c:v>
                </c:pt>
                <c:pt idx="1623">
                  <c:v>1761.9760464127276</c:v>
                </c:pt>
                <c:pt idx="1624">
                  <c:v>1770.1089583185255</c:v>
                </c:pt>
                <c:pt idx="1625">
                  <c:v>1778.2794100400331</c:v>
                </c:pt>
                <c:pt idx="1626">
                  <c:v>1786.4875748531672</c:v>
                </c:pt>
                <c:pt idx="1627">
                  <c:v>1794.7336268336489</c:v>
                </c:pt>
                <c:pt idx="1628">
                  <c:v>1803.0177408606976</c:v>
                </c:pt>
                <c:pt idx="1629">
                  <c:v>1811.3400926207373</c:v>
                </c:pt>
                <c:pt idx="1630">
                  <c:v>1819.7008586111244</c:v>
                </c:pt>
                <c:pt idx="1631">
                  <c:v>1828.1002161438898</c:v>
                </c:pt>
                <c:pt idx="1632">
                  <c:v>1836.5383433494999</c:v>
                </c:pt>
                <c:pt idx="1633">
                  <c:v>1845.0154191806332</c:v>
                </c:pt>
                <c:pt idx="1634">
                  <c:v>1853.5316234159773</c:v>
                </c:pt>
                <c:pt idx="1635">
                  <c:v>1862.0871366640397</c:v>
                </c:pt>
                <c:pt idx="1636">
                  <c:v>1870.6821403669792</c:v>
                </c:pt>
                <c:pt idx="1637">
                  <c:v>1879.3168168044535</c:v>
                </c:pt>
                <c:pt idx="1638">
                  <c:v>1887.991349097485</c:v>
                </c:pt>
                <c:pt idx="1639">
                  <c:v>1896.7059212123443</c:v>
                </c:pt>
                <c:pt idx="1640">
                  <c:v>1905.4607179644518</c:v>
                </c:pt>
                <c:pt idx="1641">
                  <c:v>1914.2559250222969</c:v>
                </c:pt>
                <c:pt idx="1642">
                  <c:v>1923.0917289113761</c:v>
                </c:pt>
                <c:pt idx="1643">
                  <c:v>1931.9683170181484</c:v>
                </c:pt>
                <c:pt idx="1644">
                  <c:v>1940.8858775940091</c:v>
                </c:pt>
                <c:pt idx="1645">
                  <c:v>1949.8445997592828</c:v>
                </c:pt>
                <c:pt idx="1646">
                  <c:v>1958.8446735072341</c:v>
                </c:pt>
                <c:pt idx="1647">
                  <c:v>1967.8862897080958</c:v>
                </c:pt>
                <c:pt idx="1648">
                  <c:v>1976.9696401131187</c:v>
                </c:pt>
                <c:pt idx="1649">
                  <c:v>1986.0949173586362</c:v>
                </c:pt>
                <c:pt idx="1650">
                  <c:v>1995.2623149701512</c:v>
                </c:pt>
                <c:pt idx="1651">
                  <c:v>2004.4720273664395</c:v>
                </c:pt>
                <c:pt idx="1652">
                  <c:v>2013.7242498636735</c:v>
                </c:pt>
                <c:pt idx="1653">
                  <c:v>2023.019178679564</c:v>
                </c:pt>
                <c:pt idx="1654">
                  <c:v>2032.357010937521</c:v>
                </c:pt>
                <c:pt idx="1655">
                  <c:v>2041.7379446708358</c:v>
                </c:pt>
                <c:pt idx="1656">
                  <c:v>2051.162178826879</c:v>
                </c:pt>
                <c:pt idx="1657">
                  <c:v>2060.6299132713207</c:v>
                </c:pt>
                <c:pt idx="1658">
                  <c:v>2070.1413487923701</c:v>
                </c:pt>
                <c:pt idx="1659">
                  <c:v>2079.6966871050308</c:v>
                </c:pt>
                <c:pt idx="1660">
                  <c:v>2089.2961308553818</c:v>
                </c:pt>
                <c:pt idx="1661">
                  <c:v>2098.9398836248738</c:v>
                </c:pt>
                <c:pt idx="1662">
                  <c:v>2108.628149934646</c:v>
                </c:pt>
                <c:pt idx="1663">
                  <c:v>2118.3611352498642</c:v>
                </c:pt>
                <c:pt idx="1664">
                  <c:v>2128.1390459840818</c:v>
                </c:pt>
                <c:pt idx="1665">
                  <c:v>2137.9620895036091</c:v>
                </c:pt>
                <c:pt idx="1666">
                  <c:v>2147.8304741319184</c:v>
                </c:pt>
                <c:pt idx="1667">
                  <c:v>2157.7444091540583</c:v>
                </c:pt>
                <c:pt idx="1668">
                  <c:v>2167.7041048210945</c:v>
                </c:pt>
                <c:pt idx="1669">
                  <c:v>2177.7097723545658</c:v>
                </c:pt>
                <c:pt idx="1670">
                  <c:v>2187.7616239509671</c:v>
                </c:pt>
                <c:pt idx="1671">
                  <c:v>2197.8598727862473</c:v>
                </c:pt>
                <c:pt idx="1672">
                  <c:v>2208.0047330203301</c:v>
                </c:pt>
                <c:pt idx="1673">
                  <c:v>2218.1964198016567</c:v>
                </c:pt>
                <c:pt idx="1674">
                  <c:v>2228.4351492717492</c:v>
                </c:pt>
                <c:pt idx="1675">
                  <c:v>2238.7211385697929</c:v>
                </c:pt>
                <c:pt idx="1676">
                  <c:v>2249.0546058372424</c:v>
                </c:pt>
                <c:pt idx="1677">
                  <c:v>2259.435770222447</c:v>
                </c:pt>
                <c:pt idx="1678">
                  <c:v>2269.8648518852992</c:v>
                </c:pt>
                <c:pt idx="1679">
                  <c:v>2280.342072001903</c:v>
                </c:pt>
                <c:pt idx="1680">
                  <c:v>2290.8676527692664</c:v>
                </c:pt>
                <c:pt idx="1681">
                  <c:v>2301.4418174100097</c:v>
                </c:pt>
                <c:pt idx="1682">
                  <c:v>2312.064790177104</c:v>
                </c:pt>
                <c:pt idx="1683">
                  <c:v>2322.7367963586244</c:v>
                </c:pt>
                <c:pt idx="1684">
                  <c:v>2333.4580622825283</c:v>
                </c:pt>
                <c:pt idx="1685">
                  <c:v>2344.2288153214563</c:v>
                </c:pt>
                <c:pt idx="1686">
                  <c:v>2355.049283897552</c:v>
                </c:pt>
                <c:pt idx="1687">
                  <c:v>2365.9196974873089</c:v>
                </c:pt>
                <c:pt idx="1688">
                  <c:v>2376.8402866264355</c:v>
                </c:pt>
                <c:pt idx="1689">
                  <c:v>2387.8112829147449</c:v>
                </c:pt>
                <c:pt idx="1690">
                  <c:v>2398.8329190210666</c:v>
                </c:pt>
                <c:pt idx="1691">
                  <c:v>2409.9054286881792</c:v>
                </c:pt>
                <c:pt idx="1692">
                  <c:v>2421.0290467377713</c:v>
                </c:pt>
                <c:pt idx="1693">
                  <c:v>2432.2040090754167</c:v>
                </c:pt>
                <c:pt idx="1694">
                  <c:v>2443.4305526955823</c:v>
                </c:pt>
                <c:pt idx="1695">
                  <c:v>2454.7089156866491</c:v>
                </c:pt>
                <c:pt idx="1696">
                  <c:v>2466.0393372359667</c:v>
                </c:pt>
                <c:pt idx="1697">
                  <c:v>2477.4220576349221</c:v>
                </c:pt>
                <c:pt idx="1698">
                  <c:v>2488.857318284036</c:v>
                </c:pt>
                <c:pt idx="1699">
                  <c:v>2500.3453616980855</c:v>
                </c:pt>
                <c:pt idx="1700">
                  <c:v>2511.8864315112432</c:v>
                </c:pt>
                <c:pt idx="1701">
                  <c:v>2523.4807724822467</c:v>
                </c:pt>
                <c:pt idx="1702">
                  <c:v>2535.1286304995888</c:v>
                </c:pt>
                <c:pt idx="1703">
                  <c:v>2546.8302525867311</c:v>
                </c:pt>
                <c:pt idx="1704">
                  <c:v>2558.585886907345</c:v>
                </c:pt>
                <c:pt idx="1705">
                  <c:v>2570.3957827705722</c:v>
                </c:pt>
                <c:pt idx="1706">
                  <c:v>2582.2601906363138</c:v>
                </c:pt>
                <c:pt idx="1707">
                  <c:v>2594.1793621205411</c:v>
                </c:pt>
                <c:pt idx="1708">
                  <c:v>2606.1535500006316</c:v>
                </c:pt>
                <c:pt idx="1709">
                  <c:v>2618.1830082207307</c:v>
                </c:pt>
                <c:pt idx="1710">
                  <c:v>2630.2679918971367</c:v>
                </c:pt>
                <c:pt idx="1711">
                  <c:v>2642.4087573237111</c:v>
                </c:pt>
                <c:pt idx="1712">
                  <c:v>2654.6055619773133</c:v>
                </c:pt>
                <c:pt idx="1713">
                  <c:v>2666.8586645232631</c:v>
                </c:pt>
                <c:pt idx="1714">
                  <c:v>2679.1683248208251</c:v>
                </c:pt>
                <c:pt idx="1715">
                  <c:v>2691.5348039287182</c:v>
                </c:pt>
                <c:pt idx="1716">
                  <c:v>2703.958364110656</c:v>
                </c:pt>
                <c:pt idx="1717">
                  <c:v>2716.4392688409048</c:v>
                </c:pt>
                <c:pt idx="1718">
                  <c:v>2728.9777828098727</c:v>
                </c:pt>
                <c:pt idx="1719">
                  <c:v>2741.5741719297243</c:v>
                </c:pt>
                <c:pt idx="1720">
                  <c:v>2754.2287033400185</c:v>
                </c:pt>
                <c:pt idx="1721">
                  <c:v>2766.9416454133734</c:v>
                </c:pt>
                <c:pt idx="1722">
                  <c:v>2779.7132677611608</c:v>
                </c:pt>
                <c:pt idx="1723">
                  <c:v>2792.54384123922</c:v>
                </c:pt>
                <c:pt idx="1724">
                  <c:v>2805.4336379536057</c:v>
                </c:pt>
                <c:pt idx="1725">
                  <c:v>2818.3829312663561</c:v>
                </c:pt>
                <c:pt idx="1726">
                  <c:v>2831.3919958012916</c:v>
                </c:pt>
                <c:pt idx="1727">
                  <c:v>2844.4611074498384</c:v>
                </c:pt>
                <c:pt idx="1728">
                  <c:v>2857.5905433768799</c:v>
                </c:pt>
                <c:pt idx="1729">
                  <c:v>2870.7805820266344</c:v>
                </c:pt>
                <c:pt idx="1730">
                  <c:v>2884.03150312856</c:v>
                </c:pt>
                <c:pt idx="1731">
                  <c:v>2897.3435877032875</c:v>
                </c:pt>
                <c:pt idx="1732">
                  <c:v>2910.7171180685805</c:v>
                </c:pt>
                <c:pt idx="1733">
                  <c:v>2924.1523778453211</c:v>
                </c:pt>
                <c:pt idx="1734">
                  <c:v>2937.649651963527</c:v>
                </c:pt>
                <c:pt idx="1735">
                  <c:v>2951.2092266683926</c:v>
                </c:pt>
                <c:pt idx="1736">
                  <c:v>2964.8313895263605</c:v>
                </c:pt>
                <c:pt idx="1737">
                  <c:v>2978.5164294312185</c:v>
                </c:pt>
                <c:pt idx="1738">
                  <c:v>2992.2646366102285</c:v>
                </c:pt>
                <c:pt idx="1739">
                  <c:v>3006.0763026302839</c:v>
                </c:pt>
                <c:pt idx="1740">
                  <c:v>3019.9517204040776</c:v>
                </c:pt>
                <c:pt idx="1741">
                  <c:v>3033.8911841963459</c:v>
                </c:pt>
                <c:pt idx="1742">
                  <c:v>3047.8949896300724</c:v>
                </c:pt>
                <c:pt idx="1743">
                  <c:v>3061.9634336927747</c:v>
                </c:pt>
                <c:pt idx="1744">
                  <c:v>3076.0968147428143</c:v>
                </c:pt>
                <c:pt idx="1745">
                  <c:v>3090.2954325157107</c:v>
                </c:pt>
                <c:pt idx="1746">
                  <c:v>3104.5595881304844</c:v>
                </c:pt>
                <c:pt idx="1747">
                  <c:v>3118.8895840960799</c:v>
                </c:pt>
                <c:pt idx="1748">
                  <c:v>3133.2857243177373</c:v>
                </c:pt>
                <c:pt idx="1749">
                  <c:v>3147.7483141034818</c:v>
                </c:pt>
                <c:pt idx="1750">
                  <c:v>3162.2776601705541</c:v>
                </c:pt>
                <c:pt idx="1751">
                  <c:v>3176.8740706519602</c:v>
                </c:pt>
                <c:pt idx="1752">
                  <c:v>3191.5378551029653</c:v>
                </c:pt>
                <c:pt idx="1753">
                  <c:v>3206.2693245076784</c:v>
                </c:pt>
                <c:pt idx="1754">
                  <c:v>3221.0687912856565</c:v>
                </c:pt>
                <c:pt idx="1755">
                  <c:v>3235.9365692985193</c:v>
                </c:pt>
                <c:pt idx="1756">
                  <c:v>3250.8729738565894</c:v>
                </c:pt>
                <c:pt idx="1757">
                  <c:v>3265.8783217256191</c:v>
                </c:pt>
                <c:pt idx="1758">
                  <c:v>3280.9529311334659</c:v>
                </c:pt>
                <c:pt idx="1759">
                  <c:v>3296.0971217768629</c:v>
                </c:pt>
                <c:pt idx="1760">
                  <c:v>3311.3112148282053</c:v>
                </c:pt>
                <c:pt idx="1761">
                  <c:v>3326.595532942355</c:v>
                </c:pt>
                <c:pt idx="1762">
                  <c:v>3341.9504002634617</c:v>
                </c:pt>
                <c:pt idx="1763">
                  <c:v>3357.3761424318814</c:v>
                </c:pt>
                <c:pt idx="1764">
                  <c:v>3372.8730865910329</c:v>
                </c:pt>
                <c:pt idx="1765">
                  <c:v>3388.4415613943852</c:v>
                </c:pt>
                <c:pt idx="1766">
                  <c:v>3404.0818970123782</c:v>
                </c:pt>
                <c:pt idx="1767">
                  <c:v>3419.7944251394733</c:v>
                </c:pt>
                <c:pt idx="1768">
                  <c:v>3435.579479001141</c:v>
                </c:pt>
                <c:pt idx="1769">
                  <c:v>3451.4373933609731</c:v>
                </c:pt>
                <c:pt idx="1770">
                  <c:v>3467.3685045277366</c:v>
                </c:pt>
                <c:pt idx="1771">
                  <c:v>3483.3731503625545</c:v>
                </c:pt>
                <c:pt idx="1772">
                  <c:v>3499.4516702860192</c:v>
                </c:pt>
                <c:pt idx="1773">
                  <c:v>3515.604405285444</c:v>
                </c:pt>
                <c:pt idx="1774">
                  <c:v>3531.8316979220422</c:v>
                </c:pt>
                <c:pt idx="1775">
                  <c:v>3548.1338923382436</c:v>
                </c:pt>
                <c:pt idx="1776">
                  <c:v>3564.5113342649415</c:v>
                </c:pt>
                <c:pt idx="1777">
                  <c:v>3580.964371028876</c:v>
                </c:pt>
                <c:pt idx="1778">
                  <c:v>3597.4933515599491</c:v>
                </c:pt>
                <c:pt idx="1779">
                  <c:v>3614.0986263986756</c:v>
                </c:pt>
                <c:pt idx="1780">
                  <c:v>3630.7805477035663</c:v>
                </c:pt>
                <c:pt idx="1781">
                  <c:v>3647.5394692586415</c:v>
                </c:pt>
                <c:pt idx="1782">
                  <c:v>3664.3757464809132</c:v>
                </c:pt>
                <c:pt idx="1783">
                  <c:v>3681.289736427912</c:v>
                </c:pt>
                <c:pt idx="1784">
                  <c:v>3698.2817978052703</c:v>
                </c:pt>
                <c:pt idx="1785">
                  <c:v>3715.3522909743506</c:v>
                </c:pt>
                <c:pt idx="1786">
                  <c:v>3732.5015779598421</c:v>
                </c:pt>
                <c:pt idx="1787">
                  <c:v>3749.7300224574888</c:v>
                </c:pt>
                <c:pt idx="1788">
                  <c:v>3767.0379898417532</c:v>
                </c:pt>
                <c:pt idx="1789">
                  <c:v>3784.4258471736152</c:v>
                </c:pt>
                <c:pt idx="1790">
                  <c:v>3801.8939632083047</c:v>
                </c:pt>
                <c:pt idx="1791">
                  <c:v>3819.4427084031695</c:v>
                </c:pt>
                <c:pt idx="1792">
                  <c:v>3837.0724549255096</c:v>
                </c:pt>
                <c:pt idx="1793">
                  <c:v>3854.783576660458</c:v>
                </c:pt>
                <c:pt idx="1794">
                  <c:v>3872.5764492189228</c:v>
                </c:pt>
                <c:pt idx="1795">
                  <c:v>3890.4514499455681</c:v>
                </c:pt>
                <c:pt idx="1796">
                  <c:v>3908.4089579268007</c:v>
                </c:pt>
                <c:pt idx="1797">
                  <c:v>3926.4493539987971</c:v>
                </c:pt>
                <c:pt idx="1798">
                  <c:v>3944.5730207555944</c:v>
                </c:pt>
                <c:pt idx="1799">
                  <c:v>3962.7803425572233</c:v>
                </c:pt>
                <c:pt idx="1800">
                  <c:v>3981.0717055378127</c:v>
                </c:pt>
                <c:pt idx="1801">
                  <c:v>3999.4474976138267</c:v>
                </c:pt>
                <c:pt idx="1802">
                  <c:v>4017.90810849227</c:v>
                </c:pt>
                <c:pt idx="1803">
                  <c:v>4036.4539296789394</c:v>
                </c:pt>
                <c:pt idx="1804">
                  <c:v>4055.0853544867396</c:v>
                </c:pt>
                <c:pt idx="1805">
                  <c:v>4073.8027780440407</c:v>
                </c:pt>
                <c:pt idx="1806">
                  <c:v>4092.6065973030413</c:v>
                </c:pt>
                <c:pt idx="1807">
                  <c:v>4111.497211048174</c:v>
                </c:pt>
                <c:pt idx="1808">
                  <c:v>4130.4750199045775</c:v>
                </c:pt>
                <c:pt idx="1809">
                  <c:v>4149.5404263466125</c:v>
                </c:pt>
                <c:pt idx="1810">
                  <c:v>4168.6938347063497</c:v>
                </c:pt>
                <c:pt idx="1811">
                  <c:v>4187.9356511821989</c:v>
                </c:pt>
                <c:pt idx="1812">
                  <c:v>4207.2662838474689</c:v>
                </c:pt>
                <c:pt idx="1813">
                  <c:v>4226.6861426590776</c:v>
                </c:pt>
                <c:pt idx="1814">
                  <c:v>4246.1956394661893</c:v>
                </c:pt>
                <c:pt idx="1815">
                  <c:v>4265.7951880190067</c:v>
                </c:pt>
                <c:pt idx="1816">
                  <c:v>4285.4852039774878</c:v>
                </c:pt>
                <c:pt idx="1817">
                  <c:v>4305.2661049202115</c:v>
                </c:pt>
                <c:pt idx="1818">
                  <c:v>4325.1383103532125</c:v>
                </c:pt>
                <c:pt idx="1819">
                  <c:v>4345.1022417188542</c:v>
                </c:pt>
                <c:pt idx="1820">
                  <c:v>4365.158322404819</c:v>
                </c:pt>
                <c:pt idx="1821">
                  <c:v>4385.3069777530372</c:v>
                </c:pt>
                <c:pt idx="1822">
                  <c:v>4405.5486350687261</c:v>
                </c:pt>
                <c:pt idx="1823">
                  <c:v>4425.8837236294712</c:v>
                </c:pt>
                <c:pt idx="1824">
                  <c:v>4446.3126746943144</c:v>
                </c:pt>
                <c:pt idx="1825">
                  <c:v>4466.8359215128794</c:v>
                </c:pt>
                <c:pt idx="1826">
                  <c:v>4487.4538993345832</c:v>
                </c:pt>
                <c:pt idx="1827">
                  <c:v>4508.1670454178766</c:v>
                </c:pt>
                <c:pt idx="1828">
                  <c:v>4528.9757990395037</c:v>
                </c:pt>
                <c:pt idx="1829">
                  <c:v>4549.8806015037953</c:v>
                </c:pt>
                <c:pt idx="1830">
                  <c:v>4570.8818961520819</c:v>
                </c:pt>
                <c:pt idx="1831">
                  <c:v>4591.9801283720317</c:v>
                </c:pt>
                <c:pt idx="1832">
                  <c:v>4613.1757456071609</c:v>
                </c:pt>
                <c:pt idx="1833">
                  <c:v>4634.4691973662611</c:v>
                </c:pt>
                <c:pt idx="1834">
                  <c:v>4655.8609352329922</c:v>
                </c:pt>
                <c:pt idx="1835">
                  <c:v>4677.3514128753986</c:v>
                </c:pt>
                <c:pt idx="1836">
                  <c:v>4698.9410860555936</c:v>
                </c:pt>
                <c:pt idx="1837">
                  <c:v>4720.6304126393588</c:v>
                </c:pt>
                <c:pt idx="1838">
                  <c:v>4742.4198526059226</c:v>
                </c:pt>
                <c:pt idx="1839">
                  <c:v>4764.3098680576477</c:v>
                </c:pt>
                <c:pt idx="1840">
                  <c:v>4786.3009232298964</c:v>
                </c:pt>
                <c:pt idx="1841">
                  <c:v>4808.3934845008134</c:v>
                </c:pt>
                <c:pt idx="1842">
                  <c:v>4830.5880204012774</c:v>
                </c:pt>
                <c:pt idx="1843">
                  <c:v>4852.8850016247761</c:v>
                </c:pt>
                <c:pt idx="1844">
                  <c:v>4875.2849010374521</c:v>
                </c:pt>
                <c:pt idx="1845">
                  <c:v>4897.788193688074</c:v>
                </c:pt>
                <c:pt idx="1846">
                  <c:v>4920.395356818136</c:v>
                </c:pt>
                <c:pt idx="1847">
                  <c:v>4943.1068698719955</c:v>
                </c:pt>
                <c:pt idx="1848">
                  <c:v>4965.9232145070264</c:v>
                </c:pt>
                <c:pt idx="1849">
                  <c:v>4988.844874603803</c:v>
                </c:pt>
                <c:pt idx="1850">
                  <c:v>5011.8723362764276</c:v>
                </c:pt>
                <c:pt idx="1851">
                  <c:v>5035.006087882768</c:v>
                </c:pt>
                <c:pt idx="1852">
                  <c:v>5058.2466200348845</c:v>
                </c:pt>
                <c:pt idx="1853">
                  <c:v>5081.5944256093644</c:v>
                </c:pt>
                <c:pt idx="1854">
                  <c:v>5105.0499997578463</c:v>
                </c:pt>
                <c:pt idx="1855">
                  <c:v>5128.6138399174479</c:v>
                </c:pt>
                <c:pt idx="1856">
                  <c:v>5152.286445821389</c:v>
                </c:pt>
                <c:pt idx="1857">
                  <c:v>5176.0683195095162</c:v>
                </c:pt>
                <c:pt idx="1858">
                  <c:v>5199.9599653390251</c:v>
                </c:pt>
                <c:pt idx="1859">
                  <c:v>5223.9618899950783</c:v>
                </c:pt>
                <c:pt idx="1860">
                  <c:v>5248.0746025016224</c:v>
                </c:pt>
                <c:pt idx="1861">
                  <c:v>5272.2986142321497</c:v>
                </c:pt>
                <c:pt idx="1862">
                  <c:v>5296.634438920526</c:v>
                </c:pt>
                <c:pt idx="1863">
                  <c:v>5321.0825926719062</c:v>
                </c:pt>
                <c:pt idx="1864">
                  <c:v>5345.6435939737066</c:v>
                </c:pt>
                <c:pt idx="1865">
                  <c:v>5370.3179637065332</c:v>
                </c:pt>
                <c:pt idx="1866">
                  <c:v>5395.1062251553085</c:v>
                </c:pt>
                <c:pt idx="1867">
                  <c:v>5420.0089040202874</c:v>
                </c:pt>
                <c:pt idx="1868">
                  <c:v>5445.0265284282868</c:v>
                </c:pt>
                <c:pt idx="1869">
                  <c:v>5470.1596289438075</c:v>
                </c:pt>
                <c:pt idx="1870">
                  <c:v>5495.4087385803641</c:v>
                </c:pt>
                <c:pt idx="1871">
                  <c:v>5520.7743928117088</c:v>
                </c:pt>
                <c:pt idx="1872">
                  <c:v>5546.2571295832695</c:v>
                </c:pt>
                <c:pt idx="1873">
                  <c:v>5571.8574893234781</c:v>
                </c:pt>
                <c:pt idx="1874">
                  <c:v>5597.576014955308</c:v>
                </c:pt>
                <c:pt idx="1875">
                  <c:v>5623.4132519077148</c:v>
                </c:pt>
                <c:pt idx="1876">
                  <c:v>5649.3697481272766</c:v>
                </c:pt>
                <c:pt idx="1877">
                  <c:v>5675.4460540897398</c:v>
                </c:pt>
                <c:pt idx="1878">
                  <c:v>5701.6427228117718</c:v>
                </c:pt>
                <c:pt idx="1879">
                  <c:v>5727.9603098626067</c:v>
                </c:pt>
                <c:pt idx="1880">
                  <c:v>5754.3993733759116</c:v>
                </c:pt>
                <c:pt idx="1881">
                  <c:v>5780.9604740615405</c:v>
                </c:pt>
                <c:pt idx="1882">
                  <c:v>5807.6441752174987</c:v>
                </c:pt>
                <c:pt idx="1883">
                  <c:v>5834.4510427418536</c:v>
                </c:pt>
                <c:pt idx="1884">
                  <c:v>5861.3816451447119</c:v>
                </c:pt>
                <c:pt idx="1885">
                  <c:v>5888.4365535603429</c:v>
                </c:pt>
                <c:pt idx="1886">
                  <c:v>5915.6163417592215</c:v>
                </c:pt>
                <c:pt idx="1887">
                  <c:v>5942.921586160227</c:v>
                </c:pt>
                <c:pt idx="1888">
                  <c:v>5970.3528658428986</c:v>
                </c:pt>
                <c:pt idx="1889">
                  <c:v>5997.9107625596425</c:v>
                </c:pt>
                <c:pt idx="1890">
                  <c:v>6025.5958607481552</c:v>
                </c:pt>
                <c:pt idx="1891">
                  <c:v>6053.4087475437318</c:v>
                </c:pt>
                <c:pt idx="1892">
                  <c:v>6081.3500127917941</c:v>
                </c:pt>
                <c:pt idx="1893">
                  <c:v>6109.4202490603657</c:v>
                </c:pt>
                <c:pt idx="1894">
                  <c:v>6137.6200516526178</c:v>
                </c:pt>
                <c:pt idx="1895">
                  <c:v>6165.9500186195164</c:v>
                </c:pt>
                <c:pt idx="1896">
                  <c:v>6194.4107507725394</c:v>
                </c:pt>
                <c:pt idx="1897">
                  <c:v>6223.0028516963393</c:v>
                </c:pt>
                <c:pt idx="1898">
                  <c:v>6251.7269277616333</c:v>
                </c:pt>
                <c:pt idx="1899">
                  <c:v>6280.5835881379744</c:v>
                </c:pt>
                <c:pt idx="1900">
                  <c:v>6309.5734448067578</c:v>
                </c:pt>
                <c:pt idx="1901">
                  <c:v>6338.6971125741147</c:v>
                </c:pt>
                <c:pt idx="1902">
                  <c:v>6367.9552090840234</c:v>
                </c:pt>
                <c:pt idx="1903">
                  <c:v>6397.3483548313779</c:v>
                </c:pt>
                <c:pt idx="1904">
                  <c:v>6426.877173175114</c:v>
                </c:pt>
                <c:pt idx="1905">
                  <c:v>6456.5422903515046</c:v>
                </c:pt>
                <c:pt idx="1906">
                  <c:v>6486.3443354873652</c:v>
                </c:pt>
                <c:pt idx="1907">
                  <c:v>6516.2839406134281</c:v>
                </c:pt>
                <c:pt idx="1908">
                  <c:v>6546.3617406777721</c:v>
                </c:pt>
                <c:pt idx="1909">
                  <c:v>6576.5783735592595</c:v>
                </c:pt>
                <c:pt idx="1910">
                  <c:v>6606.9344800810359</c:v>
                </c:pt>
                <c:pt idx="1911">
                  <c:v>6637.4307040241965</c:v>
                </c:pt>
                <c:pt idx="1912">
                  <c:v>6668.0676921413506</c:v>
                </c:pt>
                <c:pt idx="1913">
                  <c:v>6698.8460941704261</c:v>
                </c:pt>
                <c:pt idx="1914">
                  <c:v>6729.766562848361</c:v>
                </c:pt>
                <c:pt idx="1915">
                  <c:v>6760.8297539250343</c:v>
                </c:pt>
                <c:pt idx="1916">
                  <c:v>6792.0363261770844</c:v>
                </c:pt>
                <c:pt idx="1917">
                  <c:v>6823.386941421968</c:v>
                </c:pt>
                <c:pt idx="1918">
                  <c:v>6854.8822645319096</c:v>
                </c:pt>
                <c:pt idx="1919">
                  <c:v>6886.5229634480893</c:v>
                </c:pt>
                <c:pt idx="1920">
                  <c:v>6918.3097091947275</c:v>
                </c:pt>
                <c:pt idx="1921">
                  <c:v>6950.2431758933526</c:v>
                </c:pt>
                <c:pt idx="1922">
                  <c:v>6982.3240407771209</c:v>
                </c:pt>
                <c:pt idx="1923">
                  <c:v>7014.5529842051537</c:v>
                </c:pt>
                <c:pt idx="1924">
                  <c:v>7046.9306896769331</c:v>
                </c:pt>
                <c:pt idx="1925">
                  <c:v>7079.4578438468779</c:v>
                </c:pt>
                <c:pt idx="1926">
                  <c:v>7112.1351365388127</c:v>
                </c:pt>
                <c:pt idx="1927">
                  <c:v>7144.9632607606909</c:v>
                </c:pt>
                <c:pt idx="1928">
                  <c:v>7177.9429127191979</c:v>
                </c:pt>
                <c:pt idx="1929">
                  <c:v>7211.0747918346124</c:v>
                </c:pt>
                <c:pt idx="1930">
                  <c:v>7244.3596007555398</c:v>
                </c:pt>
                <c:pt idx="1931">
                  <c:v>7277.7980453739165</c:v>
                </c:pt>
                <c:pt idx="1932">
                  <c:v>7311.3908348398736</c:v>
                </c:pt>
                <c:pt idx="1933">
                  <c:v>7345.1386815768856</c:v>
                </c:pt>
                <c:pt idx="1934">
                  <c:v>7379.0423012967694</c:v>
                </c:pt>
                <c:pt idx="1935">
                  <c:v>7413.1024130149717</c:v>
                </c:pt>
                <c:pt idx="1936">
                  <c:v>7447.3197390657106</c:v>
                </c:pt>
                <c:pt idx="1937">
                  <c:v>7481.6950051174008</c:v>
                </c:pt>
                <c:pt idx="1938">
                  <c:v>7516.228940187937</c:v>
                </c:pt>
                <c:pt idx="1939">
                  <c:v>7550.9222766602588</c:v>
                </c:pt>
                <c:pt idx="1940">
                  <c:v>7585.775750297782</c:v>
                </c:pt>
                <c:pt idx="1941">
                  <c:v>7620.7901002601029</c:v>
                </c:pt>
                <c:pt idx="1942">
                  <c:v>7655.9660691185709</c:v>
                </c:pt>
                <c:pt idx="1943">
                  <c:v>7691.3044028721415</c:v>
                </c:pt>
                <c:pt idx="1944">
                  <c:v>7726.8058509630937</c:v>
                </c:pt>
                <c:pt idx="1945">
                  <c:v>7762.4711662930267</c:v>
                </c:pt>
                <c:pt idx="1946">
                  <c:v>7798.3011052387219</c:v>
                </c:pt>
                <c:pt idx="1947">
                  <c:v>7834.2964276682924</c:v>
                </c:pt>
                <c:pt idx="1948">
                  <c:v>7870.4578969571858</c:v>
                </c:pt>
                <c:pt idx="1949">
                  <c:v>7906.7862800044904</c:v>
                </c:pt>
                <c:pt idx="1950">
                  <c:v>7943.28234724908</c:v>
                </c:pt>
                <c:pt idx="1951">
                  <c:v>7979.9468726860714</c:v>
                </c:pt>
                <c:pt idx="1952">
                  <c:v>8016.7806338831224</c:v>
                </c:pt>
                <c:pt idx="1953">
                  <c:v>8053.7844119970378</c:v>
                </c:pt>
                <c:pt idx="1954">
                  <c:v>8090.9589917902213</c:v>
                </c:pt>
                <c:pt idx="1955">
                  <c:v>8128.3051616474322</c:v>
                </c:pt>
                <c:pt idx="1956">
                  <c:v>8165.82371359239</c:v>
                </c:pt>
                <c:pt idx="1957">
                  <c:v>8203.5154433046901</c:v>
                </c:pt>
                <c:pt idx="1958">
                  <c:v>8241.3811501365562</c:v>
                </c:pt>
                <c:pt idx="1959">
                  <c:v>8279.4216371299026</c:v>
                </c:pt>
                <c:pt idx="1960">
                  <c:v>8317.6377110333142</c:v>
                </c:pt>
                <c:pt idx="1961">
                  <c:v>8356.0301823191257</c:v>
                </c:pt>
                <c:pt idx="1962">
                  <c:v>8394.5998652006474</c:v>
                </c:pt>
                <c:pt idx="1963">
                  <c:v>8433.3475776494688</c:v>
                </c:pt>
                <c:pt idx="1964">
                  <c:v>8472.2741414127086</c:v>
                </c:pt>
                <c:pt idx="1965">
                  <c:v>8511.3803820305511</c:v>
                </c:pt>
                <c:pt idx="1966">
                  <c:v>8550.6671288536472</c:v>
                </c:pt>
                <c:pt idx="1967">
                  <c:v>8590.1352150608</c:v>
                </c:pt>
                <c:pt idx="1968">
                  <c:v>8629.7854776765889</c:v>
                </c:pt>
                <c:pt idx="1969">
                  <c:v>8669.6187575890817</c:v>
                </c:pt>
                <c:pt idx="1970">
                  <c:v>8709.6358995677656</c:v>
                </c:pt>
                <c:pt idx="1971">
                  <c:v>8749.8377522813644</c:v>
                </c:pt>
                <c:pt idx="1972">
                  <c:v>8790.2251683158756</c:v>
                </c:pt>
                <c:pt idx="1973">
                  <c:v>8830.7990041926896</c:v>
                </c:pt>
                <c:pt idx="1974">
                  <c:v>8871.5601203867154</c:v>
                </c:pt>
                <c:pt idx="1975">
                  <c:v>8912.509381344591</c:v>
                </c:pt>
                <c:pt idx="1976">
                  <c:v>8953.6476555031204</c:v>
                </c:pt>
                <c:pt idx="1977">
                  <c:v>8994.97581530758</c:v>
                </c:pt>
                <c:pt idx="1978">
                  <c:v>9036.4947372302722</c:v>
                </c:pt>
                <c:pt idx="1979">
                  <c:v>9078.2053017891612</c:v>
                </c:pt>
                <c:pt idx="1980">
                  <c:v>9120.1083935664319</c:v>
                </c:pt>
                <c:pt idx="1981">
                  <c:v>9162.2049012273783</c:v>
                </c:pt>
                <c:pt idx="1982">
                  <c:v>9204.4957175391246</c:v>
                </c:pt>
                <c:pt idx="1983">
                  <c:v>9246.9817393896847</c:v>
                </c:pt>
                <c:pt idx="1984">
                  <c:v>9289.6638678068539</c:v>
                </c:pt>
                <c:pt idx="1985">
                  <c:v>9332.5430079774469</c:v>
                </c:pt>
                <c:pt idx="1986">
                  <c:v>9375.6200692663715</c:v>
                </c:pt>
                <c:pt idx="1987">
                  <c:v>9418.89596523603</c:v>
                </c:pt>
                <c:pt idx="1988">
                  <c:v>9462.3716136655785</c:v>
                </c:pt>
                <c:pt idx="1989">
                  <c:v>9506.0479365705123</c:v>
                </c:pt>
                <c:pt idx="1990">
                  <c:v>9549.9258602220889</c:v>
                </c:pt>
                <c:pt idx="1991">
                  <c:v>9594.0063151671093</c:v>
                </c:pt>
                <c:pt idx="1992">
                  <c:v>9638.2902362475161</c:v>
                </c:pt>
                <c:pt idx="1993">
                  <c:v>9682.7785626203513</c:v>
                </c:pt>
                <c:pt idx="1994">
                  <c:v>9727.4722377775433</c:v>
                </c:pt>
                <c:pt idx="1995">
                  <c:v>9772.3722095660323</c:v>
                </c:pt>
                <c:pt idx="1996">
                  <c:v>9817.479430207819</c:v>
                </c:pt>
                <c:pt idx="1997">
                  <c:v>9862.7948563201135</c:v>
                </c:pt>
                <c:pt idx="1998">
                  <c:v>9908.3194489357356</c:v>
                </c:pt>
                <c:pt idx="1999">
                  <c:v>9954.0541735233801</c:v>
                </c:pt>
                <c:pt idx="2000">
                  <c:v>10000.000000008144</c:v>
                </c:pt>
                <c:pt idx="2001">
                  <c:v>10046.157902792129</c:v>
                </c:pt>
                <c:pt idx="2002">
                  <c:v>10092.528860775057</c:v>
                </c:pt>
                <c:pt idx="2003">
                  <c:v>10139.113857375041</c:v>
                </c:pt>
                <c:pt idx="2004">
                  <c:v>10185.913880549449</c:v>
                </c:pt>
                <c:pt idx="2005">
                  <c:v>10232.929922815856</c:v>
                </c:pt>
                <c:pt idx="2006">
                  <c:v>10280.162981273103</c:v>
                </c:pt>
                <c:pt idx="2007">
                  <c:v>10327.614057622377</c:v>
                </c:pt>
                <c:pt idx="2008">
                  <c:v>10375.284158188582</c:v>
                </c:pt>
                <c:pt idx="2009">
                  <c:v>10423.174293941551</c:v>
                </c:pt>
                <c:pt idx="2010">
                  <c:v>10471.285480517539</c:v>
                </c:pt>
                <c:pt idx="2011">
                  <c:v>10519.61873824081</c:v>
                </c:pt>
                <c:pt idx="2012">
                  <c:v>10568.175092145219</c:v>
                </c:pt>
                <c:pt idx="2013">
                  <c:v>10616.955571995917</c:v>
                </c:pt>
                <c:pt idx="2014">
                  <c:v>10665.961212311304</c:v>
                </c:pt>
                <c:pt idx="2015">
                  <c:v>10715.193052384826</c:v>
                </c:pt>
                <c:pt idx="2016">
                  <c:v>10764.652136307166</c:v>
                </c:pt>
                <c:pt idx="2017">
                  <c:v>10814.339512988234</c:v>
                </c:pt>
                <c:pt idx="2018">
                  <c:v>10864.256236179564</c:v>
                </c:pt>
                <c:pt idx="2019">
                  <c:v>10914.403364496513</c:v>
                </c:pt>
                <c:pt idx="2020">
                  <c:v>10964.781961440855</c:v>
                </c:pt>
                <c:pt idx="2021">
                  <c:v>11015.393095423211</c:v>
                </c:pt>
                <c:pt idx="2022">
                  <c:v>11066.237839785761</c:v>
                </c:pt>
                <c:pt idx="2023">
                  <c:v>11117.31727282505</c:v>
                </c:pt>
                <c:pt idx="2024">
                  <c:v>11168.632477814805</c:v>
                </c:pt>
                <c:pt idx="2025">
                  <c:v>11220.184543028867</c:v>
                </c:pt>
                <c:pt idx="2026">
                  <c:v>11271.974561764395</c:v>
                </c:pt>
                <c:pt idx="2027">
                  <c:v>11324.0036323649</c:v>
                </c:pt>
                <c:pt idx="2028">
                  <c:v>11376.272858243698</c:v>
                </c:pt>
                <c:pt idx="2029">
                  <c:v>11428.783347907165</c:v>
                </c:pt>
                <c:pt idx="2030">
                  <c:v>11481.536214978314</c:v>
                </c:pt>
                <c:pt idx="2031">
                  <c:v>11534.532578220449</c:v>
                </c:pt>
                <c:pt idx="2032">
                  <c:v>11587.773561560847</c:v>
                </c:pt>
                <c:pt idx="2033">
                  <c:v>11641.26029411454</c:v>
                </c:pt>
                <c:pt idx="2034">
                  <c:v>11694.993910208397</c:v>
                </c:pt>
                <c:pt idx="2035">
                  <c:v>11748.975549405024</c:v>
                </c:pt>
                <c:pt idx="2036">
                  <c:v>11803.206356527086</c:v>
                </c:pt>
                <c:pt idx="2037">
                  <c:v>11857.687481681431</c:v>
                </c:pt>
                <c:pt idx="2038">
                  <c:v>11912.42008028364</c:v>
                </c:pt>
                <c:pt idx="2039">
                  <c:v>11967.405313082369</c:v>
                </c:pt>
                <c:pt idx="2040">
                  <c:v>12022.644346184125</c:v>
                </c:pt>
                <c:pt idx="2041">
                  <c:v>12078.13835107784</c:v>
                </c:pt>
                <c:pt idx="2042">
                  <c:v>12133.888504659873</c:v>
                </c:pt>
                <c:pt idx="2043">
                  <c:v>12189.895989258808</c:v>
                </c:pt>
                <c:pt idx="2044">
                  <c:v>12246.161992660695</c:v>
                </c:pt>
                <c:pt idx="2045">
                  <c:v>12302.687708134064</c:v>
                </c:pt>
                <c:pt idx="2046">
                  <c:v>12359.474334455419</c:v>
                </c:pt>
                <c:pt idx="2047">
                  <c:v>12416.523075934469</c:v>
                </c:pt>
                <c:pt idx="2048">
                  <c:v>12473.835142439853</c:v>
                </c:pt>
                <c:pt idx="2049">
                  <c:v>12531.411749424626</c:v>
                </c:pt>
                <c:pt idx="2050">
                  <c:v>12589.254117952203</c:v>
                </c:pt>
                <c:pt idx="2051">
                  <c:v>12647.363474722089</c:v>
                </c:pt>
                <c:pt idx="2052">
                  <c:v>12705.741052096058</c:v>
                </c:pt>
                <c:pt idx="2053">
                  <c:v>12764.388088124126</c:v>
                </c:pt>
                <c:pt idx="2054">
                  <c:v>12823.30582657097</c:v>
                </c:pt>
                <c:pt idx="2055">
                  <c:v>12882.495516942139</c:v>
                </c:pt>
                <c:pt idx="2056">
                  <c:v>12941.958414510727</c:v>
                </c:pt>
                <c:pt idx="2057">
                  <c:v>13001.695780343814</c:v>
                </c:pt>
                <c:pt idx="2058">
                  <c:v>13061.708881329372</c:v>
                </c:pt>
                <c:pt idx="2059">
                  <c:v>13121.998990203057</c:v>
                </c:pt>
                <c:pt idx="2060">
                  <c:v>13182.567385575143</c:v>
                </c:pt>
                <c:pt idx="2061">
                  <c:v>13243.415351957789</c:v>
                </c:pt>
                <c:pt idx="2062">
                  <c:v>13304.544179792123</c:v>
                </c:pt>
                <c:pt idx="2063">
                  <c:v>13365.955165475681</c:v>
                </c:pt>
                <c:pt idx="2064">
                  <c:v>13427.649611389968</c:v>
                </c:pt>
                <c:pt idx="2065">
                  <c:v>13489.628825927914</c:v>
                </c:pt>
                <c:pt idx="2066">
                  <c:v>13551.89412352181</c:v>
                </c:pt>
                <c:pt idx="2067">
                  <c:v>13614.446824670997</c:v>
                </c:pt>
                <c:pt idx="2068">
                  <c:v>13677.288255970059</c:v>
                </c:pt>
                <c:pt idx="2069">
                  <c:v>13740.419750136769</c:v>
                </c:pt>
                <c:pt idx="2070">
                  <c:v>13803.842646040539</c:v>
                </c:pt>
                <c:pt idx="2071">
                  <c:v>13867.558288730623</c:v>
                </c:pt>
                <c:pt idx="2072">
                  <c:v>13931.568029464819</c:v>
                </c:pt>
                <c:pt idx="2073">
                  <c:v>13995.873225738043</c:v>
                </c:pt>
                <c:pt idx="2074">
                  <c:v>14060.475241311075</c:v>
                </c:pt>
                <c:pt idx="2075">
                  <c:v>14125.375446239528</c:v>
                </c:pt>
                <c:pt idx="2076">
                  <c:v>14190.575216902958</c:v>
                </c:pt>
                <c:pt idx="2077">
                  <c:v>14256.075936033993</c:v>
                </c:pt>
                <c:pt idx="2078">
                  <c:v>14321.878992747597</c:v>
                </c:pt>
                <c:pt idx="2079">
                  <c:v>14387.985782570693</c:v>
                </c:pt>
                <c:pt idx="2080">
                  <c:v>14454.397707471589</c:v>
                </c:pt>
                <c:pt idx="2081">
                  <c:v>14521.116175889789</c:v>
                </c:pt>
                <c:pt idx="2082">
                  <c:v>14588.142602765902</c:v>
                </c:pt>
                <c:pt idx="2083">
                  <c:v>14655.478409571611</c:v>
                </c:pt>
                <c:pt idx="2084">
                  <c:v>14723.125024339737</c:v>
                </c:pt>
                <c:pt idx="2085">
                  <c:v>14791.083881694702</c:v>
                </c:pt>
                <c:pt idx="2086">
                  <c:v>14859.356422882774</c:v>
                </c:pt>
                <c:pt idx="2087">
                  <c:v>14927.944095802721</c:v>
                </c:pt>
                <c:pt idx="2088">
                  <c:v>14996.848355036575</c:v>
                </c:pt>
                <c:pt idx="2089">
                  <c:v>15066.070661880312</c:v>
                </c:pt>
                <c:pt idx="2090">
                  <c:v>15135.612484375055</c:v>
                </c:pt>
                <c:pt idx="2091">
                  <c:v>15205.475297337984</c:v>
                </c:pt>
                <c:pt idx="2092">
                  <c:v>15275.660582393808</c:v>
                </c:pt>
                <c:pt idx="2093">
                  <c:v>15346.169828006106</c:v>
                </c:pt>
                <c:pt idx="2094">
                  <c:v>15417.004529508813</c:v>
                </c:pt>
                <c:pt idx="2095">
                  <c:v>15488.166189138115</c:v>
                </c:pt>
                <c:pt idx="2096">
                  <c:v>15559.656316064129</c:v>
                </c:pt>
                <c:pt idx="2097">
                  <c:v>15631.476426422982</c:v>
                </c:pt>
                <c:pt idx="2098">
                  <c:v>15703.62804334905</c:v>
                </c:pt>
                <c:pt idx="2099">
                  <c:v>15776.112697007067</c:v>
                </c:pt>
                <c:pt idx="2100">
                  <c:v>15848.931924624772</c:v>
                </c:pt>
                <c:pt idx="2101">
                  <c:v>15922.087270525424</c:v>
                </c:pt>
                <c:pt idx="2102">
                  <c:v>15995.580286160468</c:v>
                </c:pt>
                <c:pt idx="2103">
                  <c:v>16069.412530142639</c:v>
                </c:pt>
                <c:pt idx="2104">
                  <c:v>16143.585568278788</c:v>
                </c:pt>
                <c:pt idx="2105">
                  <c:v>16218.100973603312</c:v>
                </c:pt>
                <c:pt idx="2106">
                  <c:v>16292.960326411323</c:v>
                </c:pt>
                <c:pt idx="2107">
                  <c:v>16368.165214292245</c:v>
                </c:pt>
                <c:pt idx="2108">
                  <c:v>16443.717232163563</c:v>
                </c:pt>
                <c:pt idx="2109">
                  <c:v>16519.617982304455</c:v>
                </c:pt>
                <c:pt idx="2110">
                  <c:v>16595.869074389972</c:v>
                </c:pt>
                <c:pt idx="2111">
                  <c:v>16672.472125525084</c:v>
                </c:pt>
                <c:pt idx="2112">
                  <c:v>16749.428760278919</c:v>
                </c:pt>
                <c:pt idx="2113">
                  <c:v>16826.74061071928</c:v>
                </c:pt>
                <c:pt idx="2114">
                  <c:v>16904.409316447309</c:v>
                </c:pt>
                <c:pt idx="2115">
                  <c:v>16982.436524632201</c:v>
                </c:pt>
                <c:pt idx="2116">
                  <c:v>17060.823890046056</c:v>
                </c:pt>
                <c:pt idx="2117">
                  <c:v>17139.573075099168</c:v>
                </c:pt>
                <c:pt idx="2118">
                  <c:v>17218.685749875076</c:v>
                </c:pt>
                <c:pt idx="2119">
                  <c:v>17298.163592166085</c:v>
                </c:pt>
                <c:pt idx="2120">
                  <c:v>17378.008287508917</c:v>
                </c:pt>
                <c:pt idx="2121">
                  <c:v>17458.221529220264</c:v>
                </c:pt>
                <c:pt idx="2122">
                  <c:v>17538.8050184329</c:v>
                </c:pt>
                <c:pt idx="2123">
                  <c:v>17619.760464131647</c:v>
                </c:pt>
                <c:pt idx="2124">
                  <c:v>17701.08958318966</c:v>
                </c:pt>
                <c:pt idx="2125">
                  <c:v>17782.794100404775</c:v>
                </c:pt>
                <c:pt idx="2126">
                  <c:v>17864.875748536149</c:v>
                </c:pt>
                <c:pt idx="2127">
                  <c:v>17947.336268340972</c:v>
                </c:pt>
                <c:pt idx="2128">
                  <c:v>18030.177408611464</c:v>
                </c:pt>
                <c:pt idx="2129">
                  <c:v>18113.400926211896</c:v>
                </c:pt>
                <c:pt idx="2130">
                  <c:v>18197.008586115775</c:v>
                </c:pt>
                <c:pt idx="2131">
                  <c:v>18281.002161443466</c:v>
                </c:pt>
                <c:pt idx="2132">
                  <c:v>18365.383433499603</c:v>
                </c:pt>
                <c:pt idx="2133">
                  <c:v>18450.154191810943</c:v>
                </c:pt>
                <c:pt idx="2134">
                  <c:v>18535.31623416442</c:v>
                </c:pt>
                <c:pt idx="2135">
                  <c:v>18620.871366645049</c:v>
                </c:pt>
                <c:pt idx="2136">
                  <c:v>18706.82140367445</c:v>
                </c:pt>
                <c:pt idx="2137">
                  <c:v>18793.168168049229</c:v>
                </c:pt>
                <c:pt idx="2138">
                  <c:v>18879.91349097955</c:v>
                </c:pt>
                <c:pt idx="2139">
                  <c:v>18967.059212128181</c:v>
                </c:pt>
                <c:pt idx="2140">
                  <c:v>19054.607179649262</c:v>
                </c:pt>
                <c:pt idx="2141">
                  <c:v>19142.55925022775</c:v>
                </c:pt>
                <c:pt idx="2142">
                  <c:v>19230.917289118548</c:v>
                </c:pt>
                <c:pt idx="2143">
                  <c:v>19319.683170186308</c:v>
                </c:pt>
                <c:pt idx="2144">
                  <c:v>19408.858775944922</c:v>
                </c:pt>
                <c:pt idx="2145">
                  <c:v>19498.445997597701</c:v>
                </c:pt>
                <c:pt idx="2146">
                  <c:v>19588.446735077217</c:v>
                </c:pt>
                <c:pt idx="2147">
                  <c:v>19678.862897085874</c:v>
                </c:pt>
                <c:pt idx="2148">
                  <c:v>19769.696401136105</c:v>
                </c:pt>
                <c:pt idx="2149">
                  <c:v>19860.949173591285</c:v>
                </c:pt>
                <c:pt idx="2150">
                  <c:v>19952.623149706476</c:v>
                </c:pt>
                <c:pt idx="2151">
                  <c:v>20044.720273669369</c:v>
                </c:pt>
                <c:pt idx="2152">
                  <c:v>20137.24249864175</c:v>
                </c:pt>
                <c:pt idx="2153">
                  <c:v>20230.191786800693</c:v>
                </c:pt>
                <c:pt idx="2154">
                  <c:v>20323.570109380271</c:v>
                </c:pt>
                <c:pt idx="2155">
                  <c:v>20417.379446713458</c:v>
                </c:pt>
                <c:pt idx="2156">
                  <c:v>20511.621788273893</c:v>
                </c:pt>
                <c:pt idx="2157">
                  <c:v>20606.299132718319</c:v>
                </c:pt>
                <c:pt idx="2158">
                  <c:v>20701.41348792885</c:v>
                </c:pt>
                <c:pt idx="2159">
                  <c:v>20796.966871055465</c:v>
                </c:pt>
                <c:pt idx="2160">
                  <c:v>20892.961308559017</c:v>
                </c:pt>
                <c:pt idx="2161">
                  <c:v>20989.398836253979</c:v>
                </c:pt>
                <c:pt idx="2162">
                  <c:v>21086.281499351709</c:v>
                </c:pt>
                <c:pt idx="2163">
                  <c:v>21183.611352503915</c:v>
                </c:pt>
                <c:pt idx="2164">
                  <c:v>21281.39045984613</c:v>
                </c:pt>
                <c:pt idx="2165">
                  <c:v>21379.620895041415</c:v>
                </c:pt>
                <c:pt idx="2166">
                  <c:v>21478.304741324548</c:v>
                </c:pt>
                <c:pt idx="2167">
                  <c:v>21577.444091545956</c:v>
                </c:pt>
                <c:pt idx="2168">
                  <c:v>21677.041048216357</c:v>
                </c:pt>
                <c:pt idx="2169">
                  <c:v>21777.09772355108</c:v>
                </c:pt>
                <c:pt idx="2170">
                  <c:v>21877.616239515137</c:v>
                </c:pt>
                <c:pt idx="2171">
                  <c:v>21978.598727867942</c:v>
                </c:pt>
                <c:pt idx="2172">
                  <c:v>22080.047330208814</c:v>
                </c:pt>
                <c:pt idx="2173">
                  <c:v>22181.964198022088</c:v>
                </c:pt>
                <c:pt idx="2174">
                  <c:v>22284.351492723061</c:v>
                </c:pt>
                <c:pt idx="2175">
                  <c:v>22387.211385703544</c:v>
                </c:pt>
                <c:pt idx="2176">
                  <c:v>22490.54605837804</c:v>
                </c:pt>
                <c:pt idx="2177">
                  <c:v>22594.357702230092</c:v>
                </c:pt>
                <c:pt idx="2178">
                  <c:v>22698.648518858659</c:v>
                </c:pt>
                <c:pt idx="2179">
                  <c:v>22803.420720024707</c:v>
                </c:pt>
                <c:pt idx="2180">
                  <c:v>22908.676527698386</c:v>
                </c:pt>
                <c:pt idx="2181">
                  <c:v>23014.418174105867</c:v>
                </c:pt>
                <c:pt idx="2182">
                  <c:v>23120.647901776814</c:v>
                </c:pt>
                <c:pt idx="2183">
                  <c:v>23227.367963592027</c:v>
                </c:pt>
                <c:pt idx="2184">
                  <c:v>23334.580622831112</c:v>
                </c:pt>
                <c:pt idx="2185">
                  <c:v>23442.288153220397</c:v>
                </c:pt>
                <c:pt idx="2186">
                  <c:v>23550.492838981401</c:v>
                </c:pt>
                <c:pt idx="2187">
                  <c:v>23659.196974878978</c:v>
                </c:pt>
                <c:pt idx="2188">
                  <c:v>23768.402866270291</c:v>
                </c:pt>
                <c:pt idx="2189">
                  <c:v>23878.112829153393</c:v>
                </c:pt>
                <c:pt idx="2190">
                  <c:v>23988.329190216657</c:v>
                </c:pt>
                <c:pt idx="2191">
                  <c:v>24099.054286887833</c:v>
                </c:pt>
                <c:pt idx="2192">
                  <c:v>24210.290467383758</c:v>
                </c:pt>
                <c:pt idx="2193">
                  <c:v>24322.040090760223</c:v>
                </c:pt>
                <c:pt idx="2194">
                  <c:v>24434.305526961925</c:v>
                </c:pt>
                <c:pt idx="2195">
                  <c:v>24547.089156872647</c:v>
                </c:pt>
                <c:pt idx="2196">
                  <c:v>24660.39337236583</c:v>
                </c:pt>
                <c:pt idx="2197">
                  <c:v>24774.22057635543</c:v>
                </c:pt>
                <c:pt idx="2198">
                  <c:v>24888.57318284658</c:v>
                </c:pt>
                <c:pt idx="2199">
                  <c:v>25003.453616987124</c:v>
                </c:pt>
                <c:pt idx="2200">
                  <c:v>25118.864315118706</c:v>
                </c:pt>
                <c:pt idx="2201">
                  <c:v>25234.807724828748</c:v>
                </c:pt>
                <c:pt idx="2202">
                  <c:v>25351.286305002221</c:v>
                </c:pt>
                <c:pt idx="2203">
                  <c:v>25468.302525873696</c:v>
                </c:pt>
                <c:pt idx="2204">
                  <c:v>25585.858869079842</c:v>
                </c:pt>
                <c:pt idx="2205">
                  <c:v>25703.957827712165</c:v>
                </c:pt>
                <c:pt idx="2206">
                  <c:v>25822.601906369589</c:v>
                </c:pt>
                <c:pt idx="2207">
                  <c:v>25941.793621211866</c:v>
                </c:pt>
                <c:pt idx="2208">
                  <c:v>26061.535500012826</c:v>
                </c:pt>
                <c:pt idx="2209">
                  <c:v>26181.830082213826</c:v>
                </c:pt>
                <c:pt idx="2210">
                  <c:v>26302.679918977938</c:v>
                </c:pt>
                <c:pt idx="2211">
                  <c:v>26424.087573243687</c:v>
                </c:pt>
                <c:pt idx="2212">
                  <c:v>26546.055619779763</c:v>
                </c:pt>
                <c:pt idx="2213">
                  <c:v>26668.586645239269</c:v>
                </c:pt>
                <c:pt idx="2214">
                  <c:v>26791.68324821494</c:v>
                </c:pt>
                <c:pt idx="2215">
                  <c:v>26915.348039293884</c:v>
                </c:pt>
                <c:pt idx="2216">
                  <c:v>27039.583641113317</c:v>
                </c:pt>
                <c:pt idx="2217">
                  <c:v>27164.39268841581</c:v>
                </c:pt>
                <c:pt idx="2218">
                  <c:v>27289.777828105547</c:v>
                </c:pt>
                <c:pt idx="2219">
                  <c:v>27415.741719304067</c:v>
                </c:pt>
                <c:pt idx="2220">
                  <c:v>27542.287033407061</c:v>
                </c:pt>
                <c:pt idx="2221">
                  <c:v>27669.416454140621</c:v>
                </c:pt>
                <c:pt idx="2222">
                  <c:v>27797.132677618549</c:v>
                </c:pt>
                <c:pt idx="2223">
                  <c:v>27925.438412399151</c:v>
                </c:pt>
                <c:pt idx="2224">
                  <c:v>28054.336379543063</c:v>
                </c:pt>
                <c:pt idx="2225">
                  <c:v>28183.829312670576</c:v>
                </c:pt>
                <c:pt idx="2226">
                  <c:v>28313.919958019989</c:v>
                </c:pt>
                <c:pt idx="2227">
                  <c:v>28444.611074505465</c:v>
                </c:pt>
                <c:pt idx="2228">
                  <c:v>28575.905433775937</c:v>
                </c:pt>
                <c:pt idx="2229">
                  <c:v>28707.80582027349</c:v>
                </c:pt>
                <c:pt idx="2230">
                  <c:v>28840.315031292801</c:v>
                </c:pt>
                <c:pt idx="2231">
                  <c:v>28973.435877040087</c:v>
                </c:pt>
                <c:pt idx="2232">
                  <c:v>29107.171180693073</c:v>
                </c:pt>
                <c:pt idx="2233">
                  <c:v>29241.523778460491</c:v>
                </c:pt>
                <c:pt idx="2234">
                  <c:v>29376.496519642609</c:v>
                </c:pt>
                <c:pt idx="2235">
                  <c:v>29512.092266691274</c:v>
                </c:pt>
                <c:pt idx="2236">
                  <c:v>29648.313895271007</c:v>
                </c:pt>
                <c:pt idx="2237">
                  <c:v>29785.164294319598</c:v>
                </c:pt>
                <c:pt idx="2238">
                  <c:v>29922.646366109762</c:v>
                </c:pt>
                <c:pt idx="2239">
                  <c:v>30060.763026310295</c:v>
                </c:pt>
                <c:pt idx="2240">
                  <c:v>30199.517204048319</c:v>
                </c:pt>
                <c:pt idx="2241">
                  <c:v>30338.911841970981</c:v>
                </c:pt>
                <c:pt idx="2242">
                  <c:v>30478.94989630823</c:v>
                </c:pt>
                <c:pt idx="2243">
                  <c:v>30619.634336935342</c:v>
                </c:pt>
                <c:pt idx="2244">
                  <c:v>30760.968147435771</c:v>
                </c:pt>
                <c:pt idx="2245">
                  <c:v>30902.95432516477</c:v>
                </c:pt>
                <c:pt idx="2246">
                  <c:v>31045.595881312543</c:v>
                </c:pt>
                <c:pt idx="2247">
                  <c:v>31188.895840968537</c:v>
                </c:pt>
                <c:pt idx="2248">
                  <c:v>31332.857243185201</c:v>
                </c:pt>
                <c:pt idx="2249">
                  <c:v>31477.483141042627</c:v>
                </c:pt>
                <c:pt idx="2250">
                  <c:v>31622.776601713442</c:v>
                </c:pt>
                <c:pt idx="2251">
                  <c:v>31768.740706527478</c:v>
                </c:pt>
                <c:pt idx="2252">
                  <c:v>31915.378551037513</c:v>
                </c:pt>
                <c:pt idx="2253">
                  <c:v>32062.693245084738</c:v>
                </c:pt>
                <c:pt idx="2254">
                  <c:v>32210.687912864552</c:v>
                </c:pt>
                <c:pt idx="2255">
                  <c:v>32359.365692993219</c:v>
                </c:pt>
                <c:pt idx="2256">
                  <c:v>32508.729738573958</c:v>
                </c:pt>
                <c:pt idx="2257">
                  <c:v>32658.783217264288</c:v>
                </c:pt>
                <c:pt idx="2258">
                  <c:v>32809.52931134274</c:v>
                </c:pt>
                <c:pt idx="2259">
                  <c:v>32960.971217776801</c:v>
                </c:pt>
                <c:pt idx="2260">
                  <c:v>33113.112148290267</c:v>
                </c:pt>
                <c:pt idx="2261">
                  <c:v>33265.955329431796</c:v>
                </c:pt>
                <c:pt idx="2262">
                  <c:v>33419.504002642905</c:v>
                </c:pt>
                <c:pt idx="2263">
                  <c:v>33573.761424327138</c:v>
                </c:pt>
                <c:pt idx="2264">
                  <c:v>33728.730865918697</c:v>
                </c:pt>
                <c:pt idx="2265">
                  <c:v>33884.415613952253</c:v>
                </c:pt>
                <c:pt idx="2266">
                  <c:v>34040.818970132226</c:v>
                </c:pt>
                <c:pt idx="2267">
                  <c:v>34197.94425140322</c:v>
                </c:pt>
                <c:pt idx="2268">
                  <c:v>34355.794790019987</c:v>
                </c:pt>
                <c:pt idx="2269">
                  <c:v>34514.373933618292</c:v>
                </c:pt>
                <c:pt idx="2270">
                  <c:v>34673.685045286031</c:v>
                </c:pt>
                <c:pt idx="2271">
                  <c:v>34833.731503634182</c:v>
                </c:pt>
                <c:pt idx="2272">
                  <c:v>34994.516702868874</c:v>
                </c:pt>
                <c:pt idx="2273">
                  <c:v>35156.044052863159</c:v>
                </c:pt>
                <c:pt idx="2274">
                  <c:v>35318.316979229181</c:v>
                </c:pt>
                <c:pt idx="2275">
                  <c:v>35481.338923391238</c:v>
                </c:pt>
                <c:pt idx="2276">
                  <c:v>35645.113342658318</c:v>
                </c:pt>
                <c:pt idx="2277">
                  <c:v>35809.643710297642</c:v>
                </c:pt>
                <c:pt idx="2278">
                  <c:v>35974.933515608478</c:v>
                </c:pt>
                <c:pt idx="2279">
                  <c:v>36140.986263995721</c:v>
                </c:pt>
                <c:pt idx="2280">
                  <c:v>36307.805477044669</c:v>
                </c:pt>
                <c:pt idx="2281">
                  <c:v>36475.394692595524</c:v>
                </c:pt>
                <c:pt idx="2282">
                  <c:v>36643.75746481822</c:v>
                </c:pt>
                <c:pt idx="2283">
                  <c:v>36812.897364288248</c:v>
                </c:pt>
                <c:pt idx="2284">
                  <c:v>36982.817978061874</c:v>
                </c:pt>
                <c:pt idx="2285">
                  <c:v>37153.522909752726</c:v>
                </c:pt>
                <c:pt idx="2286">
                  <c:v>37325.01577960774</c:v>
                </c:pt>
                <c:pt idx="2287">
                  <c:v>37497.300224584185</c:v>
                </c:pt>
                <c:pt idx="2288">
                  <c:v>37670.379898426872</c:v>
                </c:pt>
                <c:pt idx="2289">
                  <c:v>37844.258471745539</c:v>
                </c:pt>
                <c:pt idx="2290">
                  <c:v>38018.939632092544</c:v>
                </c:pt>
                <c:pt idx="2291">
                  <c:v>38194.427084041236</c:v>
                </c:pt>
                <c:pt idx="2292">
                  <c:v>38370.724549264611</c:v>
                </c:pt>
                <c:pt idx="2293">
                  <c:v>38547.835766614138</c:v>
                </c:pt>
                <c:pt idx="2294">
                  <c:v>38725.764492198832</c:v>
                </c:pt>
                <c:pt idx="2295">
                  <c:v>38904.514499465404</c:v>
                </c:pt>
                <c:pt idx="2296">
                  <c:v>39084.089579277774</c:v>
                </c:pt>
                <c:pt idx="2297">
                  <c:v>39264.493539997711</c:v>
                </c:pt>
                <c:pt idx="2298">
                  <c:v>39445.730207565728</c:v>
                </c:pt>
                <c:pt idx="2299">
                  <c:v>39627.80342558206</c:v>
                </c:pt>
                <c:pt idx="2300">
                  <c:v>39810.717055387999</c:v>
                </c:pt>
                <c:pt idx="2301">
                  <c:v>39994.474976148187</c:v>
                </c:pt>
                <c:pt idx="2302">
                  <c:v>40179.081084932666</c:v>
                </c:pt>
                <c:pt idx="2303">
                  <c:v>40364.539296799405</c:v>
                </c:pt>
                <c:pt idx="2304">
                  <c:v>40550.853544877456</c:v>
                </c:pt>
                <c:pt idx="2305">
                  <c:v>40738.027780450582</c:v>
                </c:pt>
                <c:pt idx="2306">
                  <c:v>40926.06597304056</c:v>
                </c:pt>
                <c:pt idx="2307">
                  <c:v>41114.972110491937</c:v>
                </c:pt>
                <c:pt idx="2308">
                  <c:v>41304.750199056019</c:v>
                </c:pt>
                <c:pt idx="2309">
                  <c:v>41495.404263476419</c:v>
                </c:pt>
                <c:pt idx="2310">
                  <c:v>41686.938347073832</c:v>
                </c:pt>
                <c:pt idx="2311">
                  <c:v>41879.356511832302</c:v>
                </c:pt>
                <c:pt idx="2312">
                  <c:v>42072.662838485121</c:v>
                </c:pt>
                <c:pt idx="2313">
                  <c:v>42266.861426601252</c:v>
                </c:pt>
                <c:pt idx="2314">
                  <c:v>42461.956394672423</c:v>
                </c:pt>
                <c:pt idx="2315">
                  <c:v>42657.95188020065</c:v>
                </c:pt>
                <c:pt idx="2316">
                  <c:v>42854.85203978551</c:v>
                </c:pt>
                <c:pt idx="2317">
                  <c:v>43052.661049212875</c:v>
                </c:pt>
                <c:pt idx="2318">
                  <c:v>43251.383103542852</c:v>
                </c:pt>
                <c:pt idx="2319">
                  <c:v>43451.022417199318</c:v>
                </c:pt>
                <c:pt idx="2320">
                  <c:v>43651.583224059017</c:v>
                </c:pt>
                <c:pt idx="2321">
                  <c:v>43853.069777541248</c:v>
                </c:pt>
                <c:pt idx="2322">
                  <c:v>44055.486350698186</c:v>
                </c:pt>
                <c:pt idx="2323">
                  <c:v>44258.837236305772</c:v>
                </c:pt>
                <c:pt idx="2324">
                  <c:v>44463.126746954171</c:v>
                </c:pt>
                <c:pt idx="2325">
                  <c:v>44668.35921513987</c:v>
                </c:pt>
                <c:pt idx="2326">
                  <c:v>44874.53899335696</c:v>
                </c:pt>
                <c:pt idx="2327">
                  <c:v>45081.670454190025</c:v>
                </c:pt>
                <c:pt idx="2328">
                  <c:v>45289.757990406273</c:v>
                </c:pt>
                <c:pt idx="2329">
                  <c:v>45498.806015049318</c:v>
                </c:pt>
                <c:pt idx="2330">
                  <c:v>45708.818961532153</c:v>
                </c:pt>
                <c:pt idx="2331">
                  <c:v>45919.8012837317</c:v>
                </c:pt>
                <c:pt idx="2332">
                  <c:v>46131.757456083054</c:v>
                </c:pt>
                <c:pt idx="2333">
                  <c:v>46344.691973674191</c:v>
                </c:pt>
                <c:pt idx="2334">
                  <c:v>46558.609352341475</c:v>
                </c:pt>
                <c:pt idx="2335">
                  <c:v>46773.514128765673</c:v>
                </c:pt>
                <c:pt idx="2336">
                  <c:v>46989.410860567594</c:v>
                </c:pt>
                <c:pt idx="2337">
                  <c:v>47206.304126405383</c:v>
                </c:pt>
                <c:pt idx="2338">
                  <c:v>47424.198526070992</c:v>
                </c:pt>
                <c:pt idx="2339">
                  <c:v>47643.098680588373</c:v>
                </c:pt>
                <c:pt idx="2340">
                  <c:v>47863.00923231084</c:v>
                </c:pt>
                <c:pt idx="2341">
                  <c:v>48083.934845020143</c:v>
                </c:pt>
                <c:pt idx="2342">
                  <c:v>48305.880204024754</c:v>
                </c:pt>
                <c:pt idx="2343">
                  <c:v>48528.850016259879</c:v>
                </c:pt>
                <c:pt idx="2344">
                  <c:v>48752.849010386606</c:v>
                </c:pt>
                <c:pt idx="2345">
                  <c:v>48977.881936892802</c:v>
                </c:pt>
                <c:pt idx="2346">
                  <c:v>49203.953568193567</c:v>
                </c:pt>
                <c:pt idx="2347">
                  <c:v>49431.068698732306</c:v>
                </c:pt>
                <c:pt idx="2348">
                  <c:v>49659.232145082577</c:v>
                </c:pt>
                <c:pt idx="2349">
                  <c:v>49888.448746050402</c:v>
                </c:pt>
                <c:pt idx="2350">
                  <c:v>50118.723362776705</c:v>
                </c:pt>
                <c:pt idx="2351">
                  <c:v>50350.060878840253</c:v>
                </c:pt>
                <c:pt idx="2352">
                  <c:v>50582.466200361392</c:v>
                </c:pt>
                <c:pt idx="2353">
                  <c:v>50815.944256106341</c:v>
                </c:pt>
                <c:pt idx="2354">
                  <c:v>51050.499997591127</c:v>
                </c:pt>
                <c:pt idx="2355">
                  <c:v>51286.138399187199</c:v>
                </c:pt>
                <c:pt idx="2356">
                  <c:v>51522.864458226672</c:v>
                </c:pt>
                <c:pt idx="2357">
                  <c:v>51760.683195108097</c:v>
                </c:pt>
                <c:pt idx="2358">
                  <c:v>51999.599653403144</c:v>
                </c:pt>
                <c:pt idx="2359">
                  <c:v>52239.618899963745</c:v>
                </c:pt>
                <c:pt idx="2360">
                  <c:v>52480.746025029337</c:v>
                </c:pt>
                <c:pt idx="2361">
                  <c:v>52722.986142334572</c:v>
                </c:pt>
                <c:pt idx="2362">
                  <c:v>52966.344389218393</c:v>
                </c:pt>
                <c:pt idx="2363">
                  <c:v>53210.825926732257</c:v>
                </c:pt>
                <c:pt idx="2364">
                  <c:v>53456.435939750321</c:v>
                </c:pt>
                <c:pt idx="2365">
                  <c:v>53703.179637078654</c:v>
                </c:pt>
                <c:pt idx="2366">
                  <c:v>53951.062251566465</c:v>
                </c:pt>
                <c:pt idx="2367">
                  <c:v>54200.089040216313</c:v>
                </c:pt>
                <c:pt idx="2368">
                  <c:v>54450.265284296373</c:v>
                </c:pt>
                <c:pt idx="2369">
                  <c:v>54701.596289451641</c:v>
                </c:pt>
                <c:pt idx="2370">
                  <c:v>54954.087385817271</c:v>
                </c:pt>
                <c:pt idx="2371">
                  <c:v>55207.743928130876</c:v>
                </c:pt>
                <c:pt idx="2372">
                  <c:v>55462.57129584645</c:v>
                </c:pt>
                <c:pt idx="2373">
                  <c:v>55718.574893248595</c:v>
                </c:pt>
                <c:pt idx="2374">
                  <c:v>55975.760149566966</c:v>
                </c:pt>
                <c:pt idx="2375">
                  <c:v>56234.132519091094</c:v>
                </c:pt>
                <c:pt idx="2376">
                  <c:v>56493.697481286777</c:v>
                </c:pt>
                <c:pt idx="2377">
                  <c:v>56754.460540911474</c:v>
                </c:pt>
                <c:pt idx="2378">
                  <c:v>57016.427228131855</c:v>
                </c:pt>
                <c:pt idx="2379">
                  <c:v>57279.603098640269</c:v>
                </c:pt>
                <c:pt idx="2380">
                  <c:v>57543.993733773386</c:v>
                </c:pt>
                <c:pt idx="2381">
                  <c:v>57809.604740629744</c:v>
                </c:pt>
                <c:pt idx="2382">
                  <c:v>58076.441752189494</c:v>
                </c:pt>
                <c:pt idx="2383">
                  <c:v>58344.510427433008</c:v>
                </c:pt>
                <c:pt idx="2384">
                  <c:v>58613.81645146176</c:v>
                </c:pt>
                <c:pt idx="2385">
                  <c:v>58884.365535618032</c:v>
                </c:pt>
                <c:pt idx="2386">
                  <c:v>59156.163417606884</c:v>
                </c:pt>
                <c:pt idx="2387">
                  <c:v>59429.215861617005</c:v>
                </c:pt>
                <c:pt idx="2388">
                  <c:v>59703.528658443793</c:v>
                </c:pt>
                <c:pt idx="2389">
                  <c:v>59979.107625611301</c:v>
                </c:pt>
                <c:pt idx="2390">
                  <c:v>60255.958607496497</c:v>
                </c:pt>
                <c:pt idx="2391">
                  <c:v>60534.087475452332</c:v>
                </c:pt>
                <c:pt idx="2392">
                  <c:v>60813.500127933134</c:v>
                </c:pt>
                <c:pt idx="2393">
                  <c:v>61094.202490618809</c:v>
                </c:pt>
                <c:pt idx="2394">
                  <c:v>61376.200516541394</c:v>
                </c:pt>
                <c:pt idx="2395">
                  <c:v>61659.500186210455</c:v>
                </c:pt>
                <c:pt idx="2396">
                  <c:v>61944.107507740759</c:v>
                </c:pt>
                <c:pt idx="2397">
                  <c:v>62230.028516978826</c:v>
                </c:pt>
                <c:pt idx="2398">
                  <c:v>62517.269277631836</c:v>
                </c:pt>
                <c:pt idx="2399">
                  <c:v>62805.835881395316</c:v>
                </c:pt>
                <c:pt idx="2400">
                  <c:v>63095.734448083233</c:v>
                </c:pt>
                <c:pt idx="2401">
                  <c:v>63386.971125756871</c:v>
                </c:pt>
                <c:pt idx="2402">
                  <c:v>63679.552090856145</c:v>
                </c:pt>
                <c:pt idx="2403">
                  <c:v>63973.483548329648</c:v>
                </c:pt>
                <c:pt idx="2404">
                  <c:v>64268.771731767192</c:v>
                </c:pt>
                <c:pt idx="2405">
                  <c:v>64565.422903531056</c:v>
                </c:pt>
                <c:pt idx="2406">
                  <c:v>64863.443354889736</c:v>
                </c:pt>
                <c:pt idx="2407">
                  <c:v>65162.839406150444</c:v>
                </c:pt>
                <c:pt idx="2408">
                  <c:v>65463.617406794074</c:v>
                </c:pt>
                <c:pt idx="2409">
                  <c:v>65765.7837356089</c:v>
                </c:pt>
                <c:pt idx="2410">
                  <c:v>66069.344800826744</c:v>
                </c:pt>
                <c:pt idx="2411">
                  <c:v>66374.307040258427</c:v>
                </c:pt>
                <c:pt idx="2412">
                  <c:v>66680.67692143016</c:v>
                </c:pt>
                <c:pt idx="2413">
                  <c:v>66988.460941720885</c:v>
                </c:pt>
                <c:pt idx="2414">
                  <c:v>67297.665628500428</c:v>
                </c:pt>
                <c:pt idx="2415">
                  <c:v>67608.297539267121</c:v>
                </c:pt>
                <c:pt idx="2416">
                  <c:v>67920.363261787803</c:v>
                </c:pt>
                <c:pt idx="2417">
                  <c:v>68233.8694142366</c:v>
                </c:pt>
                <c:pt idx="2418">
                  <c:v>68548.822645336099</c:v>
                </c:pt>
                <c:pt idx="2419">
                  <c:v>68865.22963449797</c:v>
                </c:pt>
                <c:pt idx="2420">
                  <c:v>69183.097091964431</c:v>
                </c:pt>
                <c:pt idx="2421">
                  <c:v>69502.43175895077</c:v>
                </c:pt>
                <c:pt idx="2422">
                  <c:v>69823.240407788646</c:v>
                </c:pt>
                <c:pt idx="2423">
                  <c:v>70145.529842068936</c:v>
                </c:pt>
                <c:pt idx="2424">
                  <c:v>70469.306896786817</c:v>
                </c:pt>
                <c:pt idx="2425">
                  <c:v>70794.578438486336</c:v>
                </c:pt>
                <c:pt idx="2426">
                  <c:v>71121.351365405761</c:v>
                </c:pt>
                <c:pt idx="2427">
                  <c:v>71449.632607624633</c:v>
                </c:pt>
                <c:pt idx="2428">
                  <c:v>71779.429127209907</c:v>
                </c:pt>
                <c:pt idx="2429">
                  <c:v>72110.74791836401</c:v>
                </c:pt>
                <c:pt idx="2430">
                  <c:v>72443.596007573491</c:v>
                </c:pt>
                <c:pt idx="2431">
                  <c:v>72777.98045375722</c:v>
                </c:pt>
                <c:pt idx="2432">
                  <c:v>73113.908348416997</c:v>
                </c:pt>
                <c:pt idx="2433">
                  <c:v>73451.386815787075</c:v>
                </c:pt>
                <c:pt idx="2434">
                  <c:v>73790.423012986124</c:v>
                </c:pt>
                <c:pt idx="2435">
                  <c:v>74131.024130168109</c:v>
                </c:pt>
                <c:pt idx="2436">
                  <c:v>74473.197390675719</c:v>
                </c:pt>
                <c:pt idx="2437">
                  <c:v>74816.950051192573</c:v>
                </c:pt>
                <c:pt idx="2438">
                  <c:v>75162.289401898146</c:v>
                </c:pt>
                <c:pt idx="2439">
                  <c:v>75509.222766621315</c:v>
                </c:pt>
                <c:pt idx="2440">
                  <c:v>75857.757502996639</c:v>
                </c:pt>
                <c:pt idx="2441">
                  <c:v>76207.901002619925</c:v>
                </c:pt>
                <c:pt idx="2442">
                  <c:v>76559.660691204699</c:v>
                </c:pt>
                <c:pt idx="2443">
                  <c:v>76913.044028740493</c:v>
                </c:pt>
                <c:pt idx="2444">
                  <c:v>77268.058509650102</c:v>
                </c:pt>
                <c:pt idx="2445">
                  <c:v>77624.711662949529</c:v>
                </c:pt>
                <c:pt idx="2446">
                  <c:v>77983.011052406699</c:v>
                </c:pt>
                <c:pt idx="2447">
                  <c:v>78342.964276702347</c:v>
                </c:pt>
                <c:pt idx="2448">
                  <c:v>78704.578969591385</c:v>
                </c:pt>
                <c:pt idx="2449">
                  <c:v>79067.862800064511</c:v>
                </c:pt>
                <c:pt idx="2450">
                  <c:v>79432.823472510499</c:v>
                </c:pt>
                <c:pt idx="2451">
                  <c:v>79799.468726880514</c:v>
                </c:pt>
                <c:pt idx="2452">
                  <c:v>80167.806338851253</c:v>
                </c:pt>
                <c:pt idx="2453">
                  <c:v>80537.844119990361</c:v>
                </c:pt>
                <c:pt idx="2454">
                  <c:v>80909.589917922422</c:v>
                </c:pt>
                <c:pt idx="2455">
                  <c:v>81283.051616494471</c:v>
                </c:pt>
                <c:pt idx="2456">
                  <c:v>81658.237135944146</c:v>
                </c:pt>
                <c:pt idx="2457">
                  <c:v>82035.154433067248</c:v>
                </c:pt>
                <c:pt idx="2458">
                  <c:v>82413.811501386153</c:v>
                </c:pt>
                <c:pt idx="2459">
                  <c:v>82794.216371319708</c:v>
                </c:pt>
                <c:pt idx="2460">
                  <c:v>83176.377110353758</c:v>
                </c:pt>
                <c:pt idx="2461">
                  <c:v>83560.301823211979</c:v>
                </c:pt>
                <c:pt idx="2462">
                  <c:v>83945.998652027294</c:v>
                </c:pt>
                <c:pt idx="2463">
                  <c:v>84333.47577651561</c:v>
                </c:pt>
                <c:pt idx="2464">
                  <c:v>84722.741414148099</c:v>
                </c:pt>
                <c:pt idx="2465">
                  <c:v>85113.803820326619</c:v>
                </c:pt>
                <c:pt idx="2466">
                  <c:v>85506.671288557685</c:v>
                </c:pt>
                <c:pt idx="2467">
                  <c:v>85901.352150629464</c:v>
                </c:pt>
                <c:pt idx="2468">
                  <c:v>86297.854776787455</c:v>
                </c:pt>
                <c:pt idx="2469">
                  <c:v>86696.187575912467</c:v>
                </c:pt>
                <c:pt idx="2470">
                  <c:v>87096.358995699251</c:v>
                </c:pt>
                <c:pt idx="2471">
                  <c:v>87498.377522835188</c:v>
                </c:pt>
                <c:pt idx="2472">
                  <c:v>87902.251683180555</c:v>
                </c:pt>
                <c:pt idx="2473">
                  <c:v>88307.990041948957</c:v>
                </c:pt>
                <c:pt idx="2474">
                  <c:v>88715.601203889164</c:v>
                </c:pt>
                <c:pt idx="2475">
                  <c:v>89125.093813468178</c:v>
                </c:pt>
                <c:pt idx="2476">
                  <c:v>89536.476555053407</c:v>
                </c:pt>
                <c:pt idx="2477">
                  <c:v>89949.758153098097</c:v>
                </c:pt>
                <c:pt idx="2478">
                  <c:v>90364.947372325129</c:v>
                </c:pt>
                <c:pt idx="2479">
                  <c:v>90782.053017914135</c:v>
                </c:pt>
                <c:pt idx="2480">
                  <c:v>91201.0839356871</c:v>
                </c:pt>
                <c:pt idx="2481">
                  <c:v>91622.049012296513</c:v>
                </c:pt>
                <c:pt idx="2482">
                  <c:v>92044.957175414078</c:v>
                </c:pt>
                <c:pt idx="2483">
                  <c:v>92469.817393919773</c:v>
                </c:pt>
                <c:pt idx="2484">
                  <c:v>92896.638678091564</c:v>
                </c:pt>
                <c:pt idx="2485">
                  <c:v>93325.430079797457</c:v>
                </c:pt>
                <c:pt idx="2486">
                  <c:v>93756.200692686965</c:v>
                </c:pt>
                <c:pt idx="2487">
                  <c:v>94188.959652383666</c:v>
                </c:pt>
                <c:pt idx="2488">
                  <c:v>94623.716136679257</c:v>
                </c:pt>
                <c:pt idx="2489">
                  <c:v>95060.479365728694</c:v>
                </c:pt>
                <c:pt idx="2490">
                  <c:v>95499.258602244561</c:v>
                </c:pt>
                <c:pt idx="2491">
                  <c:v>95940.063151694718</c:v>
                </c:pt>
                <c:pt idx="2492">
                  <c:v>96382.902362499066</c:v>
                </c:pt>
                <c:pt idx="2493">
                  <c:v>96827.785626227531</c:v>
                </c:pt>
                <c:pt idx="2494">
                  <c:v>97274.722377799568</c:v>
                </c:pt>
                <c:pt idx="2495">
                  <c:v>97723.72209568473</c:v>
                </c:pt>
                <c:pt idx="2496">
                  <c:v>98174.794302102542</c:v>
                </c:pt>
                <c:pt idx="2497">
                  <c:v>98627.948563225771</c:v>
                </c:pt>
                <c:pt idx="2498">
                  <c:v>99083.194489381931</c:v>
                </c:pt>
                <c:pt idx="2499">
                  <c:v>99540.541735258492</c:v>
                </c:pt>
                <c:pt idx="2500">
                  <c:v>100000.00000010624</c:v>
                </c:pt>
                <c:pt idx="2501">
                  <c:v>100461.5790279464</c:v>
                </c:pt>
                <c:pt idx="2502">
                  <c:v>100925.28860777577</c:v>
                </c:pt>
                <c:pt idx="2503">
                  <c:v>101391.13857377591</c:v>
                </c:pt>
                <c:pt idx="2504">
                  <c:v>101859.13880552012</c:v>
                </c:pt>
                <c:pt idx="2505">
                  <c:v>102329.29922818449</c:v>
                </c:pt>
                <c:pt idx="2506">
                  <c:v>102801.62981275689</c:v>
                </c:pt>
                <c:pt idx="2507">
                  <c:v>103276.14057624975</c:v>
                </c:pt>
                <c:pt idx="2508">
                  <c:v>103752.84158191193</c:v>
                </c:pt>
                <c:pt idx="2509">
                  <c:v>104231.74293944173</c:v>
                </c:pt>
                <c:pt idx="2510">
                  <c:v>104712.85480520174</c:v>
                </c:pt>
                <c:pt idx="2511">
                  <c:v>105196.18738243455</c:v>
                </c:pt>
                <c:pt idx="2512">
                  <c:v>105681.75092147879</c:v>
                </c:pt>
                <c:pt idx="2513">
                  <c:v>106169.55571998606</c:v>
                </c:pt>
                <c:pt idx="2514">
                  <c:v>106659.61212313987</c:v>
                </c:pt>
                <c:pt idx="2515">
                  <c:v>107151.9305238754</c:v>
                </c:pt>
                <c:pt idx="2516">
                  <c:v>107646.52136309874</c:v>
                </c:pt>
                <c:pt idx="2517">
                  <c:v>108143.39512990955</c:v>
                </c:pt>
                <c:pt idx="2518">
                  <c:v>108642.56236182299</c:v>
                </c:pt>
                <c:pt idx="2519">
                  <c:v>109144.03364499277</c:v>
                </c:pt>
                <c:pt idx="2520">
                  <c:v>109647.81961443613</c:v>
                </c:pt>
                <c:pt idx="2521">
                  <c:v>110153.93095425982</c:v>
                </c:pt>
                <c:pt idx="2522">
                  <c:v>110662.37839788546</c:v>
                </c:pt>
                <c:pt idx="2523">
                  <c:v>111173.17272827866</c:v>
                </c:pt>
                <c:pt idx="2524">
                  <c:v>111686.32477817615</c:v>
                </c:pt>
                <c:pt idx="2525">
                  <c:v>112201.8454303169</c:v>
                </c:pt>
                <c:pt idx="2526">
                  <c:v>112719.74561767231</c:v>
                </c:pt>
                <c:pt idx="2527">
                  <c:v>113240.03632367769</c:v>
                </c:pt>
                <c:pt idx="2528">
                  <c:v>113762.72858246558</c:v>
                </c:pt>
                <c:pt idx="2529">
                  <c:v>114287.8334791002</c:v>
                </c:pt>
                <c:pt idx="2530">
                  <c:v>114815.36214981203</c:v>
                </c:pt>
                <c:pt idx="2531">
                  <c:v>115345.32578223351</c:v>
                </c:pt>
                <c:pt idx="2532">
                  <c:v>115877.73561563762</c:v>
                </c:pt>
                <c:pt idx="2533">
                  <c:v>116412.60294117469</c:v>
                </c:pt>
                <c:pt idx="2534">
                  <c:v>116949.93910211339</c:v>
                </c:pt>
                <c:pt idx="2535">
                  <c:v>117489.75549407979</c:v>
                </c:pt>
                <c:pt idx="2536">
                  <c:v>118032.06356530054</c:v>
                </c:pt>
                <c:pt idx="2537">
                  <c:v>118576.87481684414</c:v>
                </c:pt>
                <c:pt idx="2538">
                  <c:v>119124.20080286637</c:v>
                </c:pt>
                <c:pt idx="2539">
                  <c:v>119674.05313085379</c:v>
                </c:pt>
                <c:pt idx="2540">
                  <c:v>120226.4434618715</c:v>
                </c:pt>
                <c:pt idx="2541">
                  <c:v>120781.383510809</c:v>
                </c:pt>
                <c:pt idx="2542">
                  <c:v>121338.88504662926</c:v>
                </c:pt>
                <c:pt idx="2543">
                  <c:v>121898.95989261896</c:v>
                </c:pt>
                <c:pt idx="2544">
                  <c:v>122461.61992663775</c:v>
                </c:pt>
                <c:pt idx="2545">
                  <c:v>123026.8770813716</c:v>
                </c:pt>
                <c:pt idx="2546">
                  <c:v>123594.74334458528</c:v>
                </c:pt>
                <c:pt idx="2547">
                  <c:v>124165.23075937592</c:v>
                </c:pt>
                <c:pt idx="2548">
                  <c:v>124738.3514244299</c:v>
                </c:pt>
                <c:pt idx="2549">
                  <c:v>125314.11749427779</c:v>
                </c:pt>
                <c:pt idx="2550">
                  <c:v>125892.54117955371</c:v>
                </c:pt>
                <c:pt idx="2551">
                  <c:v>126473.63474725271</c:v>
                </c:pt>
                <c:pt idx="2552">
                  <c:v>127057.41052099255</c:v>
                </c:pt>
                <c:pt idx="2553">
                  <c:v>127643.88088127336</c:v>
                </c:pt>
                <c:pt idx="2554">
                  <c:v>128233.05826574196</c:v>
                </c:pt>
                <c:pt idx="2555">
                  <c:v>128824.95516945379</c:v>
                </c:pt>
                <c:pt idx="2556">
                  <c:v>129419.58414513983</c:v>
                </c:pt>
                <c:pt idx="2557">
                  <c:v>130016.95780347085</c:v>
                </c:pt>
                <c:pt idx="2558">
                  <c:v>130617.08881332682</c:v>
                </c:pt>
                <c:pt idx="2559">
                  <c:v>131219.98990206359</c:v>
                </c:pt>
                <c:pt idx="2560">
                  <c:v>131825.67385578484</c:v>
                </c:pt>
                <c:pt idx="2561">
                  <c:v>132434.15351961143</c:v>
                </c:pt>
                <c:pt idx="2562">
                  <c:v>133045.4417979547</c:v>
                </c:pt>
                <c:pt idx="2563">
                  <c:v>133659.55165479044</c:v>
                </c:pt>
                <c:pt idx="2564">
                  <c:v>134276.49611393345</c:v>
                </c:pt>
                <c:pt idx="2565">
                  <c:v>134896.28825931306</c:v>
                </c:pt>
                <c:pt idx="2566">
                  <c:v>135518.94123525219</c:v>
                </c:pt>
                <c:pt idx="2567">
                  <c:v>136144.46824674422</c:v>
                </c:pt>
                <c:pt idx="2568">
                  <c:v>136772.88255973501</c:v>
                </c:pt>
                <c:pt idx="2569">
                  <c:v>137404.19750140226</c:v>
                </c:pt>
                <c:pt idx="2570">
                  <c:v>138038.4264604401</c:v>
                </c:pt>
                <c:pt idx="2571">
                  <c:v>138675.58288734112</c:v>
                </c:pt>
                <c:pt idx="2572">
                  <c:v>139315.68029468349</c:v>
                </c:pt>
                <c:pt idx="2573">
                  <c:v>139958.73225741563</c:v>
                </c:pt>
                <c:pt idx="2574">
                  <c:v>140604.75241314588</c:v>
                </c:pt>
                <c:pt idx="2575">
                  <c:v>141253.75446243084</c:v>
                </c:pt>
                <c:pt idx="2576">
                  <c:v>141905.75216906553</c:v>
                </c:pt>
                <c:pt idx="2577">
                  <c:v>142560.75936037579</c:v>
                </c:pt>
                <c:pt idx="2578">
                  <c:v>143218.789927512</c:v>
                </c:pt>
                <c:pt idx="2579">
                  <c:v>143879.85782574312</c:v>
                </c:pt>
                <c:pt idx="2580">
                  <c:v>144543.97707475227</c:v>
                </c:pt>
                <c:pt idx="2581">
                  <c:v>145211.16175893441</c:v>
                </c:pt>
                <c:pt idx="2582">
                  <c:v>145881.42602769574</c:v>
                </c:pt>
                <c:pt idx="2583">
                  <c:v>146554.78409575298</c:v>
                </c:pt>
                <c:pt idx="2584">
                  <c:v>147231.25024343465</c:v>
                </c:pt>
                <c:pt idx="2585">
                  <c:v>147910.83881698421</c:v>
                </c:pt>
                <c:pt idx="2586">
                  <c:v>148593.56422886488</c:v>
                </c:pt>
                <c:pt idx="2587">
                  <c:v>149279.44095806475</c:v>
                </c:pt>
                <c:pt idx="2588">
                  <c:v>149968.48355040321</c:v>
                </c:pt>
                <c:pt idx="2589">
                  <c:v>150660.70661884101</c:v>
                </c:pt>
                <c:pt idx="2590">
                  <c:v>151356.12484378836</c:v>
                </c:pt>
                <c:pt idx="2591">
                  <c:v>152054.7529734181</c:v>
                </c:pt>
                <c:pt idx="2592">
                  <c:v>152756.60582397677</c:v>
                </c:pt>
                <c:pt idx="2593">
                  <c:v>153461.69828009966</c:v>
                </c:pt>
                <c:pt idx="2594">
                  <c:v>154170.04529512691</c:v>
                </c:pt>
                <c:pt idx="2595">
                  <c:v>154881.66189142011</c:v>
                </c:pt>
                <c:pt idx="2596">
                  <c:v>155596.56316068015</c:v>
                </c:pt>
                <c:pt idx="2597">
                  <c:v>156314.76426426915</c:v>
                </c:pt>
                <c:pt idx="2598">
                  <c:v>157036.28043352999</c:v>
                </c:pt>
                <c:pt idx="2599">
                  <c:v>157761.12697011037</c:v>
                </c:pt>
                <c:pt idx="2600">
                  <c:v>158489.31924628789</c:v>
                </c:pt>
                <c:pt idx="2601">
                  <c:v>159220.87270529431</c:v>
                </c:pt>
                <c:pt idx="2602">
                  <c:v>159955.80286164521</c:v>
                </c:pt>
                <c:pt idx="2603">
                  <c:v>160694.12530146682</c:v>
                </c:pt>
                <c:pt idx="2604">
                  <c:v>161435.85568282849</c:v>
                </c:pt>
                <c:pt idx="2605">
                  <c:v>162181.0097360739</c:v>
                </c:pt>
                <c:pt idx="2606">
                  <c:v>162929.60326415394</c:v>
                </c:pt>
                <c:pt idx="2607">
                  <c:v>163681.65214296361</c:v>
                </c:pt>
                <c:pt idx="2608">
                  <c:v>164437.17232167671</c:v>
                </c:pt>
                <c:pt idx="2609">
                  <c:v>165196.17982308613</c:v>
                </c:pt>
                <c:pt idx="2610">
                  <c:v>165958.69074394176</c:v>
                </c:pt>
                <c:pt idx="2611">
                  <c:v>166724.72125529277</c:v>
                </c:pt>
                <c:pt idx="2612">
                  <c:v>167494.28760283103</c:v>
                </c:pt>
                <c:pt idx="2613">
                  <c:v>168267.40610723515</c:v>
                </c:pt>
                <c:pt idx="2614">
                  <c:v>169044.09316451591</c:v>
                </c:pt>
                <c:pt idx="2615">
                  <c:v>169824.36524636476</c:v>
                </c:pt>
                <c:pt idx="2616">
                  <c:v>170608.23890050378</c:v>
                </c:pt>
                <c:pt idx="2617">
                  <c:v>171395.73075103477</c:v>
                </c:pt>
                <c:pt idx="2618">
                  <c:v>172186.85749879378</c:v>
                </c:pt>
                <c:pt idx="2619">
                  <c:v>172981.63592170435</c:v>
                </c:pt>
                <c:pt idx="2620">
                  <c:v>173780.08287513259</c:v>
                </c:pt>
                <c:pt idx="2621">
                  <c:v>174582.21529224658</c:v>
                </c:pt>
                <c:pt idx="2622">
                  <c:v>175388.05018437313</c:v>
                </c:pt>
                <c:pt idx="2623">
                  <c:v>176197.6046413611</c:v>
                </c:pt>
                <c:pt idx="2624">
                  <c:v>177010.89583194113</c:v>
                </c:pt>
                <c:pt idx="2625">
                  <c:v>177827.94100409248</c:v>
                </c:pt>
                <c:pt idx="2626">
                  <c:v>178648.75748540644</c:v>
                </c:pt>
                <c:pt idx="2627">
                  <c:v>179473.36268345488</c:v>
                </c:pt>
                <c:pt idx="2628">
                  <c:v>180301.77408616</c:v>
                </c:pt>
                <c:pt idx="2629">
                  <c:v>181134.00926216453</c:v>
                </c:pt>
                <c:pt idx="2630">
                  <c:v>181970.08586120352</c:v>
                </c:pt>
                <c:pt idx="2631">
                  <c:v>182810.02161448065</c:v>
                </c:pt>
                <c:pt idx="2632">
                  <c:v>183653.8343350419</c:v>
                </c:pt>
                <c:pt idx="2633">
                  <c:v>184501.54191815582</c:v>
                </c:pt>
                <c:pt idx="2634">
                  <c:v>185353.16234169051</c:v>
                </c:pt>
                <c:pt idx="2635">
                  <c:v>186208.71366649732</c:v>
                </c:pt>
                <c:pt idx="2636">
                  <c:v>187068.21403679156</c:v>
                </c:pt>
                <c:pt idx="2637">
                  <c:v>187931.68168053956</c:v>
                </c:pt>
                <c:pt idx="2638">
                  <c:v>188799.13490984298</c:v>
                </c:pt>
                <c:pt idx="2639">
                  <c:v>189670.59212132951</c:v>
                </c:pt>
                <c:pt idx="2640">
                  <c:v>190546.07179654052</c:v>
                </c:pt>
                <c:pt idx="2641">
                  <c:v>191425.59250232566</c:v>
                </c:pt>
                <c:pt idx="2642">
                  <c:v>192309.17289123384</c:v>
                </c:pt>
                <c:pt idx="2643">
                  <c:v>193196.83170191169</c:v>
                </c:pt>
                <c:pt idx="2644">
                  <c:v>194088.58775949804</c:v>
                </c:pt>
                <c:pt idx="2645">
                  <c:v>194984.45997602606</c:v>
                </c:pt>
                <c:pt idx="2646">
                  <c:v>195884.46735082145</c:v>
                </c:pt>
                <c:pt idx="2647">
                  <c:v>196788.62897090826</c:v>
                </c:pt>
                <c:pt idx="2648">
                  <c:v>197696.9640114108</c:v>
                </c:pt>
                <c:pt idx="2649">
                  <c:v>198609.49173596318</c:v>
                </c:pt>
                <c:pt idx="2650">
                  <c:v>199526.23149711496</c:v>
                </c:pt>
                <c:pt idx="2651">
                  <c:v>200447.20273674445</c:v>
                </c:pt>
                <c:pt idx="2652">
                  <c:v>201372.42498646813</c:v>
                </c:pt>
                <c:pt idx="2653">
                  <c:v>202301.91786805782</c:v>
                </c:pt>
                <c:pt idx="2654">
                  <c:v>203235.70109385383</c:v>
                </c:pt>
                <c:pt idx="2655">
                  <c:v>204173.79446718594</c:v>
                </c:pt>
                <c:pt idx="2656">
                  <c:v>205116.21788279054</c:v>
                </c:pt>
                <c:pt idx="2657">
                  <c:v>206062.99132723539</c:v>
                </c:pt>
                <c:pt idx="2658">
                  <c:v>207014.13487934059</c:v>
                </c:pt>
                <c:pt idx="2659">
                  <c:v>207969.66871060734</c:v>
                </c:pt>
                <c:pt idx="2660">
                  <c:v>208929.61308564272</c:v>
                </c:pt>
                <c:pt idx="2661">
                  <c:v>209893.98836259221</c:v>
                </c:pt>
                <c:pt idx="2662">
                  <c:v>210862.81499357015</c:v>
                </c:pt>
                <c:pt idx="2663">
                  <c:v>211836.11352509281</c:v>
                </c:pt>
                <c:pt idx="2664">
                  <c:v>212813.90459851487</c:v>
                </c:pt>
                <c:pt idx="2665">
                  <c:v>213796.20895046828</c:v>
                </c:pt>
                <c:pt idx="2666">
                  <c:v>214783.04741329953</c:v>
                </c:pt>
                <c:pt idx="2667">
                  <c:v>215774.44091551422</c:v>
                </c:pt>
                <c:pt idx="2668">
                  <c:v>216770.41048221811</c:v>
                </c:pt>
                <c:pt idx="2669">
                  <c:v>217770.97723556595</c:v>
                </c:pt>
                <c:pt idx="2670">
                  <c:v>218776.16239520643</c:v>
                </c:pt>
                <c:pt idx="2671">
                  <c:v>219785.98727873512</c:v>
                </c:pt>
                <c:pt idx="2672">
                  <c:v>220800.47330214368</c:v>
                </c:pt>
                <c:pt idx="2673">
                  <c:v>221819.6419802767</c:v>
                </c:pt>
                <c:pt idx="2674">
                  <c:v>222843.51492728665</c:v>
                </c:pt>
                <c:pt idx="2675">
                  <c:v>223872.11385709135</c:v>
                </c:pt>
                <c:pt idx="2676">
                  <c:v>224905.460583837</c:v>
                </c:pt>
                <c:pt idx="2677">
                  <c:v>225943.57702235816</c:v>
                </c:pt>
                <c:pt idx="2678">
                  <c:v>226986.48518864371</c:v>
                </c:pt>
                <c:pt idx="2679">
                  <c:v>228034.20720030487</c:v>
                </c:pt>
                <c:pt idx="2680">
                  <c:v>229086.76527704147</c:v>
                </c:pt>
                <c:pt idx="2681">
                  <c:v>230144.18174111616</c:v>
                </c:pt>
                <c:pt idx="2682">
                  <c:v>231206.47901782632</c:v>
                </c:pt>
                <c:pt idx="2683">
                  <c:v>232273.67963597868</c:v>
                </c:pt>
                <c:pt idx="2684">
                  <c:v>233345.80622836982</c:v>
                </c:pt>
                <c:pt idx="2685">
                  <c:v>234422.88153226292</c:v>
                </c:pt>
                <c:pt idx="2686">
                  <c:v>235504.92838987327</c:v>
                </c:pt>
                <c:pt idx="2687">
                  <c:v>236591.96974884972</c:v>
                </c:pt>
                <c:pt idx="2688">
                  <c:v>237684.02866276272</c:v>
                </c:pt>
                <c:pt idx="2689">
                  <c:v>238781.12829159401</c:v>
                </c:pt>
                <c:pt idx="2690">
                  <c:v>239883.29190222689</c:v>
                </c:pt>
                <c:pt idx="2691">
                  <c:v>240990.54286893853</c:v>
                </c:pt>
                <c:pt idx="2692">
                  <c:v>242102.90467389851</c:v>
                </c:pt>
                <c:pt idx="2693">
                  <c:v>243220.40090766383</c:v>
                </c:pt>
                <c:pt idx="2694">
                  <c:v>244343.05526968071</c:v>
                </c:pt>
                <c:pt idx="2695">
                  <c:v>245470.89156878821</c:v>
                </c:pt>
                <c:pt idx="2696">
                  <c:v>246603.93372372031</c:v>
                </c:pt>
                <c:pt idx="2697">
                  <c:v>247742.20576361619</c:v>
                </c:pt>
                <c:pt idx="2698">
                  <c:v>248885.7318285284</c:v>
                </c:pt>
                <c:pt idx="2699">
                  <c:v>250034.53616993368</c:v>
                </c:pt>
                <c:pt idx="2700">
                  <c:v>251188.64315125026</c:v>
                </c:pt>
                <c:pt idx="2701">
                  <c:v>252348.07724835142</c:v>
                </c:pt>
                <c:pt idx="2702">
                  <c:v>253512.86305008596</c:v>
                </c:pt>
                <c:pt idx="2703">
                  <c:v>254683.02525880057</c:v>
                </c:pt>
                <c:pt idx="2704">
                  <c:v>255858.58869086279</c:v>
                </c:pt>
                <c:pt idx="2705">
                  <c:v>257039.57827718632</c:v>
                </c:pt>
                <c:pt idx="2706">
                  <c:v>258226.01906376085</c:v>
                </c:pt>
                <c:pt idx="2707">
                  <c:v>259417.93621218394</c:v>
                </c:pt>
                <c:pt idx="2708">
                  <c:v>260615.35500019384</c:v>
                </c:pt>
                <c:pt idx="2709">
                  <c:v>261818.30082220459</c:v>
                </c:pt>
                <c:pt idx="2710">
                  <c:v>263026.79918984557</c:v>
                </c:pt>
                <c:pt idx="2711">
                  <c:v>264240.87573250337</c:v>
                </c:pt>
                <c:pt idx="2712">
                  <c:v>265460.55619786441</c:v>
                </c:pt>
                <c:pt idx="2713">
                  <c:v>266685.86645245977</c:v>
                </c:pt>
                <c:pt idx="2714">
                  <c:v>267916.83248221682</c:v>
                </c:pt>
                <c:pt idx="2715">
                  <c:v>269153.48039300652</c:v>
                </c:pt>
                <c:pt idx="2716">
                  <c:v>270395.8364112007</c:v>
                </c:pt>
                <c:pt idx="2717">
                  <c:v>271643.92688422644</c:v>
                </c:pt>
                <c:pt idx="2718">
                  <c:v>272897.77828112413</c:v>
                </c:pt>
                <c:pt idx="2719">
                  <c:v>274157.41719311016</c:v>
                </c:pt>
                <c:pt idx="2720">
                  <c:v>275422.87033413991</c:v>
                </c:pt>
                <c:pt idx="2721">
                  <c:v>276694.16454147582</c:v>
                </c:pt>
                <c:pt idx="2722">
                  <c:v>277971.32677625545</c:v>
                </c:pt>
                <c:pt idx="2723">
                  <c:v>279254.38412406226</c:v>
                </c:pt>
                <c:pt idx="2724">
                  <c:v>280543.36379550124</c:v>
                </c:pt>
                <c:pt idx="2725">
                  <c:v>281838.29312677716</c:v>
                </c:pt>
                <c:pt idx="2726">
                  <c:v>283139.19958027109</c:v>
                </c:pt>
                <c:pt idx="2727">
                  <c:v>284446.11074512621</c:v>
                </c:pt>
                <c:pt idx="2728">
                  <c:v>285759.05433783127</c:v>
                </c:pt>
                <c:pt idx="2729">
                  <c:v>287078.05820280709</c:v>
                </c:pt>
                <c:pt idx="2730">
                  <c:v>288403.1503130006</c:v>
                </c:pt>
                <c:pt idx="2731">
                  <c:v>289734.35877047427</c:v>
                </c:pt>
                <c:pt idx="2732">
                  <c:v>291071.71180700394</c:v>
                </c:pt>
                <c:pt idx="2733">
                  <c:v>292415.23778467847</c:v>
                </c:pt>
                <c:pt idx="2734">
                  <c:v>293764.96519650001</c:v>
                </c:pt>
                <c:pt idx="2735">
                  <c:v>295120.922666987</c:v>
                </c:pt>
                <c:pt idx="2736">
                  <c:v>296483.13895278465</c:v>
                </c:pt>
                <c:pt idx="2737">
                  <c:v>297851.64294327091</c:v>
                </c:pt>
                <c:pt idx="2738">
                  <c:v>299226.46366117289</c:v>
                </c:pt>
                <c:pt idx="2739">
                  <c:v>300607.63026317855</c:v>
                </c:pt>
                <c:pt idx="2740">
                  <c:v>301995.17204055865</c:v>
                </c:pt>
                <c:pt idx="2741">
                  <c:v>303389.11841978616</c:v>
                </c:pt>
                <c:pt idx="2742">
                  <c:v>304789.49896315951</c:v>
                </c:pt>
                <c:pt idx="2743">
                  <c:v>306196.34336943045</c:v>
                </c:pt>
                <c:pt idx="2744">
                  <c:v>307609.68147443567</c:v>
                </c:pt>
                <c:pt idx="2745">
                  <c:v>309029.54325172544</c:v>
                </c:pt>
                <c:pt idx="2746">
                  <c:v>310455.95881320356</c:v>
                </c:pt>
                <c:pt idx="2747">
                  <c:v>311888.95840976381</c:v>
                </c:pt>
                <c:pt idx="2748">
                  <c:v>313328.57243193081</c:v>
                </c:pt>
                <c:pt idx="2749">
                  <c:v>314774.83141050546</c:v>
                </c:pt>
                <c:pt idx="2750">
                  <c:v>316227.76601721399</c:v>
                </c:pt>
                <c:pt idx="2751">
                  <c:v>317687.4070653547</c:v>
                </c:pt>
                <c:pt idx="2752">
                  <c:v>319153.78551045543</c:v>
                </c:pt>
                <c:pt idx="2753">
                  <c:v>320626.93245092803</c:v>
                </c:pt>
                <c:pt idx="2754">
                  <c:v>322106.87912872655</c:v>
                </c:pt>
                <c:pt idx="2755">
                  <c:v>323593.65693001362</c:v>
                </c:pt>
                <c:pt idx="2756">
                  <c:v>325087.29738582193</c:v>
                </c:pt>
                <c:pt idx="2757">
                  <c:v>326587.83217272506</c:v>
                </c:pt>
                <c:pt idx="2758">
                  <c:v>328095.29311351053</c:v>
                </c:pt>
                <c:pt idx="2759">
                  <c:v>329609.71217785095</c:v>
                </c:pt>
                <c:pt idx="2760">
                  <c:v>331131.12148298655</c:v>
                </c:pt>
                <c:pt idx="2761">
                  <c:v>332659.55329440167</c:v>
                </c:pt>
                <c:pt idx="2762">
                  <c:v>334195.04002651374</c:v>
                </c:pt>
                <c:pt idx="2763">
                  <c:v>335737.61424335587</c:v>
                </c:pt>
                <c:pt idx="2764">
                  <c:v>337287.30865927238</c:v>
                </c:pt>
                <c:pt idx="2765">
                  <c:v>338844.15613960777</c:v>
                </c:pt>
                <c:pt idx="2766">
                  <c:v>340408.18970140786</c:v>
                </c:pt>
                <c:pt idx="2767">
                  <c:v>341979.44251411821</c:v>
                </c:pt>
                <c:pt idx="2768">
                  <c:v>343557.94790028635</c:v>
                </c:pt>
                <c:pt idx="2769">
                  <c:v>345143.73933626973</c:v>
                </c:pt>
                <c:pt idx="2770">
                  <c:v>346736.85045294755</c:v>
                </c:pt>
                <c:pt idx="2771">
                  <c:v>348337.31503642944</c:v>
                </c:pt>
                <c:pt idx="2772">
                  <c:v>349945.16702877672</c:v>
                </c:pt>
                <c:pt idx="2773">
                  <c:v>351560.44052872004</c:v>
                </c:pt>
                <c:pt idx="2774">
                  <c:v>353183.16979238129</c:v>
                </c:pt>
                <c:pt idx="2775">
                  <c:v>354813.38923400163</c:v>
                </c:pt>
                <c:pt idx="2776">
                  <c:v>356451.13342667284</c:v>
                </c:pt>
                <c:pt idx="2777">
                  <c:v>358096.43710306648</c:v>
                </c:pt>
                <c:pt idx="2778">
                  <c:v>359749.33515617461</c:v>
                </c:pt>
                <c:pt idx="2779">
                  <c:v>361409.86264004814</c:v>
                </c:pt>
                <c:pt idx="2780">
                  <c:v>363078.0547705387</c:v>
                </c:pt>
                <c:pt idx="2781">
                  <c:v>364753.94692604704</c:v>
                </c:pt>
                <c:pt idx="2782">
                  <c:v>366437.57464827504</c:v>
                </c:pt>
                <c:pt idx="2783">
                  <c:v>368128.97364297509</c:v>
                </c:pt>
                <c:pt idx="2784">
                  <c:v>369828.17978071177</c:v>
                </c:pt>
                <c:pt idx="2785">
                  <c:v>371535.2290976207</c:v>
                </c:pt>
                <c:pt idx="2786">
                  <c:v>373250.15779617068</c:v>
                </c:pt>
                <c:pt idx="2787">
                  <c:v>374973.00224593619</c:v>
                </c:pt>
                <c:pt idx="2788">
                  <c:v>376703.7989843635</c:v>
                </c:pt>
                <c:pt idx="2789">
                  <c:v>378442.58471755055</c:v>
                </c:pt>
                <c:pt idx="2790">
                  <c:v>380189.39632102044</c:v>
                </c:pt>
                <c:pt idx="2791">
                  <c:v>381944.27084050846</c:v>
                </c:pt>
                <c:pt idx="2792">
                  <c:v>383707.24549274263</c:v>
                </c:pt>
                <c:pt idx="2793">
                  <c:v>385478.35766623839</c:v>
                </c:pt>
                <c:pt idx="2794">
                  <c:v>387257.64492208645</c:v>
                </c:pt>
                <c:pt idx="2795">
                  <c:v>389045.1449947519</c:v>
                </c:pt>
                <c:pt idx="2796">
                  <c:v>390840.89579287602</c:v>
                </c:pt>
                <c:pt idx="2797">
                  <c:v>392644.93540007586</c:v>
                </c:pt>
                <c:pt idx="2798">
                  <c:v>394457.30207575648</c:v>
                </c:pt>
                <c:pt idx="2799">
                  <c:v>396278.03425592033</c:v>
                </c:pt>
                <c:pt idx="2800">
                  <c:v>398107.17055398086</c:v>
                </c:pt>
                <c:pt idx="2801">
                  <c:v>399944.74976158317</c:v>
                </c:pt>
                <c:pt idx="2802">
                  <c:v>401790.81084942771</c:v>
                </c:pt>
                <c:pt idx="2803">
                  <c:v>403645.39296809561</c:v>
                </c:pt>
                <c:pt idx="2804">
                  <c:v>405508.53544887656</c:v>
                </c:pt>
                <c:pt idx="2805">
                  <c:v>407380.27780460828</c:v>
                </c:pt>
                <c:pt idx="2806">
                  <c:v>409260.65973050857</c:v>
                </c:pt>
                <c:pt idx="2807">
                  <c:v>411149.72110502282</c:v>
                </c:pt>
                <c:pt idx="2808">
                  <c:v>413047.50199066411</c:v>
                </c:pt>
                <c:pt idx="2809">
                  <c:v>414954.04263486859</c:v>
                </c:pt>
                <c:pt idx="2810">
                  <c:v>416869.3834708432</c:v>
                </c:pt>
                <c:pt idx="2811">
                  <c:v>418793.56511842913</c:v>
                </c:pt>
                <c:pt idx="2812">
                  <c:v>420726.62838495779</c:v>
                </c:pt>
                <c:pt idx="2813">
                  <c:v>422668.61426611891</c:v>
                </c:pt>
                <c:pt idx="2814">
                  <c:v>424619.5639468318</c:v>
                </c:pt>
                <c:pt idx="2815">
                  <c:v>426579.51880211377</c:v>
                </c:pt>
                <c:pt idx="2816">
                  <c:v>428548.52039796289</c:v>
                </c:pt>
                <c:pt idx="2817">
                  <c:v>430526.61049223703</c:v>
                </c:pt>
                <c:pt idx="2818">
                  <c:v>432513.83103553735</c:v>
                </c:pt>
                <c:pt idx="2819">
                  <c:v>434510.22417210322</c:v>
                </c:pt>
                <c:pt idx="2820">
                  <c:v>436515.83224069997</c:v>
                </c:pt>
                <c:pt idx="2821">
                  <c:v>438530.69777552277</c:v>
                </c:pt>
                <c:pt idx="2822">
                  <c:v>440554.8635070927</c:v>
                </c:pt>
                <c:pt idx="2823">
                  <c:v>442588.37236316904</c:v>
                </c:pt>
                <c:pt idx="2824">
                  <c:v>444631.26746965351</c:v>
                </c:pt>
                <c:pt idx="2825">
                  <c:v>446683.5921515103</c:v>
                </c:pt>
                <c:pt idx="2826">
                  <c:v>448745.38993368251</c:v>
                </c:pt>
                <c:pt idx="2827">
                  <c:v>450816.70454201364</c:v>
                </c:pt>
                <c:pt idx="2828">
                  <c:v>452897.57990417664</c:v>
                </c:pt>
                <c:pt idx="2829">
                  <c:v>454988.06015060766</c:v>
                </c:pt>
                <c:pt idx="2830">
                  <c:v>457088.18961543654</c:v>
                </c:pt>
                <c:pt idx="2831">
                  <c:v>459198.01283743337</c:v>
                </c:pt>
                <c:pt idx="2832">
                  <c:v>461317.57456094655</c:v>
                </c:pt>
                <c:pt idx="2833">
                  <c:v>463446.91973685764</c:v>
                </c:pt>
                <c:pt idx="2834">
                  <c:v>465586.09352353186</c:v>
                </c:pt>
                <c:pt idx="2835">
                  <c:v>467735.14128777443</c:v>
                </c:pt>
                <c:pt idx="2836">
                  <c:v>469894.10860579414</c:v>
                </c:pt>
                <c:pt idx="2837">
                  <c:v>472063.04126417253</c:v>
                </c:pt>
                <c:pt idx="2838">
                  <c:v>474241.98526082921</c:v>
                </c:pt>
                <c:pt idx="2839">
                  <c:v>476430.98680600361</c:v>
                </c:pt>
                <c:pt idx="2840">
                  <c:v>478630.09232322878</c:v>
                </c:pt>
                <c:pt idx="2841">
                  <c:v>480839.3484503224</c:v>
                </c:pt>
                <c:pt idx="2842">
                  <c:v>483058.80204036908</c:v>
                </c:pt>
                <c:pt idx="2843">
                  <c:v>485288.50016272085</c:v>
                </c:pt>
                <c:pt idx="2844">
                  <c:v>487528.49010398873</c:v>
                </c:pt>
                <c:pt idx="2845">
                  <c:v>489778.81936905207</c:v>
                </c:pt>
                <c:pt idx="2846">
                  <c:v>492039.53568205942</c:v>
                </c:pt>
                <c:pt idx="2847">
                  <c:v>494310.68698744744</c:v>
                </c:pt>
                <c:pt idx="2848">
                  <c:v>496592.32145095069</c:v>
                </c:pt>
                <c:pt idx="2849">
                  <c:v>498884.48746062949</c:v>
                </c:pt>
                <c:pt idx="2850">
                  <c:v>501187.23362789315</c:v>
                </c:pt>
                <c:pt idx="2851">
                  <c:v>503500.60878852924</c:v>
                </c:pt>
                <c:pt idx="2852">
                  <c:v>505824.66200374113</c:v>
                </c:pt>
                <c:pt idx="2853">
                  <c:v>508159.44256119034</c:v>
                </c:pt>
                <c:pt idx="2854">
                  <c:v>510504.99997603969</c:v>
                </c:pt>
                <c:pt idx="2855">
                  <c:v>512861.38399200194</c:v>
                </c:pt>
                <c:pt idx="2856">
                  <c:v>515228.64458239631</c:v>
                </c:pt>
                <c:pt idx="2857">
                  <c:v>517606.83195121115</c:v>
                </c:pt>
                <c:pt idx="2858">
                  <c:v>519995.99653416226</c:v>
                </c:pt>
                <c:pt idx="2859">
                  <c:v>522396.18899976887</c:v>
                </c:pt>
                <c:pt idx="2860">
                  <c:v>524807.46025042539</c:v>
                </c:pt>
                <c:pt idx="2861">
                  <c:v>527229.86142347835</c:v>
                </c:pt>
                <c:pt idx="2862">
                  <c:v>529663.44389231724</c:v>
                </c:pt>
                <c:pt idx="2863">
                  <c:v>532108.25926745741</c:v>
                </c:pt>
                <c:pt idx="2864">
                  <c:v>534564.35939763766</c:v>
                </c:pt>
                <c:pt idx="2865">
                  <c:v>537031.79637092166</c:v>
                </c:pt>
                <c:pt idx="2866">
                  <c:v>539510.62251580041</c:v>
                </c:pt>
                <c:pt idx="2867">
                  <c:v>542000.89040230052</c:v>
                </c:pt>
                <c:pt idx="2868">
                  <c:v>544502.65284310072</c:v>
                </c:pt>
                <c:pt idx="2869">
                  <c:v>547015.96289465402</c:v>
                </c:pt>
                <c:pt idx="2870">
                  <c:v>549540.87385831098</c:v>
                </c:pt>
                <c:pt idx="2871">
                  <c:v>552077.43928144767</c:v>
                </c:pt>
                <c:pt idx="2872">
                  <c:v>554625.7129586041</c:v>
                </c:pt>
                <c:pt idx="2873">
                  <c:v>557185.74893262715</c:v>
                </c:pt>
                <c:pt idx="2874">
                  <c:v>559757.60149581044</c:v>
                </c:pt>
                <c:pt idx="2875">
                  <c:v>562341.3251910524</c:v>
                </c:pt>
                <c:pt idx="2876">
                  <c:v>564936.97481300985</c:v>
                </c:pt>
                <c:pt idx="2877">
                  <c:v>567544.60540925758</c:v>
                </c:pt>
                <c:pt idx="2878">
                  <c:v>570164.27228146198</c:v>
                </c:pt>
                <c:pt idx="2879">
                  <c:v>572796.03098654677</c:v>
                </c:pt>
                <c:pt idx="2880">
                  <c:v>575439.93733787863</c:v>
                </c:pt>
                <c:pt idx="2881">
                  <c:v>578096.04740644293</c:v>
                </c:pt>
                <c:pt idx="2882">
                  <c:v>580764.41752204101</c:v>
                </c:pt>
                <c:pt idx="2883">
                  <c:v>583445.10427447688</c:v>
                </c:pt>
                <c:pt idx="2884">
                  <c:v>586138.16451476503</c:v>
                </c:pt>
                <c:pt idx="2885">
                  <c:v>588843.65535632847</c:v>
                </c:pt>
                <c:pt idx="2886">
                  <c:v>591561.63417621772</c:v>
                </c:pt>
                <c:pt idx="2887">
                  <c:v>594292.1586163207</c:v>
                </c:pt>
                <c:pt idx="2888">
                  <c:v>597035.28658458812</c:v>
                </c:pt>
                <c:pt idx="2889">
                  <c:v>599791.07625626388</c:v>
                </c:pt>
                <c:pt idx="2890">
                  <c:v>602559.58607511653</c:v>
                </c:pt>
                <c:pt idx="2891">
                  <c:v>605340.87475467566</c:v>
                </c:pt>
                <c:pt idx="2892">
                  <c:v>608135.00127948436</c:v>
                </c:pt>
                <c:pt idx="2893">
                  <c:v>610942.0249063418</c:v>
                </c:pt>
                <c:pt idx="2894">
                  <c:v>613762.00516556832</c:v>
                </c:pt>
                <c:pt idx="2895">
                  <c:v>616595.0018622597</c:v>
                </c:pt>
                <c:pt idx="2896">
                  <c:v>619441.07507756341</c:v>
                </c:pt>
                <c:pt idx="2897">
                  <c:v>622300.28516994487</c:v>
                </c:pt>
                <c:pt idx="2898">
                  <c:v>625172.69277647568</c:v>
                </c:pt>
                <c:pt idx="2899">
                  <c:v>628058.35881411121</c:v>
                </c:pt>
                <c:pt idx="2900">
                  <c:v>630957.34448099101</c:v>
                </c:pt>
                <c:pt idx="2901">
                  <c:v>633869.71125772817</c:v>
                </c:pt>
                <c:pt idx="2902">
                  <c:v>636795.52090872161</c:v>
                </c:pt>
                <c:pt idx="2903">
                  <c:v>639734.83548345743</c:v>
                </c:pt>
                <c:pt idx="2904">
                  <c:v>642687.71731783357</c:v>
                </c:pt>
                <c:pt idx="2905">
                  <c:v>645654.22903547296</c:v>
                </c:pt>
                <c:pt idx="2906">
                  <c:v>648634.43354906049</c:v>
                </c:pt>
                <c:pt idx="2907">
                  <c:v>651628.39406166843</c:v>
                </c:pt>
                <c:pt idx="2908">
                  <c:v>654636.17406810541</c:v>
                </c:pt>
                <c:pt idx="2909">
                  <c:v>657657.83735625446</c:v>
                </c:pt>
                <c:pt idx="2910">
                  <c:v>660693.44800843368</c:v>
                </c:pt>
                <c:pt idx="2911">
                  <c:v>663743.07040275121</c:v>
                </c:pt>
                <c:pt idx="2912">
                  <c:v>666806.76921446819</c:v>
                </c:pt>
                <c:pt idx="2913">
                  <c:v>669884.60941737727</c:v>
                </c:pt>
                <c:pt idx="2914">
                  <c:v>672976.65628517233</c:v>
                </c:pt>
                <c:pt idx="2915">
                  <c:v>676082.97539284127</c:v>
                </c:pt>
                <c:pt idx="2916">
                  <c:v>679203.63261804893</c:v>
                </c:pt>
                <c:pt idx="2917">
                  <c:v>682338.69414253777</c:v>
                </c:pt>
                <c:pt idx="2918">
                  <c:v>685488.22645353468</c:v>
                </c:pt>
                <c:pt idx="2919">
                  <c:v>688652.29634515289</c:v>
                </c:pt>
                <c:pt idx="2920">
                  <c:v>691830.9709198171</c:v>
                </c:pt>
                <c:pt idx="2921">
                  <c:v>695024.31758968253</c:v>
                </c:pt>
                <c:pt idx="2922">
                  <c:v>698232.40407806216</c:v>
                </c:pt>
                <c:pt idx="2923">
                  <c:v>701455.2984208659</c:v>
                </c:pt>
                <c:pt idx="2924">
                  <c:v>704693.06896804669</c:v>
                </c:pt>
                <c:pt idx="2925">
                  <c:v>707945.78438504157</c:v>
                </c:pt>
                <c:pt idx="2926">
                  <c:v>711213.51365423785</c:v>
                </c:pt>
                <c:pt idx="2927">
                  <c:v>714496.32607642608</c:v>
                </c:pt>
                <c:pt idx="2928">
                  <c:v>717794.29127227969</c:v>
                </c:pt>
                <c:pt idx="2929">
                  <c:v>721107.47918382147</c:v>
                </c:pt>
                <c:pt idx="2930">
                  <c:v>724435.96007591591</c:v>
                </c:pt>
                <c:pt idx="2931">
                  <c:v>727779.8045377552</c:v>
                </c:pt>
                <c:pt idx="2932">
                  <c:v>731139.08348435268</c:v>
                </c:pt>
                <c:pt idx="2933">
                  <c:v>734513.86815805547</c:v>
                </c:pt>
                <c:pt idx="2934">
                  <c:v>737904.23013004684</c:v>
                </c:pt>
                <c:pt idx="2935">
                  <c:v>741310.24130186753</c:v>
                </c:pt>
                <c:pt idx="2936">
                  <c:v>744731.97390694451</c:v>
                </c:pt>
                <c:pt idx="2937">
                  <c:v>748169.50051211391</c:v>
                </c:pt>
                <c:pt idx="2938">
                  <c:v>751622.89401917055</c:v>
                </c:pt>
                <c:pt idx="2939">
                  <c:v>755092.22766640317</c:v>
                </c:pt>
                <c:pt idx="2940">
                  <c:v>758577.57503015851</c:v>
                </c:pt>
                <c:pt idx="2941">
                  <c:v>762079.01002639101</c:v>
                </c:pt>
                <c:pt idx="2942">
                  <c:v>765596.60691224085</c:v>
                </c:pt>
                <c:pt idx="2943">
                  <c:v>769130.44028759841</c:v>
                </c:pt>
                <c:pt idx="2944">
                  <c:v>772680.58509669546</c:v>
                </c:pt>
                <c:pt idx="2945">
                  <c:v>776247.11662969051</c:v>
                </c:pt>
                <c:pt idx="2946">
                  <c:v>779830.11052426323</c:v>
                </c:pt>
                <c:pt idx="2947">
                  <c:v>783429.64276722062</c:v>
                </c:pt>
                <c:pt idx="2948">
                  <c:v>787045.78969611321</c:v>
                </c:pt>
                <c:pt idx="2949">
                  <c:v>790678.62800084404</c:v>
                </c:pt>
                <c:pt idx="2950">
                  <c:v>794328.23472530488</c:v>
                </c:pt>
                <c:pt idx="2951">
                  <c:v>797994.68726900581</c:v>
                </c:pt>
                <c:pt idx="2952">
                  <c:v>801678.06338871282</c:v>
                </c:pt>
                <c:pt idx="2953">
                  <c:v>805378.44120010617</c:v>
                </c:pt>
                <c:pt idx="2954">
                  <c:v>809095.89917942637</c:v>
                </c:pt>
                <c:pt idx="2955">
                  <c:v>812830.51616514928</c:v>
                </c:pt>
                <c:pt idx="2956">
                  <c:v>816582.37135964842</c:v>
                </c:pt>
                <c:pt idx="2957">
                  <c:v>820351.54433087877</c:v>
                </c:pt>
                <c:pt idx="2958">
                  <c:v>824138.11501406739</c:v>
                </c:pt>
                <c:pt idx="2959">
                  <c:v>827942.16371340537</c:v>
                </c:pt>
                <c:pt idx="2960">
                  <c:v>831763.77110374684</c:v>
                </c:pt>
                <c:pt idx="2961">
                  <c:v>835603.01823232998</c:v>
                </c:pt>
                <c:pt idx="2962">
                  <c:v>839459.98652048409</c:v>
                </c:pt>
                <c:pt idx="2963">
                  <c:v>843334.75776536821</c:v>
                </c:pt>
                <c:pt idx="2964">
                  <c:v>847227.41414169408</c:v>
                </c:pt>
                <c:pt idx="2965">
                  <c:v>851138.0382034803</c:v>
                </c:pt>
                <c:pt idx="2966">
                  <c:v>855066.7128857919</c:v>
                </c:pt>
                <c:pt idx="2967">
                  <c:v>859013.52150651067</c:v>
                </c:pt>
                <c:pt idx="2968">
                  <c:v>862978.54776809015</c:v>
                </c:pt>
                <c:pt idx="2969">
                  <c:v>866961.8757593428</c:v>
                </c:pt>
                <c:pt idx="2970">
                  <c:v>870963.58995721163</c:v>
                </c:pt>
                <c:pt idx="2971">
                  <c:v>874983.77522857359</c:v>
                </c:pt>
                <c:pt idx="2972">
                  <c:v>879022.51683202828</c:v>
                </c:pt>
                <c:pt idx="2973">
                  <c:v>883079.90041971172</c:v>
                </c:pt>
                <c:pt idx="2974">
                  <c:v>887156.01203911484</c:v>
                </c:pt>
                <c:pt idx="2975">
                  <c:v>891250.938134906</c:v>
                </c:pt>
                <c:pt idx="2976">
                  <c:v>895364.76555075927</c:v>
                </c:pt>
                <c:pt idx="2977">
                  <c:v>899497.58153120731</c:v>
                </c:pt>
                <c:pt idx="2978">
                  <c:v>903649.47372347862</c:v>
                </c:pt>
                <c:pt idx="2979">
                  <c:v>907820.53017936961</c:v>
                </c:pt>
                <c:pt idx="2980">
                  <c:v>912010.8393570988</c:v>
                </c:pt>
                <c:pt idx="2981">
                  <c:v>916220.49012319557</c:v>
                </c:pt>
                <c:pt idx="2982">
                  <c:v>920449.57175437233</c:v>
                </c:pt>
                <c:pt idx="2983">
                  <c:v>924698.17393943039</c:v>
                </c:pt>
                <c:pt idx="2984">
                  <c:v>928966.38678114943</c:v>
                </c:pt>
                <c:pt idx="2985">
                  <c:v>933254.30079821101</c:v>
                </c:pt>
                <c:pt idx="2986">
                  <c:v>937562.00692710548</c:v>
                </c:pt>
                <c:pt idx="2987">
                  <c:v>941889.59652407363</c:v>
                </c:pt>
                <c:pt idx="2988">
                  <c:v>946237.16136703058</c:v>
                </c:pt>
                <c:pt idx="2989">
                  <c:v>950604.79365752602</c:v>
                </c:pt>
                <c:pt idx="2990">
                  <c:v>954992.58602268598</c:v>
                </c:pt>
                <c:pt idx="2991">
                  <c:v>959400.63151719025</c:v>
                </c:pt>
                <c:pt idx="2992">
                  <c:v>963829.02362523309</c:v>
                </c:pt>
                <c:pt idx="2993">
                  <c:v>968277.85626251891</c:v>
                </c:pt>
                <c:pt idx="2994">
                  <c:v>972747.22377824027</c:v>
                </c:pt>
                <c:pt idx="2995">
                  <c:v>977237.22095709317</c:v>
                </c:pt>
                <c:pt idx="2996">
                  <c:v>981747.94302127243</c:v>
                </c:pt>
                <c:pt idx="2997">
                  <c:v>986279.48563250585</c:v>
                </c:pt>
                <c:pt idx="2998">
                  <c:v>990831.94489406853</c:v>
                </c:pt>
                <c:pt idx="2999">
                  <c:v>995405.4173528353</c:v>
                </c:pt>
                <c:pt idx="3000">
                  <c:v>1000000.000001314</c:v>
                </c:pt>
                <c:pt idx="3001">
                  <c:v>1004615.7902797149</c:v>
                </c:pt>
                <c:pt idx="3002">
                  <c:v>1009252.8860780116</c:v>
                </c:pt>
                <c:pt idx="3003">
                  <c:v>1013911.3857380142</c:v>
                </c:pt>
                <c:pt idx="3004">
                  <c:v>1018591.3880554575</c:v>
                </c:pt>
                <c:pt idx="3005">
                  <c:v>1023292.9922821024</c:v>
                </c:pt>
                <c:pt idx="3006">
                  <c:v>1028016.2981278275</c:v>
                </c:pt>
                <c:pt idx="3007">
                  <c:v>1032761.4057627573</c:v>
                </c:pt>
                <c:pt idx="3008">
                  <c:v>1037528.4158193802</c:v>
                </c:pt>
                <c:pt idx="3009">
                  <c:v>1042317.4293946795</c:v>
                </c:pt>
                <c:pt idx="3010">
                  <c:v>1047128.5480522809</c:v>
                </c:pt>
                <c:pt idx="3011">
                  <c:v>1051961.873824612</c:v>
                </c:pt>
                <c:pt idx="3012">
                  <c:v>1056817.5092150536</c:v>
                </c:pt>
                <c:pt idx="3013">
                  <c:v>1061695.5572001259</c:v>
                </c:pt>
                <c:pt idx="3014">
                  <c:v>1066596.121231667</c:v>
                </c:pt>
                <c:pt idx="3015">
                  <c:v>1071519.3052390218</c:v>
                </c:pt>
                <c:pt idx="3016">
                  <c:v>1076465.2136312583</c:v>
                </c:pt>
                <c:pt idx="3017">
                  <c:v>1081433.9512993696</c:v>
                </c:pt>
                <c:pt idx="3018">
                  <c:v>1086425.6236185031</c:v>
                </c:pt>
                <c:pt idx="3019">
                  <c:v>1091440.3364502003</c:v>
                </c:pt>
                <c:pt idx="3020">
                  <c:v>1096478.1961446372</c:v>
                </c:pt>
                <c:pt idx="3021">
                  <c:v>1101539.3095428753</c:v>
                </c:pt>
                <c:pt idx="3022">
                  <c:v>1106623.783979133</c:v>
                </c:pt>
                <c:pt idx="3023">
                  <c:v>1111731.7272830664</c:v>
                </c:pt>
                <c:pt idx="3024">
                  <c:v>1116863.2477820425</c:v>
                </c:pt>
                <c:pt idx="3025">
                  <c:v>1122018.4543034532</c:v>
                </c:pt>
                <c:pt idx="3026">
                  <c:v>1127197.4561770067</c:v>
                </c:pt>
                <c:pt idx="3027">
                  <c:v>1132400.3632370618</c:v>
                </c:pt>
                <c:pt idx="3028">
                  <c:v>1137627.2858249422</c:v>
                </c:pt>
                <c:pt idx="3029">
                  <c:v>1142878.3347912915</c:v>
                </c:pt>
                <c:pt idx="3030">
                  <c:v>1148153.6214984092</c:v>
                </c:pt>
                <c:pt idx="3031">
                  <c:v>1153453.2578226272</c:v>
                </c:pt>
                <c:pt idx="3032">
                  <c:v>1158777.3561566677</c:v>
                </c:pt>
                <c:pt idx="3033">
                  <c:v>1164126.0294120398</c:v>
                </c:pt>
                <c:pt idx="3034">
                  <c:v>1169499.3910214282</c:v>
                </c:pt>
                <c:pt idx="3035">
                  <c:v>1174897.5549410935</c:v>
                </c:pt>
                <c:pt idx="3036">
                  <c:v>1180320.6356533025</c:v>
                </c:pt>
                <c:pt idx="3037">
                  <c:v>1185768.7481687418</c:v>
                </c:pt>
                <c:pt idx="3038">
                  <c:v>1191242.0080289633</c:v>
                </c:pt>
                <c:pt idx="3039">
                  <c:v>1196740.5313088389</c:v>
                </c:pt>
                <c:pt idx="3040">
                  <c:v>1202264.4346190174</c:v>
                </c:pt>
                <c:pt idx="3041">
                  <c:v>1207813.8351083917</c:v>
                </c:pt>
                <c:pt idx="3042">
                  <c:v>1213388.8504665978</c:v>
                </c:pt>
                <c:pt idx="3043">
                  <c:v>1218989.5989264941</c:v>
                </c:pt>
                <c:pt idx="3044">
                  <c:v>1224616.1992666856</c:v>
                </c:pt>
                <c:pt idx="3045">
                  <c:v>1230268.7708140276</c:v>
                </c:pt>
                <c:pt idx="3046">
                  <c:v>1235947.4334461638</c:v>
                </c:pt>
                <c:pt idx="3047">
                  <c:v>1241652.3075940737</c:v>
                </c:pt>
                <c:pt idx="3048">
                  <c:v>1247383.5142446128</c:v>
                </c:pt>
                <c:pt idx="3049">
                  <c:v>1253141.174943093</c:v>
                </c:pt>
                <c:pt idx="3050">
                  <c:v>1258925.4117958539</c:v>
                </c:pt>
                <c:pt idx="3051">
                  <c:v>1264736.3474728474</c:v>
                </c:pt>
                <c:pt idx="3052">
                  <c:v>1270574.1052102451</c:v>
                </c:pt>
                <c:pt idx="3053">
                  <c:v>1276438.8088130548</c:v>
                </c:pt>
                <c:pt idx="3054">
                  <c:v>1282330.5826577421</c:v>
                </c:pt>
                <c:pt idx="3055">
                  <c:v>1288249.5516948621</c:v>
                </c:pt>
                <c:pt idx="3056">
                  <c:v>1294195.8414517238</c:v>
                </c:pt>
                <c:pt idx="3057">
                  <c:v>1300169.5780350356</c:v>
                </c:pt>
                <c:pt idx="3058">
                  <c:v>1306170.8881335969</c:v>
                </c:pt>
                <c:pt idx="3059">
                  <c:v>1312199.8990209685</c:v>
                </c:pt>
                <c:pt idx="3060">
                  <c:v>1318256.7385581799</c:v>
                </c:pt>
                <c:pt idx="3061">
                  <c:v>1324341.5351964452</c:v>
                </c:pt>
                <c:pt idx="3062">
                  <c:v>1330454.4179798816</c:v>
                </c:pt>
                <c:pt idx="3063">
                  <c:v>1336595.5165482406</c:v>
                </c:pt>
                <c:pt idx="3064">
                  <c:v>1342764.9611396724</c:v>
                </c:pt>
                <c:pt idx="3065">
                  <c:v>1348962.8825934699</c:v>
                </c:pt>
                <c:pt idx="3066">
                  <c:v>1355189.4123528604</c:v>
                </c:pt>
                <c:pt idx="3067">
                  <c:v>1361444.6824677847</c:v>
                </c:pt>
                <c:pt idx="3068">
                  <c:v>1367728.8255976941</c:v>
                </c:pt>
                <c:pt idx="3069">
                  <c:v>1374041.9750143683</c:v>
                </c:pt>
                <c:pt idx="3070">
                  <c:v>1380384.2646047485</c:v>
                </c:pt>
                <c:pt idx="3071">
                  <c:v>1386755.8288737626</c:v>
                </c:pt>
                <c:pt idx="3072">
                  <c:v>1393156.8029471852</c:v>
                </c:pt>
                <c:pt idx="3073">
                  <c:v>1399587.3225745084</c:v>
                </c:pt>
                <c:pt idx="3074">
                  <c:v>1406047.5241318149</c:v>
                </c:pt>
                <c:pt idx="3075">
                  <c:v>1412537.5446246637</c:v>
                </c:pt>
                <c:pt idx="3076">
                  <c:v>1419057.5216910122</c:v>
                </c:pt>
                <c:pt idx="3077">
                  <c:v>1425607.5936041167</c:v>
                </c:pt>
                <c:pt idx="3078">
                  <c:v>1432187.8992754829</c:v>
                </c:pt>
                <c:pt idx="3079">
                  <c:v>1438798.5782577931</c:v>
                </c:pt>
                <c:pt idx="3080">
                  <c:v>1445439.7707478863</c:v>
                </c:pt>
                <c:pt idx="3081">
                  <c:v>1452111.6175897096</c:v>
                </c:pt>
                <c:pt idx="3082">
                  <c:v>1458814.2602773269</c:v>
                </c:pt>
                <c:pt idx="3083">
                  <c:v>1465547.8409579012</c:v>
                </c:pt>
                <c:pt idx="3084">
                  <c:v>1472312.502434717</c:v>
                </c:pt>
                <c:pt idx="3085">
                  <c:v>1479108.3881702144</c:v>
                </c:pt>
                <c:pt idx="3086">
                  <c:v>1485935.6422890252</c:v>
                </c:pt>
                <c:pt idx="3087">
                  <c:v>1492794.409581023</c:v>
                </c:pt>
                <c:pt idx="3088">
                  <c:v>1499684.8355044092</c:v>
                </c:pt>
                <c:pt idx="3089">
                  <c:v>1506607.0661887892</c:v>
                </c:pt>
                <c:pt idx="3090">
                  <c:v>1513561.248438267</c:v>
                </c:pt>
                <c:pt idx="3091">
                  <c:v>1520547.5297345633</c:v>
                </c:pt>
                <c:pt idx="3092">
                  <c:v>1527566.0582401494</c:v>
                </c:pt>
                <c:pt idx="3093">
                  <c:v>1534616.9828013829</c:v>
                </c:pt>
                <c:pt idx="3094">
                  <c:v>1541700.4529516597</c:v>
                </c:pt>
                <c:pt idx="3095">
                  <c:v>1548816.6189145907</c:v>
                </c:pt>
                <c:pt idx="3096">
                  <c:v>1555965.631607193</c:v>
                </c:pt>
                <c:pt idx="3097">
                  <c:v>1563147.6426430845</c:v>
                </c:pt>
                <c:pt idx="3098">
                  <c:v>1570362.8043356922</c:v>
                </c:pt>
                <c:pt idx="3099">
                  <c:v>1577611.2697015004</c:v>
                </c:pt>
                <c:pt idx="3100">
                  <c:v>1584893.1924632748</c:v>
                </c:pt>
                <c:pt idx="3101">
                  <c:v>1592208.7270533436</c:v>
                </c:pt>
                <c:pt idx="3102">
                  <c:v>1599558.0286168545</c:v>
                </c:pt>
                <c:pt idx="3103">
                  <c:v>1606941.2530150726</c:v>
                </c:pt>
                <c:pt idx="3104">
                  <c:v>1614358.556828694</c:v>
                </c:pt>
                <c:pt idx="3105">
                  <c:v>1621810.0973611472</c:v>
                </c:pt>
                <c:pt idx="3106">
                  <c:v>1629296.0326419522</c:v>
                </c:pt>
                <c:pt idx="3107">
                  <c:v>1636816.5214300479</c:v>
                </c:pt>
                <c:pt idx="3108">
                  <c:v>1644371.7232171807</c:v>
                </c:pt>
                <c:pt idx="3109">
                  <c:v>1651961.7982312767</c:v>
                </c:pt>
                <c:pt idx="3110">
                  <c:v>1659586.9074398323</c:v>
                </c:pt>
                <c:pt idx="3111">
                  <c:v>1667247.2125533472</c:v>
                </c:pt>
                <c:pt idx="3112">
                  <c:v>1674942.8760287347</c:v>
                </c:pt>
                <c:pt idx="3113">
                  <c:v>1682674.0610727747</c:v>
                </c:pt>
                <c:pt idx="3114">
                  <c:v>1690440.9316455845</c:v>
                </c:pt>
                <c:pt idx="3115">
                  <c:v>1698243.6524640748</c:v>
                </c:pt>
                <c:pt idx="3116">
                  <c:v>1706082.3890054671</c:v>
                </c:pt>
                <c:pt idx="3117">
                  <c:v>1713957.307510779</c:v>
                </c:pt>
                <c:pt idx="3118">
                  <c:v>1721868.574988371</c:v>
                </c:pt>
                <c:pt idx="3119">
                  <c:v>1729816.3592174789</c:v>
                </c:pt>
                <c:pt idx="3120">
                  <c:v>1737800.8287517661</c:v>
                </c:pt>
                <c:pt idx="3121">
                  <c:v>1745822.1529229048</c:v>
                </c:pt>
                <c:pt idx="3122">
                  <c:v>1753880.5018441726</c:v>
                </c:pt>
                <c:pt idx="3123">
                  <c:v>1761976.0464140542</c:v>
                </c:pt>
                <c:pt idx="3124">
                  <c:v>1770108.9583198568</c:v>
                </c:pt>
                <c:pt idx="3125">
                  <c:v>1778279.4100413721</c:v>
                </c:pt>
                <c:pt idx="3126">
                  <c:v>1786487.5748545106</c:v>
                </c:pt>
                <c:pt idx="3127">
                  <c:v>1794733.6268350005</c:v>
                </c:pt>
                <c:pt idx="3128">
                  <c:v>1803017.7408620568</c:v>
                </c:pt>
                <c:pt idx="3129">
                  <c:v>1811340.0926221011</c:v>
                </c:pt>
                <c:pt idx="3130">
                  <c:v>1819700.8586124929</c:v>
                </c:pt>
                <c:pt idx="3131">
                  <c:v>1828100.2161452663</c:v>
                </c:pt>
                <c:pt idx="3132">
                  <c:v>1836538.343350881</c:v>
                </c:pt>
                <c:pt idx="3133">
                  <c:v>1845015.4191820226</c:v>
                </c:pt>
                <c:pt idx="3134">
                  <c:v>1853531.6234173747</c:v>
                </c:pt>
                <c:pt idx="3135">
                  <c:v>1862087.1366654418</c:v>
                </c:pt>
                <c:pt idx="3136">
                  <c:v>1870682.1403683862</c:v>
                </c:pt>
                <c:pt idx="3137">
                  <c:v>1879316.8168058686</c:v>
                </c:pt>
                <c:pt idx="3138">
                  <c:v>1887991.3490989082</c:v>
                </c:pt>
                <c:pt idx="3139">
                  <c:v>1896705.9212137724</c:v>
                </c:pt>
                <c:pt idx="3140">
                  <c:v>1905460.7179658846</c:v>
                </c:pt>
                <c:pt idx="3141">
                  <c:v>1914255.9250237381</c:v>
                </c:pt>
                <c:pt idx="3142">
                  <c:v>1923091.7289128222</c:v>
                </c:pt>
                <c:pt idx="3143">
                  <c:v>1931968.317019603</c:v>
                </c:pt>
                <c:pt idx="3144">
                  <c:v>1940885.8775954687</c:v>
                </c:pt>
                <c:pt idx="3145">
                  <c:v>1949844.599760751</c:v>
                </c:pt>
                <c:pt idx="3146">
                  <c:v>1958844.6735087072</c:v>
                </c:pt>
                <c:pt idx="3147">
                  <c:v>1967886.2897095776</c:v>
                </c:pt>
                <c:pt idx="3148">
                  <c:v>1976969.6401146054</c:v>
                </c:pt>
                <c:pt idx="3149">
                  <c:v>1986094.9173601316</c:v>
                </c:pt>
                <c:pt idx="3150">
                  <c:v>1995262.3149716551</c:v>
                </c:pt>
                <c:pt idx="3151">
                  <c:v>2004472.0273679488</c:v>
                </c:pt>
                <c:pt idx="3152">
                  <c:v>2013724.249865188</c:v>
                </c:pt>
                <c:pt idx="3153">
                  <c:v>2023019.1786810872</c:v>
                </c:pt>
                <c:pt idx="3154">
                  <c:v>2032357.0109390495</c:v>
                </c:pt>
                <c:pt idx="3155">
                  <c:v>2041737.9446723731</c:v>
                </c:pt>
                <c:pt idx="3156">
                  <c:v>2051162.1788284215</c:v>
                </c:pt>
                <c:pt idx="3157">
                  <c:v>2060629.9132728723</c:v>
                </c:pt>
                <c:pt idx="3158">
                  <c:v>2070141.3487939269</c:v>
                </c:pt>
                <c:pt idx="3159">
                  <c:v>2079696.6871065965</c:v>
                </c:pt>
                <c:pt idx="3160">
                  <c:v>2089296.1308569529</c:v>
                </c:pt>
                <c:pt idx="3161">
                  <c:v>2098939.883626454</c:v>
                </c:pt>
                <c:pt idx="3162">
                  <c:v>2108628.1499362318</c:v>
                </c:pt>
                <c:pt idx="3163">
                  <c:v>2118361.1352514573</c:v>
                </c:pt>
                <c:pt idx="3164">
                  <c:v>2128139.0459856838</c:v>
                </c:pt>
                <c:pt idx="3165">
                  <c:v>2137962.089505217</c:v>
                </c:pt>
                <c:pt idx="3166">
                  <c:v>2147830.4741335358</c:v>
                </c:pt>
                <c:pt idx="3167">
                  <c:v>2157744.409155685</c:v>
                </c:pt>
                <c:pt idx="3168">
                  <c:v>2167704.1048227265</c:v>
                </c:pt>
                <c:pt idx="3169">
                  <c:v>2177709.7723562075</c:v>
                </c:pt>
                <c:pt idx="3170">
                  <c:v>2187761.6239526146</c:v>
                </c:pt>
                <c:pt idx="3171">
                  <c:v>2197859.872787904</c:v>
                </c:pt>
                <c:pt idx="3172">
                  <c:v>2208004.7330219923</c:v>
                </c:pt>
                <c:pt idx="3173">
                  <c:v>2218196.4198033251</c:v>
                </c:pt>
                <c:pt idx="3174">
                  <c:v>2228435.1492734272</c:v>
                </c:pt>
                <c:pt idx="3175">
                  <c:v>2238721.1385714808</c:v>
                </c:pt>
                <c:pt idx="3176">
                  <c:v>2249054.6058389358</c:v>
                </c:pt>
                <c:pt idx="3177">
                  <c:v>2259435.7702241503</c:v>
                </c:pt>
                <c:pt idx="3178">
                  <c:v>2269864.8518870082</c:v>
                </c:pt>
                <c:pt idx="3179">
                  <c:v>2280342.0720036221</c:v>
                </c:pt>
                <c:pt idx="3180">
                  <c:v>2290867.652770991</c:v>
                </c:pt>
                <c:pt idx="3181">
                  <c:v>2301441.8174117403</c:v>
                </c:pt>
                <c:pt idx="3182">
                  <c:v>2312064.7901788447</c:v>
                </c:pt>
                <c:pt idx="3183">
                  <c:v>2322736.7963603712</c:v>
                </c:pt>
                <c:pt idx="3184">
                  <c:v>2333458.0622842852</c:v>
                </c:pt>
                <c:pt idx="3185">
                  <c:v>2344228.8153232192</c:v>
                </c:pt>
                <c:pt idx="3186">
                  <c:v>2355049.2838993249</c:v>
                </c:pt>
                <c:pt idx="3187">
                  <c:v>2365919.6974890879</c:v>
                </c:pt>
                <c:pt idx="3188">
                  <c:v>2376840.2866282254</c:v>
                </c:pt>
                <c:pt idx="3189">
                  <c:v>2387811.2829165449</c:v>
                </c:pt>
                <c:pt idx="3190">
                  <c:v>2398832.9190228726</c:v>
                </c:pt>
                <c:pt idx="3191">
                  <c:v>2409905.4286899958</c:v>
                </c:pt>
                <c:pt idx="3192">
                  <c:v>2421029.0467395941</c:v>
                </c:pt>
                <c:pt idx="3193">
                  <c:v>2432204.0090772505</c:v>
                </c:pt>
                <c:pt idx="3194">
                  <c:v>2443430.552697422</c:v>
                </c:pt>
                <c:pt idx="3195">
                  <c:v>2454708.9156884998</c:v>
                </c:pt>
                <c:pt idx="3196">
                  <c:v>2466039.3372378238</c:v>
                </c:pt>
                <c:pt idx="3197">
                  <c:v>2477422.0576367895</c:v>
                </c:pt>
                <c:pt idx="3198">
                  <c:v>2488857.3182859099</c:v>
                </c:pt>
                <c:pt idx="3199">
                  <c:v>2500345.3616999658</c:v>
                </c:pt>
                <c:pt idx="3200">
                  <c:v>2511886.4315131344</c:v>
                </c:pt>
                <c:pt idx="3201">
                  <c:v>2523480.7724841447</c:v>
                </c:pt>
                <c:pt idx="3202">
                  <c:v>2535128.6305014975</c:v>
                </c:pt>
                <c:pt idx="3203">
                  <c:v>2546830.2525886511</c:v>
                </c:pt>
                <c:pt idx="3204">
                  <c:v>2558585.8869092716</c:v>
                </c:pt>
                <c:pt idx="3205">
                  <c:v>2570395.7827725098</c:v>
                </c:pt>
                <c:pt idx="3206">
                  <c:v>2582260.1906382581</c:v>
                </c:pt>
                <c:pt idx="3207">
                  <c:v>2594179.3621224966</c:v>
                </c:pt>
                <c:pt idx="3208">
                  <c:v>2606153.550002594</c:v>
                </c:pt>
                <c:pt idx="3209">
                  <c:v>2618183.0082227048</c:v>
                </c:pt>
                <c:pt idx="3210">
                  <c:v>2630267.9918991174</c:v>
                </c:pt>
                <c:pt idx="3211">
                  <c:v>2642408.7573257028</c:v>
                </c:pt>
                <c:pt idx="3212">
                  <c:v>2654605.561979312</c:v>
                </c:pt>
                <c:pt idx="3213">
                  <c:v>2666858.6645252686</c:v>
                </c:pt>
                <c:pt idx="3214">
                  <c:v>2679168.3248228421</c:v>
                </c:pt>
                <c:pt idx="3215">
                  <c:v>2691534.8039307427</c:v>
                </c:pt>
                <c:pt idx="3216">
                  <c:v>2703958.364112692</c:v>
                </c:pt>
                <c:pt idx="3217">
                  <c:v>2716439.2688429477</c:v>
                </c:pt>
                <c:pt idx="3218">
                  <c:v>2728977.7828119276</c:v>
                </c:pt>
                <c:pt idx="3219">
                  <c:v>2741574.171931786</c:v>
                </c:pt>
                <c:pt idx="3220">
                  <c:v>2754228.7033420922</c:v>
                </c:pt>
                <c:pt idx="3221">
                  <c:v>2766941.6454154593</c:v>
                </c:pt>
                <c:pt idx="3222">
                  <c:v>2779713.2677632533</c:v>
                </c:pt>
                <c:pt idx="3223">
                  <c:v>2792543.8412413201</c:v>
                </c:pt>
                <c:pt idx="3224">
                  <c:v>2805433.6379557177</c:v>
                </c:pt>
                <c:pt idx="3225">
                  <c:v>2818382.9312684755</c:v>
                </c:pt>
                <c:pt idx="3226">
                  <c:v>2831391.9958034232</c:v>
                </c:pt>
                <c:pt idx="3227">
                  <c:v>2844461.1074519777</c:v>
                </c:pt>
                <c:pt idx="3228">
                  <c:v>2857590.5433790316</c:v>
                </c:pt>
                <c:pt idx="3229">
                  <c:v>2870780.5820287932</c:v>
                </c:pt>
                <c:pt idx="3230">
                  <c:v>2884031.5031307312</c:v>
                </c:pt>
                <c:pt idx="3231">
                  <c:v>2897343.5877054664</c:v>
                </c:pt>
                <c:pt idx="3232">
                  <c:v>2910717.1180707719</c:v>
                </c:pt>
                <c:pt idx="3233">
                  <c:v>2924152.3778475202</c:v>
                </c:pt>
                <c:pt idx="3234">
                  <c:v>2937649.6519657387</c:v>
                </c:pt>
                <c:pt idx="3235">
                  <c:v>2951209.2266706121</c:v>
                </c:pt>
                <c:pt idx="3236">
                  <c:v>2964831.3895285926</c:v>
                </c:pt>
                <c:pt idx="3237">
                  <c:v>2978516.4294334585</c:v>
                </c:pt>
                <c:pt idx="3238">
                  <c:v>2992264.6366124814</c:v>
                </c:pt>
                <c:pt idx="3239">
                  <c:v>3006076.3026325419</c:v>
                </c:pt>
                <c:pt idx="3240">
                  <c:v>3019951.7204063516</c:v>
                </c:pt>
                <c:pt idx="3241">
                  <c:v>3033891.1841986249</c:v>
                </c:pt>
                <c:pt idx="3242">
                  <c:v>3047894.9896323616</c:v>
                </c:pt>
                <c:pt idx="3243">
                  <c:v>3061963.4336950751</c:v>
                </c:pt>
                <c:pt idx="3244">
                  <c:v>3076096.8147451305</c:v>
                </c:pt>
                <c:pt idx="3245">
                  <c:v>3090295.4325180319</c:v>
                </c:pt>
                <c:pt idx="3246">
                  <c:v>3104559.588132822</c:v>
                </c:pt>
                <c:pt idx="3247">
                  <c:v>3118889.5840984229</c:v>
                </c:pt>
                <c:pt idx="3248">
                  <c:v>3133285.7243200964</c:v>
                </c:pt>
                <c:pt idx="3249">
                  <c:v>3147748.3141058465</c:v>
                </c:pt>
                <c:pt idx="3250">
                  <c:v>3162277.6601729351</c:v>
                </c:pt>
                <c:pt idx="3251">
                  <c:v>3176874.0706543466</c:v>
                </c:pt>
                <c:pt idx="3252">
                  <c:v>3191537.8551053628</c:v>
                </c:pt>
                <c:pt idx="3253">
                  <c:v>3206269.3245100873</c:v>
                </c:pt>
                <c:pt idx="3254">
                  <c:v>3221068.7912880816</c:v>
                </c:pt>
                <c:pt idx="3255">
                  <c:v>3235936.56930095</c:v>
                </c:pt>
                <c:pt idx="3256">
                  <c:v>3250872.9738590373</c:v>
                </c:pt>
                <c:pt idx="3257">
                  <c:v>3265878.3217280721</c:v>
                </c:pt>
                <c:pt idx="3258">
                  <c:v>3280952.9311359306</c:v>
                </c:pt>
                <c:pt idx="3259">
                  <c:v>3296097.1217793385</c:v>
                </c:pt>
                <c:pt idx="3260">
                  <c:v>3311311.2148306929</c:v>
                </c:pt>
                <c:pt idx="3261">
                  <c:v>3326595.5329448539</c:v>
                </c:pt>
                <c:pt idx="3262">
                  <c:v>3341950.4002659777</c:v>
                </c:pt>
                <c:pt idx="3263">
                  <c:v>3357376.1424344033</c:v>
                </c:pt>
                <c:pt idx="3264">
                  <c:v>3372873.0865935725</c:v>
                </c:pt>
                <c:pt idx="3265">
                  <c:v>3388441.5613969304</c:v>
                </c:pt>
                <c:pt idx="3266">
                  <c:v>3404081.8970149411</c:v>
                </c:pt>
                <c:pt idx="3267">
                  <c:v>3419794.4251420423</c:v>
                </c:pt>
                <c:pt idx="3268">
                  <c:v>3435579.4790037274</c:v>
                </c:pt>
                <c:pt idx="3269">
                  <c:v>3451437.3933635657</c:v>
                </c:pt>
                <c:pt idx="3270">
                  <c:v>3467368.5045303474</c:v>
                </c:pt>
                <c:pt idx="3271">
                  <c:v>3483373.150365171</c:v>
                </c:pt>
                <c:pt idx="3272">
                  <c:v>3499451.670288654</c:v>
                </c:pt>
                <c:pt idx="3273">
                  <c:v>3515604.4052880849</c:v>
                </c:pt>
                <c:pt idx="3274">
                  <c:v>3531831.6979247015</c:v>
                </c:pt>
                <c:pt idx="3275">
                  <c:v>3548133.8923409088</c:v>
                </c:pt>
                <c:pt idx="3276">
                  <c:v>3564511.3342676251</c:v>
                </c:pt>
                <c:pt idx="3277">
                  <c:v>3580964.3710315656</c:v>
                </c:pt>
                <c:pt idx="3278">
                  <c:v>3597493.3515626513</c:v>
                </c:pt>
                <c:pt idx="3279">
                  <c:v>3614098.6264013904</c:v>
                </c:pt>
                <c:pt idx="3280">
                  <c:v>3630780.5477063004</c:v>
                </c:pt>
                <c:pt idx="3281">
                  <c:v>3647539.4692613878</c:v>
                </c:pt>
                <c:pt idx="3282">
                  <c:v>3664375.7464836724</c:v>
                </c:pt>
                <c:pt idx="3283">
                  <c:v>3681289.7364306771</c:v>
                </c:pt>
                <c:pt idx="3284">
                  <c:v>3698281.7978080483</c:v>
                </c:pt>
                <c:pt idx="3285">
                  <c:v>3715352.2909771418</c:v>
                </c:pt>
                <c:pt idx="3286">
                  <c:v>3732501.5779626523</c:v>
                </c:pt>
                <c:pt idx="3287">
                  <c:v>3749730.0224603056</c:v>
                </c:pt>
                <c:pt idx="3288">
                  <c:v>3767037.9898445895</c:v>
                </c:pt>
                <c:pt idx="3289">
                  <c:v>3784425.8471764578</c:v>
                </c:pt>
                <c:pt idx="3290">
                  <c:v>3801893.9632111606</c:v>
                </c:pt>
                <c:pt idx="3291">
                  <c:v>3819442.7084060456</c:v>
                </c:pt>
                <c:pt idx="3292">
                  <c:v>3837072.4549283986</c:v>
                </c:pt>
                <c:pt idx="3293">
                  <c:v>3854783.5766633535</c:v>
                </c:pt>
                <c:pt idx="3294">
                  <c:v>3872576.4492218387</c:v>
                </c:pt>
                <c:pt idx="3295">
                  <c:v>3890451.4499484976</c:v>
                </c:pt>
                <c:pt idx="3296">
                  <c:v>3908408.9579297435</c:v>
                </c:pt>
                <c:pt idx="3297">
                  <c:v>3926449.3540017465</c:v>
                </c:pt>
                <c:pt idx="3298">
                  <c:v>3944573.0207585571</c:v>
                </c:pt>
                <c:pt idx="3299">
                  <c:v>3962780.3425602</c:v>
                </c:pt>
                <c:pt idx="3300">
                  <c:v>3981071.7055408033</c:v>
                </c:pt>
                <c:pt idx="3301">
                  <c:v>3999447.4976168382</c:v>
                </c:pt>
                <c:pt idx="3302">
                  <c:v>4017908.1084952955</c:v>
                </c:pt>
                <c:pt idx="3303">
                  <c:v>4036453.9296819712</c:v>
                </c:pt>
                <c:pt idx="3304">
                  <c:v>4055085.3544897856</c:v>
                </c:pt>
                <c:pt idx="3305">
                  <c:v>4073802.7780471081</c:v>
                </c:pt>
                <c:pt idx="3306">
                  <c:v>4092606.5973061225</c:v>
                </c:pt>
                <c:pt idx="3307">
                  <c:v>4111497.2110512624</c:v>
                </c:pt>
                <c:pt idx="3308">
                  <c:v>4130475.0199076803</c:v>
                </c:pt>
                <c:pt idx="3309">
                  <c:v>4149540.4263497298</c:v>
                </c:pt>
                <c:pt idx="3310">
                  <c:v>4168693.8347094809</c:v>
                </c:pt>
                <c:pt idx="3311">
                  <c:v>4187935.6511853444</c:v>
                </c:pt>
                <c:pt idx="3312">
                  <c:v>4207266.2838506289</c:v>
                </c:pt>
                <c:pt idx="3313">
                  <c:v>4226686.1426622523</c:v>
                </c:pt>
                <c:pt idx="3314">
                  <c:v>4246195.6394693861</c:v>
                </c:pt>
                <c:pt idx="3315">
                  <c:v>4265795.1880222112</c:v>
                </c:pt>
                <c:pt idx="3316">
                  <c:v>4285485.203980715</c:v>
                </c:pt>
                <c:pt idx="3317">
                  <c:v>4305266.1049234532</c:v>
                </c:pt>
                <c:pt idx="3318">
                  <c:v>4325138.3103564614</c:v>
                </c:pt>
                <c:pt idx="3319">
                  <c:v>4345102.2417221256</c:v>
                </c:pt>
                <c:pt idx="3320">
                  <c:v>4365158.3224080978</c:v>
                </c:pt>
                <c:pt idx="3321">
                  <c:v>4385306.9777563307</c:v>
                </c:pt>
                <c:pt idx="3322">
                  <c:v>4405548.6350720357</c:v>
                </c:pt>
                <c:pt idx="3323">
                  <c:v>4425883.7236328041</c:v>
                </c:pt>
                <c:pt idx="3324">
                  <c:v>4446312.6746976543</c:v>
                </c:pt>
                <c:pt idx="3325">
                  <c:v>4466835.921516235</c:v>
                </c:pt>
                <c:pt idx="3326">
                  <c:v>4487453.8993379539</c:v>
                </c:pt>
                <c:pt idx="3327">
                  <c:v>4508167.0454212707</c:v>
                </c:pt>
                <c:pt idx="3328">
                  <c:v>4528975.7990429057</c:v>
                </c:pt>
                <c:pt idx="3329">
                  <c:v>4549880.6015072213</c:v>
                </c:pt>
                <c:pt idx="3330">
                  <c:v>4570881.8961555157</c:v>
                </c:pt>
                <c:pt idx="3331">
                  <c:v>4591980.1283754883</c:v>
                </c:pt>
                <c:pt idx="3332">
                  <c:v>4613175.7456106264</c:v>
                </c:pt>
                <c:pt idx="3333">
                  <c:v>4634469.1973697506</c:v>
                </c:pt>
                <c:pt idx="3334">
                  <c:v>4655860.9352364903</c:v>
                </c:pt>
                <c:pt idx="3335">
                  <c:v>4677351.4128789203</c:v>
                </c:pt>
                <c:pt idx="3336">
                  <c:v>4698941.0860591233</c:v>
                </c:pt>
                <c:pt idx="3337">
                  <c:v>4720630.4126429129</c:v>
                </c:pt>
                <c:pt idx="3338">
                  <c:v>4742419.8526094854</c:v>
                </c:pt>
                <c:pt idx="3339">
                  <c:v>4764309.8680612342</c:v>
                </c:pt>
                <c:pt idx="3340">
                  <c:v>4786300.9232334923</c:v>
                </c:pt>
                <c:pt idx="3341">
                  <c:v>4808393.4845044333</c:v>
                </c:pt>
                <c:pt idx="3342">
                  <c:v>4830588.020404906</c:v>
                </c:pt>
                <c:pt idx="3343">
                  <c:v>4852885.0016284296</c:v>
                </c:pt>
                <c:pt idx="3344">
                  <c:v>4875284.9010411138</c:v>
                </c:pt>
                <c:pt idx="3345">
                  <c:v>4897788.1936917529</c:v>
                </c:pt>
                <c:pt idx="3346">
                  <c:v>4920395.3568218322</c:v>
                </c:pt>
                <c:pt idx="3347">
                  <c:v>4943106.8698757179</c:v>
                </c:pt>
                <c:pt idx="3348">
                  <c:v>4965923.2145107565</c:v>
                </c:pt>
                <c:pt idx="3349">
                  <c:v>4988844.8746075593</c:v>
                </c:pt>
                <c:pt idx="3350">
                  <c:v>5011872.3362801922</c:v>
                </c:pt>
                <c:pt idx="3351">
                  <c:v>5035006.0878865588</c:v>
                </c:pt>
                <c:pt idx="3352">
                  <c:v>5058246.6200386845</c:v>
                </c:pt>
                <c:pt idx="3353">
                  <c:v>5081594.425613191</c:v>
                </c:pt>
                <c:pt idx="3354">
                  <c:v>5105049.9997616811</c:v>
                </c:pt>
                <c:pt idx="3355">
                  <c:v>5128613.8399213096</c:v>
                </c:pt>
                <c:pt idx="3356">
                  <c:v>5152286.4458252592</c:v>
                </c:pt>
                <c:pt idx="3357">
                  <c:v>5176068.3195134141</c:v>
                </c:pt>
                <c:pt idx="3358">
                  <c:v>5199959.9653429305</c:v>
                </c:pt>
                <c:pt idx="3359">
                  <c:v>5223961.8899990031</c:v>
                </c:pt>
                <c:pt idx="3360">
                  <c:v>5248074.602505574</c:v>
                </c:pt>
                <c:pt idx="3361">
                  <c:v>5272298.6142361099</c:v>
                </c:pt>
                <c:pt idx="3362">
                  <c:v>5296634.4389245044</c:v>
                </c:pt>
                <c:pt idx="3363">
                  <c:v>5321082.5926759122</c:v>
                </c:pt>
                <c:pt idx="3364">
                  <c:v>5345643.5939777214</c:v>
                </c:pt>
                <c:pt idx="3365">
                  <c:v>5370317.963710567</c:v>
                </c:pt>
                <c:pt idx="3366">
                  <c:v>5395106.225159361</c:v>
                </c:pt>
                <c:pt idx="3367">
                  <c:v>5420008.9040243682</c:v>
                </c:pt>
                <c:pt idx="3368">
                  <c:v>5445026.5284323767</c:v>
                </c:pt>
                <c:pt idx="3369">
                  <c:v>5470159.6289479164</c:v>
                </c:pt>
                <c:pt idx="3370">
                  <c:v>5495408.7385844914</c:v>
                </c:pt>
                <c:pt idx="3371">
                  <c:v>5520774.3928158553</c:v>
                </c:pt>
                <c:pt idx="3372">
                  <c:v>5546257.1295874361</c:v>
                </c:pt>
                <c:pt idx="3373">
                  <c:v>5571857.4893276729</c:v>
                </c:pt>
                <c:pt idx="3374">
                  <c:v>5597576.0149595132</c:v>
                </c:pt>
                <c:pt idx="3375">
                  <c:v>5623413.2519119484</c:v>
                </c:pt>
                <c:pt idx="3376">
                  <c:v>5649369.7481315201</c:v>
                </c:pt>
                <c:pt idx="3377">
                  <c:v>5675446.0540940035</c:v>
                </c:pt>
                <c:pt idx="3378">
                  <c:v>5701642.7228160547</c:v>
                </c:pt>
                <c:pt idx="3379">
                  <c:v>5727960.3098669192</c:v>
                </c:pt>
                <c:pt idx="3380">
                  <c:v>5754399.3733802335</c:v>
                </c:pt>
                <c:pt idx="3381">
                  <c:v>5780960.4740658831</c:v>
                </c:pt>
                <c:pt idx="3382">
                  <c:v>5807644.1752218716</c:v>
                </c:pt>
                <c:pt idx="3383">
                  <c:v>5834451.0427462468</c:v>
                </c:pt>
                <c:pt idx="3384">
                  <c:v>5861381.6451491248</c:v>
                </c:pt>
                <c:pt idx="3385">
                  <c:v>5888436.5535647655</c:v>
                </c:pt>
                <c:pt idx="3386">
                  <c:v>5915616.341763665</c:v>
                </c:pt>
                <c:pt idx="3387">
                  <c:v>5942921.5861646906</c:v>
                </c:pt>
                <c:pt idx="3388">
                  <c:v>5970352.8658473827</c:v>
                </c:pt>
                <c:pt idx="3389">
                  <c:v>5997910.7625641478</c:v>
                </c:pt>
                <c:pt idx="3390">
                  <c:v>6025595.8607526813</c:v>
                </c:pt>
                <c:pt idx="3391">
                  <c:v>6053408.7475482794</c:v>
                </c:pt>
                <c:pt idx="3392">
                  <c:v>6081350.0127963731</c:v>
                </c:pt>
                <c:pt idx="3393">
                  <c:v>6109420.2490649549</c:v>
                </c:pt>
                <c:pt idx="3394">
                  <c:v>6137620.0516572278</c:v>
                </c:pt>
                <c:pt idx="3395">
                  <c:v>6165950.0186241483</c:v>
                </c:pt>
                <c:pt idx="3396">
                  <c:v>6194410.7507771924</c:v>
                </c:pt>
                <c:pt idx="3397">
                  <c:v>6223002.8517010137</c:v>
                </c:pt>
                <c:pt idx="3398">
                  <c:v>6251726.9277663296</c:v>
                </c:pt>
                <c:pt idx="3399">
                  <c:v>6280583.5881427033</c:v>
                </c:pt>
                <c:pt idx="3400">
                  <c:v>6309573.4448114978</c:v>
                </c:pt>
                <c:pt idx="3401">
                  <c:v>6338697.1125788763</c:v>
                </c:pt>
                <c:pt idx="3402">
                  <c:v>6367955.2090888182</c:v>
                </c:pt>
                <c:pt idx="3403">
                  <c:v>6397348.3548361836</c:v>
                </c:pt>
                <c:pt idx="3404">
                  <c:v>6426877.1731799524</c:v>
                </c:pt>
                <c:pt idx="3405">
                  <c:v>6456542.2903563539</c:v>
                </c:pt>
                <c:pt idx="3406">
                  <c:v>6486344.3354922375</c:v>
                </c:pt>
                <c:pt idx="3407">
                  <c:v>6516283.9406183232</c:v>
                </c:pt>
                <c:pt idx="3408">
                  <c:v>6546361.7406827006</c:v>
                </c:pt>
                <c:pt idx="3409">
                  <c:v>6576578.3735641995</c:v>
                </c:pt>
                <c:pt idx="3410">
                  <c:v>6606934.4800860099</c:v>
                </c:pt>
                <c:pt idx="3411">
                  <c:v>6637430.704029182</c:v>
                </c:pt>
                <c:pt idx="3412">
                  <c:v>6668067.6921463711</c:v>
                </c:pt>
                <c:pt idx="3413">
                  <c:v>6698846.094175458</c:v>
                </c:pt>
                <c:pt idx="3414">
                  <c:v>6729766.5628534285</c:v>
                </c:pt>
                <c:pt idx="3415">
                  <c:v>6760829.7539301133</c:v>
                </c:pt>
                <c:pt idx="3416">
                  <c:v>6792036.3261821978</c:v>
                </c:pt>
                <c:pt idx="3417">
                  <c:v>6823386.9414270939</c:v>
                </c:pt>
                <c:pt idx="3418">
                  <c:v>6854882.2645370709</c:v>
                </c:pt>
                <c:pt idx="3419">
                  <c:v>6886522.9634532621</c:v>
                </c:pt>
                <c:pt idx="3420">
                  <c:v>6918309.709199924</c:v>
                </c:pt>
                <c:pt idx="3421">
                  <c:v>6950243.1758985734</c:v>
                </c:pt>
                <c:pt idx="3422">
                  <c:v>6982324.0407823781</c:v>
                </c:pt>
                <c:pt idx="3423">
                  <c:v>7014552.9842104232</c:v>
                </c:pt>
                <c:pt idx="3424">
                  <c:v>7046930.6896822387</c:v>
                </c:pt>
                <c:pt idx="3425">
                  <c:v>7079457.8438521959</c:v>
                </c:pt>
                <c:pt idx="3426">
                  <c:v>7112135.1365441671</c:v>
                </c:pt>
                <c:pt idx="3427">
                  <c:v>7144963.2607660582</c:v>
                </c:pt>
                <c:pt idx="3428">
                  <c:v>7177942.912724602</c:v>
                </c:pt>
                <c:pt idx="3429">
                  <c:v>7211074.7918400289</c:v>
                </c:pt>
                <c:pt idx="3430">
                  <c:v>7244359.6007609945</c:v>
                </c:pt>
                <c:pt idx="3431">
                  <c:v>7277798.0453793835</c:v>
                </c:pt>
                <c:pt idx="3432">
                  <c:v>7311390.834845379</c:v>
                </c:pt>
                <c:pt idx="3433">
                  <c:v>7345138.6815824024</c:v>
                </c:pt>
                <c:pt idx="3434">
                  <c:v>7379042.301302325</c:v>
                </c:pt>
                <c:pt idx="3435">
                  <c:v>7413102.41302054</c:v>
                </c:pt>
                <c:pt idx="3436">
                  <c:v>7447319.7390713179</c:v>
                </c:pt>
                <c:pt idx="3437">
                  <c:v>7481695.0051230211</c:v>
                </c:pt>
                <c:pt idx="3438">
                  <c:v>7516228.9401935963</c:v>
                </c:pt>
                <c:pt idx="3439">
                  <c:v>7550922.2766659306</c:v>
                </c:pt>
                <c:pt idx="3440">
                  <c:v>7585775.7503034798</c:v>
                </c:pt>
                <c:pt idx="3441">
                  <c:v>7620790.100265827</c:v>
                </c:pt>
                <c:pt idx="3442">
                  <c:v>7655966.0691243345</c:v>
                </c:pt>
                <c:pt idx="3443">
                  <c:v>7691304.4028779194</c:v>
                </c:pt>
                <c:pt idx="3444">
                  <c:v>7726805.8509689113</c:v>
                </c:pt>
                <c:pt idx="3445">
                  <c:v>7762471.1662988579</c:v>
                </c:pt>
                <c:pt idx="3446">
                  <c:v>7798301.1052445937</c:v>
                </c:pt>
                <c:pt idx="3447">
                  <c:v>7834296.4276741771</c:v>
                </c:pt>
                <c:pt idx="3448">
                  <c:v>7870457.8969631121</c:v>
                </c:pt>
                <c:pt idx="3449">
                  <c:v>7906786.2800104301</c:v>
                </c:pt>
                <c:pt idx="3450">
                  <c:v>7943282.3472550614</c:v>
                </c:pt>
                <c:pt idx="3451">
                  <c:v>7979946.8726920653</c:v>
                </c:pt>
                <c:pt idx="3452">
                  <c:v>8016780.6338891443</c:v>
                </c:pt>
                <c:pt idx="3453">
                  <c:v>8053784.4120030878</c:v>
                </c:pt>
                <c:pt idx="3454">
                  <c:v>8090958.9917963129</c:v>
                </c:pt>
                <c:pt idx="3455">
                  <c:v>8128305.1616535373</c:v>
                </c:pt>
                <c:pt idx="3456">
                  <c:v>8165823.7135985242</c:v>
                </c:pt>
                <c:pt idx="3457">
                  <c:v>8203515.4433108522</c:v>
                </c:pt>
                <c:pt idx="3458">
                  <c:v>8241381.1501427619</c:v>
                </c:pt>
                <c:pt idx="3459">
                  <c:v>8279421.6371361371</c:v>
                </c:pt>
                <c:pt idx="3460">
                  <c:v>8317637.7110395757</c:v>
                </c:pt>
                <c:pt idx="3461">
                  <c:v>8356030.1823254023</c:v>
                </c:pt>
                <c:pt idx="3462">
                  <c:v>8394599.865206968</c:v>
                </c:pt>
                <c:pt idx="3463">
                  <c:v>8433347.5776558034</c:v>
                </c:pt>
                <c:pt idx="3464">
                  <c:v>8472274.1414190717</c:v>
                </c:pt>
                <c:pt idx="3465">
                  <c:v>8511380.3820369449</c:v>
                </c:pt>
                <c:pt idx="3466">
                  <c:v>8550667.1288600862</c:v>
                </c:pt>
                <c:pt idx="3467">
                  <c:v>8590135.2150672674</c:v>
                </c:pt>
                <c:pt idx="3468">
                  <c:v>8629785.477683071</c:v>
                </c:pt>
                <c:pt idx="3469">
                  <c:v>8669618.7575956099</c:v>
                </c:pt>
                <c:pt idx="3470">
                  <c:v>8709635.8995743226</c:v>
                </c:pt>
                <c:pt idx="3471">
                  <c:v>8749837.7522879373</c:v>
                </c:pt>
                <c:pt idx="3472">
                  <c:v>8790225.1683224943</c:v>
                </c:pt>
                <c:pt idx="3473">
                  <c:v>8830799.0041993391</c:v>
                </c:pt>
                <c:pt idx="3474">
                  <c:v>8871560.1203933954</c:v>
                </c:pt>
                <c:pt idx="3475">
                  <c:v>8912509.3813513014</c:v>
                </c:pt>
                <c:pt idx="3476">
                  <c:v>8953647.6555098612</c:v>
                </c:pt>
                <c:pt idx="3477">
                  <c:v>8994975.8153143525</c:v>
                </c:pt>
                <c:pt idx="3478">
                  <c:v>9036494.7372370921</c:v>
                </c:pt>
                <c:pt idx="3479">
                  <c:v>9078205.3017960135</c:v>
                </c:pt>
                <c:pt idx="3480">
                  <c:v>9120108.3935733307</c:v>
                </c:pt>
                <c:pt idx="3481">
                  <c:v>9162204.9012343101</c:v>
                </c:pt>
                <c:pt idx="3482">
                  <c:v>9204495.7175461035</c:v>
                </c:pt>
                <c:pt idx="3483">
                  <c:v>9246981.739396695</c:v>
                </c:pt>
                <c:pt idx="3484">
                  <c:v>9289663.8678139132</c:v>
                </c:pt>
                <c:pt idx="3485">
                  <c:v>9332543.0079845414</c:v>
                </c:pt>
                <c:pt idx="3486">
                  <c:v>9375620.0692735128</c:v>
                </c:pt>
                <c:pt idx="3487">
                  <c:v>9418895.9652432054</c:v>
                </c:pt>
                <c:pt idx="3488">
                  <c:v>9462371.6136728041</c:v>
                </c:pt>
                <c:pt idx="3489">
                  <c:v>9506047.9365777709</c:v>
                </c:pt>
                <c:pt idx="3490">
                  <c:v>9549925.8602293972</c:v>
                </c:pt>
                <c:pt idx="3491">
                  <c:v>9594006.315174453</c:v>
                </c:pt>
                <c:pt idx="3492">
                  <c:v>9638290.23625491</c:v>
                </c:pt>
                <c:pt idx="3493">
                  <c:v>9682778.5626277793</c:v>
                </c:pt>
                <c:pt idx="3494">
                  <c:v>9727472.2377850227</c:v>
                </c:pt>
                <c:pt idx="3495">
                  <c:v>9772372.2095735632</c:v>
                </c:pt>
                <c:pt idx="3496">
                  <c:v>9817479.4302153867</c:v>
                </c:pt>
                <c:pt idx="3497">
                  <c:v>9862794.856327733</c:v>
                </c:pt>
                <c:pt idx="3498">
                  <c:v>9908319.4489433896</c:v>
                </c:pt>
                <c:pt idx="3499">
                  <c:v>9954054.1735310704</c:v>
                </c:pt>
                <c:pt idx="3500">
                  <c:v>10000000.000015887</c:v>
                </c:pt>
                <c:pt idx="3501">
                  <c:v>10046157.902799927</c:v>
                </c:pt>
                <c:pt idx="3502">
                  <c:v>10092528.860782906</c:v>
                </c:pt>
                <c:pt idx="3503">
                  <c:v>10139113.857382944</c:v>
                </c:pt>
                <c:pt idx="3504">
                  <c:v>10185913.880557409</c:v>
                </c:pt>
                <c:pt idx="3505">
                  <c:v>10232929.922823871</c:v>
                </c:pt>
                <c:pt idx="3506">
                  <c:v>10280162.981281154</c:v>
                </c:pt>
                <c:pt idx="3507">
                  <c:v>10327614.057630483</c:v>
                </c:pt>
                <c:pt idx="3508">
                  <c:v>10375284.158196725</c:v>
                </c:pt>
                <c:pt idx="3509">
                  <c:v>10423174.293949733</c:v>
                </c:pt>
                <c:pt idx="3510">
                  <c:v>10471285.480525779</c:v>
                </c:pt>
                <c:pt idx="3511">
                  <c:v>10519618.738249104</c:v>
                </c:pt>
                <c:pt idx="3512">
                  <c:v>10568175.092153553</c:v>
                </c:pt>
                <c:pt idx="3513">
                  <c:v>10616955.572004307</c:v>
                </c:pt>
                <c:pt idx="3514">
                  <c:v>10665961.212319732</c:v>
                </c:pt>
                <c:pt idx="3515">
                  <c:v>10715193.052393313</c:v>
                </c:pt>
                <c:pt idx="3516">
                  <c:v>10764652.136315692</c:v>
                </c:pt>
                <c:pt idx="3517">
                  <c:v>10814339.512996819</c:v>
                </c:pt>
                <c:pt idx="3518">
                  <c:v>10864256.236188188</c:v>
                </c:pt>
                <c:pt idx="3519">
                  <c:v>10914403.364505196</c:v>
                </c:pt>
                <c:pt idx="3520">
                  <c:v>10964781.961449577</c:v>
                </c:pt>
                <c:pt idx="3521">
                  <c:v>11015393.095431974</c:v>
                </c:pt>
                <c:pt idx="3522">
                  <c:v>11066237.839794585</c:v>
                </c:pt>
                <c:pt idx="3523">
                  <c:v>11117317.272833934</c:v>
                </c:pt>
                <c:pt idx="3524">
                  <c:v>11168632.477823731</c:v>
                </c:pt>
                <c:pt idx="3525">
                  <c:v>11220184.543037852</c:v>
                </c:pt>
                <c:pt idx="3526">
                  <c:v>11271974.561773423</c:v>
                </c:pt>
                <c:pt idx="3527">
                  <c:v>11324003.632373989</c:v>
                </c:pt>
                <c:pt idx="3528">
                  <c:v>11376272.858252829</c:v>
                </c:pt>
                <c:pt idx="3529">
                  <c:v>11428783.347916339</c:v>
                </c:pt>
                <c:pt idx="3530">
                  <c:v>11481536.214987552</c:v>
                </c:pt>
                <c:pt idx="3531">
                  <c:v>11534532.578229748</c:v>
                </c:pt>
                <c:pt idx="3532">
                  <c:v>11587773.56157019</c:v>
                </c:pt>
                <c:pt idx="3533">
                  <c:v>11641260.294123946</c:v>
                </c:pt>
                <c:pt idx="3534">
                  <c:v>11694993.910217848</c:v>
                </c:pt>
                <c:pt idx="3535">
                  <c:v>11748975.549414538</c:v>
                </c:pt>
                <c:pt idx="3536">
                  <c:v>11803206.356536644</c:v>
                </c:pt>
                <c:pt idx="3537">
                  <c:v>11857687.481691055</c:v>
                </c:pt>
                <c:pt idx="3538">
                  <c:v>11912420.080293309</c:v>
                </c:pt>
                <c:pt idx="3539">
                  <c:v>11967405.313092101</c:v>
                </c:pt>
                <c:pt idx="3540">
                  <c:v>12022644.346193904</c:v>
                </c:pt>
                <c:pt idx="3541">
                  <c:v>12078138.351087684</c:v>
                </c:pt>
                <c:pt idx="3542">
                  <c:v>12133888.504669763</c:v>
                </c:pt>
                <c:pt idx="3543">
                  <c:v>12189895.989268767</c:v>
                </c:pt>
                <c:pt idx="3544">
                  <c:v>12246161.992670698</c:v>
                </c:pt>
                <c:pt idx="3545">
                  <c:v>12302687.708144138</c:v>
                </c:pt>
                <c:pt idx="3546">
                  <c:v>12359474.334465537</c:v>
                </c:pt>
                <c:pt idx="3547">
                  <c:v>12416523.075944655</c:v>
                </c:pt>
                <c:pt idx="3548">
                  <c:v>12473835.142450087</c:v>
                </c:pt>
                <c:pt idx="3549">
                  <c:v>12531411.749434929</c:v>
                </c:pt>
                <c:pt idx="3550">
                  <c:v>12589254.117962556</c:v>
                </c:pt>
                <c:pt idx="3551">
                  <c:v>12647363.474732511</c:v>
                </c:pt>
                <c:pt idx="3552">
                  <c:v>12705741.052106528</c:v>
                </c:pt>
                <c:pt idx="3553">
                  <c:v>12764388.088134665</c:v>
                </c:pt>
                <c:pt idx="3554">
                  <c:v>12823305.826581558</c:v>
                </c:pt>
                <c:pt idx="3555">
                  <c:v>12882495.5169528</c:v>
                </c:pt>
                <c:pt idx="3556">
                  <c:v>12941958.414521437</c:v>
                </c:pt>
                <c:pt idx="3557">
                  <c:v>13001695.780354599</c:v>
                </c:pt>
                <c:pt idx="3558">
                  <c:v>13061708.881340228</c:v>
                </c:pt>
                <c:pt idx="3559">
                  <c:v>13121998.990213964</c:v>
                </c:pt>
                <c:pt idx="3560">
                  <c:v>13182567.385586124</c:v>
                </c:pt>
                <c:pt idx="3561">
                  <c:v>13243415.351968819</c:v>
                </c:pt>
                <c:pt idx="3562">
                  <c:v>13304544.179803204</c:v>
                </c:pt>
                <c:pt idx="3563">
                  <c:v>13365955.165486837</c:v>
                </c:pt>
                <c:pt idx="3564">
                  <c:v>13427649.611401176</c:v>
                </c:pt>
                <c:pt idx="3565">
                  <c:v>13489628.825939197</c:v>
                </c:pt>
                <c:pt idx="3566">
                  <c:v>13551894.123533145</c:v>
                </c:pt>
                <c:pt idx="3567">
                  <c:v>13614446.824682407</c:v>
                </c:pt>
                <c:pt idx="3568">
                  <c:v>13677288.255981524</c:v>
                </c:pt>
                <c:pt idx="3569">
                  <c:v>13740419.750148311</c:v>
                </c:pt>
                <c:pt idx="3570">
                  <c:v>13803842.646052133</c:v>
                </c:pt>
                <c:pt idx="3571">
                  <c:v>13867558.288742296</c:v>
                </c:pt>
                <c:pt idx="3572">
                  <c:v>13931568.02947657</c:v>
                </c:pt>
                <c:pt idx="3573">
                  <c:v>13995873.225749848</c:v>
                </c:pt>
                <c:pt idx="3574">
                  <c:v>14060475.241322935</c:v>
                </c:pt>
                <c:pt idx="3575">
                  <c:v>14125375.446251469</c:v>
                </c:pt>
                <c:pt idx="3576">
                  <c:v>14190575.216914978</c:v>
                </c:pt>
                <c:pt idx="3577">
                  <c:v>14256075.936046069</c:v>
                </c:pt>
                <c:pt idx="3578">
                  <c:v>14321878.992759753</c:v>
                </c:pt>
                <c:pt idx="3579">
                  <c:v>14387985.782582905</c:v>
                </c:pt>
                <c:pt idx="3580">
                  <c:v>14454397.70748386</c:v>
                </c:pt>
                <c:pt idx="3581">
                  <c:v>14521116.175902141</c:v>
                </c:pt>
                <c:pt idx="3582">
                  <c:v>14588142.602778338</c:v>
                </c:pt>
                <c:pt idx="3583">
                  <c:v>14655478.409584105</c:v>
                </c:pt>
                <c:pt idx="3584">
                  <c:v>14723125.024352312</c:v>
                </c:pt>
                <c:pt idx="3585">
                  <c:v>14791083.881707335</c:v>
                </c:pt>
                <c:pt idx="3586">
                  <c:v>14859356.422895469</c:v>
                </c:pt>
                <c:pt idx="3587">
                  <c:v>14927944.095815498</c:v>
                </c:pt>
                <c:pt idx="3588">
                  <c:v>14996848.355049411</c:v>
                </c:pt>
                <c:pt idx="3589">
                  <c:v>15066070.661893236</c:v>
                </c:pt>
                <c:pt idx="3590">
                  <c:v>15135612.484388037</c:v>
                </c:pt>
                <c:pt idx="3591">
                  <c:v>15205475.297351053</c:v>
                </c:pt>
                <c:pt idx="3592">
                  <c:v>15275660.582406964</c:v>
                </c:pt>
                <c:pt idx="3593">
                  <c:v>15346169.828019325</c:v>
                </c:pt>
                <c:pt idx="3594">
                  <c:v>15417004.529522119</c:v>
                </c:pt>
                <c:pt idx="3595">
                  <c:v>15488166.189151483</c:v>
                </c:pt>
                <c:pt idx="3596">
                  <c:v>15559656.316077558</c:v>
                </c:pt>
                <c:pt idx="3597">
                  <c:v>15631476.426436501</c:v>
                </c:pt>
                <c:pt idx="3598">
                  <c:v>15703628.043362631</c:v>
                </c:pt>
                <c:pt idx="3599">
                  <c:v>15776112.697020739</c:v>
                </c:pt>
                <c:pt idx="3600">
                  <c:v>15848931.924638536</c:v>
                </c:pt>
                <c:pt idx="3601">
                  <c:v>15922087.270539252</c:v>
                </c:pt>
                <c:pt idx="3602">
                  <c:v>15995580.286174389</c:v>
                </c:pt>
                <c:pt idx="3603">
                  <c:v>16069412.530156624</c:v>
                </c:pt>
                <c:pt idx="3604">
                  <c:v>16143585.568292864</c:v>
                </c:pt>
                <c:pt idx="3605">
                  <c:v>16218100.973617453</c:v>
                </c:pt>
                <c:pt idx="3606">
                  <c:v>16292960.32642553</c:v>
                </c:pt>
                <c:pt idx="3607">
                  <c:v>16368165.214306546</c:v>
                </c:pt>
                <c:pt idx="3608">
                  <c:v>16443717.23217793</c:v>
                </c:pt>
                <c:pt idx="3609">
                  <c:v>16519617.982318919</c:v>
                </c:pt>
                <c:pt idx="3610">
                  <c:v>16595869.074404532</c:v>
                </c:pt>
                <c:pt idx="3611">
                  <c:v>16672472.125539711</c:v>
                </c:pt>
                <c:pt idx="3612">
                  <c:v>16749428.760293614</c:v>
                </c:pt>
                <c:pt idx="3613">
                  <c:v>16826740.610734072</c:v>
                </c:pt>
                <c:pt idx="3614">
                  <c:v>16904409.3164622</c:v>
                </c:pt>
                <c:pt idx="3615">
                  <c:v>16982436.524647161</c:v>
                </c:pt>
                <c:pt idx="3616">
                  <c:v>17060823.890061114</c:v>
                </c:pt>
                <c:pt idx="3617">
                  <c:v>17139573.075114295</c:v>
                </c:pt>
                <c:pt idx="3618">
                  <c:v>17218685.749890275</c:v>
                </c:pt>
                <c:pt idx="3619">
                  <c:v>17298163.592181381</c:v>
                </c:pt>
                <c:pt idx="3620">
                  <c:v>17378008.287524287</c:v>
                </c:pt>
                <c:pt idx="3621">
                  <c:v>17458221.529235736</c:v>
                </c:pt>
                <c:pt idx="3622">
                  <c:v>17538805.018448476</c:v>
                </c:pt>
                <c:pt idx="3623">
                  <c:v>17619760.464147322</c:v>
                </c:pt>
                <c:pt idx="3624">
                  <c:v>17701089.583205409</c:v>
                </c:pt>
                <c:pt idx="3625">
                  <c:v>17782794.100420594</c:v>
                </c:pt>
                <c:pt idx="3626">
                  <c:v>17864875.748552043</c:v>
                </c:pt>
                <c:pt idx="3627">
                  <c:v>17947336.268356975</c:v>
                </c:pt>
                <c:pt idx="3628">
                  <c:v>18030177.40862757</c:v>
                </c:pt>
                <c:pt idx="3629">
                  <c:v>18113400.926228076</c:v>
                </c:pt>
                <c:pt idx="3630">
                  <c:v>18197008.586132061</c:v>
                </c:pt>
                <c:pt idx="3631">
                  <c:v>18281002.161459826</c:v>
                </c:pt>
                <c:pt idx="3632">
                  <c:v>18365383.43351604</c:v>
                </c:pt>
                <c:pt idx="3633">
                  <c:v>18450154.191827487</c:v>
                </c:pt>
                <c:pt idx="3634">
                  <c:v>18535316.234181043</c:v>
                </c:pt>
                <c:pt idx="3635">
                  <c:v>18620871.366661783</c:v>
                </c:pt>
                <c:pt idx="3636">
                  <c:v>18706821.403691292</c:v>
                </c:pt>
                <c:pt idx="3637">
                  <c:v>18793168.168066151</c:v>
                </c:pt>
                <c:pt idx="3638">
                  <c:v>18879913.490996581</c:v>
                </c:pt>
                <c:pt idx="3639">
                  <c:v>18967059.212145291</c:v>
                </c:pt>
                <c:pt idx="3640">
                  <c:v>19054607.179666482</c:v>
                </c:pt>
                <c:pt idx="3641">
                  <c:v>19142559.250245053</c:v>
                </c:pt>
                <c:pt idx="3642">
                  <c:v>19230917.289135963</c:v>
                </c:pt>
                <c:pt idx="3643">
                  <c:v>19319683.170203805</c:v>
                </c:pt>
                <c:pt idx="3644">
                  <c:v>19408858.775962535</c:v>
                </c:pt>
                <c:pt idx="3645">
                  <c:v>19498445.997615393</c:v>
                </c:pt>
                <c:pt idx="3646">
                  <c:v>19588446.735095028</c:v>
                </c:pt>
                <c:pt idx="3647">
                  <c:v>19678862.897103768</c:v>
                </c:pt>
                <c:pt idx="3648">
                  <c:v>19769696.40115412</c:v>
                </c:pt>
                <c:pt idx="3649">
                  <c:v>19860949.173609417</c:v>
                </c:pt>
                <c:pt idx="3650">
                  <c:v>19952623.149724692</c:v>
                </c:pt>
                <c:pt idx="3651">
                  <c:v>20044720.273687698</c:v>
                </c:pt>
                <c:pt idx="3652">
                  <c:v>20137242.498660166</c:v>
                </c:pt>
                <c:pt idx="3653">
                  <c:v>20230191.786819194</c:v>
                </c:pt>
                <c:pt idx="3654">
                  <c:v>20323570.109398894</c:v>
                </c:pt>
                <c:pt idx="3655">
                  <c:v>20417379.446732167</c:v>
                </c:pt>
                <c:pt idx="3656">
                  <c:v>20511621.788292728</c:v>
                </c:pt>
                <c:pt idx="3657">
                  <c:v>20606299.132737275</c:v>
                </c:pt>
                <c:pt idx="3658">
                  <c:v>20701413.487947896</c:v>
                </c:pt>
                <c:pt idx="3659">
                  <c:v>20796966.871074632</c:v>
                </c:pt>
                <c:pt idx="3660">
                  <c:v>20892961.308578275</c:v>
                </c:pt>
                <c:pt idx="3661">
                  <c:v>20989398.836273324</c:v>
                </c:pt>
                <c:pt idx="3662">
                  <c:v>21086281.499371182</c:v>
                </c:pt>
                <c:pt idx="3663">
                  <c:v>21183611.352523513</c:v>
                </c:pt>
                <c:pt idx="3664">
                  <c:v>21281390.459865823</c:v>
                </c:pt>
                <c:pt idx="3665">
                  <c:v>21379620.895061232</c:v>
                </c:pt>
                <c:pt idx="3666">
                  <c:v>21478304.741344459</c:v>
                </c:pt>
                <c:pt idx="3667">
                  <c:v>21577444.091565996</c:v>
                </c:pt>
                <c:pt idx="3668">
                  <c:v>21677041.048236493</c:v>
                </c:pt>
                <c:pt idx="3669">
                  <c:v>21777097.723571345</c:v>
                </c:pt>
                <c:pt idx="3670">
                  <c:v>21877616.239535496</c:v>
                </c:pt>
                <c:pt idx="3671">
                  <c:v>21978598.727888435</c:v>
                </c:pt>
                <c:pt idx="3672">
                  <c:v>22080047.330229402</c:v>
                </c:pt>
                <c:pt idx="3673">
                  <c:v>22181964.19804281</c:v>
                </c:pt>
                <c:pt idx="3674">
                  <c:v>22284351.492743876</c:v>
                </c:pt>
                <c:pt idx="3675">
                  <c:v>22387211.385724455</c:v>
                </c:pt>
                <c:pt idx="3676">
                  <c:v>22490546.058399092</c:v>
                </c:pt>
                <c:pt idx="3677">
                  <c:v>22594357.702251278</c:v>
                </c:pt>
                <c:pt idx="3678">
                  <c:v>22698648.518879946</c:v>
                </c:pt>
                <c:pt idx="3679">
                  <c:v>22803420.720046133</c:v>
                </c:pt>
                <c:pt idx="3680">
                  <c:v>22908676.527719907</c:v>
                </c:pt>
                <c:pt idx="3681">
                  <c:v>23014418.174127486</c:v>
                </c:pt>
                <c:pt idx="3682">
                  <c:v>23120647.901798576</c:v>
                </c:pt>
                <c:pt idx="3683">
                  <c:v>23227367.963613931</c:v>
                </c:pt>
                <c:pt idx="3684">
                  <c:v>23334580.622853119</c:v>
                </c:pt>
                <c:pt idx="3685">
                  <c:v>23442288.153242543</c:v>
                </c:pt>
                <c:pt idx="3686">
                  <c:v>23550492.839003652</c:v>
                </c:pt>
                <c:pt idx="3687">
                  <c:v>23659196.974901371</c:v>
                </c:pt>
                <c:pt idx="3688">
                  <c:v>23768402.86629279</c:v>
                </c:pt>
                <c:pt idx="3689">
                  <c:v>23878112.829176039</c:v>
                </c:pt>
                <c:pt idx="3690">
                  <c:v>23988329.190239403</c:v>
                </c:pt>
                <c:pt idx="3691">
                  <c:v>24099054.286910687</c:v>
                </c:pt>
                <c:pt idx="3692">
                  <c:v>24210290.467406761</c:v>
                </c:pt>
                <c:pt idx="3693">
                  <c:v>24322040.090783373</c:v>
                </c:pt>
                <c:pt idx="3694">
                  <c:v>24434305.526985183</c:v>
                </c:pt>
                <c:pt idx="3695">
                  <c:v>24547089.156896014</c:v>
                </c:pt>
                <c:pt idx="3696">
                  <c:v>24660393.372389346</c:v>
                </c:pt>
                <c:pt idx="3697">
                  <c:v>24774220.576379057</c:v>
                </c:pt>
                <c:pt idx="3698">
                  <c:v>24888573.182870358</c:v>
                </c:pt>
                <c:pt idx="3699">
                  <c:v>25003453.617011011</c:v>
                </c:pt>
                <c:pt idx="3700">
                  <c:v>25118864.315142751</c:v>
                </c:pt>
                <c:pt idx="3701">
                  <c:v>25234807.724852949</c:v>
                </c:pt>
                <c:pt idx="3702">
                  <c:v>25351286.305026531</c:v>
                </c:pt>
                <c:pt idx="3703">
                  <c:v>25468302.525898121</c:v>
                </c:pt>
                <c:pt idx="3704">
                  <c:v>25585858.869104423</c:v>
                </c:pt>
                <c:pt idx="3705">
                  <c:v>25703957.827736862</c:v>
                </c:pt>
                <c:pt idx="3706">
                  <c:v>25822601.906394444</c:v>
                </c:pt>
                <c:pt idx="3707">
                  <c:v>25941793.621236883</c:v>
                </c:pt>
                <c:pt idx="3708">
                  <c:v>26061535.500037957</c:v>
                </c:pt>
                <c:pt idx="3709">
                  <c:v>26181830.082239121</c:v>
                </c:pt>
                <c:pt idx="3710">
                  <c:v>26302679.919003349</c:v>
                </c:pt>
                <c:pt idx="3711">
                  <c:v>26424087.573269263</c:v>
                </c:pt>
                <c:pt idx="3712">
                  <c:v>26546055.619805459</c:v>
                </c:pt>
                <c:pt idx="3713">
                  <c:v>26668586.645265128</c:v>
                </c:pt>
                <c:pt idx="3714">
                  <c:v>26791683.248240922</c:v>
                </c:pt>
                <c:pt idx="3715">
                  <c:v>26915348.039320029</c:v>
                </c:pt>
                <c:pt idx="3716">
                  <c:v>27039583.641139582</c:v>
                </c:pt>
                <c:pt idx="3717">
                  <c:v>27164392.688442245</c:v>
                </c:pt>
                <c:pt idx="3718">
                  <c:v>27289777.828132104</c:v>
                </c:pt>
                <c:pt idx="3719">
                  <c:v>27415741.719330799</c:v>
                </c:pt>
                <c:pt idx="3720">
                  <c:v>27542287.033433914</c:v>
                </c:pt>
                <c:pt idx="3721">
                  <c:v>27669416.454167649</c:v>
                </c:pt>
                <c:pt idx="3722">
                  <c:v>27797132.677645698</c:v>
                </c:pt>
                <c:pt idx="3723">
                  <c:v>27925438.412426475</c:v>
                </c:pt>
                <c:pt idx="3724">
                  <c:v>28054336.379570518</c:v>
                </c:pt>
                <c:pt idx="3725">
                  <c:v>28183829.312698204</c:v>
                </c:pt>
                <c:pt idx="3726">
                  <c:v>28313919.958047744</c:v>
                </c:pt>
                <c:pt idx="3727">
                  <c:v>28444611.074533399</c:v>
                </c:pt>
                <c:pt idx="3728">
                  <c:v>28575905.433804002</c:v>
                </c:pt>
                <c:pt idx="3729">
                  <c:v>28707805.820301734</c:v>
                </c:pt>
                <c:pt idx="3730">
                  <c:v>28840315.031321179</c:v>
                </c:pt>
                <c:pt idx="3731">
                  <c:v>28973435.877068643</c:v>
                </c:pt>
                <c:pt idx="3732">
                  <c:v>29107171.180721764</c:v>
                </c:pt>
                <c:pt idx="3733">
                  <c:v>29241523.778489362</c:v>
                </c:pt>
                <c:pt idx="3734">
                  <c:v>29376496.519671615</c:v>
                </c:pt>
                <c:pt idx="3735">
                  <c:v>29512092.266720466</c:v>
                </c:pt>
                <c:pt idx="3736">
                  <c:v>29648313.895300336</c:v>
                </c:pt>
                <c:pt idx="3737">
                  <c:v>29785164.294349112</c:v>
                </c:pt>
                <c:pt idx="3738">
                  <c:v>29922646.366139412</c:v>
                </c:pt>
                <c:pt idx="3739">
                  <c:v>30060763.026340138</c:v>
                </c:pt>
                <c:pt idx="3740">
                  <c:v>30199517.204078302</c:v>
                </c:pt>
                <c:pt idx="3741">
                  <c:v>30338911.842001155</c:v>
                </c:pt>
                <c:pt idx="3742">
                  <c:v>30478949.896338593</c:v>
                </c:pt>
                <c:pt idx="3743">
                  <c:v>30619634.336965848</c:v>
                </c:pt>
                <c:pt idx="3744">
                  <c:v>30760968.147466473</c:v>
                </c:pt>
                <c:pt idx="3745">
                  <c:v>30902954.325195614</c:v>
                </c:pt>
                <c:pt idx="3746">
                  <c:v>31045595.881343585</c:v>
                </c:pt>
                <c:pt idx="3747">
                  <c:v>31188895.840999719</c:v>
                </c:pt>
                <c:pt idx="3748">
                  <c:v>31332857.243216529</c:v>
                </c:pt>
                <c:pt idx="3749">
                  <c:v>31477483.141074155</c:v>
                </c:pt>
                <c:pt idx="3750">
                  <c:v>31622776.601745117</c:v>
                </c:pt>
                <c:pt idx="3751">
                  <c:v>31768740.706559356</c:v>
                </c:pt>
                <c:pt idx="3752">
                  <c:v>31915378.551069595</c:v>
                </c:pt>
                <c:pt idx="3753">
                  <c:v>32062693.245116968</c:v>
                </c:pt>
                <c:pt idx="3754">
                  <c:v>32210687.912896987</c:v>
                </c:pt>
                <c:pt idx="3755">
                  <c:v>32359365.693025805</c:v>
                </c:pt>
                <c:pt idx="3756">
                  <c:v>32508729.738606751</c:v>
                </c:pt>
                <c:pt idx="3757">
                  <c:v>32658783.217297234</c:v>
                </c:pt>
                <c:pt idx="3758">
                  <c:v>32809529.311375894</c:v>
                </c:pt>
                <c:pt idx="3759">
                  <c:v>32960971.217810109</c:v>
                </c:pt>
                <c:pt idx="3760">
                  <c:v>33113112.148323786</c:v>
                </c:pt>
                <c:pt idx="3761">
                  <c:v>33265955.329465475</c:v>
                </c:pt>
                <c:pt idx="3762">
                  <c:v>33419504.002676796</c:v>
                </c:pt>
                <c:pt idx="3763">
                  <c:v>33573761.424361184</c:v>
                </c:pt>
                <c:pt idx="3764">
                  <c:v>33728730.865952954</c:v>
                </c:pt>
                <c:pt idx="3765">
                  <c:v>33884415.613986678</c:v>
                </c:pt>
                <c:pt idx="3766">
                  <c:v>34040818.970166862</c:v>
                </c:pt>
                <c:pt idx="3767">
                  <c:v>34197944.251438014</c:v>
                </c:pt>
                <c:pt idx="3768">
                  <c:v>34355794.790054955</c:v>
                </c:pt>
                <c:pt idx="3769">
                  <c:v>34514373.933653474</c:v>
                </c:pt>
                <c:pt idx="3770">
                  <c:v>34673685.045321375</c:v>
                </c:pt>
                <c:pt idx="3771">
                  <c:v>34833731.503669754</c:v>
                </c:pt>
                <c:pt idx="3772">
                  <c:v>34994516.702904671</c:v>
                </c:pt>
                <c:pt idx="3773">
                  <c:v>35156044.052899122</c:v>
                </c:pt>
                <c:pt idx="3774">
                  <c:v>35318316.979265377</c:v>
                </c:pt>
                <c:pt idx="3775">
                  <c:v>35481338.923427597</c:v>
                </c:pt>
                <c:pt idx="3776">
                  <c:v>35645113.342694841</c:v>
                </c:pt>
                <c:pt idx="3777">
                  <c:v>35809643.710334398</c:v>
                </c:pt>
                <c:pt idx="3778">
                  <c:v>35974933.515645407</c:v>
                </c:pt>
                <c:pt idx="3779">
                  <c:v>36140986.264032885</c:v>
                </c:pt>
                <c:pt idx="3780">
                  <c:v>36307805.477082066</c:v>
                </c:pt>
                <c:pt idx="3781">
                  <c:v>36475394.6926331</c:v>
                </c:pt>
                <c:pt idx="3782">
                  <c:v>36643757.464856029</c:v>
                </c:pt>
                <c:pt idx="3783">
                  <c:v>36812897.364326231</c:v>
                </c:pt>
                <c:pt idx="3784">
                  <c:v>36982817.978100099</c:v>
                </c:pt>
                <c:pt idx="3785">
                  <c:v>37153522.909791127</c:v>
                </c:pt>
                <c:pt idx="3786">
                  <c:v>37325015.779646322</c:v>
                </c:pt>
                <c:pt idx="3787">
                  <c:v>37497300.22462301</c:v>
                </c:pt>
                <c:pt idx="3788">
                  <c:v>37670379.898465946</c:v>
                </c:pt>
                <c:pt idx="3789">
                  <c:v>37844258.471784785</c:v>
                </c:pt>
                <c:pt idx="3790">
                  <c:v>38018939.632131979</c:v>
                </c:pt>
                <c:pt idx="3791">
                  <c:v>38194427.08408092</c:v>
                </c:pt>
                <c:pt idx="3792">
                  <c:v>38370724.549304545</c:v>
                </c:pt>
                <c:pt idx="3793">
                  <c:v>38547835.766654253</c:v>
                </c:pt>
                <c:pt idx="3794">
                  <c:v>38725764.492239207</c:v>
                </c:pt>
                <c:pt idx="3795">
                  <c:v>38904514.499505959</c:v>
                </c:pt>
                <c:pt idx="3796">
                  <c:v>39084089.579318516</c:v>
                </c:pt>
                <c:pt idx="3797">
                  <c:v>39264493.540038712</c:v>
                </c:pt>
                <c:pt idx="3798">
                  <c:v>39445730.207606986</c:v>
                </c:pt>
                <c:pt idx="3799">
                  <c:v>39627803.425623514</c:v>
                </c:pt>
                <c:pt idx="3800">
                  <c:v>39810717.055429719</c:v>
                </c:pt>
                <c:pt idx="3801">
                  <c:v>39994474.976190165</c:v>
                </c:pt>
                <c:pt idx="3802">
                  <c:v>40179081.08497484</c:v>
                </c:pt>
                <c:pt idx="3803">
                  <c:v>40364539.29684177</c:v>
                </c:pt>
                <c:pt idx="3804">
                  <c:v>40550853.544920087</c:v>
                </c:pt>
                <c:pt idx="3805">
                  <c:v>40738027.780493416</c:v>
                </c:pt>
                <c:pt idx="3806">
                  <c:v>40926065.97308366</c:v>
                </c:pt>
                <c:pt idx="3807">
                  <c:v>41114972.110535242</c:v>
                </c:pt>
                <c:pt idx="3808">
                  <c:v>41304750.199099593</c:v>
                </c:pt>
                <c:pt idx="3809">
                  <c:v>41495404.263520196</c:v>
                </c:pt>
                <c:pt idx="3810">
                  <c:v>41686938.347117886</c:v>
                </c:pt>
                <c:pt idx="3811">
                  <c:v>41879356.511876628</c:v>
                </c:pt>
                <c:pt idx="3812">
                  <c:v>42072662.838529654</c:v>
                </c:pt>
                <c:pt idx="3813">
                  <c:v>42266861.426645994</c:v>
                </c:pt>
                <c:pt idx="3814">
                  <c:v>42461956.39471744</c:v>
                </c:pt>
                <c:pt idx="3815">
                  <c:v>42657951.880245872</c:v>
                </c:pt>
                <c:pt idx="3816">
                  <c:v>42854852.03983102</c:v>
                </c:pt>
                <c:pt idx="3817">
                  <c:v>43052661.049258597</c:v>
                </c:pt>
                <c:pt idx="3818">
                  <c:v>43251383.103588864</c:v>
                </c:pt>
                <c:pt idx="3819">
                  <c:v>43451022.417245619</c:v>
                </c:pt>
                <c:pt idx="3820">
                  <c:v>43651583.224105529</c:v>
                </c:pt>
                <c:pt idx="3821">
                  <c:v>43853069.777587973</c:v>
                </c:pt>
                <c:pt idx="3822">
                  <c:v>44055486.350745209</c:v>
                </c:pt>
                <c:pt idx="3823">
                  <c:v>44258837.23635301</c:v>
                </c:pt>
                <c:pt idx="3824">
                  <c:v>44463126.747001708</c:v>
                </c:pt>
                <c:pt idx="3825">
                  <c:v>44668359.215187632</c:v>
                </c:pt>
                <c:pt idx="3826">
                  <c:v>44874538.993405014</c:v>
                </c:pt>
                <c:pt idx="3827">
                  <c:v>45081670.454238303</c:v>
                </c:pt>
                <c:pt idx="3828">
                  <c:v>45289757.990454853</c:v>
                </c:pt>
                <c:pt idx="3829">
                  <c:v>45498806.015098125</c:v>
                </c:pt>
                <c:pt idx="3830">
                  <c:v>45708818.961581267</c:v>
                </c:pt>
                <c:pt idx="3831">
                  <c:v>45919801.283781119</c:v>
                </c:pt>
                <c:pt idx="3832">
                  <c:v>46131757.456132703</c:v>
                </c:pt>
                <c:pt idx="3833">
                  <c:v>46344691.973724067</c:v>
                </c:pt>
                <c:pt idx="3834">
                  <c:v>46558609.35239166</c:v>
                </c:pt>
                <c:pt idx="3835">
                  <c:v>46773514.128816098</c:v>
                </c:pt>
                <c:pt idx="3836">
                  <c:v>46989410.860618331</c:v>
                </c:pt>
                <c:pt idx="3837">
                  <c:v>47206304.12645635</c:v>
                </c:pt>
                <c:pt idx="3838">
                  <c:v>47424198.526122279</c:v>
                </c:pt>
                <c:pt idx="3839">
                  <c:v>47643098.6806399</c:v>
                </c:pt>
                <c:pt idx="3840">
                  <c:v>47863009.232362688</c:v>
                </c:pt>
                <c:pt idx="3841">
                  <c:v>48083934.845072232</c:v>
                </c:pt>
                <c:pt idx="3842">
                  <c:v>48305880.204077169</c:v>
                </c:pt>
                <c:pt idx="3843">
                  <c:v>48528850.01631254</c:v>
                </c:pt>
                <c:pt idx="3844">
                  <c:v>48752849.010439597</c:v>
                </c:pt>
                <c:pt idx="3845">
                  <c:v>48977881.936946124</c:v>
                </c:pt>
                <c:pt idx="3846">
                  <c:v>49203953.568247132</c:v>
                </c:pt>
                <c:pt idx="3847">
                  <c:v>49431068.698786117</c:v>
                </c:pt>
                <c:pt idx="3848">
                  <c:v>49659232.145136729</c:v>
                </c:pt>
                <c:pt idx="3849">
                  <c:v>49888448.746104889</c:v>
                </c:pt>
                <c:pt idx="3850">
                  <c:v>50118723.362831444</c:v>
                </c:pt>
                <c:pt idx="3851">
                  <c:v>50350060.878895245</c:v>
                </c:pt>
                <c:pt idx="3852">
                  <c:v>50582466.200416729</c:v>
                </c:pt>
                <c:pt idx="3853">
                  <c:v>50815944.256161936</c:v>
                </c:pt>
                <c:pt idx="3854">
                  <c:v>51050499.997647069</c:v>
                </c:pt>
                <c:pt idx="3855">
                  <c:v>51286138.399243489</c:v>
                </c:pt>
                <c:pt idx="3856">
                  <c:v>51522864.458283216</c:v>
                </c:pt>
                <c:pt idx="3857">
                  <c:v>51760683.195164904</c:v>
                </c:pt>
                <c:pt idx="3858">
                  <c:v>51999599.653460309</c:v>
                </c:pt>
                <c:pt idx="3859">
                  <c:v>52239618.900021262</c:v>
                </c:pt>
                <c:pt idx="3860">
                  <c:v>52480746.025087126</c:v>
                </c:pt>
                <c:pt idx="3861">
                  <c:v>52722986.142392717</c:v>
                </c:pt>
                <c:pt idx="3862">
                  <c:v>52966344.38927681</c:v>
                </c:pt>
                <c:pt idx="3863">
                  <c:v>53210825.926791042</c:v>
                </c:pt>
                <c:pt idx="3864">
                  <c:v>53456435.939809375</c:v>
                </c:pt>
                <c:pt idx="3865">
                  <c:v>53703179.637138069</c:v>
                </c:pt>
                <c:pt idx="3866">
                  <c:v>53951062.251626156</c:v>
                </c:pt>
                <c:pt idx="3867">
                  <c:v>54200089.040276378</c:v>
                </c:pt>
                <c:pt idx="3868">
                  <c:v>54450265.284356713</c:v>
                </c:pt>
                <c:pt idx="3869">
                  <c:v>54701596.289512366</c:v>
                </c:pt>
                <c:pt idx="3870">
                  <c:v>54954087.385878265</c:v>
                </c:pt>
                <c:pt idx="3871">
                  <c:v>55207743.928192161</c:v>
                </c:pt>
                <c:pt idx="3872">
                  <c:v>55462571.295908116</c:v>
                </c:pt>
                <c:pt idx="3873">
                  <c:v>55718574.893310644</c:v>
                </c:pt>
                <c:pt idx="3874">
                  <c:v>55975760.149629295</c:v>
                </c:pt>
                <c:pt idx="3875">
                  <c:v>56234132.519153811</c:v>
                </c:pt>
                <c:pt idx="3876">
                  <c:v>56493697.481349789</c:v>
                </c:pt>
                <c:pt idx="3877">
                  <c:v>56754460.540974878</c:v>
                </c:pt>
                <c:pt idx="3878">
                  <c:v>57016427.228195548</c:v>
                </c:pt>
                <c:pt idx="3879">
                  <c:v>57279603.09870436</c:v>
                </c:pt>
                <c:pt idx="3880">
                  <c:v>57543993.733837768</c:v>
                </c:pt>
                <c:pt idx="3881">
                  <c:v>57809604.74069453</c:v>
                </c:pt>
                <c:pt idx="3882">
                  <c:v>58076441.752254575</c:v>
                </c:pt>
                <c:pt idx="3883">
                  <c:v>58344510.427498497</c:v>
                </c:pt>
                <c:pt idx="3884">
                  <c:v>58613816.451527551</c:v>
                </c:pt>
                <c:pt idx="3885">
                  <c:v>58884365.535684228</c:v>
                </c:pt>
                <c:pt idx="3886">
                  <c:v>59156163.417673387</c:v>
                </c:pt>
                <c:pt idx="3887">
                  <c:v>59429215.861683927</c:v>
                </c:pt>
                <c:pt idx="3888">
                  <c:v>59703528.658511013</c:v>
                </c:pt>
                <c:pt idx="3889">
                  <c:v>59979107.625678942</c:v>
                </c:pt>
                <c:pt idx="3890">
                  <c:v>60255958.607564449</c:v>
                </c:pt>
                <c:pt idx="3891">
                  <c:v>60534087.475520708</c:v>
                </c:pt>
                <c:pt idx="3892">
                  <c:v>60813500.128001824</c:v>
                </c:pt>
                <c:pt idx="3893">
                  <c:v>61094202.490687922</c:v>
                </c:pt>
                <c:pt idx="3894">
                  <c:v>61376200.516610831</c:v>
                </c:pt>
                <c:pt idx="3895">
                  <c:v>61659500.186280318</c:v>
                </c:pt>
                <c:pt idx="3896">
                  <c:v>61944107.507810943</c:v>
                </c:pt>
                <c:pt idx="3897">
                  <c:v>62230028.517049447</c:v>
                </c:pt>
                <c:pt idx="3898">
                  <c:v>62517269.277702786</c:v>
                </c:pt>
                <c:pt idx="3899">
                  <c:v>62805835.881466702</c:v>
                </c:pt>
                <c:pt idx="3900">
                  <c:v>63095734.448154949</c:v>
                </c:pt>
                <c:pt idx="3901">
                  <c:v>63386971.125829034</c:v>
                </c:pt>
                <c:pt idx="3902">
                  <c:v>63679552.090928636</c:v>
                </c:pt>
                <c:pt idx="3903">
                  <c:v>63973483.548402593</c:v>
                </c:pt>
                <c:pt idx="3904">
                  <c:v>64268771.731840469</c:v>
                </c:pt>
                <c:pt idx="3905">
                  <c:v>64565422.903604783</c:v>
                </c:pt>
                <c:pt idx="3906">
                  <c:v>64863443.354963809</c:v>
                </c:pt>
                <c:pt idx="3907">
                  <c:v>65162839.406224973</c:v>
                </c:pt>
                <c:pt idx="3908">
                  <c:v>65463617.406868942</c:v>
                </c:pt>
                <c:pt idx="3909">
                  <c:v>65765783.735684238</c:v>
                </c:pt>
                <c:pt idx="3910">
                  <c:v>66069344.800902545</c:v>
                </c:pt>
                <c:pt idx="3911">
                  <c:v>66374307.040334575</c:v>
                </c:pt>
                <c:pt idx="3912">
                  <c:v>66680676.921506658</c:v>
                </c:pt>
                <c:pt idx="3913">
                  <c:v>66988460.941797853</c:v>
                </c:pt>
                <c:pt idx="3914">
                  <c:v>67297665.628577754</c:v>
                </c:pt>
                <c:pt idx="3915">
                  <c:v>67608297.539344922</c:v>
                </c:pt>
                <c:pt idx="3916">
                  <c:v>67920363.261865973</c:v>
                </c:pt>
                <c:pt idx="3917">
                  <c:v>68233869.414315253</c:v>
                </c:pt>
                <c:pt idx="3918">
                  <c:v>68548822.645415232</c:v>
                </c:pt>
                <c:pt idx="3919">
                  <c:v>68865229.634577468</c:v>
                </c:pt>
                <c:pt idx="3920">
                  <c:v>69183097.092044294</c:v>
                </c:pt>
                <c:pt idx="3921">
                  <c:v>69502431.759031117</c:v>
                </c:pt>
                <c:pt idx="3922">
                  <c:v>69823240.407869369</c:v>
                </c:pt>
                <c:pt idx="3923">
                  <c:v>70145529.842150167</c:v>
                </c:pt>
                <c:pt idx="3924">
                  <c:v>70469306.896868542</c:v>
                </c:pt>
                <c:pt idx="3925">
                  <c:v>70794578.438568443</c:v>
                </c:pt>
                <c:pt idx="3926">
                  <c:v>71121351.365488365</c:v>
                </c:pt>
                <c:pt idx="3927">
                  <c:v>71449632.60770762</c:v>
                </c:pt>
                <c:pt idx="3928">
                  <c:v>71779429.127293274</c:v>
                </c:pt>
                <c:pt idx="3929">
                  <c:v>72110747.918447897</c:v>
                </c:pt>
                <c:pt idx="3930">
                  <c:v>72443596.007657766</c:v>
                </c:pt>
                <c:pt idx="3931">
                  <c:v>72777980.453841999</c:v>
                </c:pt>
                <c:pt idx="3932">
                  <c:v>73113908.348502189</c:v>
                </c:pt>
                <c:pt idx="3933">
                  <c:v>73451386.815872774</c:v>
                </c:pt>
                <c:pt idx="3934">
                  <c:v>73790423.013072222</c:v>
                </c:pt>
                <c:pt idx="3935">
                  <c:v>74131024.130254731</c:v>
                </c:pt>
                <c:pt idx="3936">
                  <c:v>74473197.390762746</c:v>
                </c:pt>
                <c:pt idx="3937">
                  <c:v>74816950.051280126</c:v>
                </c:pt>
                <c:pt idx="3938">
                  <c:v>75162289.401986107</c:v>
                </c:pt>
                <c:pt idx="3939">
                  <c:v>75509222.766709834</c:v>
                </c:pt>
                <c:pt idx="3940">
                  <c:v>75857757.503085688</c:v>
                </c:pt>
                <c:pt idx="3941">
                  <c:v>76207901.002709389</c:v>
                </c:pt>
                <c:pt idx="3942">
                  <c:v>76559660.6912947</c:v>
                </c:pt>
                <c:pt idx="3943">
                  <c:v>76913044.028830916</c:v>
                </c:pt>
                <c:pt idx="3944">
                  <c:v>77268058.509741083</c:v>
                </c:pt>
                <c:pt idx="3945">
                  <c:v>77624711.663040921</c:v>
                </c:pt>
                <c:pt idx="3946">
                  <c:v>77983011.052498519</c:v>
                </c:pt>
                <c:pt idx="3947">
                  <c:v>78342964.276794732</c:v>
                </c:pt>
                <c:pt idx="3948">
                  <c:v>78704578.969684333</c:v>
                </c:pt>
                <c:pt idx="3949">
                  <c:v>79067862.80015789</c:v>
                </c:pt>
                <c:pt idx="3950">
                  <c:v>79432823.472604454</c:v>
                </c:pt>
                <c:pt idx="3951">
                  <c:v>79799468.72697489</c:v>
                </c:pt>
                <c:pt idx="3952">
                  <c:v>80167806.338946074</c:v>
                </c:pt>
                <c:pt idx="3953">
                  <c:v>80537844.120085761</c:v>
                </c:pt>
                <c:pt idx="3954">
                  <c:v>80909589.918018267</c:v>
                </c:pt>
                <c:pt idx="3955">
                  <c:v>81283051.616590902</c:v>
                </c:pt>
                <c:pt idx="3956">
                  <c:v>81658237.136041179</c:v>
                </c:pt>
                <c:pt idx="3957">
                  <c:v>82035154.433164716</c:v>
                </c:pt>
                <c:pt idx="3958">
                  <c:v>82413811.501484081</c:v>
                </c:pt>
                <c:pt idx="3959">
                  <c:v>82794216.371418238</c:v>
                </c:pt>
                <c:pt idx="3960">
                  <c:v>83176377.11045289</c:v>
                </c:pt>
                <c:pt idx="3961">
                  <c:v>83560301.823311552</c:v>
                </c:pt>
                <c:pt idx="3962">
                  <c:v>83945998.652127475</c:v>
                </c:pt>
                <c:pt idx="3963">
                  <c:v>84333475.77661626</c:v>
                </c:pt>
                <c:pt idx="3964">
                  <c:v>84722741.414249361</c:v>
                </c:pt>
                <c:pt idx="3965">
                  <c:v>85113803.820428357</c:v>
                </c:pt>
                <c:pt idx="3966">
                  <c:v>85506671.288660035</c:v>
                </c:pt>
                <c:pt idx="3967">
                  <c:v>85901352.150732279</c:v>
                </c:pt>
                <c:pt idx="3968">
                  <c:v>86297854.776890755</c:v>
                </c:pt>
                <c:pt idx="3969">
                  <c:v>86696187.576016396</c:v>
                </c:pt>
                <c:pt idx="3970">
                  <c:v>87096358.995803818</c:v>
                </c:pt>
                <c:pt idx="3971">
                  <c:v>87498377.522940397</c:v>
                </c:pt>
                <c:pt idx="3972">
                  <c:v>87902251.68328625</c:v>
                </c:pt>
                <c:pt idx="3973">
                  <c:v>88307990.04205513</c:v>
                </c:pt>
                <c:pt idx="3974">
                  <c:v>88715601.203995988</c:v>
                </c:pt>
                <c:pt idx="3975">
                  <c:v>89125093.813575491</c:v>
                </c:pt>
                <c:pt idx="3976">
                  <c:v>89536476.555161387</c:v>
                </c:pt>
                <c:pt idx="3977">
                  <c:v>89949758.153206572</c:v>
                </c:pt>
                <c:pt idx="3978">
                  <c:v>90364947.372434273</c:v>
                </c:pt>
                <c:pt idx="3979">
                  <c:v>90782053.018023759</c:v>
                </c:pt>
                <c:pt idx="3980">
                  <c:v>91201083.935797244</c:v>
                </c:pt>
                <c:pt idx="3981">
                  <c:v>91622049.012407318</c:v>
                </c:pt>
                <c:pt idx="3982">
                  <c:v>92044957.175525561</c:v>
                </c:pt>
                <c:pt idx="3983">
                  <c:v>92469817.394031778</c:v>
                </c:pt>
                <c:pt idx="3984">
                  <c:v>92896638.678204253</c:v>
                </c:pt>
                <c:pt idx="3985">
                  <c:v>93325430.07991083</c:v>
                </c:pt>
                <c:pt idx="3986">
                  <c:v>93756200.69280085</c:v>
                </c:pt>
                <c:pt idx="3987">
                  <c:v>94188959.652498081</c:v>
                </c:pt>
                <c:pt idx="3988">
                  <c:v>94623716.136794373</c:v>
                </c:pt>
                <c:pt idx="3989">
                  <c:v>95060479.365844339</c:v>
                </c:pt>
                <c:pt idx="3990">
                  <c:v>95499258.602360919</c:v>
                </c:pt>
                <c:pt idx="3991">
                  <c:v>95940063.151811779</c:v>
                </c:pt>
                <c:pt idx="3992">
                  <c:v>96382902.362616658</c:v>
                </c:pt>
                <c:pt idx="3993">
                  <c:v>96827785.626345664</c:v>
                </c:pt>
                <c:pt idx="3994">
                  <c:v>97274722.377918422</c:v>
                </c:pt>
                <c:pt idx="3995">
                  <c:v>97723722.09580414</c:v>
                </c:pt>
                <c:pt idx="3996">
                  <c:v>98174794.302222684</c:v>
                </c:pt>
                <c:pt idx="3997">
                  <c:v>98627948.56334646</c:v>
                </c:pt>
                <c:pt idx="3998">
                  <c:v>99083194.489503354</c:v>
                </c:pt>
                <c:pt idx="3999">
                  <c:v>99540541.735380471</c:v>
                </c:pt>
                <c:pt idx="4000">
                  <c:v>100000000.00022933</c:v>
                </c:pt>
                <c:pt idx="4001">
                  <c:v>100461579.02807039</c:v>
                </c:pt>
                <c:pt idx="4002">
                  <c:v>100925288.60790053</c:v>
                </c:pt>
                <c:pt idx="4003">
                  <c:v>101391138.57390124</c:v>
                </c:pt>
                <c:pt idx="4004">
                  <c:v>101859138.80564621</c:v>
                </c:pt>
                <c:pt idx="4005">
                  <c:v>102329299.22831117</c:v>
                </c:pt>
                <c:pt idx="4006">
                  <c:v>102801629.81288433</c:v>
                </c:pt>
                <c:pt idx="4007">
                  <c:v>103276140.57637796</c:v>
                </c:pt>
                <c:pt idx="4008">
                  <c:v>103752841.58204073</c:v>
                </c:pt>
                <c:pt idx="4009">
                  <c:v>104231742.93957113</c:v>
                </c:pt>
                <c:pt idx="4010">
                  <c:v>104712854.80533193</c:v>
                </c:pt>
                <c:pt idx="4011">
                  <c:v>105196187.38256553</c:v>
                </c:pt>
                <c:pt idx="4012">
                  <c:v>105681750.92161036</c:v>
                </c:pt>
                <c:pt idx="4013">
                  <c:v>106169555.72011825</c:v>
                </c:pt>
                <c:pt idx="4014">
                  <c:v>106659612.12327285</c:v>
                </c:pt>
                <c:pt idx="4015">
                  <c:v>107151930.524009</c:v>
                </c:pt>
                <c:pt idx="4016">
                  <c:v>107646521.36323315</c:v>
                </c:pt>
                <c:pt idx="4017">
                  <c:v>108143395.13004515</c:v>
                </c:pt>
                <c:pt idx="4018">
                  <c:v>108642562.36195959</c:v>
                </c:pt>
                <c:pt idx="4019">
                  <c:v>109144033.64513041</c:v>
                </c:pt>
                <c:pt idx="4020">
                  <c:v>109647819.61457497</c:v>
                </c:pt>
                <c:pt idx="4021">
                  <c:v>110153930.9543993</c:v>
                </c:pt>
                <c:pt idx="4022">
                  <c:v>110662378.39802578</c:v>
                </c:pt>
                <c:pt idx="4023">
                  <c:v>111173172.72841963</c:v>
                </c:pt>
                <c:pt idx="4024">
                  <c:v>111686324.77831797</c:v>
                </c:pt>
                <c:pt idx="4025">
                  <c:v>112201845.43045957</c:v>
                </c:pt>
                <c:pt idx="4026">
                  <c:v>112719745.61781564</c:v>
                </c:pt>
                <c:pt idx="4027">
                  <c:v>113240036.32382169</c:v>
                </c:pt>
                <c:pt idx="4028">
                  <c:v>113762728.58261046</c:v>
                </c:pt>
                <c:pt idx="4029">
                  <c:v>114287833.47924593</c:v>
                </c:pt>
                <c:pt idx="4030">
                  <c:v>114815362.14995845</c:v>
                </c:pt>
                <c:pt idx="4031">
                  <c:v>115345325.78238121</c:v>
                </c:pt>
                <c:pt idx="4032">
                  <c:v>115877735.61578642</c:v>
                </c:pt>
                <c:pt idx="4033">
                  <c:v>116412602.94132479</c:v>
                </c:pt>
                <c:pt idx="4034">
                  <c:v>116949939.10226461</c:v>
                </c:pt>
                <c:pt idx="4035">
                  <c:v>117489755.49423191</c:v>
                </c:pt>
                <c:pt idx="4036">
                  <c:v>118032063.56545337</c:v>
                </c:pt>
                <c:pt idx="4037">
                  <c:v>118576874.81699787</c:v>
                </c:pt>
                <c:pt idx="4038">
                  <c:v>119124200.80302082</c:v>
                </c:pt>
                <c:pt idx="4039">
                  <c:v>119674053.13100916</c:v>
                </c:pt>
                <c:pt idx="4040">
                  <c:v>120226443.46202758</c:v>
                </c:pt>
                <c:pt idx="4041">
                  <c:v>120781383.51096581</c:v>
                </c:pt>
                <c:pt idx="4042">
                  <c:v>121338885.04678701</c:v>
                </c:pt>
                <c:pt idx="4043">
                  <c:v>121898959.89277744</c:v>
                </c:pt>
                <c:pt idx="4044">
                  <c:v>122461619.92679718</c:v>
                </c:pt>
                <c:pt idx="4045">
                  <c:v>123026877.08153242</c:v>
                </c:pt>
                <c:pt idx="4046">
                  <c:v>123594743.34474728</c:v>
                </c:pt>
                <c:pt idx="4047">
                  <c:v>124165230.75953932</c:v>
                </c:pt>
                <c:pt idx="4048">
                  <c:v>124738351.42459451</c:v>
                </c:pt>
                <c:pt idx="4049">
                  <c:v>125314117.49444337</c:v>
                </c:pt>
                <c:pt idx="4050">
                  <c:v>125892541.17972006</c:v>
                </c:pt>
                <c:pt idx="4051">
                  <c:v>126473634.74742006</c:v>
                </c:pt>
                <c:pt idx="4052">
                  <c:v>127057410.52116066</c:v>
                </c:pt>
                <c:pt idx="4053">
                  <c:v>127643880.88144249</c:v>
                </c:pt>
                <c:pt idx="4054">
                  <c:v>128233058.26591185</c:v>
                </c:pt>
                <c:pt idx="4055">
                  <c:v>128824955.1696247</c:v>
                </c:pt>
                <c:pt idx="4056">
                  <c:v>129419584.14531153</c:v>
                </c:pt>
                <c:pt idx="4057">
                  <c:v>130016957.80364358</c:v>
                </c:pt>
                <c:pt idx="4058">
                  <c:v>130617088.81350033</c:v>
                </c:pt>
                <c:pt idx="4059">
                  <c:v>131219989.90223862</c:v>
                </c:pt>
                <c:pt idx="4060">
                  <c:v>131825673.85596113</c:v>
                </c:pt>
                <c:pt idx="4061">
                  <c:v>132434153.51978903</c:v>
                </c:pt>
                <c:pt idx="4062">
                  <c:v>133045441.79813382</c:v>
                </c:pt>
                <c:pt idx="4063">
                  <c:v>133659551.65497062</c:v>
                </c:pt>
                <c:pt idx="4064">
                  <c:v>134276496.11411446</c:v>
                </c:pt>
                <c:pt idx="4065">
                  <c:v>134896288.25949514</c:v>
                </c:pt>
                <c:pt idx="4066">
                  <c:v>135518941.2354351</c:v>
                </c:pt>
                <c:pt idx="4067">
                  <c:v>136144468.24692822</c:v>
                </c:pt>
                <c:pt idx="4068">
                  <c:v>136772882.55991986</c:v>
                </c:pt>
                <c:pt idx="4069">
                  <c:v>137404197.50158823</c:v>
                </c:pt>
                <c:pt idx="4070">
                  <c:v>138038426.46062693</c:v>
                </c:pt>
                <c:pt idx="4071">
                  <c:v>138675582.88752905</c:v>
                </c:pt>
                <c:pt idx="4072">
                  <c:v>139315680.29487228</c:v>
                </c:pt>
                <c:pt idx="4073">
                  <c:v>139958732.25760555</c:v>
                </c:pt>
                <c:pt idx="4074">
                  <c:v>140604752.41333741</c:v>
                </c:pt>
                <c:pt idx="4075">
                  <c:v>141253754.46262375</c:v>
                </c:pt>
                <c:pt idx="4076">
                  <c:v>141905752.16925985</c:v>
                </c:pt>
                <c:pt idx="4077">
                  <c:v>142560759.36057177</c:v>
                </c:pt>
                <c:pt idx="4078">
                  <c:v>143218789.92770913</c:v>
                </c:pt>
                <c:pt idx="4079">
                  <c:v>143879857.82594118</c:v>
                </c:pt>
                <c:pt idx="4080">
                  <c:v>144543977.07495123</c:v>
                </c:pt>
                <c:pt idx="4081">
                  <c:v>145211161.75913456</c:v>
                </c:pt>
                <c:pt idx="4082">
                  <c:v>145881426.02789703</c:v>
                </c:pt>
                <c:pt idx="4083">
                  <c:v>146554784.09595522</c:v>
                </c:pt>
                <c:pt idx="4084">
                  <c:v>147231250.24363786</c:v>
                </c:pt>
                <c:pt idx="4085">
                  <c:v>147910838.81718859</c:v>
                </c:pt>
                <c:pt idx="4086">
                  <c:v>148593564.22907045</c:v>
                </c:pt>
                <c:pt idx="4087">
                  <c:v>149279440.95827129</c:v>
                </c:pt>
                <c:pt idx="4088">
                  <c:v>149968483.5506115</c:v>
                </c:pt>
                <c:pt idx="4089">
                  <c:v>150660706.6190508</c:v>
                </c:pt>
                <c:pt idx="4090">
                  <c:v>151356124.84399992</c:v>
                </c:pt>
                <c:pt idx="4091">
                  <c:v>152054752.97363117</c:v>
                </c:pt>
                <c:pt idx="4092">
                  <c:v>152756605.82419086</c:v>
                </c:pt>
                <c:pt idx="4093">
                  <c:v>153461698.28031498</c:v>
                </c:pt>
                <c:pt idx="4094">
                  <c:v>154170045.29534349</c:v>
                </c:pt>
                <c:pt idx="4095">
                  <c:v>154881661.89163771</c:v>
                </c:pt>
                <c:pt idx="4096">
                  <c:v>155596563.16089901</c:v>
                </c:pt>
                <c:pt idx="4097">
                  <c:v>156314764.26448902</c:v>
                </c:pt>
                <c:pt idx="4098">
                  <c:v>157036280.4337509</c:v>
                </c:pt>
                <c:pt idx="4099">
                  <c:v>157761126.97033256</c:v>
                </c:pt>
                <c:pt idx="4100">
                  <c:v>158489319.2465111</c:v>
                </c:pt>
                <c:pt idx="4101">
                  <c:v>159220872.70551884</c:v>
                </c:pt>
                <c:pt idx="4102">
                  <c:v>159955802.86187136</c:v>
                </c:pt>
                <c:pt idx="4103">
                  <c:v>160694125.30169487</c:v>
                </c:pt>
                <c:pt idx="4104">
                  <c:v>161435855.68305844</c:v>
                </c:pt>
                <c:pt idx="4105">
                  <c:v>162181009.73630551</c:v>
                </c:pt>
                <c:pt idx="4106">
                  <c:v>162929603.26438686</c:v>
                </c:pt>
                <c:pt idx="4107">
                  <c:v>163681652.14319763</c:v>
                </c:pt>
                <c:pt idx="4108">
                  <c:v>164437172.32191211</c:v>
                </c:pt>
                <c:pt idx="4109">
                  <c:v>165196179.82332259</c:v>
                </c:pt>
                <c:pt idx="4110">
                  <c:v>165958690.74417934</c:v>
                </c:pt>
                <c:pt idx="4111">
                  <c:v>166724721.25553173</c:v>
                </c:pt>
                <c:pt idx="4112">
                  <c:v>167494287.60307139</c:v>
                </c:pt>
                <c:pt idx="4113">
                  <c:v>168267406.10747662</c:v>
                </c:pt>
                <c:pt idx="4114">
                  <c:v>169044093.1647585</c:v>
                </c:pt>
                <c:pt idx="4115">
                  <c:v>169824365.24660876</c:v>
                </c:pt>
                <c:pt idx="4116">
                  <c:v>170608238.90074953</c:v>
                </c:pt>
                <c:pt idx="4117">
                  <c:v>171395730.75128257</c:v>
                </c:pt>
                <c:pt idx="4118">
                  <c:v>172186857.49904361</c:v>
                </c:pt>
                <c:pt idx="4119">
                  <c:v>172981635.92195597</c:v>
                </c:pt>
                <c:pt idx="4120">
                  <c:v>173780082.87538567</c:v>
                </c:pt>
                <c:pt idx="4121">
                  <c:v>174582215.29250082</c:v>
                </c:pt>
                <c:pt idx="4122">
                  <c:v>175388050.18462887</c:v>
                </c:pt>
                <c:pt idx="4123">
                  <c:v>176197604.64161801</c:v>
                </c:pt>
                <c:pt idx="4124">
                  <c:v>177010895.83219957</c:v>
                </c:pt>
                <c:pt idx="4125">
                  <c:v>177827941.00435209</c:v>
                </c:pt>
                <c:pt idx="4126">
                  <c:v>178648757.48566726</c:v>
                </c:pt>
                <c:pt idx="4127">
                  <c:v>179473362.68371722</c:v>
                </c:pt>
                <c:pt idx="4128">
                  <c:v>180301774.08642387</c:v>
                </c:pt>
                <c:pt idx="4129">
                  <c:v>181134009.26242962</c:v>
                </c:pt>
                <c:pt idx="4130">
                  <c:v>181970085.86147013</c:v>
                </c:pt>
                <c:pt idx="4131">
                  <c:v>182810021.61474916</c:v>
                </c:pt>
                <c:pt idx="4132">
                  <c:v>183653834.33531263</c:v>
                </c:pt>
                <c:pt idx="4133">
                  <c:v>184501541.91842848</c:v>
                </c:pt>
                <c:pt idx="4134">
                  <c:v>185353162.34196538</c:v>
                </c:pt>
                <c:pt idx="4135">
                  <c:v>186208713.6667735</c:v>
                </c:pt>
                <c:pt idx="4136">
                  <c:v>187068214.03706932</c:v>
                </c:pt>
                <c:pt idx="4137">
                  <c:v>187931681.68081862</c:v>
                </c:pt>
                <c:pt idx="4138">
                  <c:v>188799134.91012365</c:v>
                </c:pt>
                <c:pt idx="4139">
                  <c:v>189670592.12161148</c:v>
                </c:pt>
                <c:pt idx="4140">
                  <c:v>190546071.79682413</c:v>
                </c:pt>
                <c:pt idx="4141">
                  <c:v>191425592.50261056</c:v>
                </c:pt>
                <c:pt idx="4142">
                  <c:v>192309172.89152041</c:v>
                </c:pt>
                <c:pt idx="4143">
                  <c:v>193196831.70219958</c:v>
                </c:pt>
                <c:pt idx="4144">
                  <c:v>194088587.75978759</c:v>
                </c:pt>
                <c:pt idx="4145">
                  <c:v>194984459.97631764</c:v>
                </c:pt>
                <c:pt idx="4146">
                  <c:v>195884467.35111544</c:v>
                </c:pt>
                <c:pt idx="4147">
                  <c:v>196788628.97120428</c:v>
                </c:pt>
                <c:pt idx="4148">
                  <c:v>197696964.01170927</c:v>
                </c:pt>
                <c:pt idx="4149">
                  <c:v>198609491.73626301</c:v>
                </c:pt>
                <c:pt idx="4150">
                  <c:v>199526231.49741656</c:v>
                </c:pt>
                <c:pt idx="4151">
                  <c:v>200447202.73704743</c:v>
                </c:pt>
                <c:pt idx="4152">
                  <c:v>201372424.98677287</c:v>
                </c:pt>
                <c:pt idx="4153">
                  <c:v>202301917.86836395</c:v>
                </c:pt>
                <c:pt idx="4154">
                  <c:v>203235701.09416172</c:v>
                </c:pt>
                <c:pt idx="4155">
                  <c:v>204173794.46749526</c:v>
                </c:pt>
                <c:pt idx="4156">
                  <c:v>205116217.88310167</c:v>
                </c:pt>
                <c:pt idx="4157">
                  <c:v>206062991.32754794</c:v>
                </c:pt>
                <c:pt idx="4158">
                  <c:v>207014134.87965497</c:v>
                </c:pt>
                <c:pt idx="4159">
                  <c:v>207969668.71092388</c:v>
                </c:pt>
                <c:pt idx="4160">
                  <c:v>208929613.08596185</c:v>
                </c:pt>
                <c:pt idx="4161">
                  <c:v>209893988.36291394</c:v>
                </c:pt>
                <c:pt idx="4162">
                  <c:v>210862814.9938941</c:v>
                </c:pt>
                <c:pt idx="4163">
                  <c:v>211836113.52541825</c:v>
                </c:pt>
                <c:pt idx="4164">
                  <c:v>212813904.59884217</c:v>
                </c:pt>
                <c:pt idx="4165">
                  <c:v>213796208.95079714</c:v>
                </c:pt>
                <c:pt idx="4166">
                  <c:v>214783047.41363025</c:v>
                </c:pt>
                <c:pt idx="4167">
                  <c:v>215774440.91584647</c:v>
                </c:pt>
                <c:pt idx="4168">
                  <c:v>216770410.48255229</c:v>
                </c:pt>
                <c:pt idx="4169">
                  <c:v>217770977.23590168</c:v>
                </c:pt>
                <c:pt idx="4170">
                  <c:v>218776162.39554408</c:v>
                </c:pt>
                <c:pt idx="4171">
                  <c:v>219785987.27907434</c:v>
                </c:pt>
                <c:pt idx="4172">
                  <c:v>220800473.30248487</c:v>
                </c:pt>
                <c:pt idx="4173">
                  <c:v>221819641.98062062</c:v>
                </c:pt>
                <c:pt idx="4174">
                  <c:v>222843514.92763299</c:v>
                </c:pt>
                <c:pt idx="4175">
                  <c:v>223872113.85744044</c:v>
                </c:pt>
                <c:pt idx="4176">
                  <c:v>224905460.58418852</c:v>
                </c:pt>
                <c:pt idx="4177">
                  <c:v>225943577.02271131</c:v>
                </c:pt>
                <c:pt idx="4178">
                  <c:v>226986485.18899888</c:v>
                </c:pt>
                <c:pt idx="4179">
                  <c:v>228034207.20066166</c:v>
                </c:pt>
                <c:pt idx="4180">
                  <c:v>229086765.27740034</c:v>
                </c:pt>
                <c:pt idx="4181">
                  <c:v>230144181.74147707</c:v>
                </c:pt>
                <c:pt idx="4182">
                  <c:v>231206479.01818892</c:v>
                </c:pt>
                <c:pt idx="4183">
                  <c:v>232273679.63634339</c:v>
                </c:pt>
                <c:pt idx="4184">
                  <c:v>233345806.22873619</c:v>
                </c:pt>
                <c:pt idx="4185">
                  <c:v>234422881.5326314</c:v>
                </c:pt>
                <c:pt idx="4186">
                  <c:v>235504928.39024344</c:v>
                </c:pt>
                <c:pt idx="4187">
                  <c:v>236591969.74922159</c:v>
                </c:pt>
                <c:pt idx="4188">
                  <c:v>237684028.66313758</c:v>
                </c:pt>
                <c:pt idx="4189">
                  <c:v>238781128.29197186</c:v>
                </c:pt>
                <c:pt idx="4190">
                  <c:v>239883291.90260738</c:v>
                </c:pt>
                <c:pt idx="4191">
                  <c:v>240990542.86932203</c:v>
                </c:pt>
                <c:pt idx="4192">
                  <c:v>242102904.67428377</c:v>
                </c:pt>
                <c:pt idx="4193">
                  <c:v>243220400.90805089</c:v>
                </c:pt>
                <c:pt idx="4194">
                  <c:v>244343055.27006999</c:v>
                </c:pt>
                <c:pt idx="4195">
                  <c:v>245470891.5691793</c:v>
                </c:pt>
                <c:pt idx="4196">
                  <c:v>246603933.72411364</c:v>
                </c:pt>
                <c:pt idx="4197">
                  <c:v>247742205.76401174</c:v>
                </c:pt>
                <c:pt idx="4198">
                  <c:v>248885731.82892579</c:v>
                </c:pt>
                <c:pt idx="4199">
                  <c:v>250034536.17033336</c:v>
                </c:pt>
                <c:pt idx="4200">
                  <c:v>251188643.15165177</c:v>
                </c:pt>
                <c:pt idx="4201">
                  <c:v>252348077.2487548</c:v>
                </c:pt>
                <c:pt idx="4202">
                  <c:v>253512863.05049255</c:v>
                </c:pt>
                <c:pt idx="4203">
                  <c:v>254683025.25921041</c:v>
                </c:pt>
                <c:pt idx="4204">
                  <c:v>255858588.69127539</c:v>
                </c:pt>
                <c:pt idx="4205">
                  <c:v>257039578.27760175</c:v>
                </c:pt>
                <c:pt idx="4206">
                  <c:v>258226019.06417868</c:v>
                </c:pt>
                <c:pt idx="4207">
                  <c:v>259417936.21260414</c:v>
                </c:pt>
                <c:pt idx="4208">
                  <c:v>260615355.00061598</c:v>
                </c:pt>
                <c:pt idx="4209">
                  <c:v>261818300.82262868</c:v>
                </c:pt>
                <c:pt idx="4210">
                  <c:v>263026799.19027206</c:v>
                </c:pt>
                <c:pt idx="4211">
                  <c:v>264240875.7329323</c:v>
                </c:pt>
                <c:pt idx="4212">
                  <c:v>265460556.19829535</c:v>
                </c:pt>
                <c:pt idx="4213">
                  <c:v>266685866.4528932</c:v>
                </c:pt>
                <c:pt idx="4214">
                  <c:v>267916832.48265222</c:v>
                </c:pt>
                <c:pt idx="4215">
                  <c:v>269153480.39344442</c:v>
                </c:pt>
                <c:pt idx="4216">
                  <c:v>270395836.41164207</c:v>
                </c:pt>
                <c:pt idx="4217">
                  <c:v>271643926.88467079</c:v>
                </c:pt>
                <c:pt idx="4218">
                  <c:v>272897778.28157151</c:v>
                </c:pt>
                <c:pt idx="4219">
                  <c:v>274157417.19356054</c:v>
                </c:pt>
                <c:pt idx="4220">
                  <c:v>275422870.33459288</c:v>
                </c:pt>
                <c:pt idx="4221">
                  <c:v>276694164.54193139</c:v>
                </c:pt>
                <c:pt idx="4222">
                  <c:v>277971326.77671307</c:v>
                </c:pt>
                <c:pt idx="4223">
                  <c:v>279254384.12452203</c:v>
                </c:pt>
                <c:pt idx="4224">
                  <c:v>280543363.79596359</c:v>
                </c:pt>
                <c:pt idx="4225">
                  <c:v>281838293.12724167</c:v>
                </c:pt>
                <c:pt idx="4226">
                  <c:v>283139199.58073831</c:v>
                </c:pt>
                <c:pt idx="4227">
                  <c:v>284446110.74559605</c:v>
                </c:pt>
                <c:pt idx="4228">
                  <c:v>285759054.33830327</c:v>
                </c:pt>
                <c:pt idx="4229">
                  <c:v>287078058.20328182</c:v>
                </c:pt>
                <c:pt idx="4230">
                  <c:v>288403150.31347847</c:v>
                </c:pt>
                <c:pt idx="4231">
                  <c:v>289734358.77095544</c:v>
                </c:pt>
                <c:pt idx="4232">
                  <c:v>291071711.80748886</c:v>
                </c:pt>
                <c:pt idx="4233">
                  <c:v>292415237.78516716</c:v>
                </c:pt>
                <c:pt idx="4234">
                  <c:v>293764965.19699097</c:v>
                </c:pt>
                <c:pt idx="4235">
                  <c:v>295120922.66748071</c:v>
                </c:pt>
                <c:pt idx="4236">
                  <c:v>296483138.95328069</c:v>
                </c:pt>
                <c:pt idx="4237">
                  <c:v>297851642.94376975</c:v>
                </c:pt>
                <c:pt idx="4238">
                  <c:v>299226463.66167408</c:v>
                </c:pt>
                <c:pt idx="4239">
                  <c:v>300607630.2636826</c:v>
                </c:pt>
                <c:pt idx="4240">
                  <c:v>301995172.04106551</c:v>
                </c:pt>
                <c:pt idx="4241">
                  <c:v>303389118.42029536</c:v>
                </c:pt>
                <c:pt idx="4242">
                  <c:v>304789498.96367109</c:v>
                </c:pt>
                <c:pt idx="4243">
                  <c:v>306196343.36994493</c:v>
                </c:pt>
                <c:pt idx="4244">
                  <c:v>307609681.47495359</c:v>
                </c:pt>
                <c:pt idx="4245">
                  <c:v>309029543.25224745</c:v>
                </c:pt>
                <c:pt idx="4246">
                  <c:v>310455958.81372958</c:v>
                </c:pt>
                <c:pt idx="4247">
                  <c:v>311888958.4102934</c:v>
                </c:pt>
                <c:pt idx="4248">
                  <c:v>313328572.43246287</c:v>
                </c:pt>
                <c:pt idx="4249">
                  <c:v>314774831.41104048</c:v>
                </c:pt>
                <c:pt idx="4250">
                  <c:v>316227766.01775146</c:v>
                </c:pt>
                <c:pt idx="4251">
                  <c:v>317687407.06589526</c:v>
                </c:pt>
                <c:pt idx="4252">
                  <c:v>319153785.51099902</c:v>
                </c:pt>
                <c:pt idx="4253">
                  <c:v>320626932.45147419</c:v>
                </c:pt>
                <c:pt idx="4254">
                  <c:v>322106879.1292758</c:v>
                </c:pt>
                <c:pt idx="4255">
                  <c:v>323593656.93056536</c:v>
                </c:pt>
                <c:pt idx="4256">
                  <c:v>325087297.38637626</c:v>
                </c:pt>
                <c:pt idx="4257">
                  <c:v>326587832.1732825</c:v>
                </c:pt>
                <c:pt idx="4258">
                  <c:v>328095293.11407053</c:v>
                </c:pt>
                <c:pt idx="4259">
                  <c:v>329609712.1784153</c:v>
                </c:pt>
                <c:pt idx="4260">
                  <c:v>331131121.48355466</c:v>
                </c:pt>
                <c:pt idx="4261">
                  <c:v>332659553.29497421</c:v>
                </c:pt>
                <c:pt idx="4262">
                  <c:v>334195040.02709007</c:v>
                </c:pt>
                <c:pt idx="4263">
                  <c:v>335737614.24393547</c:v>
                </c:pt>
                <c:pt idx="4264">
                  <c:v>337287308.65985465</c:v>
                </c:pt>
                <c:pt idx="4265">
                  <c:v>338844156.14019334</c:v>
                </c:pt>
                <c:pt idx="4266">
                  <c:v>340408189.70199674</c:v>
                </c:pt>
                <c:pt idx="4267">
                  <c:v>341979442.51470977</c:v>
                </c:pt>
                <c:pt idx="4268">
                  <c:v>343557947.90088069</c:v>
                </c:pt>
                <c:pt idx="4269">
                  <c:v>345143739.33686739</c:v>
                </c:pt>
                <c:pt idx="4270">
                  <c:v>346736850.45354795</c:v>
                </c:pt>
                <c:pt idx="4271">
                  <c:v>348337315.03703332</c:v>
                </c:pt>
                <c:pt idx="4272">
                  <c:v>349945167.02938396</c:v>
                </c:pt>
                <c:pt idx="4273">
                  <c:v>351560440.52933133</c:v>
                </c:pt>
                <c:pt idx="4274">
                  <c:v>353183169.7929967</c:v>
                </c:pt>
                <c:pt idx="4275">
                  <c:v>354813389.2346217</c:v>
                </c:pt>
                <c:pt idx="4276">
                  <c:v>356451133.42729712</c:v>
                </c:pt>
                <c:pt idx="4277">
                  <c:v>358096437.10369426</c:v>
                </c:pt>
                <c:pt idx="4278">
                  <c:v>359749335.15680593</c:v>
                </c:pt>
                <c:pt idx="4279">
                  <c:v>361409862.64068234</c:v>
                </c:pt>
                <c:pt idx="4280">
                  <c:v>363078054.7711758</c:v>
                </c:pt>
                <c:pt idx="4281">
                  <c:v>364753946.92668772</c:v>
                </c:pt>
                <c:pt idx="4282">
                  <c:v>366437574.64891875</c:v>
                </c:pt>
                <c:pt idx="4283">
                  <c:v>368128973.6436224</c:v>
                </c:pt>
                <c:pt idx="4284">
                  <c:v>369828179.78136271</c:v>
                </c:pt>
                <c:pt idx="4285">
                  <c:v>371535229.09827465</c:v>
                </c:pt>
                <c:pt idx="4286">
                  <c:v>373250157.79682827</c:v>
                </c:pt>
                <c:pt idx="4287">
                  <c:v>374973002.24659818</c:v>
                </c:pt>
                <c:pt idx="4288">
                  <c:v>376703798.98503059</c:v>
                </c:pt>
                <c:pt idx="4289">
                  <c:v>378442584.71822208</c:v>
                </c:pt>
                <c:pt idx="4290">
                  <c:v>380189396.32169706</c:v>
                </c:pt>
                <c:pt idx="4291">
                  <c:v>381944270.84118819</c:v>
                </c:pt>
                <c:pt idx="4292">
                  <c:v>383707245.4934262</c:v>
                </c:pt>
                <c:pt idx="4293">
                  <c:v>385478357.66692507</c:v>
                </c:pt>
                <c:pt idx="4294">
                  <c:v>387257644.92277634</c:v>
                </c:pt>
                <c:pt idx="4295">
                  <c:v>389045144.99544561</c:v>
                </c:pt>
                <c:pt idx="4296">
                  <c:v>390840895.79357296</c:v>
                </c:pt>
                <c:pt idx="4297">
                  <c:v>392644935.40077674</c:v>
                </c:pt>
                <c:pt idx="4298">
                  <c:v>394457302.07646132</c:v>
                </c:pt>
                <c:pt idx="4299">
                  <c:v>396278034.25662839</c:v>
                </c:pt>
                <c:pt idx="4300">
                  <c:v>398107170.55469221</c:v>
                </c:pt>
                <c:pt idx="4301">
                  <c:v>399944749.76229995</c:v>
                </c:pt>
                <c:pt idx="4302">
                  <c:v>401790810.85014993</c:v>
                </c:pt>
                <c:pt idx="4303">
                  <c:v>403645392.96882254</c:v>
                </c:pt>
                <c:pt idx="4304">
                  <c:v>405508535.44960904</c:v>
                </c:pt>
                <c:pt idx="4305">
                  <c:v>407380277.80534416</c:v>
                </c:pt>
                <c:pt idx="4306">
                  <c:v>409260659.73124856</c:v>
                </c:pt>
                <c:pt idx="4307">
                  <c:v>411149721.10576624</c:v>
                </c:pt>
                <c:pt idx="4308">
                  <c:v>413047501.99141169</c:v>
                </c:pt>
                <c:pt idx="4309">
                  <c:v>414954042.63561958</c:v>
                </c:pt>
                <c:pt idx="4310">
                  <c:v>416869383.47159845</c:v>
                </c:pt>
                <c:pt idx="4311">
                  <c:v>418793565.11918783</c:v>
                </c:pt>
                <c:pt idx="4312">
                  <c:v>420726628.38572001</c:v>
                </c:pt>
                <c:pt idx="4313">
                  <c:v>422668614.26688534</c:v>
                </c:pt>
                <c:pt idx="4314">
                  <c:v>424619563.9476018</c:v>
                </c:pt>
                <c:pt idx="4315">
                  <c:v>426579518.8028881</c:v>
                </c:pt>
                <c:pt idx="4316">
                  <c:v>428548520.39874309</c:v>
                </c:pt>
                <c:pt idx="4317">
                  <c:v>430526610.49302238</c:v>
                </c:pt>
                <c:pt idx="4318">
                  <c:v>432513831.03632861</c:v>
                </c:pt>
                <c:pt idx="4319">
                  <c:v>434510224.17289966</c:v>
                </c:pt>
                <c:pt idx="4320">
                  <c:v>436515832.24150085</c:v>
                </c:pt>
                <c:pt idx="4321">
                  <c:v>438530697.77632737</c:v>
                </c:pt>
                <c:pt idx="4322">
                  <c:v>440554863.50790179</c:v>
                </c:pt>
                <c:pt idx="4323">
                  <c:v>442588372.3639819</c:v>
                </c:pt>
                <c:pt idx="4324">
                  <c:v>444631267.47047091</c:v>
                </c:pt>
                <c:pt idx="4325">
                  <c:v>446683592.15233225</c:v>
                </c:pt>
                <c:pt idx="4326">
                  <c:v>448745389.9345082</c:v>
                </c:pt>
                <c:pt idx="4327">
                  <c:v>450816704.54284322</c:v>
                </c:pt>
                <c:pt idx="4328">
                  <c:v>452897579.90501082</c:v>
                </c:pt>
                <c:pt idx="4329">
                  <c:v>454988060.15144569</c:v>
                </c:pt>
                <c:pt idx="4330">
                  <c:v>457088189.61628085</c:v>
                </c:pt>
                <c:pt idx="4331">
                  <c:v>459198012.83828318</c:v>
                </c:pt>
                <c:pt idx="4332">
                  <c:v>461317574.5618028</c:v>
                </c:pt>
                <c:pt idx="4333">
                  <c:v>463446919.73772031</c:v>
                </c:pt>
                <c:pt idx="4334">
                  <c:v>465586093.52439851</c:v>
                </c:pt>
                <c:pt idx="4335">
                  <c:v>467735141.28864503</c:v>
                </c:pt>
                <c:pt idx="4336">
                  <c:v>469894108.6066696</c:v>
                </c:pt>
                <c:pt idx="4337">
                  <c:v>472063041.26505208</c:v>
                </c:pt>
                <c:pt idx="4338">
                  <c:v>474241985.26171362</c:v>
                </c:pt>
                <c:pt idx="4339">
                  <c:v>476430986.8068921</c:v>
                </c:pt>
                <c:pt idx="4340">
                  <c:v>478630092.32412225</c:v>
                </c:pt>
                <c:pt idx="4341">
                  <c:v>480839348.45121998</c:v>
                </c:pt>
                <c:pt idx="4342">
                  <c:v>483058802.04127163</c:v>
                </c:pt>
                <c:pt idx="4343">
                  <c:v>485288500.16362762</c:v>
                </c:pt>
                <c:pt idx="4344">
                  <c:v>487528490.10490227</c:v>
                </c:pt>
                <c:pt idx="4345">
                  <c:v>489778819.36997157</c:v>
                </c:pt>
                <c:pt idx="4346">
                  <c:v>492039535.68298578</c:v>
                </c:pt>
                <c:pt idx="4347">
                  <c:v>494310686.98837984</c:v>
                </c:pt>
                <c:pt idx="4348">
                  <c:v>496592321.45188832</c:v>
                </c:pt>
                <c:pt idx="4349">
                  <c:v>498884487.46157229</c:v>
                </c:pt>
                <c:pt idx="4350">
                  <c:v>501187233.62884027</c:v>
                </c:pt>
                <c:pt idx="4351">
                  <c:v>503500608.78948075</c:v>
                </c:pt>
                <c:pt idx="4352">
                  <c:v>505824662.00469798</c:v>
                </c:pt>
                <c:pt idx="4353">
                  <c:v>508159442.56215245</c:v>
                </c:pt>
                <c:pt idx="4354">
                  <c:v>510504999.97700626</c:v>
                </c:pt>
                <c:pt idx="4355">
                  <c:v>512861383.99297297</c:v>
                </c:pt>
                <c:pt idx="4356">
                  <c:v>515228644.58337271</c:v>
                </c:pt>
                <c:pt idx="4357">
                  <c:v>517606831.95219207</c:v>
                </c:pt>
                <c:pt idx="4358">
                  <c:v>519995996.53515053</c:v>
                </c:pt>
                <c:pt idx="4359">
                  <c:v>522396189.00076443</c:v>
                </c:pt>
                <c:pt idx="4360">
                  <c:v>524807460.25142741</c:v>
                </c:pt>
                <c:pt idx="4361">
                  <c:v>527229861.42448783</c:v>
                </c:pt>
                <c:pt idx="4362">
                  <c:v>529663443.89333135</c:v>
                </c:pt>
                <c:pt idx="4363">
                  <c:v>532108259.26847619</c:v>
                </c:pt>
                <c:pt idx="4364">
                  <c:v>534564359.39866215</c:v>
                </c:pt>
                <c:pt idx="4365">
                  <c:v>537031796.37195182</c:v>
                </c:pt>
                <c:pt idx="4366">
                  <c:v>539510622.51683533</c:v>
                </c:pt>
                <c:pt idx="4367">
                  <c:v>542000890.4033401</c:v>
                </c:pt>
                <c:pt idx="4368">
                  <c:v>544502652.84414613</c:v>
                </c:pt>
                <c:pt idx="4369">
                  <c:v>547015962.89570534</c:v>
                </c:pt>
                <c:pt idx="4370">
                  <c:v>549540873.85936701</c:v>
                </c:pt>
                <c:pt idx="4371">
                  <c:v>552077439.28250861</c:v>
                </c:pt>
                <c:pt idx="4372">
                  <c:v>554625712.95967293</c:v>
                </c:pt>
                <c:pt idx="4373">
                  <c:v>557185748.93370283</c:v>
                </c:pt>
                <c:pt idx="4374">
                  <c:v>559757601.49689412</c:v>
                </c:pt>
                <c:pt idx="4375">
                  <c:v>562341325.19214404</c:v>
                </c:pt>
                <c:pt idx="4376">
                  <c:v>564936974.81410658</c:v>
                </c:pt>
                <c:pt idx="4377">
                  <c:v>567544605.41036034</c:v>
                </c:pt>
                <c:pt idx="4378">
                  <c:v>570164272.28256989</c:v>
                </c:pt>
                <c:pt idx="4379">
                  <c:v>572796030.98766077</c:v>
                </c:pt>
                <c:pt idx="4380">
                  <c:v>575439937.33899772</c:v>
                </c:pt>
                <c:pt idx="4381">
                  <c:v>578096047.40756822</c:v>
                </c:pt>
                <c:pt idx="4382">
                  <c:v>580764417.52317154</c:v>
                </c:pt>
                <c:pt idx="4383">
                  <c:v>583445104.27561367</c:v>
                </c:pt>
                <c:pt idx="4384">
                  <c:v>586138164.51590705</c:v>
                </c:pt>
                <c:pt idx="4385">
                  <c:v>588843655.35747683</c:v>
                </c:pt>
                <c:pt idx="4386">
                  <c:v>591561634.17737138</c:v>
                </c:pt>
                <c:pt idx="4387">
                  <c:v>594292158.61748171</c:v>
                </c:pt>
                <c:pt idx="4388">
                  <c:v>597035286.58575773</c:v>
                </c:pt>
                <c:pt idx="4389">
                  <c:v>599791076.25744212</c:v>
                </c:pt>
                <c:pt idx="4390">
                  <c:v>602559586.07630241</c:v>
                </c:pt>
                <c:pt idx="4391">
                  <c:v>605340874.75586796</c:v>
                </c:pt>
                <c:pt idx="4392">
                  <c:v>608135001.28068221</c:v>
                </c:pt>
                <c:pt idx="4393">
                  <c:v>610942024.90754628</c:v>
                </c:pt>
                <c:pt idx="4394">
                  <c:v>613762005.16677845</c:v>
                </c:pt>
                <c:pt idx="4395">
                  <c:v>616595001.8634764</c:v>
                </c:pt>
                <c:pt idx="4396">
                  <c:v>619441075.07878578</c:v>
                </c:pt>
                <c:pt idx="4397">
                  <c:v>622300285.17117393</c:v>
                </c:pt>
                <c:pt idx="4398">
                  <c:v>625172692.77771044</c:v>
                </c:pt>
                <c:pt idx="4399">
                  <c:v>628058358.8153528</c:v>
                </c:pt>
                <c:pt idx="4400">
                  <c:v>630957344.48223841</c:v>
                </c:pt>
                <c:pt idx="4401">
                  <c:v>633869711.25898468</c:v>
                </c:pt>
                <c:pt idx="4402">
                  <c:v>636795520.90998614</c:v>
                </c:pt>
                <c:pt idx="4403">
                  <c:v>639734835.4847312</c:v>
                </c:pt>
                <c:pt idx="4404">
                  <c:v>642687717.31911552</c:v>
                </c:pt>
                <c:pt idx="4405">
                  <c:v>645654229.036762</c:v>
                </c:pt>
                <c:pt idx="4406">
                  <c:v>648634433.55035543</c:v>
                </c:pt>
                <c:pt idx="4407">
                  <c:v>651628394.0629704</c:v>
                </c:pt>
                <c:pt idx="4408">
                  <c:v>654636174.06941342</c:v>
                </c:pt>
                <c:pt idx="4409">
                  <c:v>657657837.35756981</c:v>
                </c:pt>
                <c:pt idx="4410">
                  <c:v>660693448.00975609</c:v>
                </c:pt>
                <c:pt idx="4411">
                  <c:v>663743070.40407991</c:v>
                </c:pt>
                <c:pt idx="4412">
                  <c:v>666806769.2158041</c:v>
                </c:pt>
                <c:pt idx="4413">
                  <c:v>669884609.41871941</c:v>
                </c:pt>
                <c:pt idx="4414">
                  <c:v>672976656.28652179</c:v>
                </c:pt>
                <c:pt idx="4415">
                  <c:v>676082975.39419937</c:v>
                </c:pt>
                <c:pt idx="4416">
                  <c:v>679203632.61941576</c:v>
                </c:pt>
                <c:pt idx="4417">
                  <c:v>682338694.14391446</c:v>
                </c:pt>
                <c:pt idx="4418">
                  <c:v>685488226.45492017</c:v>
                </c:pt>
                <c:pt idx="4419">
                  <c:v>688652296.34654617</c:v>
                </c:pt>
                <c:pt idx="4420">
                  <c:v>691830970.92121792</c:v>
                </c:pt>
                <c:pt idx="4421">
                  <c:v>695024317.59108973</c:v>
                </c:pt>
                <c:pt idx="4422">
                  <c:v>698232404.07947588</c:v>
                </c:pt>
                <c:pt idx="4423">
                  <c:v>701455298.42228746</c:v>
                </c:pt>
                <c:pt idx="4424">
                  <c:v>704693068.96947479</c:v>
                </c:pt>
                <c:pt idx="4425">
                  <c:v>707945784.38647747</c:v>
                </c:pt>
                <c:pt idx="4426">
                  <c:v>711213513.65568042</c:v>
                </c:pt>
                <c:pt idx="4427">
                  <c:v>714496326.07787657</c:v>
                </c:pt>
                <c:pt idx="4428">
                  <c:v>717794291.27373683</c:v>
                </c:pt>
                <c:pt idx="4429">
                  <c:v>721107479.18528926</c:v>
                </c:pt>
                <c:pt idx="4430">
                  <c:v>724435960.07739437</c:v>
                </c:pt>
                <c:pt idx="4431">
                  <c:v>727779804.5392431</c:v>
                </c:pt>
                <c:pt idx="4432">
                  <c:v>731139083.48585129</c:v>
                </c:pt>
                <c:pt idx="4433">
                  <c:v>734513868.15956104</c:v>
                </c:pt>
                <c:pt idx="4434">
                  <c:v>737904230.13155937</c:v>
                </c:pt>
                <c:pt idx="4435">
                  <c:v>741310241.30338824</c:v>
                </c:pt>
                <c:pt idx="4436">
                  <c:v>744731973.9084723</c:v>
                </c:pt>
                <c:pt idx="4437">
                  <c:v>748169500.51365006</c:v>
                </c:pt>
                <c:pt idx="4438">
                  <c:v>751622894.02071381</c:v>
                </c:pt>
                <c:pt idx="4439">
                  <c:v>755092227.66795492</c:v>
                </c:pt>
                <c:pt idx="4440">
                  <c:v>758577575.03171742</c:v>
                </c:pt>
                <c:pt idx="4441">
                  <c:v>762079010.02795839</c:v>
                </c:pt>
                <c:pt idx="4442">
                  <c:v>765596606.9138155</c:v>
                </c:pt>
                <c:pt idx="4443">
                  <c:v>769130440.28918171</c:v>
                </c:pt>
                <c:pt idx="4444">
                  <c:v>772680585.09829009</c:v>
                </c:pt>
                <c:pt idx="4445">
                  <c:v>776247116.63129532</c:v>
                </c:pt>
                <c:pt idx="4446">
                  <c:v>779830110.52587819</c:v>
                </c:pt>
                <c:pt idx="4447">
                  <c:v>783429642.76884723</c:v>
                </c:pt>
                <c:pt idx="4448">
                  <c:v>787045789.69774735</c:v>
                </c:pt>
                <c:pt idx="4449">
                  <c:v>790678628.00248718</c:v>
                </c:pt>
                <c:pt idx="4450">
                  <c:v>794328234.72695696</c:v>
                </c:pt>
                <c:pt idx="4451">
                  <c:v>797994687.27066553</c:v>
                </c:pt>
                <c:pt idx="4452">
                  <c:v>801678063.39038157</c:v>
                </c:pt>
                <c:pt idx="4453">
                  <c:v>805378441.2017827</c:v>
                </c:pt>
                <c:pt idx="4454">
                  <c:v>809095899.18111205</c:v>
                </c:pt>
                <c:pt idx="4455">
                  <c:v>812830516.1668427</c:v>
                </c:pt>
                <c:pt idx="4456">
                  <c:v>816582371.3613497</c:v>
                </c:pt>
                <c:pt idx="4457">
                  <c:v>820351544.33258939</c:v>
                </c:pt>
                <c:pt idx="4458">
                  <c:v>824138115.01579034</c:v>
                </c:pt>
                <c:pt idx="4459">
                  <c:v>827942163.71513915</c:v>
                </c:pt>
                <c:pt idx="4460">
                  <c:v>831763771.10549307</c:v>
                </c:pt>
                <c:pt idx="4461">
                  <c:v>835603018.23408723</c:v>
                </c:pt>
                <c:pt idx="4462">
                  <c:v>839459986.52225101</c:v>
                </c:pt>
                <c:pt idx="4463">
                  <c:v>843334757.76714325</c:v>
                </c:pt>
                <c:pt idx="4464">
                  <c:v>847227414.14347875</c:v>
                </c:pt>
                <c:pt idx="4465">
                  <c:v>851138038.20527327</c:v>
                </c:pt>
                <c:pt idx="4466">
                  <c:v>855066712.8875947</c:v>
                </c:pt>
                <c:pt idx="4467">
                  <c:v>859013521.50832176</c:v>
                </c:pt>
                <c:pt idx="4468">
                  <c:v>862978547.76991105</c:v>
                </c:pt>
                <c:pt idx="4469">
                  <c:v>866961875.76117218</c:v>
                </c:pt>
                <c:pt idx="4470">
                  <c:v>870963589.95905101</c:v>
                </c:pt>
                <c:pt idx="4471">
                  <c:v>874983775.23042142</c:v>
                </c:pt>
                <c:pt idx="4472">
                  <c:v>879022516.83388782</c:v>
                </c:pt>
                <c:pt idx="4473">
                  <c:v>883079900.42158449</c:v>
                </c:pt>
                <c:pt idx="4474">
                  <c:v>887156012.04100096</c:v>
                </c:pt>
                <c:pt idx="4475">
                  <c:v>891250938.13680398</c:v>
                </c:pt>
                <c:pt idx="4476">
                  <c:v>895364765.55266774</c:v>
                </c:pt>
                <c:pt idx="4477">
                  <c:v>899497581.53312445</c:v>
                </c:pt>
                <c:pt idx="4478">
                  <c:v>903649473.72540629</c:v>
                </c:pt>
                <c:pt idx="4479">
                  <c:v>907820530.18130624</c:v>
                </c:pt>
                <c:pt idx="4480">
                  <c:v>912010839.35904586</c:v>
                </c:pt>
                <c:pt idx="4481">
                  <c:v>916220490.12515163</c:v>
                </c:pt>
                <c:pt idx="4482">
                  <c:v>920449571.75633907</c:v>
                </c:pt>
                <c:pt idx="4483">
                  <c:v>924698173.94140625</c:v>
                </c:pt>
                <c:pt idx="4484">
                  <c:v>928966386.78313601</c:v>
                </c:pt>
                <c:pt idx="4485">
                  <c:v>933254300.80020678</c:v>
                </c:pt>
                <c:pt idx="4486">
                  <c:v>937562006.92911541</c:v>
                </c:pt>
                <c:pt idx="4487">
                  <c:v>941889596.52609622</c:v>
                </c:pt>
                <c:pt idx="4488">
                  <c:v>946237161.36906755</c:v>
                </c:pt>
                <c:pt idx="4489">
                  <c:v>950604793.65957582</c:v>
                </c:pt>
                <c:pt idx="4490">
                  <c:v>954992586.02474689</c:v>
                </c:pt>
                <c:pt idx="4491">
                  <c:v>959400631.51926064</c:v>
                </c:pt>
                <c:pt idx="4492">
                  <c:v>963829023.62731481</c:v>
                </c:pt>
                <c:pt idx="4493">
                  <c:v>968277856.26461017</c:v>
                </c:pt>
                <c:pt idx="4494">
                  <c:v>972747223.78034306</c:v>
                </c:pt>
                <c:pt idx="4495">
                  <c:v>977237220.95920551</c:v>
                </c:pt>
                <c:pt idx="4496">
                  <c:v>981747943.02339625</c:v>
                </c:pt>
                <c:pt idx="4497">
                  <c:v>986279485.6346395</c:v>
                </c:pt>
                <c:pt idx="4498">
                  <c:v>990831944.89621389</c:v>
                </c:pt>
                <c:pt idx="4499">
                  <c:v>995405417.35499048</c:v>
                </c:pt>
                <c:pt idx="4500">
                  <c:v>1000000000.0034809</c:v>
                </c:pt>
                <c:pt idx="4501">
                  <c:v>1004615790.2818972</c:v>
                </c:pt>
                <c:pt idx="4502">
                  <c:v>1009252886.0802076</c:v>
                </c:pt>
                <c:pt idx="4503">
                  <c:v>1013911385.7402239</c:v>
                </c:pt>
                <c:pt idx="4504">
                  <c:v>1018591388.0576828</c:v>
                </c:pt>
                <c:pt idx="4505">
                  <c:v>1023292992.2843379</c:v>
                </c:pt>
                <c:pt idx="4506">
                  <c:v>1028016298.1300752</c:v>
                </c:pt>
                <c:pt idx="4507">
                  <c:v>1032761405.7650173</c:v>
                </c:pt>
                <c:pt idx="4508">
                  <c:v>1037528415.8216506</c:v>
                </c:pt>
                <c:pt idx="4509">
                  <c:v>1042317429.3969604</c:v>
                </c:pt>
                <c:pt idx="4510">
                  <c:v>1047128548.0545741</c:v>
                </c:pt>
                <c:pt idx="4511">
                  <c:v>1051961873.8269159</c:v>
                </c:pt>
                <c:pt idx="4512">
                  <c:v>1056817509.21737</c:v>
                </c:pt>
                <c:pt idx="4513">
                  <c:v>1061695557.2024548</c:v>
                </c:pt>
                <c:pt idx="4514">
                  <c:v>1066596121.2340066</c:v>
                </c:pt>
                <c:pt idx="4515">
                  <c:v>1071519305.2413778</c:v>
                </c:pt>
                <c:pt idx="4516">
                  <c:v>1076465213.6336291</c:v>
                </c:pt>
                <c:pt idx="4517">
                  <c:v>1081433951.3017552</c:v>
                </c:pt>
                <c:pt idx="4518">
                  <c:v>1086425623.6209056</c:v>
                </c:pt>
                <c:pt idx="4519">
                  <c:v>1091440336.452616</c:v>
                </c:pt>
                <c:pt idx="4520">
                  <c:v>1096478196.1470637</c:v>
                </c:pt>
                <c:pt idx="4521">
                  <c:v>1101539309.5453131</c:v>
                </c:pt>
                <c:pt idx="4522">
                  <c:v>1106623783.9815841</c:v>
                </c:pt>
                <c:pt idx="4523">
                  <c:v>1111731727.2855287</c:v>
                </c:pt>
                <c:pt idx="4524">
                  <c:v>1116863247.7845182</c:v>
                </c:pt>
                <c:pt idx="4525">
                  <c:v>1122018454.3059404</c:v>
                </c:pt>
                <c:pt idx="4526">
                  <c:v>1127197456.1795073</c:v>
                </c:pt>
                <c:pt idx="4527">
                  <c:v>1132400363.239574</c:v>
                </c:pt>
                <c:pt idx="4528">
                  <c:v>1137627285.8274679</c:v>
                </c:pt>
                <c:pt idx="4529">
                  <c:v>1142878334.793833</c:v>
                </c:pt>
                <c:pt idx="4530">
                  <c:v>1148153621.5009685</c:v>
                </c:pt>
                <c:pt idx="4531">
                  <c:v>1153453257.8252025</c:v>
                </c:pt>
                <c:pt idx="4532">
                  <c:v>1158777356.159261</c:v>
                </c:pt>
                <c:pt idx="4533">
                  <c:v>1164126029.4146471</c:v>
                </c:pt>
                <c:pt idx="4534">
                  <c:v>1169499391.0240476</c:v>
                </c:pt>
                <c:pt idx="4535">
                  <c:v>1174897554.943727</c:v>
                </c:pt>
                <c:pt idx="4536">
                  <c:v>1180320635.6559482</c:v>
                </c:pt>
                <c:pt idx="4537">
                  <c:v>1185768748.1713998</c:v>
                </c:pt>
                <c:pt idx="4538">
                  <c:v>1191242008.0316358</c:v>
                </c:pt>
                <c:pt idx="4539">
                  <c:v>1196740531.3115258</c:v>
                </c:pt>
                <c:pt idx="4540">
                  <c:v>1202264434.6217165</c:v>
                </c:pt>
                <c:pt idx="4541">
                  <c:v>1207813835.1111054</c:v>
                </c:pt>
                <c:pt idx="4542">
                  <c:v>1213388850.4693241</c:v>
                </c:pt>
                <c:pt idx="4543">
                  <c:v>1218989598.9292395</c:v>
                </c:pt>
                <c:pt idx="4544">
                  <c:v>1224616199.269448</c:v>
                </c:pt>
                <c:pt idx="4545">
                  <c:v>1230268770.8168073</c:v>
                </c:pt>
                <c:pt idx="4546">
                  <c:v>1235947433.4489627</c:v>
                </c:pt>
                <c:pt idx="4547">
                  <c:v>1241652307.5968857</c:v>
                </c:pt>
                <c:pt idx="4548">
                  <c:v>1247383514.2474399</c:v>
                </c:pt>
                <c:pt idx="4549">
                  <c:v>1253141174.9459355</c:v>
                </c:pt>
                <c:pt idx="4550">
                  <c:v>1258925411.7987094</c:v>
                </c:pt>
                <c:pt idx="4551">
                  <c:v>1264736347.4757161</c:v>
                </c:pt>
                <c:pt idx="4552">
                  <c:v>1270574105.2131293</c:v>
                </c:pt>
                <c:pt idx="4553">
                  <c:v>1276438808.8159544</c:v>
                </c:pt>
                <c:pt idx="4554">
                  <c:v>1282330582.6606553</c:v>
                </c:pt>
                <c:pt idx="4555">
                  <c:v>1288249551.6977909</c:v>
                </c:pt>
                <c:pt idx="4556">
                  <c:v>1294195841.4546661</c:v>
                </c:pt>
                <c:pt idx="4557">
                  <c:v>1300169578.0379984</c:v>
                </c:pt>
                <c:pt idx="4558">
                  <c:v>1306170888.1365778</c:v>
                </c:pt>
                <c:pt idx="4559">
                  <c:v>1312199899.023968</c:v>
                </c:pt>
                <c:pt idx="4560">
                  <c:v>1318256738.5612004</c:v>
                </c:pt>
                <c:pt idx="4561">
                  <c:v>1324341535.199482</c:v>
                </c:pt>
                <c:pt idx="4562">
                  <c:v>1330454417.9829326</c:v>
                </c:pt>
                <c:pt idx="4563">
                  <c:v>1336595516.5513079</c:v>
                </c:pt>
                <c:pt idx="4564">
                  <c:v>1342764961.1427538</c:v>
                </c:pt>
                <c:pt idx="4565">
                  <c:v>1348962882.5965681</c:v>
                </c:pt>
                <c:pt idx="4566">
                  <c:v>1355189412.3559752</c:v>
                </c:pt>
                <c:pt idx="4567">
                  <c:v>1361444682.4709136</c:v>
                </c:pt>
                <c:pt idx="4568">
                  <c:v>1367728825.6008377</c:v>
                </c:pt>
                <c:pt idx="4569">
                  <c:v>1374041975.0175288</c:v>
                </c:pt>
                <c:pt idx="4570">
                  <c:v>1380384264.6079235</c:v>
                </c:pt>
                <c:pt idx="4571">
                  <c:v>1386755828.8769522</c:v>
                </c:pt>
                <c:pt idx="4572">
                  <c:v>1393156802.9503973</c:v>
                </c:pt>
                <c:pt idx="4573">
                  <c:v>1399587322.5777426</c:v>
                </c:pt>
                <c:pt idx="4574">
                  <c:v>1406047524.1350691</c:v>
                </c:pt>
                <c:pt idx="4575">
                  <c:v>1412537544.6279402</c:v>
                </c:pt>
                <c:pt idx="4576">
                  <c:v>1419057521.694304</c:v>
                </c:pt>
                <c:pt idx="4577">
                  <c:v>1425607593.6074262</c:v>
                </c:pt>
                <c:pt idx="4578">
                  <c:v>1432187899.2788076</c:v>
                </c:pt>
                <c:pt idx="4579">
                  <c:v>1438798578.2611358</c:v>
                </c:pt>
                <c:pt idx="4580">
                  <c:v>1445439770.7512443</c:v>
                </c:pt>
                <c:pt idx="4581">
                  <c:v>1452111617.5930858</c:v>
                </c:pt>
                <c:pt idx="4582">
                  <c:v>1458814260.2807186</c:v>
                </c:pt>
                <c:pt idx="4583">
                  <c:v>1465547840.9613085</c:v>
                </c:pt>
                <c:pt idx="4584">
                  <c:v>1472312502.4381428</c:v>
                </c:pt>
                <c:pt idx="4585">
                  <c:v>1479108388.1736586</c:v>
                </c:pt>
                <c:pt idx="4586">
                  <c:v>1485935642.2924905</c:v>
                </c:pt>
                <c:pt idx="4587">
                  <c:v>1492794409.5845125</c:v>
                </c:pt>
                <c:pt idx="4588">
                  <c:v>1499684835.5079226</c:v>
                </c:pt>
                <c:pt idx="4589">
                  <c:v>1506607066.1923242</c:v>
                </c:pt>
                <c:pt idx="4590">
                  <c:v>1513561248.4418182</c:v>
                </c:pt>
                <c:pt idx="4591">
                  <c:v>1520547529.7381339</c:v>
                </c:pt>
                <c:pt idx="4592">
                  <c:v>1527566058.2437389</c:v>
                </c:pt>
                <c:pt idx="4593">
                  <c:v>1534616982.8049891</c:v>
                </c:pt>
                <c:pt idx="4594">
                  <c:v>1541700452.9552824</c:v>
                </c:pt>
                <c:pt idx="4595">
                  <c:v>1548816618.9182332</c:v>
                </c:pt>
                <c:pt idx="4596">
                  <c:v>1555965631.6108549</c:v>
                </c:pt>
                <c:pt idx="4597">
                  <c:v>1563147642.6467633</c:v>
                </c:pt>
                <c:pt idx="4598">
                  <c:v>1570362804.3393908</c:v>
                </c:pt>
                <c:pt idx="4599">
                  <c:v>1577611269.7052162</c:v>
                </c:pt>
                <c:pt idx="4600">
                  <c:v>1584893192.467016</c:v>
                </c:pt>
                <c:pt idx="4601">
                  <c:v>1592208727.0571077</c:v>
                </c:pt>
                <c:pt idx="4602">
                  <c:v>1599558028.6206417</c:v>
                </c:pt>
                <c:pt idx="4603">
                  <c:v>1606941253.0188859</c:v>
                </c:pt>
                <c:pt idx="4604">
                  <c:v>1614358556.8325248</c:v>
                </c:pt>
                <c:pt idx="4605">
                  <c:v>1621810097.3649986</c:v>
                </c:pt>
                <c:pt idx="4606">
                  <c:v>1629296032.6458213</c:v>
                </c:pt>
                <c:pt idx="4607">
                  <c:v>1636816521.433938</c:v>
                </c:pt>
                <c:pt idx="4608">
                  <c:v>1644371723.2210915</c:v>
                </c:pt>
                <c:pt idx="4609">
                  <c:v>1651961798.2352057</c:v>
                </c:pt>
                <c:pt idx="4610">
                  <c:v>1659586907.4437821</c:v>
                </c:pt>
                <c:pt idx="4611">
                  <c:v>1667247212.5573153</c:v>
                </c:pt>
                <c:pt idx="4612">
                  <c:v>1674942876.0327213</c:v>
                </c:pt>
                <c:pt idx="4613">
                  <c:v>1682674061.0767827</c:v>
                </c:pt>
                <c:pt idx="4614">
                  <c:v>1690440931.649617</c:v>
                </c:pt>
                <c:pt idx="4615">
                  <c:v>1698243652.4681349</c:v>
                </c:pt>
                <c:pt idx="4616">
                  <c:v>1706082389.009552</c:v>
                </c:pt>
                <c:pt idx="4617">
                  <c:v>1713957307.5148919</c:v>
                </c:pt>
                <c:pt idx="4618">
                  <c:v>1721868574.9925058</c:v>
                </c:pt>
                <c:pt idx="4619">
                  <c:v>1729816359.2216327</c:v>
                </c:pt>
                <c:pt idx="4620">
                  <c:v>1737800828.7559392</c:v>
                </c:pt>
                <c:pt idx="4621">
                  <c:v>1745822152.9271004</c:v>
                </c:pt>
                <c:pt idx="4622">
                  <c:v>1753880501.8483906</c:v>
                </c:pt>
                <c:pt idx="4623">
                  <c:v>1761976046.4182918</c:v>
                </c:pt>
                <c:pt idx="4624">
                  <c:v>1770108958.3241169</c:v>
                </c:pt>
                <c:pt idx="4625">
                  <c:v>1778279410.0456519</c:v>
                </c:pt>
                <c:pt idx="4626">
                  <c:v>1786487574.8588135</c:v>
                </c:pt>
                <c:pt idx="4627">
                  <c:v>1794733626.839323</c:v>
                </c:pt>
                <c:pt idx="4628">
                  <c:v>1803017740.8663993</c:v>
                </c:pt>
                <c:pt idx="4629">
                  <c:v>1811340092.6264734</c:v>
                </c:pt>
                <c:pt idx="4630">
                  <c:v>1819700858.616895</c:v>
                </c:pt>
                <c:pt idx="4631">
                  <c:v>1828100216.1496952</c:v>
                </c:pt>
                <c:pt idx="4632">
                  <c:v>1836538343.3553402</c:v>
                </c:pt>
                <c:pt idx="4633">
                  <c:v>1845015419.1865022</c:v>
                </c:pt>
                <c:pt idx="4634">
                  <c:v>1853531623.421875</c:v>
                </c:pt>
                <c:pt idx="4635">
                  <c:v>1862087136.6699662</c:v>
                </c:pt>
                <c:pt idx="4636">
                  <c:v>1870682140.3729348</c:v>
                </c:pt>
                <c:pt idx="4637">
                  <c:v>1879316816.8104382</c:v>
                </c:pt>
                <c:pt idx="4638">
                  <c:v>1887991349.1034989</c:v>
                </c:pt>
                <c:pt idx="4639">
                  <c:v>1896705921.2183878</c:v>
                </c:pt>
                <c:pt idx="4640">
                  <c:v>1905460717.9705248</c:v>
                </c:pt>
                <c:pt idx="4641">
                  <c:v>1914255925.0283997</c:v>
                </c:pt>
                <c:pt idx="4642">
                  <c:v>1923091728.9175086</c:v>
                </c:pt>
                <c:pt idx="4643">
                  <c:v>1931968317.0243177</c:v>
                </c:pt>
                <c:pt idx="4644">
                  <c:v>1940885877.6002157</c:v>
                </c:pt>
                <c:pt idx="4645">
                  <c:v>1949844599.7655268</c:v>
                </c:pt>
                <c:pt idx="4646">
                  <c:v>1958844673.5135155</c:v>
                </c:pt>
                <c:pt idx="4647">
                  <c:v>1967886289.7144082</c:v>
                </c:pt>
                <c:pt idx="4648">
                  <c:v>1976969640.1194618</c:v>
                </c:pt>
                <c:pt idx="4649">
                  <c:v>1986094917.3650103</c:v>
                </c:pt>
                <c:pt idx="4650">
                  <c:v>1995262314.9765565</c:v>
                </c:pt>
                <c:pt idx="4651">
                  <c:v>2004472027.3728764</c:v>
                </c:pt>
                <c:pt idx="4652">
                  <c:v>2013724249.8701417</c:v>
                </c:pt>
                <c:pt idx="4653">
                  <c:v>2023019178.6860638</c:v>
                </c:pt>
                <c:pt idx="4654">
                  <c:v>2032357010.9440527</c:v>
                </c:pt>
                <c:pt idx="4655">
                  <c:v>2041737944.6773994</c:v>
                </c:pt>
                <c:pt idx="4656">
                  <c:v>2051162178.8334746</c:v>
                </c:pt>
                <c:pt idx="4657">
                  <c:v>2060629913.2779562</c:v>
                </c:pt>
                <c:pt idx="4658">
                  <c:v>2070141348.7990451</c:v>
                </c:pt>
                <c:pt idx="4659">
                  <c:v>2079696687.1117458</c:v>
                </c:pt>
                <c:pt idx="4660">
                  <c:v>2089296130.8621371</c:v>
                </c:pt>
                <c:pt idx="4661">
                  <c:v>2098939883.6316621</c:v>
                </c:pt>
                <c:pt idx="4662">
                  <c:v>2108628149.941468</c:v>
                </c:pt>
                <c:pt idx="4663">
                  <c:v>2118361135.256721</c:v>
                </c:pt>
                <c:pt idx="4664">
                  <c:v>2128139045.990972</c:v>
                </c:pt>
                <c:pt idx="4665">
                  <c:v>2137962089.5105333</c:v>
                </c:pt>
                <c:pt idx="4666">
                  <c:v>2147830474.1388764</c:v>
                </c:pt>
                <c:pt idx="4667">
                  <c:v>2157744409.1610508</c:v>
                </c:pt>
                <c:pt idx="4668">
                  <c:v>2167704104.8281207</c:v>
                </c:pt>
                <c:pt idx="4669">
                  <c:v>2177709772.3616266</c:v>
                </c:pt>
                <c:pt idx="4670">
                  <c:v>2187761623.9580626</c:v>
                </c:pt>
                <c:pt idx="4671">
                  <c:v>2197859872.793385</c:v>
                </c:pt>
                <c:pt idx="4672">
                  <c:v>2208004733.0275106</c:v>
                </c:pt>
                <c:pt idx="4673">
                  <c:v>2218196419.8088803</c:v>
                </c:pt>
                <c:pt idx="4674">
                  <c:v>2228435149.279016</c:v>
                </c:pt>
                <c:pt idx="4675">
                  <c:v>2238721138.5770955</c:v>
                </c:pt>
                <c:pt idx="4676">
                  <c:v>2249054605.8445802</c:v>
                </c:pt>
                <c:pt idx="4677">
                  <c:v>2259435770.2298207</c:v>
                </c:pt>
                <c:pt idx="4678">
                  <c:v>2269864851.8927088</c:v>
                </c:pt>
                <c:pt idx="4679">
                  <c:v>2280342072.0093493</c:v>
                </c:pt>
                <c:pt idx="4680">
                  <c:v>2290867652.7767487</c:v>
                </c:pt>
                <c:pt idx="4681">
                  <c:v>2301441817.4175286</c:v>
                </c:pt>
                <c:pt idx="4682">
                  <c:v>2312064790.18466</c:v>
                </c:pt>
                <c:pt idx="4683">
                  <c:v>2322736796.3662171</c:v>
                </c:pt>
                <c:pt idx="4684">
                  <c:v>2333458062.2901583</c:v>
                </c:pt>
                <c:pt idx="4685">
                  <c:v>2344228815.3291316</c:v>
                </c:pt>
                <c:pt idx="4686">
                  <c:v>2355049283.9052734</c:v>
                </c:pt>
                <c:pt idx="4687">
                  <c:v>2365919697.4950767</c:v>
                </c:pt>
                <c:pt idx="4688">
                  <c:v>2376840286.6342497</c:v>
                </c:pt>
                <c:pt idx="4689">
                  <c:v>2387811282.9225974</c:v>
                </c:pt>
                <c:pt idx="4690">
                  <c:v>2398832919.0289569</c:v>
                </c:pt>
                <c:pt idx="4691">
                  <c:v>2409905428.6961083</c:v>
                </c:pt>
                <c:pt idx="4692">
                  <c:v>2421029046.745739</c:v>
                </c:pt>
                <c:pt idx="4693">
                  <c:v>2432204009.0834236</c:v>
                </c:pt>
                <c:pt idx="4694">
                  <c:v>2443430552.7036281</c:v>
                </c:pt>
                <c:pt idx="4695">
                  <c:v>2454708915.6947346</c:v>
                </c:pt>
                <c:pt idx="4696">
                  <c:v>2466039337.2440915</c:v>
                </c:pt>
                <c:pt idx="4697">
                  <c:v>2477422057.6430864</c:v>
                </c:pt>
                <c:pt idx="4698">
                  <c:v>2488857318.2922406</c:v>
                </c:pt>
                <c:pt idx="4699">
                  <c:v>2500345361.7063298</c:v>
                </c:pt>
                <c:pt idx="4700">
                  <c:v>2511886431.519537</c:v>
                </c:pt>
                <c:pt idx="4701">
                  <c:v>2523480772.4905901</c:v>
                </c:pt>
                <c:pt idx="4702">
                  <c:v>2535128630.5079818</c:v>
                </c:pt>
                <c:pt idx="4703">
                  <c:v>2546830252.5951743</c:v>
                </c:pt>
                <c:pt idx="4704">
                  <c:v>2558585886.9158292</c:v>
                </c:pt>
                <c:pt idx="4705">
                  <c:v>2570395782.779098</c:v>
                </c:pt>
                <c:pt idx="4706">
                  <c:v>2582260190.6448812</c:v>
                </c:pt>
                <c:pt idx="4707">
                  <c:v>2594179362.1291504</c:v>
                </c:pt>
                <c:pt idx="4708">
                  <c:v>2606153550.0092831</c:v>
                </c:pt>
                <c:pt idx="4709">
                  <c:v>2618183008.2294245</c:v>
                </c:pt>
                <c:pt idx="4710">
                  <c:v>2630267991.9058728</c:v>
                </c:pt>
                <c:pt idx="4711">
                  <c:v>2642408757.3324895</c:v>
                </c:pt>
                <c:pt idx="4712">
                  <c:v>2654605561.986135</c:v>
                </c:pt>
                <c:pt idx="4713">
                  <c:v>2666858664.5321279</c:v>
                </c:pt>
                <c:pt idx="4714">
                  <c:v>2679168324.8297424</c:v>
                </c:pt>
                <c:pt idx="4715">
                  <c:v>2691534803.9376888</c:v>
                </c:pt>
                <c:pt idx="4716">
                  <c:v>2703958364.1196799</c:v>
                </c:pt>
                <c:pt idx="4717">
                  <c:v>2716439268.8499823</c:v>
                </c:pt>
                <c:pt idx="4718">
                  <c:v>2728977782.818995</c:v>
                </c:pt>
                <c:pt idx="4719">
                  <c:v>2741574171.9388909</c:v>
                </c:pt>
                <c:pt idx="4720">
                  <c:v>2754228703.3492293</c:v>
                </c:pt>
                <c:pt idx="4721">
                  <c:v>2766941645.4226298</c:v>
                </c:pt>
                <c:pt idx="4722">
                  <c:v>2779713267.770462</c:v>
                </c:pt>
                <c:pt idx="4723">
                  <c:v>2792543841.2485666</c:v>
                </c:pt>
                <c:pt idx="4724">
                  <c:v>2805433637.9629979</c:v>
                </c:pt>
                <c:pt idx="4725">
                  <c:v>2818382931.2757945</c:v>
                </c:pt>
                <c:pt idx="4726">
                  <c:v>2831391995.8107758</c:v>
                </c:pt>
                <c:pt idx="4727">
                  <c:v>2844461107.4593692</c:v>
                </c:pt>
                <c:pt idx="4728">
                  <c:v>2857590543.3864675</c:v>
                </c:pt>
                <c:pt idx="4729">
                  <c:v>2870780582.0362787</c:v>
                </c:pt>
                <c:pt idx="4730">
                  <c:v>2884031503.1382618</c:v>
                </c:pt>
                <c:pt idx="4731">
                  <c:v>2897343587.713047</c:v>
                </c:pt>
                <c:pt idx="4732">
                  <c:v>2910717118.0783873</c:v>
                </c:pt>
                <c:pt idx="4733">
                  <c:v>2924152377.855176</c:v>
                </c:pt>
                <c:pt idx="4734">
                  <c:v>2937649651.9734302</c:v>
                </c:pt>
                <c:pt idx="4735">
                  <c:v>2951209226.6783438</c:v>
                </c:pt>
                <c:pt idx="4736">
                  <c:v>2964831389.5363603</c:v>
                </c:pt>
                <c:pt idx="4737">
                  <c:v>2978516429.441267</c:v>
                </c:pt>
                <c:pt idx="4738">
                  <c:v>2992264636.6203265</c:v>
                </c:pt>
                <c:pt idx="4739">
                  <c:v>3006076302.6404281</c:v>
                </c:pt>
                <c:pt idx="4740">
                  <c:v>3019951720.4142742</c:v>
                </c:pt>
                <c:pt idx="4741">
                  <c:v>3033891184.2065892</c:v>
                </c:pt>
                <c:pt idx="4742">
                  <c:v>3047894989.6403742</c:v>
                </c:pt>
                <c:pt idx="4743">
                  <c:v>3061963433.7031403</c:v>
                </c:pt>
                <c:pt idx="4744">
                  <c:v>3076096814.7532439</c:v>
                </c:pt>
                <c:pt idx="4745">
                  <c:v>3090295432.5261998</c:v>
                </c:pt>
                <c:pt idx="4746">
                  <c:v>3104559588.1410275</c:v>
                </c:pt>
                <c:pt idx="4747">
                  <c:v>3118889584.1066713</c:v>
                </c:pt>
                <c:pt idx="4748">
                  <c:v>3133285724.3283834</c:v>
                </c:pt>
                <c:pt idx="4749">
                  <c:v>3147748314.1141768</c:v>
                </c:pt>
                <c:pt idx="4750">
                  <c:v>3162277660.1813045</c:v>
                </c:pt>
                <c:pt idx="4751">
                  <c:v>3176874070.6627598</c:v>
                </c:pt>
                <c:pt idx="4752">
                  <c:v>3191537855.1138148</c:v>
                </c:pt>
                <c:pt idx="4753">
                  <c:v>3206269324.5185838</c:v>
                </c:pt>
                <c:pt idx="4754">
                  <c:v>3221068791.296618</c:v>
                </c:pt>
                <c:pt idx="4755">
                  <c:v>3235936569.3095312</c:v>
                </c:pt>
                <c:pt idx="4756">
                  <c:v>3250872973.8676581</c:v>
                </c:pt>
                <c:pt idx="4757">
                  <c:v>3265878321.7367501</c:v>
                </c:pt>
                <c:pt idx="4758">
                  <c:v>3280952931.1446605</c:v>
                </c:pt>
                <c:pt idx="4759">
                  <c:v>3296097121.7881265</c:v>
                </c:pt>
                <c:pt idx="4760">
                  <c:v>3311311214.8395386</c:v>
                </c:pt>
                <c:pt idx="4761">
                  <c:v>3326595532.9537401</c:v>
                </c:pt>
                <c:pt idx="4762">
                  <c:v>3341950400.2749057</c:v>
                </c:pt>
                <c:pt idx="4763">
                  <c:v>3357376142.443378</c:v>
                </c:pt>
                <c:pt idx="4764">
                  <c:v>3372873086.6025887</c:v>
                </c:pt>
                <c:pt idx="4765">
                  <c:v>3388441561.4059944</c:v>
                </c:pt>
                <c:pt idx="4766">
                  <c:v>3404081897.0240469</c:v>
                </c:pt>
                <c:pt idx="4767">
                  <c:v>3419794425.151196</c:v>
                </c:pt>
                <c:pt idx="4768">
                  <c:v>3435579479.0129237</c:v>
                </c:pt>
                <c:pt idx="4769">
                  <c:v>3451437393.3728104</c:v>
                </c:pt>
                <c:pt idx="4770">
                  <c:v>3467368504.5396347</c:v>
                </c:pt>
                <c:pt idx="4771">
                  <c:v>3483373150.3745198</c:v>
                </c:pt>
                <c:pt idx="4772">
                  <c:v>3499451670.2980585</c:v>
                </c:pt>
                <c:pt idx="4773">
                  <c:v>3515604405.2975512</c:v>
                </c:pt>
                <c:pt idx="4774">
                  <c:v>3531831697.9342241</c:v>
                </c:pt>
                <c:pt idx="4775">
                  <c:v>3548133892.350482</c:v>
                </c:pt>
                <c:pt idx="4776">
                  <c:v>3564511334.2772427</c:v>
                </c:pt>
                <c:pt idx="4777">
                  <c:v>3580964371.0412335</c:v>
                </c:pt>
                <c:pt idx="4778">
                  <c:v>3597493351.5723701</c:v>
                </c:pt>
                <c:pt idx="4779">
                  <c:v>3614098626.4111543</c:v>
                </c:pt>
                <c:pt idx="4780">
                  <c:v>3630780547.7161093</c:v>
                </c:pt>
                <c:pt idx="4781">
                  <c:v>3647539469.2712483</c:v>
                </c:pt>
                <c:pt idx="4782">
                  <c:v>3664375746.4935784</c:v>
                </c:pt>
                <c:pt idx="4783">
                  <c:v>3681289736.4406357</c:v>
                </c:pt>
                <c:pt idx="4784">
                  <c:v>3698281797.8180594</c:v>
                </c:pt>
                <c:pt idx="4785">
                  <c:v>3715352290.9872122</c:v>
                </c:pt>
                <c:pt idx="4786">
                  <c:v>3732501577.9727826</c:v>
                </c:pt>
                <c:pt idx="4787">
                  <c:v>3749730022.4705024</c:v>
                </c:pt>
                <c:pt idx="4788">
                  <c:v>3767037989.8548465</c:v>
                </c:pt>
                <c:pt idx="4789">
                  <c:v>3784425847.186769</c:v>
                </c:pt>
                <c:pt idx="4790">
                  <c:v>3801893963.2215266</c:v>
                </c:pt>
                <c:pt idx="4791">
                  <c:v>3819442708.4164591</c:v>
                </c:pt>
                <c:pt idx="4792">
                  <c:v>3837072454.9388604</c:v>
                </c:pt>
                <c:pt idx="4793">
                  <c:v>3854783576.6738701</c:v>
                </c:pt>
                <c:pt idx="4794">
                  <c:v>3872576449.2324042</c:v>
                </c:pt>
                <c:pt idx="4795">
                  <c:v>3890451449.9591184</c:v>
                </c:pt>
                <c:pt idx="4796">
                  <c:v>3908408957.9404135</c:v>
                </c:pt>
                <c:pt idx="4797">
                  <c:v>3926449354.0124731</c:v>
                </c:pt>
                <c:pt idx="4798">
                  <c:v>3944573020.76934</c:v>
                </c:pt>
                <c:pt idx="4799">
                  <c:v>3962780342.5710468</c:v>
                </c:pt>
                <c:pt idx="4800">
                  <c:v>3981071705.5517211</c:v>
                </c:pt>
                <c:pt idx="4801">
                  <c:v>3999447497.6278205</c:v>
                </c:pt>
                <c:pt idx="4802">
                  <c:v>4017908108.5063429</c:v>
                </c:pt>
                <c:pt idx="4803">
                  <c:v>4036453929.6930771</c:v>
                </c:pt>
                <c:pt idx="4804">
                  <c:v>4055085354.5009499</c:v>
                </c:pt>
                <c:pt idx="4805">
                  <c:v>4073802778.0583234</c:v>
                </c:pt>
                <c:pt idx="4806">
                  <c:v>4092606597.31739</c:v>
                </c:pt>
                <c:pt idx="4807">
                  <c:v>4111497211.0625892</c:v>
                </c:pt>
                <c:pt idx="4808">
                  <c:v>4130475019.9190664</c:v>
                </c:pt>
                <c:pt idx="4809">
                  <c:v>4149540426.3611689</c:v>
                </c:pt>
                <c:pt idx="4810">
                  <c:v>4168693834.7209802</c:v>
                </c:pt>
                <c:pt idx="4811">
                  <c:v>4187935651.196897</c:v>
                </c:pt>
                <c:pt idx="4812">
                  <c:v>4207266283.8622417</c:v>
                </c:pt>
                <c:pt idx="4813">
                  <c:v>4226686142.6739187</c:v>
                </c:pt>
                <c:pt idx="4814">
                  <c:v>4246195639.4811215</c:v>
                </c:pt>
                <c:pt idx="4815">
                  <c:v>4265795188.0340233</c:v>
                </c:pt>
                <c:pt idx="4816">
                  <c:v>4285485203.9925971</c:v>
                </c:pt>
                <c:pt idx="4817">
                  <c:v>4305266104.9354134</c:v>
                </c:pt>
                <c:pt idx="4818">
                  <c:v>4325138310.3684845</c:v>
                </c:pt>
                <c:pt idx="4819">
                  <c:v>4345102241.7342043</c:v>
                </c:pt>
                <c:pt idx="4820">
                  <c:v>4365158322.4202394</c:v>
                </c:pt>
                <c:pt idx="4821">
                  <c:v>4385306977.7685289</c:v>
                </c:pt>
                <c:pt idx="4822">
                  <c:v>4405548635.0842972</c:v>
                </c:pt>
                <c:pt idx="4823">
                  <c:v>4425883723.6451225</c:v>
                </c:pt>
                <c:pt idx="4824">
                  <c:v>4446312674.7100372</c:v>
                </c:pt>
                <c:pt idx="4825">
                  <c:v>4466835921.5286751</c:v>
                </c:pt>
                <c:pt idx="4826">
                  <c:v>4487453899.3504601</c:v>
                </c:pt>
                <c:pt idx="4827">
                  <c:v>4508167045.4338341</c:v>
                </c:pt>
                <c:pt idx="4828">
                  <c:v>4528975799.0555515</c:v>
                </c:pt>
                <c:pt idx="4829">
                  <c:v>4549880601.5199413</c:v>
                </c:pt>
                <c:pt idx="4830">
                  <c:v>4570881896.1683187</c:v>
                </c:pt>
                <c:pt idx="4831">
                  <c:v>4591980128.3883677</c:v>
                </c:pt>
                <c:pt idx="4832">
                  <c:v>4613175745.6235723</c:v>
                </c:pt>
                <c:pt idx="4833">
                  <c:v>4634469197.3827572</c:v>
                </c:pt>
                <c:pt idx="4834">
                  <c:v>4655860935.2495642</c:v>
                </c:pt>
                <c:pt idx="4835">
                  <c:v>4677351412.8920555</c:v>
                </c:pt>
                <c:pt idx="4836">
                  <c:v>4698941086.0723267</c:v>
                </c:pt>
                <c:pt idx="4837">
                  <c:v>4720630412.6561775</c:v>
                </c:pt>
                <c:pt idx="4838">
                  <c:v>4742419852.6228189</c:v>
                </c:pt>
                <c:pt idx="4839">
                  <c:v>4764309868.0746307</c:v>
                </c:pt>
                <c:pt idx="4840">
                  <c:v>4786300923.2469578</c:v>
                </c:pt>
                <c:pt idx="4841">
                  <c:v>4808393484.5179615</c:v>
                </c:pt>
                <c:pt idx="4842">
                  <c:v>4830588020.4185228</c:v>
                </c:pt>
                <c:pt idx="4843">
                  <c:v>4852885001.6421261</c:v>
                </c:pt>
                <c:pt idx="4844">
                  <c:v>4875284901.0549002</c:v>
                </c:pt>
                <c:pt idx="4845">
                  <c:v>4897788193.7056198</c:v>
                </c:pt>
                <c:pt idx="4846">
                  <c:v>4920395356.8357716</c:v>
                </c:pt>
                <c:pt idx="4847">
                  <c:v>4943106869.8897219</c:v>
                </c:pt>
                <c:pt idx="4848">
                  <c:v>4965923214.5248337</c:v>
                </c:pt>
                <c:pt idx="4849">
                  <c:v>4988844874.6217012</c:v>
                </c:pt>
                <c:pt idx="4850">
                  <c:v>5011872336.2944088</c:v>
                </c:pt>
                <c:pt idx="4851">
                  <c:v>5035006087.9008408</c:v>
                </c:pt>
                <c:pt idx="4852">
                  <c:v>5058246620.0530415</c:v>
                </c:pt>
                <c:pt idx="4853">
                  <c:v>5081594425.627614</c:v>
                </c:pt>
                <c:pt idx="4854">
                  <c:v>5105049999.7761803</c:v>
                </c:pt>
                <c:pt idx="4855">
                  <c:v>5128613839.9358759</c:v>
                </c:pt>
                <c:pt idx="4856">
                  <c:v>5152286445.83992</c:v>
                </c:pt>
                <c:pt idx="4857">
                  <c:v>5176068319.5281601</c:v>
                </c:pt>
                <c:pt idx="4858">
                  <c:v>5199959965.3577738</c:v>
                </c:pt>
                <c:pt idx="4859">
                  <c:v>5223961890.0139418</c:v>
                </c:pt>
                <c:pt idx="4860">
                  <c:v>5248074602.5205822</c:v>
                </c:pt>
                <c:pt idx="4861">
                  <c:v>5272298614.2511969</c:v>
                </c:pt>
                <c:pt idx="4862">
                  <c:v>5296634438.939661</c:v>
                </c:pt>
                <c:pt idx="4863">
                  <c:v>5321082592.6911392</c:v>
                </c:pt>
                <c:pt idx="4864">
                  <c:v>5345643593.9930277</c:v>
                </c:pt>
                <c:pt idx="4865">
                  <c:v>5370317963.7259531</c:v>
                </c:pt>
                <c:pt idx="4866">
                  <c:v>5395106225.174818</c:v>
                </c:pt>
                <c:pt idx="4867">
                  <c:v>5420008904.039897</c:v>
                </c:pt>
                <c:pt idx="4868">
                  <c:v>5445026528.4479866</c:v>
                </c:pt>
                <c:pt idx="4869">
                  <c:v>5470159628.9636087</c:v>
                </c:pt>
                <c:pt idx="4870">
                  <c:v>5495408738.600275</c:v>
                </c:pt>
                <c:pt idx="4871">
                  <c:v>5520774392.8317413</c:v>
                </c:pt>
                <c:pt idx="4872">
                  <c:v>5546257129.6034145</c:v>
                </c:pt>
                <c:pt idx="4873">
                  <c:v>5571857489.3437452</c:v>
                </c:pt>
                <c:pt idx="4874">
                  <c:v>5597576014.9756689</c:v>
                </c:pt>
                <c:pt idx="4875">
                  <c:v>5623413251.9281797</c:v>
                </c:pt>
                <c:pt idx="4876">
                  <c:v>5649369748.1478357</c:v>
                </c:pt>
                <c:pt idx="4877">
                  <c:v>5675446054.110405</c:v>
                </c:pt>
                <c:pt idx="4878">
                  <c:v>5701642722.832531</c:v>
                </c:pt>
                <c:pt idx="4879">
                  <c:v>5727960309.8834724</c:v>
                </c:pt>
                <c:pt idx="4880">
                  <c:v>5754399373.3968735</c:v>
                </c:pt>
                <c:pt idx="4881">
                  <c:v>5780960474.0826101</c:v>
                </c:pt>
                <c:pt idx="4882">
                  <c:v>5807644175.2386751</c:v>
                </c:pt>
                <c:pt idx="4883">
                  <c:v>5834451042.7631283</c:v>
                </c:pt>
                <c:pt idx="4884">
                  <c:v>5861381645.1660948</c:v>
                </c:pt>
                <c:pt idx="4885">
                  <c:v>5888436553.5818453</c:v>
                </c:pt>
                <c:pt idx="4886">
                  <c:v>5915616341.7808447</c:v>
                </c:pt>
                <c:pt idx="4887">
                  <c:v>5942921586.1819811</c:v>
                </c:pt>
                <c:pt idx="4888">
                  <c:v>5970352865.8647747</c:v>
                </c:pt>
                <c:pt idx="4889">
                  <c:v>5997910762.5816298</c:v>
                </c:pt>
                <c:pt idx="4890">
                  <c:v>6025595860.7702446</c:v>
                </c:pt>
                <c:pt idx="4891">
                  <c:v>6053408747.5659342</c:v>
                </c:pt>
                <c:pt idx="4892">
                  <c:v>6081350012.8141098</c:v>
                </c:pt>
                <c:pt idx="4893">
                  <c:v>6109420249.0827837</c:v>
                </c:pt>
                <c:pt idx="4894">
                  <c:v>6137620051.6751394</c:v>
                </c:pt>
                <c:pt idx="4895">
                  <c:v>6165950018.6421528</c:v>
                </c:pt>
                <c:pt idx="4896">
                  <c:v>6194410750.7952805</c:v>
                </c:pt>
                <c:pt idx="4897">
                  <c:v>6223002851.7191963</c:v>
                </c:pt>
                <c:pt idx="4898">
                  <c:v>6251726927.7845955</c:v>
                </c:pt>
                <c:pt idx="4899">
                  <c:v>6280583588.1610765</c:v>
                </c:pt>
                <c:pt idx="4900">
                  <c:v>6309573444.8299894</c:v>
                </c:pt>
                <c:pt idx="4901">
                  <c:v>6338697112.5974874</c:v>
                </c:pt>
                <c:pt idx="4902">
                  <c:v>6367955209.1075382</c:v>
                </c:pt>
                <c:pt idx="4903">
                  <c:v>6397348354.8550014</c:v>
                </c:pt>
                <c:pt idx="4904">
                  <c:v>6426877173.1988573</c:v>
                </c:pt>
                <c:pt idx="4905">
                  <c:v>6456542290.3753567</c:v>
                </c:pt>
                <c:pt idx="4906">
                  <c:v>6486344335.5113277</c:v>
                </c:pt>
                <c:pt idx="4907">
                  <c:v>6516283940.6375132</c:v>
                </c:pt>
                <c:pt idx="4908">
                  <c:v>6546361740.7019796</c:v>
                </c:pt>
                <c:pt idx="4909">
                  <c:v>6576578373.5835791</c:v>
                </c:pt>
                <c:pt idx="4910">
                  <c:v>6606934480.1054792</c:v>
                </c:pt>
                <c:pt idx="4911">
                  <c:v>6637430704.0487528</c:v>
                </c:pt>
                <c:pt idx="4912">
                  <c:v>6668067692.1660318</c:v>
                </c:pt>
                <c:pt idx="4913">
                  <c:v>6698846094.1952457</c:v>
                </c:pt>
                <c:pt idx="4914">
                  <c:v>6729766562.8733311</c:v>
                </c:pt>
                <c:pt idx="4915">
                  <c:v>6760829753.9501438</c:v>
                </c:pt>
                <c:pt idx="4916">
                  <c:v>6792036326.2023449</c:v>
                </c:pt>
                <c:pt idx="4917">
                  <c:v>6823386941.4473457</c:v>
                </c:pt>
                <c:pt idx="4918">
                  <c:v>6854882264.5574169</c:v>
                </c:pt>
                <c:pt idx="4919">
                  <c:v>6886522963.4737139</c:v>
                </c:pt>
                <c:pt idx="4920">
                  <c:v>6918309709.2204704</c:v>
                </c:pt>
                <c:pt idx="4921">
                  <c:v>6950243175.9192266</c:v>
                </c:pt>
                <c:pt idx="4922">
                  <c:v>6982324040.8031263</c:v>
                </c:pt>
                <c:pt idx="4923">
                  <c:v>7014552984.2312803</c:v>
                </c:pt>
                <c:pt idx="4924">
                  <c:v>7046930689.7031927</c:v>
                </c:pt>
                <c:pt idx="4925">
                  <c:v>7079457843.8732586</c:v>
                </c:pt>
                <c:pt idx="4926">
                  <c:v>7112135136.5653267</c:v>
                </c:pt>
                <c:pt idx="4927">
                  <c:v>7144963260.7873535</c:v>
                </c:pt>
                <c:pt idx="4928">
                  <c:v>7177942912.7460213</c:v>
                </c:pt>
                <c:pt idx="4929">
                  <c:v>7211074791.8615856</c:v>
                </c:pt>
                <c:pt idx="4930">
                  <c:v>7244359600.7826767</c:v>
                </c:pt>
                <c:pt idx="4931">
                  <c:v>7277798045.4011784</c:v>
                </c:pt>
                <c:pt idx="4932">
                  <c:v>7311390834.8672743</c:v>
                </c:pt>
                <c:pt idx="4933">
                  <c:v>7345138681.6044121</c:v>
                </c:pt>
                <c:pt idx="4934">
                  <c:v>7379042301.3244362</c:v>
                </c:pt>
                <c:pt idx="4935">
                  <c:v>7413102413.0427666</c:v>
                </c:pt>
                <c:pt idx="4936">
                  <c:v>7447319739.093647</c:v>
                </c:pt>
                <c:pt idx="4937">
                  <c:v>7481695005.1454668</c:v>
                </c:pt>
                <c:pt idx="4938">
                  <c:v>7516228940.2161446</c:v>
                </c:pt>
                <c:pt idx="4939">
                  <c:v>7550922276.6885977</c:v>
                </c:pt>
                <c:pt idx="4940">
                  <c:v>7585775750.3262644</c:v>
                </c:pt>
                <c:pt idx="4941">
                  <c:v>7620790100.2887173</c:v>
                </c:pt>
                <c:pt idx="4942">
                  <c:v>7655966069.147357</c:v>
                </c:pt>
                <c:pt idx="4943">
                  <c:v>7691304402.9010887</c:v>
                </c:pt>
                <c:pt idx="4944">
                  <c:v>7726805850.9922161</c:v>
                </c:pt>
                <c:pt idx="4945">
                  <c:v>7762471166.3223114</c:v>
                </c:pt>
                <c:pt idx="4946">
                  <c:v>7798301105.2681551</c:v>
                </c:pt>
                <c:pt idx="4947">
                  <c:v>7834296427.6978607</c:v>
                </c:pt>
                <c:pt idx="4948">
                  <c:v>7870457896.9869051</c:v>
                </c:pt>
                <c:pt idx="4949">
                  <c:v>7906786280.0343466</c:v>
                </c:pt>
                <c:pt idx="4950">
                  <c:v>7943282347.279089</c:v>
                </c:pt>
                <c:pt idx="4951">
                  <c:v>7979946872.716218</c:v>
                </c:pt>
                <c:pt idx="4952">
                  <c:v>8016780633.9134226</c:v>
                </c:pt>
                <c:pt idx="4953">
                  <c:v>8053784412.0274782</c:v>
                </c:pt>
                <c:pt idx="4954">
                  <c:v>8090958991.820816</c:v>
                </c:pt>
                <c:pt idx="4955">
                  <c:v>8128305161.6781683</c:v>
                </c:pt>
                <c:pt idx="4956">
                  <c:v>8165823713.623312</c:v>
                </c:pt>
                <c:pt idx="4957">
                  <c:v>8203515443.335783</c:v>
                </c:pt>
                <c:pt idx="4958">
                  <c:v>8241381150.1678381</c:v>
                </c:pt>
                <c:pt idx="4959">
                  <c:v>8279421637.1613722</c:v>
                </c:pt>
                <c:pt idx="4960">
                  <c:v>8317637711.0649281</c:v>
                </c:pt>
                <c:pt idx="4961">
                  <c:v>8356030182.3508863</c:v>
                </c:pt>
                <c:pt idx="4962">
                  <c:v>8394599865.2325697</c:v>
                </c:pt>
                <c:pt idx="4963">
                  <c:v>8433347577.6815386</c:v>
                </c:pt>
                <c:pt idx="4964">
                  <c:v>8472274141.4449406</c:v>
                </c:pt>
                <c:pt idx="4965">
                  <c:v>8511380382.062933</c:v>
                </c:pt>
                <c:pt idx="4966">
                  <c:v>8550667128.8861942</c:v>
                </c:pt>
                <c:pt idx="4967">
                  <c:v>8590135215.0935116</c:v>
                </c:pt>
                <c:pt idx="4968">
                  <c:v>8629785477.7094517</c:v>
                </c:pt>
                <c:pt idx="4969">
                  <c:v>8669618757.6221104</c:v>
                </c:pt>
                <c:pt idx="4970">
                  <c:v>8709635899.6009789</c:v>
                </c:pt>
                <c:pt idx="4971">
                  <c:v>8749837752.3147621</c:v>
                </c:pt>
                <c:pt idx="4972">
                  <c:v>8790225168.349474</c:v>
                </c:pt>
                <c:pt idx="4973">
                  <c:v>8830799004.22649</c:v>
                </c:pt>
                <c:pt idx="4974">
                  <c:v>8871560120.4206734</c:v>
                </c:pt>
                <c:pt idx="4975">
                  <c:v>8912509381.3787212</c:v>
                </c:pt>
                <c:pt idx="4976">
                  <c:v>8953647655.5374069</c:v>
                </c:pt>
                <c:pt idx="4977">
                  <c:v>8994975815.3420238</c:v>
                </c:pt>
                <c:pt idx="4978">
                  <c:v>9036494737.2648926</c:v>
                </c:pt>
                <c:pt idx="4979">
                  <c:v>9078205301.8239403</c:v>
                </c:pt>
                <c:pt idx="4980">
                  <c:v>9120108393.6013889</c:v>
                </c:pt>
                <c:pt idx="4981">
                  <c:v>9162204901.2624969</c:v>
                </c:pt>
                <c:pt idx="4982">
                  <c:v>9204495717.5744209</c:v>
                </c:pt>
                <c:pt idx="4983">
                  <c:v>9246981739.4251442</c:v>
                </c:pt>
                <c:pt idx="4984">
                  <c:v>9289663867.8425255</c:v>
                </c:pt>
                <c:pt idx="4985">
                  <c:v>9332543008.0133171</c:v>
                </c:pt>
                <c:pt idx="4986">
                  <c:v>9375620069.3024559</c:v>
                </c:pt>
                <c:pt idx="4987">
                  <c:v>9418895965.272316</c:v>
                </c:pt>
                <c:pt idx="4988">
                  <c:v>9462371613.7020493</c:v>
                </c:pt>
                <c:pt idx="4989">
                  <c:v>9506047936.6071491</c:v>
                </c:pt>
                <c:pt idx="4990">
                  <c:v>9549925860.258913</c:v>
                </c:pt>
                <c:pt idx="4991">
                  <c:v>9594006315.2041035</c:v>
                </c:pt>
                <c:pt idx="4992">
                  <c:v>9638290236.2846985</c:v>
                </c:pt>
                <c:pt idx="4993">
                  <c:v>9682778562.6577053</c:v>
                </c:pt>
                <c:pt idx="4994">
                  <c:v>9727472237.8150864</c:v>
                </c:pt>
                <c:pt idx="4995">
                  <c:v>9772372209.6037655</c:v>
                </c:pt>
                <c:pt idx="4996">
                  <c:v>9817479430.2457275</c:v>
                </c:pt>
                <c:pt idx="4997">
                  <c:v>9862794856.3582153</c:v>
                </c:pt>
                <c:pt idx="4998">
                  <c:v>9908319448.9740467</c:v>
                </c:pt>
                <c:pt idx="4999">
                  <c:v>9954054173.5619049</c:v>
                </c:pt>
                <c:pt idx="5000">
                  <c:v>10000000000.0469</c:v>
                </c:pt>
              </c:numCache>
            </c:numRef>
          </c:xVal>
          <c:yVal>
            <c:numRef>
              <c:f>Noise!$D$9:$D$5008</c:f>
              <c:numCache>
                <c:formatCode>0.00E+00</c:formatCode>
                <c:ptCount val="5000"/>
                <c:pt idx="0">
                  <c:v>4.6149696078520491E-3</c:v>
                </c:pt>
                <c:pt idx="1">
                  <c:v>9.2512409475550821E-3</c:v>
                </c:pt>
                <c:pt idx="2">
                  <c:v>1.3908912343435869E-2</c:v>
                </c:pt>
                <c:pt idx="3">
                  <c:v>1.8588082573665819E-2</c:v>
                </c:pt>
                <c:pt idx="4">
                  <c:v>2.3288850872355365E-2</c:v>
                </c:pt>
                <c:pt idx="5">
                  <c:v>2.8011316931659033E-2</c:v>
                </c:pt>
                <c:pt idx="6">
                  <c:v>3.2755580903889137E-2</c:v>
                </c:pt>
                <c:pt idx="7">
                  <c:v>3.7521743403640381E-2</c:v>
                </c:pt>
                <c:pt idx="8">
                  <c:v>4.2309905509923321E-2</c:v>
                </c:pt>
                <c:pt idx="9">
                  <c:v>4.7120168768307824E-2</c:v>
                </c:pt>
                <c:pt idx="10">
                  <c:v>5.1952635193076968E-2</c:v>
                </c:pt>
                <c:pt idx="11">
                  <c:v>5.680740726939025E-2</c:v>
                </c:pt>
                <c:pt idx="12">
                  <c:v>6.1684587955457032E-2</c:v>
                </c:pt>
                <c:pt idx="13">
                  <c:v>6.6584280684720595E-2</c:v>
                </c:pt>
                <c:pt idx="14">
                  <c:v>7.1506589368051154E-2</c:v>
                </c:pt>
                <c:pt idx="15">
                  <c:v>7.6451618395949453E-2</c:v>
                </c:pt>
                <c:pt idx="16">
                  <c:v>8.141947264076102E-2</c:v>
                </c:pt>
                <c:pt idx="17">
                  <c:v>8.6410257458900269E-2</c:v>
                </c:pt>
                <c:pt idx="18">
                  <c:v>9.142407869308472E-2</c:v>
                </c:pt>
                <c:pt idx="19">
                  <c:v>9.6461042674579472E-2</c:v>
                </c:pt>
                <c:pt idx="20">
                  <c:v>0.10152125622545259</c:v>
                </c:pt>
                <c:pt idx="21">
                  <c:v>0.10660482666084038</c:v>
                </c:pt>
                <c:pt idx="22">
                  <c:v>0.11171186179122346</c:v>
                </c:pt>
                <c:pt idx="23">
                  <c:v>0.11684246992471291</c:v>
                </c:pt>
                <c:pt idx="24">
                  <c:v>0.12199675986934716</c:v>
                </c:pt>
                <c:pt idx="25">
                  <c:v>0.12717484093539977</c:v>
                </c:pt>
                <c:pt idx="26">
                  <c:v>0.13237682293769795</c:v>
                </c:pt>
                <c:pt idx="27">
                  <c:v>0.13760281619795062</c:v>
                </c:pt>
                <c:pt idx="28">
                  <c:v>0.14285293154708892</c:v>
                </c:pt>
                <c:pt idx="29">
                  <c:v>0.14812728032761624</c:v>
                </c:pt>
                <c:pt idx="30">
                  <c:v>0.15342597439596956</c:v>
                </c:pt>
                <c:pt idx="31">
                  <c:v>0.15874912612489187</c:v>
                </c:pt>
                <c:pt idx="32">
                  <c:v>0.16409684840581495</c:v>
                </c:pt>
                <c:pt idx="33">
                  <c:v>0.16946925465125395</c:v>
                </c:pt>
                <c:pt idx="34">
                  <c:v>0.17486645879721202</c:v>
                </c:pt>
                <c:pt idx="35">
                  <c:v>0.18028857530559766</c:v>
                </c:pt>
                <c:pt idx="36">
                  <c:v>0.18573571916665094</c:v>
                </c:pt>
                <c:pt idx="37">
                  <c:v>0.19120800590138307</c:v>
                </c:pt>
                <c:pt idx="38">
                  <c:v>0.19670555156402608</c:v>
                </c:pt>
                <c:pt idx="39">
                  <c:v>0.20222847274449374</c:v>
                </c:pt>
                <c:pt idx="40">
                  <c:v>0.20777688657085441</c:v>
                </c:pt>
                <c:pt idx="41">
                  <c:v>0.21335091071181536</c:v>
                </c:pt>
                <c:pt idx="42">
                  <c:v>0.21895066337921784</c:v>
                </c:pt>
                <c:pt idx="43">
                  <c:v>0.22457626333054373</c:v>
                </c:pt>
                <c:pt idx="44">
                  <c:v>0.23022782987143511</c:v>
                </c:pt>
                <c:pt idx="45">
                  <c:v>0.23590548285822377</c:v>
                </c:pt>
                <c:pt idx="46">
                  <c:v>0.24160934270047291</c:v>
                </c:pt>
                <c:pt idx="47">
                  <c:v>0.24733953036353118</c:v>
                </c:pt>
                <c:pt idx="48">
                  <c:v>0.25309616737109808</c:v>
                </c:pt>
                <c:pt idx="49">
                  <c:v>0.25887937580780057</c:v>
                </c:pt>
                <c:pt idx="50">
                  <c:v>0.26468927832178329</c:v>
                </c:pt>
                <c:pt idx="51">
                  <c:v>0.27052599812730832</c:v>
                </c:pt>
                <c:pt idx="52">
                  <c:v>0.27638965900736961</c:v>
                </c:pt>
                <c:pt idx="53">
                  <c:v>0.28228038531631683</c:v>
                </c:pt>
                <c:pt idx="54">
                  <c:v>0.28819830198249347</c:v>
                </c:pt>
                <c:pt idx="55">
                  <c:v>0.29414353451088626</c:v>
                </c:pt>
                <c:pt idx="56">
                  <c:v>0.30011620898578645</c:v>
                </c:pt>
                <c:pt idx="57">
                  <c:v>0.30611645207346383</c:v>
                </c:pt>
                <c:pt idx="58">
                  <c:v>0.31214439102485336</c:v>
                </c:pt>
                <c:pt idx="59">
                  <c:v>0.31820015367825355</c:v>
                </c:pt>
                <c:pt idx="60">
                  <c:v>0.32428386846203744</c:v>
                </c:pt>
                <c:pt idx="61">
                  <c:v>0.33039566439737689</c:v>
                </c:pt>
                <c:pt idx="62">
                  <c:v>0.33653567110097826</c:v>
                </c:pt>
                <c:pt idx="63">
                  <c:v>0.34270401878783147</c:v>
                </c:pt>
                <c:pt idx="64">
                  <c:v>0.34890083827397145</c:v>
                </c:pt>
                <c:pt idx="65">
                  <c:v>0.35512626097925232</c:v>
                </c:pt>
                <c:pt idx="66">
                  <c:v>0.36138041893013534</c:v>
                </c:pt>
                <c:pt idx="67">
                  <c:v>0.36766344476248752</c:v>
                </c:pt>
                <c:pt idx="68">
                  <c:v>0.37397547172439549</c:v>
                </c:pt>
                <c:pt idx="69">
                  <c:v>0.38031663367899132</c:v>
                </c:pt>
                <c:pt idx="70">
                  <c:v>0.38668706510729078</c:v>
                </c:pt>
                <c:pt idx="71">
                  <c:v>0.39308690111104627</c:v>
                </c:pt>
                <c:pt idx="72">
                  <c:v>0.39951627741561124</c:v>
                </c:pt>
                <c:pt idx="73">
                  <c:v>0.40597533037281891</c:v>
                </c:pt>
                <c:pt idx="74">
                  <c:v>0.41246419696387421</c:v>
                </c:pt>
                <c:pt idx="75">
                  <c:v>0.41898301480225825</c:v>
                </c:pt>
                <c:pt idx="76">
                  <c:v>0.42553192213664714</c:v>
                </c:pt>
                <c:pt idx="77">
                  <c:v>0.43211105785384435</c:v>
                </c:pt>
                <c:pt idx="78">
                  <c:v>0.43872056148172534</c:v>
                </c:pt>
                <c:pt idx="79">
                  <c:v>0.44536057319219685</c:v>
                </c:pt>
                <c:pt idx="80">
                  <c:v>0.45203123380416987</c:v>
                </c:pt>
                <c:pt idx="81">
                  <c:v>0.45873268478654616</c:v>
                </c:pt>
                <c:pt idx="82">
                  <c:v>0.46546506826121814</c:v>
                </c:pt>
                <c:pt idx="83">
                  <c:v>0.47222852700608281</c:v>
                </c:pt>
                <c:pt idx="84">
                  <c:v>0.47902320445807034</c:v>
                </c:pt>
                <c:pt idx="85">
                  <c:v>0.48584924471618551</c:v>
                </c:pt>
                <c:pt idx="86">
                  <c:v>0.49270679254456418</c:v>
                </c:pt>
                <c:pt idx="87">
                  <c:v>0.49959599337554278</c:v>
                </c:pt>
                <c:pt idx="88">
                  <c:v>0.50651699331274291</c:v>
                </c:pt>
                <c:pt idx="89">
                  <c:v>0.51346993913416994</c:v>
                </c:pt>
                <c:pt idx="90">
                  <c:v>0.52045497829532561</c:v>
                </c:pt>
                <c:pt idx="91">
                  <c:v>0.52747225893233551</c:v>
                </c:pt>
                <c:pt idx="92">
                  <c:v>0.53452192986509062</c:v>
                </c:pt>
                <c:pt idx="93">
                  <c:v>0.54160414060040296</c:v>
                </c:pt>
                <c:pt idx="94">
                  <c:v>0.54871904133517679</c:v>
                </c:pt>
                <c:pt idx="95">
                  <c:v>0.55586678295959391</c:v>
                </c:pt>
                <c:pt idx="96">
                  <c:v>0.56304751706031364</c:v>
                </c:pt>
                <c:pt idx="97">
                  <c:v>0.5702613959236873</c:v>
                </c:pt>
                <c:pt idx="98">
                  <c:v>0.57750857253898802</c:v>
                </c:pt>
                <c:pt idx="99">
                  <c:v>0.58478920060165551</c:v>
                </c:pt>
                <c:pt idx="100">
                  <c:v>0.59210343451655523</c:v>
                </c:pt>
                <c:pt idx="101">
                  <c:v>0.59945142940125329</c:v>
                </c:pt>
                <c:pt idx="102">
                  <c:v>0.60683334108930576</c:v>
                </c:pt>
                <c:pt idx="103">
                  <c:v>0.61424932613356376</c:v>
                </c:pt>
                <c:pt idx="104">
                  <c:v>0.62169954180949383</c:v>
                </c:pt>
                <c:pt idx="105">
                  <c:v>0.62918414611851292</c:v>
                </c:pt>
                <c:pt idx="106">
                  <c:v>0.63670329779133927</c:v>
                </c:pt>
                <c:pt idx="107">
                  <c:v>0.64425715629135882</c:v>
                </c:pt>
                <c:pt idx="108">
                  <c:v>0.65184588181800696</c:v>
                </c:pt>
                <c:pt idx="109">
                  <c:v>0.65946963531016645</c:v>
                </c:pt>
                <c:pt idx="110">
                  <c:v>0.66712857844957996</c:v>
                </c:pt>
                <c:pt idx="111">
                  <c:v>0.67482287366427907</c:v>
                </c:pt>
                <c:pt idx="112">
                  <c:v>0.68255268413202952</c:v>
                </c:pt>
                <c:pt idx="113">
                  <c:v>0.69031817378379079</c:v>
                </c:pt>
                <c:pt idx="114">
                  <c:v>0.69811950730719363</c:v>
                </c:pt>
                <c:pt idx="115">
                  <c:v>0.7059568501500324</c:v>
                </c:pt>
                <c:pt idx="116">
                  <c:v>0.71383036852377335</c:v>
                </c:pt>
                <c:pt idx="117">
                  <c:v>0.72174022940708071</c:v>
                </c:pt>
                <c:pt idx="118">
                  <c:v>0.72968660054935675</c:v>
                </c:pt>
                <c:pt idx="119">
                  <c:v>0.73766965047429978</c:v>
                </c:pt>
                <c:pt idx="120">
                  <c:v>0.74568954848347846</c:v>
                </c:pt>
                <c:pt idx="121">
                  <c:v>0.75374646465992134</c:v>
                </c:pt>
                <c:pt idx="122">
                  <c:v>0.76184056987172533</c:v>
                </c:pt>
                <c:pt idx="123">
                  <c:v>0.7699720357756783</c:v>
                </c:pt>
                <c:pt idx="124">
                  <c:v>0.77814103482090002</c:v>
                </c:pt>
                <c:pt idx="125">
                  <c:v>0.78634774025249876</c:v>
                </c:pt>
                <c:pt idx="126">
                  <c:v>0.79459232611524633</c:v>
                </c:pt>
                <c:pt idx="127">
                  <c:v>0.80287496725726848</c:v>
                </c:pt>
                <c:pt idx="128">
                  <c:v>0.8111958393337535</c:v>
                </c:pt>
                <c:pt idx="129">
                  <c:v>0.81955511881067689</c:v>
                </c:pt>
                <c:pt idx="130">
                  <c:v>0.82795298296854436</c:v>
                </c:pt>
                <c:pt idx="131">
                  <c:v>0.83638960990615085</c:v>
                </c:pt>
                <c:pt idx="132">
                  <c:v>0.84486517854435861</c:v>
                </c:pt>
                <c:pt idx="133">
                  <c:v>0.85337986862989035</c:v>
                </c:pt>
                <c:pt idx="134">
                  <c:v>0.86193386073914258</c:v>
                </c:pt>
                <c:pt idx="135">
                  <c:v>0.87052733628201395</c:v>
                </c:pt>
                <c:pt idx="136">
                  <c:v>0.87916047750575388</c:v>
                </c:pt>
                <c:pt idx="137">
                  <c:v>0.88783346749882641</c:v>
                </c:pt>
                <c:pt idx="138">
                  <c:v>0.89654649019479349</c:v>
                </c:pt>
                <c:pt idx="139">
                  <c:v>0.90529973037621603</c:v>
                </c:pt>
                <c:pt idx="140">
                  <c:v>0.91409337367857246</c:v>
                </c:pt>
                <c:pt idx="141">
                  <c:v>0.92292760659419559</c:v>
                </c:pt>
                <c:pt idx="142">
                  <c:v>0.93180261647622775</c:v>
                </c:pt>
                <c:pt idx="143">
                  <c:v>0.94071859154259418</c:v>
                </c:pt>
                <c:pt idx="144">
                  <c:v>0.94967572087999419</c:v>
                </c:pt>
                <c:pt idx="145">
                  <c:v>0.95867419444791202</c:v>
                </c:pt>
                <c:pt idx="146">
                  <c:v>0.967714203082645</c:v>
                </c:pt>
                <c:pt idx="147">
                  <c:v>0.97679593850135082</c:v>
                </c:pt>
                <c:pt idx="148">
                  <c:v>0.98591959330611334</c:v>
                </c:pt>
                <c:pt idx="149">
                  <c:v>0.99508536098802713</c:v>
                </c:pt>
                <c:pt idx="150">
                  <c:v>1.0042934359313012</c:v>
                </c:pt>
                <c:pt idx="151">
                  <c:v>1.013544013417381</c:v>
                </c:pt>
                <c:pt idx="152">
                  <c:v>1.0228372896290905</c:v>
                </c:pt>
                <c:pt idx="153">
                  <c:v>1.0321734616547928</c:v>
                </c:pt>
                <c:pt idx="154">
                  <c:v>1.0415527274925684</c:v>
                </c:pt>
                <c:pt idx="155">
                  <c:v>1.0509752860544168</c:v>
                </c:pt>
                <c:pt idx="156">
                  <c:v>1.0604413371704724</c:v>
                </c:pt>
                <c:pt idx="157">
                  <c:v>1.0699510815932445</c:v>
                </c:pt>
                <c:pt idx="158">
                  <c:v>1.0795047210018731</c:v>
                </c:pt>
                <c:pt idx="159">
                  <c:v>1.0891024580064075</c:v>
                </c:pt>
                <c:pt idx="160">
                  <c:v>1.0987444961521016</c:v>
                </c:pt>
                <c:pt idx="161">
                  <c:v>1.1084310399237327</c:v>
                </c:pt>
                <c:pt idx="162">
                  <c:v>1.1181622947499363</c:v>
                </c:pt>
                <c:pt idx="163">
                  <c:v>1.1279384670075634</c:v>
                </c:pt>
                <c:pt idx="164">
                  <c:v>1.1377597640260571</c:v>
                </c:pt>
                <c:pt idx="165">
                  <c:v>1.1476263940918499</c:v>
                </c:pt>
                <c:pt idx="166">
                  <c:v>1.1575385664527809</c:v>
                </c:pt>
                <c:pt idx="167">
                  <c:v>1.1674964913225334</c:v>
                </c:pt>
                <c:pt idx="168">
                  <c:v>1.1775003798850925</c:v>
                </c:pt>
                <c:pt idx="169">
                  <c:v>1.1875504442992248</c:v>
                </c:pt>
                <c:pt idx="170">
                  <c:v>1.1976468977029773</c:v>
                </c:pt>
                <c:pt idx="171">
                  <c:v>1.2077899542181971</c:v>
                </c:pt>
                <c:pt idx="172">
                  <c:v>1.2179798289550727</c:v>
                </c:pt>
                <c:pt idx="173">
                  <c:v>1.2282167380166971</c:v>
                </c:pt>
                <c:pt idx="174">
                  <c:v>1.2385008985036488</c:v>
                </c:pt>
                <c:pt idx="175">
                  <c:v>1.2488325285185977</c:v>
                </c:pt>
                <c:pt idx="176">
                  <c:v>1.2592118471709295</c:v>
                </c:pt>
                <c:pt idx="177">
                  <c:v>1.2696390745813935</c:v>
                </c:pt>
                <c:pt idx="178">
                  <c:v>1.280114431886769</c:v>
                </c:pt>
                <c:pt idx="179">
                  <c:v>1.2906381412445576</c:v>
                </c:pt>
                <c:pt idx="180">
                  <c:v>1.3012104258376924</c:v>
                </c:pt>
                <c:pt idx="181">
                  <c:v>1.3118315098792728</c:v>
                </c:pt>
                <c:pt idx="182">
                  <c:v>1.3225016186173184</c:v>
                </c:pt>
                <c:pt idx="183">
                  <c:v>1.3332209783395461</c:v>
                </c:pt>
                <c:pt idx="184">
                  <c:v>1.3439898163781703</c:v>
                </c:pt>
                <c:pt idx="185">
                  <c:v>1.3548083611147228</c:v>
                </c:pt>
                <c:pt idx="186">
                  <c:v>1.3656768419848968</c:v>
                </c:pt>
                <c:pt idx="187">
                  <c:v>1.376595489483412</c:v>
                </c:pt>
                <c:pt idx="188">
                  <c:v>1.3875645351689041</c:v>
                </c:pt>
                <c:pt idx="189">
                  <c:v>1.3985842116688345</c:v>
                </c:pt>
                <c:pt idx="190">
                  <c:v>1.409654752684425</c:v>
                </c:pt>
                <c:pt idx="191">
                  <c:v>1.4207763929956114</c:v>
                </c:pt>
                <c:pt idx="192">
                  <c:v>1.4319493684660263</c:v>
                </c:pt>
                <c:pt idx="193">
                  <c:v>1.4431739160479982</c:v>
                </c:pt>
                <c:pt idx="194">
                  <c:v>1.4544502737875782</c:v>
                </c:pt>
                <c:pt idx="195">
                  <c:v>1.4657786808295885</c:v>
                </c:pt>
                <c:pt idx="196">
                  <c:v>1.4771593774226928</c:v>
                </c:pt>
                <c:pt idx="197">
                  <c:v>1.4885926049244931</c:v>
                </c:pt>
                <c:pt idx="198">
                  <c:v>1.5000786058066466</c:v>
                </c:pt>
                <c:pt idx="199">
                  <c:v>1.5116176236600098</c:v>
                </c:pt>
                <c:pt idx="200">
                  <c:v>1.5232099031998025</c:v>
                </c:pt>
                <c:pt idx="201">
                  <c:v>1.5348556902707995</c:v>
                </c:pt>
                <c:pt idx="202">
                  <c:v>1.5465552318525431</c:v>
                </c:pt>
                <c:pt idx="203">
                  <c:v>1.5583087760645813</c:v>
                </c:pt>
                <c:pt idx="204">
                  <c:v>1.5701165721717301</c:v>
                </c:pt>
                <c:pt idx="205">
                  <c:v>1.5819788705893598</c:v>
                </c:pt>
                <c:pt idx="206">
                  <c:v>1.5938959228887049</c:v>
                </c:pt>
                <c:pt idx="207">
                  <c:v>1.6058679818022004</c:v>
                </c:pt>
                <c:pt idx="208">
                  <c:v>1.6178953012288413</c:v>
                </c:pt>
                <c:pt idx="209">
                  <c:v>1.6299781362395669</c:v>
                </c:pt>
                <c:pt idx="210">
                  <c:v>1.6421167430826702</c:v>
                </c:pt>
                <c:pt idx="211">
                  <c:v>1.6543113791892337</c:v>
                </c:pt>
                <c:pt idx="212">
                  <c:v>1.6665623031785859</c:v>
                </c:pt>
                <c:pt idx="213">
                  <c:v>1.6788697748637895</c:v>
                </c:pt>
                <c:pt idx="214">
                  <c:v>1.6912340552571499</c:v>
                </c:pt>
                <c:pt idx="215">
                  <c:v>1.703655406575749</c:v>
                </c:pt>
                <c:pt idx="216">
                  <c:v>1.716134092247009</c:v>
                </c:pt>
                <c:pt idx="217">
                  <c:v>1.7286703769142775</c:v>
                </c:pt>
                <c:pt idx="218">
                  <c:v>1.7412645264424407</c:v>
                </c:pt>
                <c:pt idx="219">
                  <c:v>1.7539168079235601</c:v>
                </c:pt>
                <c:pt idx="220">
                  <c:v>1.7666274896825398</c:v>
                </c:pt>
                <c:pt idx="221">
                  <c:v>1.7793968412828141</c:v>
                </c:pt>
                <c:pt idx="222">
                  <c:v>1.7922251335320665</c:v>
                </c:pt>
                <c:pt idx="223">
                  <c:v>1.8051126384879717</c:v>
                </c:pt>
                <c:pt idx="224">
                  <c:v>1.8180596294639648</c:v>
                </c:pt>
                <c:pt idx="225">
                  <c:v>1.8310663810350396</c:v>
                </c:pt>
                <c:pt idx="226">
                  <c:v>1.8441331690435698</c:v>
                </c:pt>
                <c:pt idx="227">
                  <c:v>1.8572602706051593</c:v>
                </c:pt>
                <c:pt idx="228">
                  <c:v>1.8704479641145206</c:v>
                </c:pt>
                <c:pt idx="229">
                  <c:v>1.883696529251377</c:v>
                </c:pt>
                <c:pt idx="230">
                  <c:v>1.8970062469863944</c:v>
                </c:pt>
                <c:pt idx="231">
                  <c:v>1.9103773995871416</c:v>
                </c:pt>
                <c:pt idx="232">
                  <c:v>1.9238102706240741</c:v>
                </c:pt>
                <c:pt idx="233">
                  <c:v>1.9373051449765497</c:v>
                </c:pt>
                <c:pt idx="234">
                  <c:v>1.9508623088388695</c:v>
                </c:pt>
                <c:pt idx="235">
                  <c:v>1.9644820497263478</c:v>
                </c:pt>
                <c:pt idx="236">
                  <c:v>1.9781646564814086</c:v>
                </c:pt>
                <c:pt idx="237">
                  <c:v>1.9919104192797126</c:v>
                </c:pt>
                <c:pt idx="238">
                  <c:v>2.0057196296363102</c:v>
                </c:pt>
                <c:pt idx="239">
                  <c:v>2.0195925804118247</c:v>
                </c:pt>
                <c:pt idx="240">
                  <c:v>2.0335295658186605</c:v>
                </c:pt>
                <c:pt idx="241">
                  <c:v>2.0475308814272477</c:v>
                </c:pt>
                <c:pt idx="242">
                  <c:v>2.0615968241723062</c:v>
                </c:pt>
                <c:pt idx="243">
                  <c:v>2.0757276923591435</c:v>
                </c:pt>
                <c:pt idx="244">
                  <c:v>2.0899237856699826</c:v>
                </c:pt>
                <c:pt idx="245">
                  <c:v>2.104185405170317</c:v>
                </c:pt>
                <c:pt idx="246">
                  <c:v>2.1185128533152957</c:v>
                </c:pt>
                <c:pt idx="247">
                  <c:v>2.1329064339561357</c:v>
                </c:pt>
                <c:pt idx="248">
                  <c:v>2.147366452346569</c:v>
                </c:pt>
                <c:pt idx="249">
                  <c:v>2.1618932151493144</c:v>
                </c:pt>
                <c:pt idx="250">
                  <c:v>2.1764870304425807</c:v>
                </c:pt>
                <c:pt idx="251">
                  <c:v>2.1911482077266031</c:v>
                </c:pt>
                <c:pt idx="252">
                  <c:v>2.2058770579302029</c:v>
                </c:pt>
                <c:pt idx="253">
                  <c:v>2.2206738934173851</c:v>
                </c:pt>
                <c:pt idx="254">
                  <c:v>2.2355390279939598</c:v>
                </c:pt>
                <c:pt idx="255">
                  <c:v>2.2504727769141999</c:v>
                </c:pt>
                <c:pt idx="256">
                  <c:v>2.2654754568875255</c:v>
                </c:pt>
                <c:pt idx="257">
                  <c:v>2.2805473860852219</c:v>
                </c:pt>
                <c:pt idx="258">
                  <c:v>2.2956888841471863</c:v>
                </c:pt>
                <c:pt idx="259">
                  <c:v>2.3109002721887055</c:v>
                </c:pt>
                <c:pt idx="260">
                  <c:v>2.3261818728072674</c:v>
                </c:pt>
                <c:pt idx="261">
                  <c:v>2.3415340100894024</c:v>
                </c:pt>
                <c:pt idx="262">
                  <c:v>2.3569570096175569</c:v>
                </c:pt>
                <c:pt idx="263">
                  <c:v>2.3724511984769983</c:v>
                </c:pt>
                <c:pt idx="264">
                  <c:v>2.3880169052627482</c:v>
                </c:pt>
                <c:pt idx="265">
                  <c:v>2.403654460086555</c:v>
                </c:pt>
                <c:pt idx="266">
                  <c:v>2.4193641945838964</c:v>
                </c:pt>
                <c:pt idx="267">
                  <c:v>2.435146441921006</c:v>
                </c:pt>
                <c:pt idx="268">
                  <c:v>2.4510015368019458</c:v>
                </c:pt>
                <c:pt idx="269">
                  <c:v>2.4669298154757002</c:v>
                </c:pt>
                <c:pt idx="270">
                  <c:v>2.4829316157433081</c:v>
                </c:pt>
                <c:pt idx="271">
                  <c:v>2.4990072769650284</c:v>
                </c:pt>
                <c:pt idx="272">
                  <c:v>2.5151571400675352</c:v>
                </c:pt>
                <c:pt idx="273">
                  <c:v>2.5313815475511485</c:v>
                </c:pt>
                <c:pt idx="274">
                  <c:v>2.5476808434970963</c:v>
                </c:pt>
                <c:pt idx="275">
                  <c:v>2.5640553735748162</c:v>
                </c:pt>
                <c:pt idx="276">
                  <c:v>2.5805054850492826</c:v>
                </c:pt>
                <c:pt idx="277">
                  <c:v>2.597031526788371</c:v>
                </c:pt>
                <c:pt idx="278">
                  <c:v>2.6136338492702595</c:v>
                </c:pt>
                <c:pt idx="279">
                  <c:v>2.6303128045908584</c:v>
                </c:pt>
                <c:pt idx="280">
                  <c:v>2.6470687464712794</c:v>
                </c:pt>
                <c:pt idx="281">
                  <c:v>2.6639020302653376</c:v>
                </c:pt>
                <c:pt idx="282">
                  <c:v>2.6808130129670862</c:v>
                </c:pt>
                <c:pt idx="283">
                  <c:v>2.6978020532183886</c:v>
                </c:pt>
                <c:pt idx="284">
                  <c:v>2.7148695113165209</c:v>
                </c:pt>
                <c:pt idx="285">
                  <c:v>2.7320157492218193</c:v>
                </c:pt>
                <c:pt idx="286">
                  <c:v>2.7492411305653532</c:v>
                </c:pt>
                <c:pt idx="287">
                  <c:v>2.7665460206566337</c:v>
                </c:pt>
                <c:pt idx="288">
                  <c:v>2.7839307864913665</c:v>
                </c:pt>
                <c:pt idx="289">
                  <c:v>2.8013957967592318</c:v>
                </c:pt>
                <c:pt idx="290">
                  <c:v>2.8189414218517026</c:v>
                </c:pt>
                <c:pt idx="291">
                  <c:v>2.8365680338699031</c:v>
                </c:pt>
                <c:pt idx="292">
                  <c:v>2.8542760066324986</c:v>
                </c:pt>
                <c:pt idx="293">
                  <c:v>2.8720657156836213</c:v>
                </c:pt>
                <c:pt idx="294">
                  <c:v>2.8899375383008383</c:v>
                </c:pt>
                <c:pt idx="295">
                  <c:v>2.9078918535031497</c:v>
                </c:pt>
                <c:pt idx="296">
                  <c:v>2.9259290420590274</c:v>
                </c:pt>
                <c:pt idx="297">
                  <c:v>2.9440494864944906</c:v>
                </c:pt>
                <c:pt idx="298">
                  <c:v>2.9622535711012179</c:v>
                </c:pt>
                <c:pt idx="299">
                  <c:v>2.9805416819447004</c:v>
                </c:pt>
                <c:pt idx="300">
                  <c:v>2.9989142068724246</c:v>
                </c:pt>
                <c:pt idx="301">
                  <c:v>3.0173715355221002</c:v>
                </c:pt>
                <c:pt idx="302">
                  <c:v>3.0359140593299214</c:v>
                </c:pt>
                <c:pt idx="303">
                  <c:v>3.0545421715388716</c:v>
                </c:pt>
                <c:pt idx="304">
                  <c:v>3.0732562672070616</c:v>
                </c:pt>
                <c:pt idx="305">
                  <c:v>3.0920567432161059</c:v>
                </c:pt>
                <c:pt idx="306">
                  <c:v>3.1109439982795419</c:v>
                </c:pt>
                <c:pt idx="307">
                  <c:v>3.1299184329512841</c:v>
                </c:pt>
                <c:pt idx="308">
                  <c:v>3.1489804496341236</c:v>
                </c:pt>
                <c:pt idx="309">
                  <c:v>3.1681304525882541</c:v>
                </c:pt>
                <c:pt idx="310">
                  <c:v>3.1873688479398519</c:v>
                </c:pt>
                <c:pt idx="311">
                  <c:v>3.2066960436896856</c:v>
                </c:pt>
                <c:pt idx="312">
                  <c:v>3.2261124497217697</c:v>
                </c:pt>
                <c:pt idx="313">
                  <c:v>3.2456184778120574</c:v>
                </c:pt>
                <c:pt idx="314">
                  <c:v>3.2652145416371749</c:v>
                </c:pt>
                <c:pt idx="315">
                  <c:v>3.2849010567831911</c:v>
                </c:pt>
                <c:pt idx="316">
                  <c:v>3.3046784407544347</c:v>
                </c:pt>
                <c:pt idx="317">
                  <c:v>3.3245471129823434</c:v>
                </c:pt>
                <c:pt idx="318">
                  <c:v>3.344507494834366</c:v>
                </c:pt>
                <c:pt idx="319">
                  <c:v>3.3645600096228949</c:v>
                </c:pt>
                <c:pt idx="320">
                  <c:v>3.3847050826142433</c:v>
                </c:pt>
                <c:pt idx="321">
                  <c:v>3.4049431410376623</c:v>
                </c:pt>
                <c:pt idx="322">
                  <c:v>3.4252746140944046</c:v>
                </c:pt>
                <c:pt idx="323">
                  <c:v>3.4456999329668281</c:v>
                </c:pt>
                <c:pt idx="324">
                  <c:v>3.4662195308275368</c:v>
                </c:pt>
                <c:pt idx="325">
                  <c:v>3.4868338428485668</c:v>
                </c:pt>
                <c:pt idx="326">
                  <c:v>3.5075433062106196</c:v>
                </c:pt>
                <c:pt idx="327">
                  <c:v>3.5283483601123287</c:v>
                </c:pt>
                <c:pt idx="328">
                  <c:v>3.5492494457795791</c:v>
                </c:pt>
                <c:pt idx="329">
                  <c:v>3.5702470064748608</c:v>
                </c:pt>
                <c:pt idx="330">
                  <c:v>3.5913414875066705</c:v>
                </c:pt>
                <c:pt idx="331">
                  <c:v>3.6125333362389545</c:v>
                </c:pt>
                <c:pt idx="332">
                  <c:v>3.6338230021005971</c:v>
                </c:pt>
                <c:pt idx="333">
                  <c:v>3.6552109365949543</c:v>
                </c:pt>
                <c:pt idx="334">
                  <c:v>3.6766975933094264</c:v>
                </c:pt>
                <c:pt idx="335">
                  <c:v>3.6982834279250758</c:v>
                </c:pt>
                <c:pt idx="336">
                  <c:v>3.7199688982262953</c:v>
                </c:pt>
                <c:pt idx="337">
                  <c:v>3.7417544641105125</c:v>
                </c:pt>
                <c:pt idx="338">
                  <c:v>3.7636405875979486</c:v>
                </c:pt>
                <c:pt idx="339">
                  <c:v>3.7856277328414105</c:v>
                </c:pt>
                <c:pt idx="340">
                  <c:v>3.8077163661361366</c:v>
                </c:pt>
                <c:pt idx="341">
                  <c:v>3.8299069559296863</c:v>
                </c:pt>
                <c:pt idx="342">
                  <c:v>3.852199972831877</c:v>
                </c:pt>
                <c:pt idx="343">
                  <c:v>3.8745958896247612</c:v>
                </c:pt>
                <c:pt idx="344">
                  <c:v>3.8970951812726549</c:v>
                </c:pt>
                <c:pt idx="345">
                  <c:v>3.9196983249322068</c:v>
                </c:pt>
                <c:pt idx="346">
                  <c:v>3.9424057999625242</c:v>
                </c:pt>
                <c:pt idx="347">
                  <c:v>3.9652180879353334</c:v>
                </c:pt>
                <c:pt idx="348">
                  <c:v>3.9881356726451944</c:v>
                </c:pt>
                <c:pt idx="349">
                  <c:v>4.0111590401197637</c:v>
                </c:pt>
                <c:pt idx="350">
                  <c:v>4.0342886786300998</c:v>
                </c:pt>
                <c:pt idx="351">
                  <c:v>4.0575250787010129</c:v>
                </c:pt>
                <c:pt idx="352">
                  <c:v>4.0808687331214788</c:v>
                </c:pt>
                <c:pt idx="353">
                  <c:v>4.1043201369550815</c:v>
                </c:pt>
                <c:pt idx="354">
                  <c:v>4.1278797875505138</c:v>
                </c:pt>
                <c:pt idx="355">
                  <c:v>4.1515481845521274</c:v>
                </c:pt>
                <c:pt idx="356">
                  <c:v>4.175325829910526</c:v>
                </c:pt>
                <c:pt idx="357">
                  <c:v>4.1992132278932113</c:v>
                </c:pt>
                <c:pt idx="358">
                  <c:v>4.2232108850952814</c:v>
                </c:pt>
                <c:pt idx="359">
                  <c:v>4.2473193104501705</c:v>
                </c:pt>
                <c:pt idx="360">
                  <c:v>4.2715390152404398</c:v>
                </c:pt>
                <c:pt idx="361">
                  <c:v>4.2958705131086266</c:v>
                </c:pt>
                <c:pt idx="362">
                  <c:v>4.32031432006813</c:v>
                </c:pt>
                <c:pt idx="363">
                  <c:v>4.3448709545141648</c:v>
                </c:pt>
                <c:pt idx="364">
                  <c:v>4.3695409372347465</c:v>
                </c:pt>
                <c:pt idx="365">
                  <c:v>4.3943247914217389</c:v>
                </c:pt>
                <c:pt idx="366">
                  <c:v>4.4192230426819474</c:v>
                </c:pt>
                <c:pt idx="367">
                  <c:v>4.4442362190482729</c:v>
                </c:pt>
                <c:pt idx="368">
                  <c:v>4.4693648509909005</c:v>
                </c:pt>
                <c:pt idx="369">
                  <c:v>4.494609471428558</c:v>
                </c:pt>
                <c:pt idx="370">
                  <c:v>4.5199706157398145</c:v>
                </c:pt>
                <c:pt idx="371">
                  <c:v>4.545448821774432</c:v>
                </c:pt>
                <c:pt idx="372">
                  <c:v>4.571044629864776</c:v>
                </c:pt>
                <c:pt idx="373">
                  <c:v>4.5967585828372695</c:v>
                </c:pt>
                <c:pt idx="374">
                  <c:v>4.6225912260239124</c:v>
                </c:pt>
                <c:pt idx="375">
                  <c:v>4.6485431072738415</c:v>
                </c:pt>
                <c:pt idx="376">
                  <c:v>4.6746147769649493</c:v>
                </c:pt>
                <c:pt idx="377">
                  <c:v>4.7008067880155595</c:v>
                </c:pt>
                <c:pt idx="378">
                  <c:v>4.7271196958961506</c:v>
                </c:pt>
                <c:pt idx="379">
                  <c:v>4.7535540586411305</c:v>
                </c:pt>
                <c:pt idx="380">
                  <c:v>4.780110436860685</c:v>
                </c:pt>
                <c:pt idx="381">
                  <c:v>4.8067893937526556</c:v>
                </c:pt>
                <c:pt idx="382">
                  <c:v>4.8335914951144856</c:v>
                </c:pt>
                <c:pt idx="383">
                  <c:v>4.860517309355223</c:v>
                </c:pt>
                <c:pt idx="384">
                  <c:v>4.8875674075075688</c:v>
                </c:pt>
                <c:pt idx="385">
                  <c:v>4.9147423632399967</c:v>
                </c:pt>
                <c:pt idx="386">
                  <c:v>4.942042752868911</c:v>
                </c:pt>
                <c:pt idx="387">
                  <c:v>4.969469155370871</c:v>
                </c:pt>
                <c:pt idx="388">
                  <c:v>4.9970221523948712</c:v>
                </c:pt>
                <c:pt idx="389">
                  <c:v>5.0247023282746746</c:v>
                </c:pt>
                <c:pt idx="390">
                  <c:v>5.052510270041207</c:v>
                </c:pt>
                <c:pt idx="391">
                  <c:v>5.0804465674350086</c:v>
                </c:pt>
                <c:pt idx="392">
                  <c:v>5.108511812918735</c:v>
                </c:pt>
                <c:pt idx="393">
                  <c:v>5.1367066016897267</c:v>
                </c:pt>
                <c:pt idx="394">
                  <c:v>5.1650315316926294</c:v>
                </c:pt>
                <c:pt idx="395">
                  <c:v>5.1934872036320758</c:v>
                </c:pt>
                <c:pt idx="396">
                  <c:v>5.2220742209854238</c:v>
                </c:pt>
                <c:pt idx="397">
                  <c:v>5.2507931900155604</c:v>
                </c:pt>
                <c:pt idx="398">
                  <c:v>5.2796447197837519</c:v>
                </c:pt>
                <c:pt idx="399">
                  <c:v>5.3086294221625643</c:v>
                </c:pt>
                <c:pt idx="400">
                  <c:v>5.3377479118488393</c:v>
                </c:pt>
                <c:pt idx="401">
                  <c:v>5.3670008063767289</c:v>
                </c:pt>
                <c:pt idx="402">
                  <c:v>5.3963887261307946</c:v>
                </c:pt>
                <c:pt idx="403">
                  <c:v>5.4259122943591631</c:v>
                </c:pt>
                <c:pt idx="404">
                  <c:v>5.4555721371867447</c:v>
                </c:pt>
                <c:pt idx="405">
                  <c:v>5.4853688836285093</c:v>
                </c:pt>
                <c:pt idx="406">
                  <c:v>5.5153031656028277</c:v>
                </c:pt>
                <c:pt idx="407">
                  <c:v>5.5453756179448721</c:v>
                </c:pt>
                <c:pt idx="408">
                  <c:v>5.5755868784200846</c:v>
                </c:pt>
                <c:pt idx="409">
                  <c:v>5.6059375877376985</c:v>
                </c:pt>
                <c:pt idx="410">
                  <c:v>5.6364283895643226</c:v>
                </c:pt>
                <c:pt idx="411">
                  <c:v>5.667059930537599</c:v>
                </c:pt>
                <c:pt idx="412">
                  <c:v>5.6978328602799122</c:v>
                </c:pt>
                <c:pt idx="413">
                  <c:v>5.728747831412166</c:v>
                </c:pt>
                <c:pt idx="414">
                  <c:v>5.7598054995676291</c:v>
                </c:pt>
                <c:pt idx="415">
                  <c:v>5.7910065234058345</c:v>
                </c:pt>
                <c:pt idx="416">
                  <c:v>5.8223515646265485</c:v>
                </c:pt>
                <c:pt idx="417">
                  <c:v>5.8538412879838058</c:v>
                </c:pt>
                <c:pt idx="418">
                  <c:v>5.8854763613000021</c:v>
                </c:pt>
                <c:pt idx="419">
                  <c:v>5.917257455480069</c:v>
                </c:pt>
                <c:pt idx="420">
                  <c:v>5.9491852445256885</c:v>
                </c:pt>
                <c:pt idx="421">
                  <c:v>5.9812604055495973</c:v>
                </c:pt>
                <c:pt idx="422">
                  <c:v>6.0134836187899383</c:v>
                </c:pt>
                <c:pt idx="423">
                  <c:v>6.0458555676246908</c:v>
                </c:pt>
                <c:pt idx="424">
                  <c:v>6.0783769385861683</c:v>
                </c:pt>
                <c:pt idx="425">
                  <c:v>6.1110484213755702</c:v>
                </c:pt>
                <c:pt idx="426">
                  <c:v>6.1438707088776123</c:v>
                </c:pt>
                <c:pt idx="427">
                  <c:v>6.176844497175221</c:v>
                </c:pt>
                <c:pt idx="428">
                  <c:v>6.2099704855642957</c:v>
                </c:pt>
                <c:pt idx="429">
                  <c:v>6.2432493765685377</c:v>
                </c:pt>
                <c:pt idx="430">
                  <c:v>6.2766818759543535</c:v>
                </c:pt>
                <c:pt idx="431">
                  <c:v>6.3102686927458178</c:v>
                </c:pt>
                <c:pt idx="432">
                  <c:v>6.3440105392397097</c:v>
                </c:pt>
                <c:pt idx="433">
                  <c:v>6.3779081310206243</c:v>
                </c:pt>
                <c:pt idx="434">
                  <c:v>6.4119621869761403</c:v>
                </c:pt>
                <c:pt idx="435">
                  <c:v>6.4461734293120756</c:v>
                </c:pt>
                <c:pt idx="436">
                  <c:v>6.4805425835677974</c:v>
                </c:pt>
                <c:pt idx="437">
                  <c:v>6.5150703786316093</c:v>
                </c:pt>
                <c:pt idx="438">
                  <c:v>6.5497575467562106</c:v>
                </c:pt>
                <c:pt idx="439">
                  <c:v>6.5846048235742272</c:v>
                </c:pt>
                <c:pt idx="440">
                  <c:v>6.6196129481138115</c:v>
                </c:pt>
                <c:pt idx="441">
                  <c:v>6.6547826628143074</c:v>
                </c:pt>
                <c:pt idx="442">
                  <c:v>6.6901147135420125</c:v>
                </c:pt>
                <c:pt idx="443">
                  <c:v>6.7256098496059824</c:v>
                </c:pt>
                <c:pt idx="444">
                  <c:v>6.7612688237739258</c:v>
                </c:pt>
                <c:pt idx="445">
                  <c:v>6.7970923922881754</c:v>
                </c:pt>
                <c:pt idx="446">
                  <c:v>6.83308131488171</c:v>
                </c:pt>
                <c:pt idx="447">
                  <c:v>6.8692363547942783</c:v>
                </c:pt>
                <c:pt idx="448">
                  <c:v>6.9055582787885905</c:v>
                </c:pt>
                <c:pt idx="449">
                  <c:v>6.9420478571665685</c:v>
                </c:pt>
                <c:pt idx="450">
                  <c:v>6.9787058637856854</c:v>
                </c:pt>
                <c:pt idx="451">
                  <c:v>7.0155330760753838</c:v>
                </c:pt>
                <c:pt idx="452">
                  <c:v>7.0525302750535461</c:v>
                </c:pt>
                <c:pt idx="453">
                  <c:v>7.0896982453430804</c:v>
                </c:pt>
                <c:pt idx="454">
                  <c:v>7.1270377751885432</c:v>
                </c:pt>
                <c:pt idx="455">
                  <c:v>7.1645496564728681</c:v>
                </c:pt>
                <c:pt idx="456">
                  <c:v>7.2022346847341527</c:v>
                </c:pt>
                <c:pt idx="457">
                  <c:v>7.2400936591825271</c:v>
                </c:pt>
                <c:pt idx="458">
                  <c:v>7.2781273827171091</c:v>
                </c:pt>
                <c:pt idx="459">
                  <c:v>7.3163366619430308</c:v>
                </c:pt>
                <c:pt idx="460">
                  <c:v>7.3547223071885481</c:v>
                </c:pt>
                <c:pt idx="461">
                  <c:v>7.3932851325222186</c:v>
                </c:pt>
                <c:pt idx="462">
                  <c:v>7.4320259557701736</c:v>
                </c:pt>
                <c:pt idx="463">
                  <c:v>7.4709455985334543</c:v>
                </c:pt>
                <c:pt idx="464">
                  <c:v>7.5100448862054385</c:v>
                </c:pt>
                <c:pt idx="465">
                  <c:v>7.5493246479893514</c:v>
                </c:pt>
                <c:pt idx="466">
                  <c:v>7.5887857169158437</c:v>
                </c:pt>
                <c:pt idx="467">
                  <c:v>7.6284289298606618</c:v>
                </c:pt>
                <c:pt idx="468">
                  <c:v>7.6682551275623956</c:v>
                </c:pt>
                <c:pt idx="469">
                  <c:v>7.7082651546403067</c:v>
                </c:pt>
                <c:pt idx="470">
                  <c:v>7.7484598596122414</c:v>
                </c:pt>
                <c:pt idx="471">
                  <c:v>7.7888400949126293</c:v>
                </c:pt>
                <c:pt idx="472">
                  <c:v>7.8294067169105555</c:v>
                </c:pt>
                <c:pt idx="473">
                  <c:v>7.8701605859279287</c:v>
                </c:pt>
                <c:pt idx="474">
                  <c:v>7.9111025662577177</c:v>
                </c:pt>
                <c:pt idx="475">
                  <c:v>7.9522335261822921</c:v>
                </c:pt>
                <c:pt idx="476">
                  <c:v>7.9935543379918306</c:v>
                </c:pt>
                <c:pt idx="477">
                  <c:v>8.0350658780028148</c:v>
                </c:pt>
                <c:pt idx="478">
                  <c:v>8.0767690265766241</c:v>
                </c:pt>
                <c:pt idx="479">
                  <c:v>8.118664668138198</c:v>
                </c:pt>
                <c:pt idx="480">
                  <c:v>8.1607536911947989</c:v>
                </c:pt>
                <c:pt idx="481">
                  <c:v>8.2030369883548477</c:v>
                </c:pt>
                <c:pt idx="482">
                  <c:v>8.2455154563468671</c:v>
                </c:pt>
                <c:pt idx="483">
                  <c:v>8.2881899960384846</c:v>
                </c:pt>
                <c:pt idx="484">
                  <c:v>8.3310615124555465</c:v>
                </c:pt>
                <c:pt idx="485">
                  <c:v>8.3741309148013094</c:v>
                </c:pt>
                <c:pt idx="486">
                  <c:v>8.4173991164757158</c:v>
                </c:pt>
                <c:pt idx="487">
                  <c:v>8.4608670350947754</c:v>
                </c:pt>
                <c:pt idx="488">
                  <c:v>8.5045355925100186</c:v>
                </c:pt>
                <c:pt idx="489">
                  <c:v>8.5484057148280499</c:v>
                </c:pt>
                <c:pt idx="490">
                  <c:v>8.5924783324301863</c:v>
                </c:pt>
                <c:pt idx="491">
                  <c:v>8.636754379992194</c:v>
                </c:pt>
                <c:pt idx="492">
                  <c:v>8.6812347965041017</c:v>
                </c:pt>
                <c:pt idx="493">
                  <c:v>8.7259205252901282</c:v>
                </c:pt>
                <c:pt idx="494">
                  <c:v>8.7708125140286697</c:v>
                </c:pt>
                <c:pt idx="495">
                  <c:v>8.8159117147724064</c:v>
                </c:pt>
                <c:pt idx="496">
                  <c:v>8.8612190839684981</c:v>
                </c:pt>
                <c:pt idx="497">
                  <c:v>8.9067355824788645</c:v>
                </c:pt>
                <c:pt idx="498">
                  <c:v>8.9524621756005676</c:v>
                </c:pt>
                <c:pt idx="499">
                  <c:v>8.998399833086264</c:v>
                </c:pt>
                <c:pt idx="500">
                  <c:v>9.0445495291647955</c:v>
                </c:pt>
                <c:pt idx="501">
                  <c:v>9.0909122425618385</c:v>
                </c:pt>
                <c:pt idx="502">
                  <c:v>9.1374889565206576</c:v>
                </c:pt>
                <c:pt idx="503">
                  <c:v>9.1842806588229688</c:v>
                </c:pt>
                <c:pt idx="504">
                  <c:v>9.2312883418098775</c:v>
                </c:pt>
                <c:pt idx="505">
                  <c:v>9.2785130024029261</c:v>
                </c:pt>
                <c:pt idx="506">
                  <c:v>9.3259556421252405</c:v>
                </c:pt>
                <c:pt idx="507">
                  <c:v>9.3736172671227678</c:v>
                </c:pt>
                <c:pt idx="508">
                  <c:v>9.4214988881856101</c:v>
                </c:pt>
                <c:pt idx="509">
                  <c:v>9.4696015207694693</c:v>
                </c:pt>
                <c:pt idx="510">
                  <c:v>9.5179261850171724</c:v>
                </c:pt>
                <c:pt idx="511">
                  <c:v>9.5664739057803185</c:v>
                </c:pt>
                <c:pt idx="512">
                  <c:v>9.6152457126410003</c:v>
                </c:pt>
                <c:pt idx="513">
                  <c:v>9.664242639933649</c:v>
                </c:pt>
                <c:pt idx="514">
                  <c:v>9.7134657267669695</c:v>
                </c:pt>
                <c:pt idx="515">
                  <c:v>9.762916017045967</c:v>
                </c:pt>
                <c:pt idx="516">
                  <c:v>9.8125945594940962</c:v>
                </c:pt>
                <c:pt idx="517">
                  <c:v>9.8625024076754979</c:v>
                </c:pt>
                <c:pt idx="518">
                  <c:v>9.912640620017358</c:v>
                </c:pt>
                <c:pt idx="519">
                  <c:v>9.9630102598323198</c:v>
                </c:pt>
                <c:pt idx="520">
                  <c:v>10.013612395341067</c:v>
                </c:pt>
                <c:pt idx="521">
                  <c:v>10.064448099694959</c:v>
                </c:pt>
                <c:pt idx="522">
                  <c:v>10.115518450998804</c:v>
                </c:pt>
                <c:pt idx="523">
                  <c:v>10.166824532333713</c:v>
                </c:pt>
                <c:pt idx="524">
                  <c:v>10.21836743178007</c:v>
                </c:pt>
                <c:pt idx="525">
                  <c:v>10.270148242440612</c:v>
                </c:pt>
                <c:pt idx="526">
                  <c:v>10.322168062463609</c:v>
                </c:pt>
                <c:pt idx="527">
                  <c:v>10.374427995066153</c:v>
                </c:pt>
                <c:pt idx="528">
                  <c:v>10.426929148557551</c:v>
                </c:pt>
                <c:pt idx="529">
                  <c:v>10.479672636362841</c:v>
                </c:pt>
                <c:pt idx="530">
                  <c:v>10.53265957704639</c:v>
                </c:pt>
                <c:pt idx="531">
                  <c:v>10.585891094335629</c:v>
                </c:pt>
                <c:pt idx="532">
                  <c:v>10.639368317144875</c:v>
                </c:pt>
                <c:pt idx="533">
                  <c:v>10.69309237959928</c:v>
                </c:pt>
                <c:pt idx="534">
                  <c:v>10.747064421058878</c:v>
                </c:pt>
                <c:pt idx="535">
                  <c:v>10.801285586142752</c:v>
                </c:pt>
                <c:pt idx="536">
                  <c:v>10.855757024753302</c:v>
                </c:pt>
                <c:pt idx="537">
                  <c:v>10.910479892100641</c:v>
                </c:pt>
                <c:pt idx="538">
                  <c:v>10.965455348727087</c:v>
                </c:pt>
                <c:pt idx="539">
                  <c:v>11.02068456053178</c:v>
                </c:pt>
                <c:pt idx="540">
                  <c:v>11.076168698795406</c:v>
                </c:pt>
                <c:pt idx="541">
                  <c:v>11.131908940205033</c:v>
                </c:pt>
                <c:pt idx="542">
                  <c:v>11.187906466879076</c:v>
                </c:pt>
                <c:pt idx="543">
                  <c:v>11.244162466392353</c:v>
                </c:pt>
                <c:pt idx="544">
                  <c:v>11.300678131801286</c:v>
                </c:pt>
                <c:pt idx="545">
                  <c:v>11.357454661669191</c:v>
                </c:pt>
                <c:pt idx="546">
                  <c:v>11.414493260091701</c:v>
                </c:pt>
                <c:pt idx="547">
                  <c:v>11.471795136722303</c:v>
                </c:pt>
                <c:pt idx="548">
                  <c:v>11.52936150679799</c:v>
                </c:pt>
                <c:pt idx="549">
                  <c:v>11.587193591165036</c:v>
                </c:pt>
                <c:pt idx="550">
                  <c:v>11.645292616304882</c:v>
                </c:pt>
                <c:pt idx="551">
                  <c:v>11.703659814360153</c:v>
                </c:pt>
                <c:pt idx="552">
                  <c:v>11.762296423160786</c:v>
                </c:pt>
                <c:pt idx="553">
                  <c:v>11.821203686250277</c:v>
                </c:pt>
                <c:pt idx="554">
                  <c:v>11.880382852912064</c:v>
                </c:pt>
                <c:pt idx="555">
                  <c:v>11.939835178196013</c:v>
                </c:pt>
                <c:pt idx="556">
                  <c:v>11.999561922945036</c:v>
                </c:pt>
                <c:pt idx="557">
                  <c:v>12.05956435382183</c:v>
                </c:pt>
                <c:pt idx="558">
                  <c:v>12.119843743335748</c:v>
                </c:pt>
                <c:pt idx="559">
                  <c:v>12.180401369869768</c:v>
                </c:pt>
                <c:pt idx="560">
                  <c:v>12.241238517707631</c:v>
                </c:pt>
                <c:pt idx="561">
                  <c:v>12.302356477061046</c:v>
                </c:pt>
                <c:pt idx="562">
                  <c:v>12.363756544097082</c:v>
                </c:pt>
                <c:pt idx="563">
                  <c:v>12.425440020965636</c:v>
                </c:pt>
                <c:pt idx="564">
                  <c:v>12.487408215827058</c:v>
                </c:pt>
                <c:pt idx="565">
                  <c:v>12.549662442879891</c:v>
                </c:pt>
                <c:pt idx="566">
                  <c:v>12.612204022388742</c:v>
                </c:pt>
                <c:pt idx="567">
                  <c:v>12.675034280712287</c:v>
                </c:pt>
                <c:pt idx="568">
                  <c:v>12.738154550331391</c:v>
                </c:pt>
                <c:pt idx="569">
                  <c:v>12.801566169877372</c:v>
                </c:pt>
                <c:pt idx="570">
                  <c:v>12.865270484160391</c:v>
                </c:pt>
                <c:pt idx="571">
                  <c:v>12.929268844197971</c:v>
                </c:pt>
                <c:pt idx="572">
                  <c:v>12.993562607243643</c:v>
                </c:pt>
                <c:pt idx="573">
                  <c:v>13.058153136815738</c:v>
                </c:pt>
                <c:pt idx="574">
                  <c:v>13.123041802726314</c:v>
                </c:pt>
                <c:pt idx="575">
                  <c:v>13.18822998111018</c:v>
                </c:pt>
                <c:pt idx="576">
                  <c:v>13.253719054454095</c:v>
                </c:pt>
                <c:pt idx="577">
                  <c:v>13.319510411626094</c:v>
                </c:pt>
                <c:pt idx="578">
                  <c:v>13.385605447904927</c:v>
                </c:pt>
                <c:pt idx="579">
                  <c:v>13.452005565009669</c:v>
                </c:pt>
                <c:pt idx="580">
                  <c:v>13.518712171129426</c:v>
                </c:pt>
                <c:pt idx="581">
                  <c:v>13.585726680953217</c:v>
                </c:pt>
                <c:pt idx="582">
                  <c:v>13.653050515699963</c:v>
                </c:pt>
                <c:pt idx="583">
                  <c:v>13.720685103148638</c:v>
                </c:pt>
                <c:pt idx="584">
                  <c:v>13.788631877668541</c:v>
                </c:pt>
                <c:pt idx="585">
                  <c:v>13.856892280249721</c:v>
                </c:pt>
                <c:pt idx="586">
                  <c:v>13.925467758533536</c:v>
                </c:pt>
                <c:pt idx="587">
                  <c:v>13.994359766843349</c:v>
                </c:pt>
                <c:pt idx="588">
                  <c:v>14.063569766215378</c:v>
                </c:pt>
                <c:pt idx="589">
                  <c:v>14.133099224429676</c:v>
                </c:pt>
                <c:pt idx="590">
                  <c:v>14.202949616041263</c:v>
                </c:pt>
                <c:pt idx="591">
                  <c:v>14.273122422411392</c:v>
                </c:pt>
                <c:pt idx="592">
                  <c:v>14.343619131738972</c:v>
                </c:pt>
                <c:pt idx="593">
                  <c:v>14.414441239092126</c:v>
                </c:pt>
                <c:pt idx="594">
                  <c:v>14.485590246439896</c:v>
                </c:pt>
                <c:pt idx="595">
                  <c:v>14.5570676626841</c:v>
                </c:pt>
                <c:pt idx="596">
                  <c:v>14.628875003691329</c:v>
                </c:pt>
                <c:pt idx="597">
                  <c:v>14.701013792325096</c:v>
                </c:pt>
                <c:pt idx="598">
                  <c:v>14.773485558478134</c:v>
                </c:pt>
                <c:pt idx="599">
                  <c:v>14.84629183910484</c:v>
                </c:pt>
                <c:pt idx="600">
                  <c:v>14.919434178253869</c:v>
                </c:pt>
                <c:pt idx="601">
                  <c:v>14.992914127100882</c:v>
                </c:pt>
                <c:pt idx="602">
                  <c:v>15.066733243981441</c:v>
                </c:pt>
                <c:pt idx="603">
                  <c:v>15.140893094424055</c:v>
                </c:pt>
                <c:pt idx="604">
                  <c:v>15.215395251183388</c:v>
                </c:pt>
                <c:pt idx="605">
                  <c:v>15.290241294273605</c:v>
                </c:pt>
                <c:pt idx="606">
                  <c:v>15.365432811001902</c:v>
                </c:pt>
                <c:pt idx="607">
                  <c:v>15.440971396002134</c:v>
                </c:pt>
                <c:pt idx="608">
                  <c:v>15.516858651268651</c:v>
                </c:pt>
                <c:pt idx="609">
                  <c:v>15.593096186190282</c:v>
                </c:pt>
                <c:pt idx="610">
                  <c:v>15.669685617584452</c:v>
                </c:pt>
                <c:pt idx="611">
                  <c:v>15.746628569731481</c:v>
                </c:pt>
                <c:pt idx="612">
                  <c:v>15.823926674409019</c:v>
                </c:pt>
                <c:pt idx="613">
                  <c:v>15.901581570926671</c:v>
                </c:pt>
                <c:pt idx="614">
                  <c:v>15.979594906160735</c:v>
                </c:pt>
                <c:pt idx="615">
                  <c:v>16.057968334589159</c:v>
                </c:pt>
                <c:pt idx="616">
                  <c:v>16.136703518326609</c:v>
                </c:pt>
                <c:pt idx="617">
                  <c:v>16.215802127159723</c:v>
                </c:pt>
                <c:pt idx="618">
                  <c:v>16.29526583858252</c:v>
                </c:pt>
                <c:pt idx="619">
                  <c:v>16.375096337831987</c:v>
                </c:pt>
                <c:pt idx="620">
                  <c:v>16.455295317923813</c:v>
                </c:pt>
                <c:pt idx="621">
                  <c:v>16.535864479688286</c:v>
                </c:pt>
                <c:pt idx="622">
                  <c:v>16.616805531806367</c:v>
                </c:pt>
                <c:pt idx="623">
                  <c:v>16.698120190845938</c:v>
                </c:pt>
                <c:pt idx="624">
                  <c:v>16.779810181298195</c:v>
                </c:pt>
                <c:pt idx="625">
                  <c:v>16.861877235614223</c:v>
                </c:pt>
                <c:pt idx="626">
                  <c:v>16.944323094241742</c:v>
                </c:pt>
                <c:pt idx="627">
                  <c:v>17.027149505662006</c:v>
                </c:pt>
                <c:pt idx="628">
                  <c:v>17.1103582264269</c:v>
                </c:pt>
                <c:pt idx="629">
                  <c:v>17.193951021196181</c:v>
                </c:pt>
                <c:pt idx="630">
                  <c:v>17.277929662774898</c:v>
                </c:pt>
                <c:pt idx="631">
                  <c:v>17.362295932151007</c:v>
                </c:pt>
                <c:pt idx="632">
                  <c:v>17.447051618533131</c:v>
                </c:pt>
                <c:pt idx="633">
                  <c:v>17.532198519388494</c:v>
                </c:pt>
                <c:pt idx="634">
                  <c:v>17.617738440481059</c:v>
                </c:pt>
                <c:pt idx="635">
                  <c:v>17.703673195909822</c:v>
                </c:pt>
                <c:pt idx="636">
                  <c:v>17.790004608147267</c:v>
                </c:pt>
                <c:pt idx="637">
                  <c:v>17.876734508078041</c:v>
                </c:pt>
                <c:pt idx="638">
                  <c:v>17.96386473503776</c:v>
                </c:pt>
                <c:pt idx="639">
                  <c:v>18.051397136852032</c:v>
                </c:pt>
                <c:pt idx="640">
                  <c:v>18.139333569875646</c:v>
                </c:pt>
                <c:pt idx="641">
                  <c:v>18.227675899031929</c:v>
                </c:pt>
                <c:pt idx="642">
                  <c:v>18.316425997852299</c:v>
                </c:pt>
                <c:pt idx="643">
                  <c:v>18.40558574851601</c:v>
                </c:pt>
                <c:pt idx="644">
                  <c:v>18.495157041890064</c:v>
                </c:pt>
                <c:pt idx="645">
                  <c:v>18.585141777569291</c:v>
                </c:pt>
                <c:pt idx="646">
                  <c:v>18.675541863916674</c:v>
                </c:pt>
                <c:pt idx="647">
                  <c:v>18.766359218103787</c:v>
                </c:pt>
                <c:pt idx="648">
                  <c:v>18.857595766151459</c:v>
                </c:pt>
                <c:pt idx="649">
                  <c:v>18.949253442970651</c:v>
                </c:pt>
                <c:pt idx="650">
                  <c:v>19.041334192403447</c:v>
                </c:pt>
                <c:pt idx="651">
                  <c:v>19.133839967264301</c:v>
                </c:pt>
                <c:pt idx="652">
                  <c:v>19.226772729381452</c:v>
                </c:pt>
                <c:pt idx="653">
                  <c:v>19.32013444963853</c:v>
                </c:pt>
                <c:pt idx="654">
                  <c:v>19.413927108016345</c:v>
                </c:pt>
                <c:pt idx="655">
                  <c:v>19.508152693634887</c:v>
                </c:pt>
                <c:pt idx="656">
                  <c:v>19.602813204795506</c:v>
                </c:pt>
                <c:pt idx="657">
                  <c:v>19.697910649023285</c:v>
                </c:pt>
                <c:pt idx="658">
                  <c:v>19.793447043109634</c:v>
                </c:pt>
                <c:pt idx="659">
                  <c:v>19.889424413155034</c:v>
                </c:pt>
                <c:pt idx="660">
                  <c:v>19.985844794612039</c:v>
                </c:pt>
                <c:pt idx="661">
                  <c:v>20.082710232328417</c:v>
                </c:pt>
                <c:pt idx="662">
                  <c:v>20.180022780590512</c:v>
                </c:pt>
                <c:pt idx="663">
                  <c:v>20.277784503166846</c:v>
                </c:pt>
                <c:pt idx="664">
                  <c:v>20.375997473351845</c:v>
                </c:pt>
                <c:pt idx="665">
                  <c:v>20.474663774009837</c:v>
                </c:pt>
                <c:pt idx="666">
                  <c:v>20.573785497619212</c:v>
                </c:pt>
                <c:pt idx="667">
                  <c:v>20.673364746316803</c:v>
                </c:pt>
                <c:pt idx="668">
                  <c:v>20.773403631942465</c:v>
                </c:pt>
                <c:pt idx="669">
                  <c:v>20.873904276083856</c:v>
                </c:pt>
                <c:pt idx="670">
                  <c:v>20.974868810121446</c:v>
                </c:pt>
                <c:pt idx="671">
                  <c:v>21.076299375273713</c:v>
                </c:pt>
                <c:pt idx="672">
                  <c:v>21.178198122642542</c:v>
                </c:pt>
                <c:pt idx="673">
                  <c:v>21.280567213258859</c:v>
                </c:pt>
                <c:pt idx="674">
                  <c:v>21.383408818128448</c:v>
                </c:pt>
                <c:pt idx="675">
                  <c:v>21.486725118278013</c:v>
                </c:pt>
                <c:pt idx="676">
                  <c:v>21.590518304801407</c:v>
                </c:pt>
                <c:pt idx="677">
                  <c:v>21.694790578906115</c:v>
                </c:pt>
                <c:pt idx="678">
                  <c:v>21.799544151959946</c:v>
                </c:pt>
                <c:pt idx="679">
                  <c:v>21.904781245537908</c:v>
                </c:pt>
                <c:pt idx="680">
                  <c:v>22.010504091469333</c:v>
                </c:pt>
                <c:pt idx="681">
                  <c:v>22.116714931885213</c:v>
                </c:pt>
                <c:pt idx="682">
                  <c:v>22.223416019265745</c:v>
                </c:pt>
                <c:pt idx="683">
                  <c:v>22.330609616488104</c:v>
                </c:pt>
                <c:pt idx="684">
                  <c:v>22.438297996874425</c:v>
                </c:pt>
                <c:pt idx="685">
                  <c:v>22.546483444240032</c:v>
                </c:pt>
                <c:pt idx="686">
                  <c:v>22.655168252941856</c:v>
                </c:pt>
                <c:pt idx="687">
                  <c:v>22.764354727927092</c:v>
                </c:pt>
                <c:pt idx="688">
                  <c:v>22.874045184782098</c:v>
                </c:pt>
                <c:pt idx="689">
                  <c:v>22.984241949781492</c:v>
                </c:pt>
                <c:pt idx="690">
                  <c:v>23.094947359937478</c:v>
                </c:pt>
                <c:pt idx="691">
                  <c:v>23.206163763049432</c:v>
                </c:pt>
                <c:pt idx="692">
                  <c:v>23.317893517753667</c:v>
                </c:pt>
                <c:pt idx="693">
                  <c:v>23.430138993573475</c:v>
                </c:pt>
                <c:pt idx="694">
                  <c:v>23.542902570969364</c:v>
                </c:pt>
                <c:pt idx="695">
                  <c:v>23.656186641389557</c:v>
                </c:pt>
                <c:pt idx="696">
                  <c:v>23.769993607320693</c:v>
                </c:pt>
                <c:pt idx="697">
                  <c:v>23.884325882338786</c:v>
                </c:pt>
                <c:pt idx="698">
                  <c:v>23.999185891160415</c:v>
                </c:pt>
                <c:pt idx="699">
                  <c:v>24.114576069694142</c:v>
                </c:pt>
                <c:pt idx="700">
                  <c:v>24.230498865092166</c:v>
                </c:pt>
                <c:pt idx="701">
                  <c:v>24.346956735802234</c:v>
                </c:pt>
                <c:pt idx="702">
                  <c:v>24.463952151619768</c:v>
                </c:pt>
                <c:pt idx="703">
                  <c:v>24.581487593740253</c:v>
                </c:pt>
                <c:pt idx="704">
                  <c:v>24.699565554811844</c:v>
                </c:pt>
                <c:pt idx="705">
                  <c:v>24.818188538988245</c:v>
                </c:pt>
                <c:pt idx="706">
                  <c:v>24.937359061981802</c:v>
                </c:pt>
                <c:pt idx="707">
                  <c:v>25.057079651116862</c:v>
                </c:pt>
                <c:pt idx="708">
                  <c:v>25.177352845383375</c:v>
                </c:pt>
                <c:pt idx="709">
                  <c:v>25.298181195490727</c:v>
                </c:pt>
                <c:pt idx="710">
                  <c:v>25.419567263921873</c:v>
                </c:pt>
                <c:pt idx="711">
                  <c:v>25.541513624987616</c:v>
                </c:pt>
                <c:pt idx="712">
                  <c:v>25.66402286488125</c:v>
                </c:pt>
                <c:pt idx="713">
                  <c:v>25.787097581733402</c:v>
                </c:pt>
                <c:pt idx="714">
                  <c:v>25.910740385667115</c:v>
                </c:pt>
                <c:pt idx="715">
                  <c:v>26.034953898853221</c:v>
                </c:pt>
                <c:pt idx="716">
                  <c:v>26.159740755565934</c:v>
                </c:pt>
                <c:pt idx="717">
                  <c:v>26.285103602238738</c:v>
                </c:pt>
                <c:pt idx="718">
                  <c:v>26.411045097520486</c:v>
                </c:pt>
                <c:pt idx="719">
                  <c:v>26.537567912331802</c:v>
                </c:pt>
                <c:pt idx="720">
                  <c:v>26.664674729921721</c:v>
                </c:pt>
                <c:pt idx="721">
                  <c:v>26.792368245924592</c:v>
                </c:pt>
                <c:pt idx="722">
                  <c:v>26.92065116841724</c:v>
                </c:pt>
                <c:pt idx="723">
                  <c:v>27.049526217976418</c:v>
                </c:pt>
                <c:pt idx="724">
                  <c:v>27.178996127736475</c:v>
                </c:pt>
                <c:pt idx="725">
                  <c:v>27.309063643447352</c:v>
                </c:pt>
                <c:pt idx="726">
                  <c:v>27.439731523532782</c:v>
                </c:pt>
                <c:pt idx="727">
                  <c:v>27.571002539148811</c:v>
                </c:pt>
                <c:pt idx="728">
                  <c:v>27.702879474242557</c:v>
                </c:pt>
                <c:pt idx="729">
                  <c:v>27.835365125611254</c:v>
                </c:pt>
                <c:pt idx="730">
                  <c:v>27.968462302961569</c:v>
                </c:pt>
                <c:pt idx="731">
                  <c:v>28.102173828969175</c:v>
                </c:pt>
                <c:pt idx="732">
                  <c:v>28.236502539338641</c:v>
                </c:pt>
                <c:pt idx="733">
                  <c:v>28.371451282863539</c:v>
                </c:pt>
                <c:pt idx="734">
                  <c:v>28.507022921486886</c:v>
                </c:pt>
                <c:pt idx="735">
                  <c:v>28.643220330361814</c:v>
                </c:pt>
                <c:pt idx="736">
                  <c:v>28.780046397912571</c:v>
                </c:pt>
                <c:pt idx="737">
                  <c:v>28.917504025895763</c:v>
                </c:pt>
                <c:pt idx="738">
                  <c:v>29.05559612946189</c:v>
                </c:pt>
                <c:pt idx="739">
                  <c:v>29.19432563721718</c:v>
                </c:pt>
                <c:pt idx="740">
                  <c:v>29.333695491285699</c:v>
                </c:pt>
                <c:pt idx="741">
                  <c:v>29.47370864737173</c:v>
                </c:pt>
                <c:pt idx="742">
                  <c:v>29.614368074822465</c:v>
                </c:pt>
                <c:pt idx="743">
                  <c:v>29.755676756690995</c:v>
                </c:pt>
                <c:pt idx="744">
                  <c:v>29.897637689799552</c:v>
                </c:pt>
                <c:pt idx="745">
                  <c:v>30.040253884803064</c:v>
                </c:pt>
                <c:pt idx="746">
                  <c:v>30.183528366253014</c:v>
                </c:pt>
                <c:pt idx="747">
                  <c:v>30.327464172661585</c:v>
                </c:pt>
                <c:pt idx="748">
                  <c:v>30.47206435656609</c:v>
                </c:pt>
                <c:pt idx="749">
                  <c:v>30.617331984593704</c:v>
                </c:pt>
                <c:pt idx="750">
                  <c:v>30.76327013752655</c:v>
                </c:pt>
                <c:pt idx="751">
                  <c:v>30.909881910366948</c:v>
                </c:pt>
                <c:pt idx="752">
                  <c:v>31.057170412403128</c:v>
                </c:pt>
                <c:pt idx="753">
                  <c:v>31.205138767275116</c:v>
                </c:pt>
                <c:pt idx="754">
                  <c:v>31.353790113041047</c:v>
                </c:pt>
                <c:pt idx="755">
                  <c:v>31.50312760224363</c:v>
                </c:pt>
                <c:pt idx="756">
                  <c:v>31.653154401977076</c:v>
                </c:pt>
                <c:pt idx="757">
                  <c:v>31.80387369395423</c:v>
                </c:pt>
                <c:pt idx="758">
                  <c:v>31.955288674574067</c:v>
                </c:pt>
                <c:pt idx="759">
                  <c:v>32.107402554989449</c:v>
                </c:pt>
                <c:pt idx="760">
                  <c:v>32.260218561175265</c:v>
                </c:pt>
                <c:pt idx="761">
                  <c:v>32.413739933996816</c:v>
                </c:pt>
                <c:pt idx="762">
                  <c:v>32.567969929278561</c:v>
                </c:pt>
                <c:pt idx="763">
                  <c:v>32.722911817873168</c:v>
                </c:pt>
                <c:pt idx="764">
                  <c:v>32.878568885730871</c:v>
                </c:pt>
                <c:pt idx="765">
                  <c:v>33.034944433969152</c:v>
                </c:pt>
                <c:pt idx="766">
                  <c:v>33.192041778942773</c:v>
                </c:pt>
                <c:pt idx="767">
                  <c:v>33.349864252314092</c:v>
                </c:pt>
                <c:pt idx="768">
                  <c:v>33.508415201123704</c:v>
                </c:pt>
                <c:pt idx="769">
                  <c:v>33.667697987861466</c:v>
                </c:pt>
                <c:pt idx="770">
                  <c:v>33.827715990537769</c:v>
                </c:pt>
                <c:pt idx="771">
                  <c:v>33.988472602755188</c:v>
                </c:pt>
                <c:pt idx="772">
                  <c:v>34.149971233780477</c:v>
                </c:pt>
                <c:pt idx="773">
                  <c:v>34.312215308616835</c:v>
                </c:pt>
                <c:pt idx="774">
                  <c:v>34.475208268076543</c:v>
                </c:pt>
                <c:pt idx="775">
                  <c:v>34.638953568853978</c:v>
                </c:pt>
                <c:pt idx="776">
                  <c:v>34.803454683598879</c:v>
                </c:pt>
                <c:pt idx="777">
                  <c:v>34.968715100990003</c:v>
                </c:pt>
                <c:pt idx="778">
                  <c:v>35.134738325809131</c:v>
                </c:pt>
                <c:pt idx="779">
                  <c:v>35.301527879015367</c:v>
                </c:pt>
                <c:pt idx="780">
                  <c:v>35.469087297819833</c:v>
                </c:pt>
                <c:pt idx="781">
                  <c:v>35.637420135760671</c:v>
                </c:pt>
                <c:pt idx="782">
                  <c:v>35.806529962778413</c:v>
                </c:pt>
                <c:pt idx="783">
                  <c:v>35.976420365291681</c:v>
                </c:pt>
                <c:pt idx="784">
                  <c:v>36.14709494627327</c:v>
                </c:pt>
                <c:pt idx="785">
                  <c:v>36.318557325326523</c:v>
                </c:pt>
                <c:pt idx="786">
                  <c:v>36.490811138762126</c:v>
                </c:pt>
                <c:pt idx="787">
                  <c:v>36.6638600396752</c:v>
                </c:pt>
                <c:pt idx="788">
                  <c:v>36.837707698022804</c:v>
                </c:pt>
                <c:pt idx="789">
                  <c:v>37.012357800701729</c:v>
                </c:pt>
                <c:pt idx="790">
                  <c:v>37.187814051626717</c:v>
                </c:pt>
                <c:pt idx="791">
                  <c:v>37.364080171809015</c:v>
                </c:pt>
                <c:pt idx="792">
                  <c:v>37.541159899435257</c:v>
                </c:pt>
                <c:pt idx="793">
                  <c:v>37.719056989946793</c:v>
                </c:pt>
                <c:pt idx="794">
                  <c:v>37.897775216119257</c:v>
                </c:pt>
                <c:pt idx="795">
                  <c:v>38.07731836814267</c:v>
                </c:pt>
                <c:pt idx="796">
                  <c:v>38.257690253701739</c:v>
                </c:pt>
                <c:pt idx="797">
                  <c:v>38.438894698056679</c:v>
                </c:pt>
                <c:pt idx="798">
                  <c:v>38.620935544124272</c:v>
                </c:pt>
                <c:pt idx="799">
                  <c:v>38.803816652559419</c:v>
                </c:pt>
                <c:pt idx="800">
                  <c:v>38.987541901836984</c:v>
                </c:pt>
                <c:pt idx="801">
                  <c:v>39.172115188334068</c:v>
                </c:pt>
                <c:pt idx="802">
                  <c:v>39.357540426412612</c:v>
                </c:pt>
                <c:pt idx="803">
                  <c:v>39.543821548502457</c:v>
                </c:pt>
                <c:pt idx="804">
                  <c:v>39.730962505184699</c:v>
                </c:pt>
                <c:pt idx="805">
                  <c:v>39.918967265275477</c:v>
                </c:pt>
                <c:pt idx="806">
                  <c:v>40.107839815910182</c:v>
                </c:pt>
                <c:pt idx="807">
                  <c:v>40.297584162627963</c:v>
                </c:pt>
                <c:pt idx="808">
                  <c:v>40.488204329456714</c:v>
                </c:pt>
                <c:pt idx="809">
                  <c:v>40.679704358998372</c:v>
                </c:pt>
                <c:pt idx="810">
                  <c:v>40.872088312514705</c:v>
                </c:pt>
                <c:pt idx="811">
                  <c:v>41.065360270013407</c:v>
                </c:pt>
                <c:pt idx="812">
                  <c:v>41.259524330334621</c:v>
                </c:pt>
                <c:pt idx="813">
                  <c:v>41.454584611237877</c:v>
                </c:pt>
                <c:pt idx="814">
                  <c:v>41.650545249489433</c:v>
                </c:pt>
                <c:pt idx="815">
                  <c:v>41.847410400949983</c:v>
                </c:pt>
                <c:pt idx="816">
                  <c:v>42.045184240662806</c:v>
                </c:pt>
                <c:pt idx="817">
                  <c:v>42.243870962942296</c:v>
                </c:pt>
                <c:pt idx="818">
                  <c:v>42.443474781462932</c:v>
                </c:pt>
                <c:pt idx="819">
                  <c:v>42.643999929348624</c:v>
                </c:pt>
                <c:pt idx="820">
                  <c:v>42.84545065926249</c:v>
                </c:pt>
                <c:pt idx="821">
                  <c:v>43.047831243497093</c:v>
                </c:pt>
                <c:pt idx="822">
                  <c:v>43.251145974064947</c:v>
                </c:pt>
                <c:pt idx="823">
                  <c:v>43.455399162789611</c:v>
                </c:pt>
                <c:pt idx="824">
                  <c:v>43.660595141397131</c:v>
                </c:pt>
                <c:pt idx="825">
                  <c:v>43.866738261607871</c:v>
                </c:pt>
                <c:pt idx="826">
                  <c:v>44.07383289522884</c:v>
                </c:pt>
                <c:pt idx="827">
                  <c:v>44.281883434246396</c:v>
                </c:pt>
                <c:pt idx="828">
                  <c:v>44.490894290919364</c:v>
                </c:pt>
                <c:pt idx="829">
                  <c:v>44.700869897872643</c:v>
                </c:pt>
                <c:pt idx="830">
                  <c:v>44.911814708191201</c:v>
                </c:pt>
                <c:pt idx="831">
                  <c:v>45.123733195514511</c:v>
                </c:pt>
                <c:pt idx="832">
                  <c:v>45.336629854131424</c:v>
                </c:pt>
                <c:pt idx="833">
                  <c:v>45.550509199075485</c:v>
                </c:pt>
                <c:pt idx="834">
                  <c:v>45.7653757662207</c:v>
                </c:pt>
                <c:pt idx="835">
                  <c:v>45.981234112377699</c:v>
                </c:pt>
                <c:pt idx="836">
                  <c:v>46.198088815390399</c:v>
                </c:pt>
                <c:pt idx="837">
                  <c:v>46.415944474233093</c:v>
                </c:pt>
                <c:pt idx="838">
                  <c:v>46.63480570910798</c:v>
                </c:pt>
                <c:pt idx="839">
                  <c:v>46.854677161543115</c:v>
                </c:pt>
                <c:pt idx="840">
                  <c:v>47.0755634944909</c:v>
                </c:pt>
                <c:pt idx="841">
                  <c:v>47.29746939242694</c:v>
                </c:pt>
                <c:pt idx="842">
                  <c:v>47.520399561449402</c:v>
                </c:pt>
                <c:pt idx="843">
                  <c:v>47.74435872937881</c:v>
                </c:pt>
                <c:pt idx="844">
                  <c:v>47.969351645858296</c:v>
                </c:pt>
                <c:pt idx="845">
                  <c:v>48.195383082454391</c:v>
                </c:pt>
                <c:pt idx="846">
                  <c:v>48.422457832758134</c:v>
                </c:pt>
                <c:pt idx="847">
                  <c:v>48.650580712486807</c:v>
                </c:pt>
                <c:pt idx="848">
                  <c:v>48.879756559586014</c:v>
                </c:pt>
                <c:pt idx="849">
                  <c:v>49.109990234332315</c:v>
                </c:pt>
                <c:pt idx="850">
                  <c:v>49.341286619436268</c:v>
                </c:pt>
                <c:pt idx="851">
                  <c:v>49.573650620146019</c:v>
                </c:pt>
                <c:pt idx="852">
                  <c:v>49.807087164351302</c:v>
                </c:pt>
                <c:pt idx="853">
                  <c:v>50.04160120268795</c:v>
                </c:pt>
                <c:pt idx="854">
                  <c:v>50.277197708642909</c:v>
                </c:pt>
                <c:pt idx="855">
                  <c:v>50.513881678659679</c:v>
                </c:pt>
                <c:pt idx="856">
                  <c:v>50.751658132244316</c:v>
                </c:pt>
                <c:pt idx="857">
                  <c:v>50.99053211207184</c:v>
                </c:pt>
                <c:pt idx="858">
                  <c:v>51.230508684093223</c:v>
                </c:pt>
                <c:pt idx="859">
                  <c:v>51.471592937642797</c:v>
                </c:pt>
                <c:pt idx="860">
                  <c:v>51.713789985546171</c:v>
                </c:pt>
                <c:pt idx="861">
                  <c:v>51.957104964228726</c:v>
                </c:pt>
                <c:pt idx="862">
                  <c:v>52.201543033824478</c:v>
                </c:pt>
                <c:pt idx="863">
                  <c:v>52.447109378285546</c:v>
                </c:pt>
                <c:pt idx="864">
                  <c:v>52.69380920549208</c:v>
                </c:pt>
                <c:pt idx="865">
                  <c:v>52.941647747362708</c:v>
                </c:pt>
                <c:pt idx="866">
                  <c:v>53.190630259965538</c:v>
                </c:pt>
                <c:pt idx="867">
                  <c:v>53.440762023629539</c:v>
                </c:pt>
                <c:pt idx="868">
                  <c:v>53.692048343056584</c:v>
                </c:pt>
                <c:pt idx="869">
                  <c:v>53.944494547433948</c:v>
                </c:pt>
                <c:pt idx="870">
                  <c:v>54.19810599054729</c:v>
                </c:pt>
                <c:pt idx="871">
                  <c:v>54.452888050894259</c:v>
                </c:pt>
                <c:pt idx="872">
                  <c:v>54.708846131798488</c:v>
                </c:pt>
                <c:pt idx="873">
                  <c:v>54.965985661524243</c:v>
                </c:pt>
                <c:pt idx="874">
                  <c:v>55.224312093391504</c:v>
                </c:pt>
                <c:pt idx="875">
                  <c:v>55.483830905891637</c:v>
                </c:pt>
                <c:pt idx="876">
                  <c:v>55.744547602803571</c:v>
                </c:pt>
                <c:pt idx="877">
                  <c:v>56.006467713310542</c:v>
                </c:pt>
                <c:pt idx="878">
                  <c:v>56.269596792117305</c:v>
                </c:pt>
                <c:pt idx="879">
                  <c:v>56.533940419568005</c:v>
                </c:pt>
                <c:pt idx="880">
                  <c:v>56.799504201764449</c:v>
                </c:pt>
                <c:pt idx="881">
                  <c:v>57.066293770685064</c:v>
                </c:pt>
                <c:pt idx="882">
                  <c:v>57.334314784304283</c:v>
                </c:pt>
                <c:pt idx="883">
                  <c:v>57.603572926712587</c:v>
                </c:pt>
                <c:pt idx="884">
                  <c:v>57.874073908236994</c:v>
                </c:pt>
                <c:pt idx="885">
                  <c:v>58.145823465562238</c:v>
                </c:pt>
                <c:pt idx="886">
                  <c:v>58.418827361852344</c:v>
                </c:pt>
                <c:pt idx="887">
                  <c:v>58.693091386872915</c:v>
                </c:pt>
                <c:pt idx="888">
                  <c:v>58.968621357113904</c:v>
                </c:pt>
                <c:pt idx="889">
                  <c:v>59.245423115912942</c:v>
                </c:pt>
                <c:pt idx="890">
                  <c:v>59.523502533579297</c:v>
                </c:pt>
                <c:pt idx="891">
                  <c:v>59.802865507518341</c:v>
                </c:pt>
                <c:pt idx="892">
                  <c:v>60.083517962356652</c:v>
                </c:pt>
                <c:pt idx="893">
                  <c:v>60.365465850067629</c:v>
                </c:pt>
                <c:pt idx="894">
                  <c:v>60.648715150097715</c:v>
                </c:pt>
                <c:pt idx="895">
                  <c:v>60.933271869493254</c:v>
                </c:pt>
                <c:pt idx="896">
                  <c:v>61.219142043027844</c:v>
                </c:pt>
                <c:pt idx="897">
                  <c:v>61.50633173333032</c:v>
                </c:pt>
                <c:pt idx="898">
                  <c:v>61.794847031013369</c:v>
                </c:pt>
                <c:pt idx="899">
                  <c:v>62.08469405480264</c:v>
                </c:pt>
                <c:pt idx="900">
                  <c:v>62.37587895166655</c:v>
                </c:pt>
                <c:pt idx="901">
                  <c:v>62.668407896946626</c:v>
                </c:pt>
                <c:pt idx="902">
                  <c:v>62.962287094488488</c:v>
                </c:pt>
                <c:pt idx="903">
                  <c:v>63.257522776773399</c:v>
                </c:pt>
                <c:pt idx="904">
                  <c:v>63.554121205050443</c:v>
                </c:pt>
                <c:pt idx="905">
                  <c:v>63.852088669469325</c:v>
                </c:pt>
                <c:pt idx="906">
                  <c:v>64.151431489213763</c:v>
                </c:pt>
                <c:pt idx="907">
                  <c:v>64.452156012635498</c:v>
                </c:pt>
                <c:pt idx="908">
                  <c:v>64.754268617388931</c:v>
                </c:pt>
                <c:pt idx="909">
                  <c:v>65.057775710566375</c:v>
                </c:pt>
                <c:pt idx="910">
                  <c:v>65.362683728833943</c:v>
                </c:pt>
                <c:pt idx="911">
                  <c:v>65.66899913856804</c:v>
                </c:pt>
                <c:pt idx="912">
                  <c:v>65.976728435992541</c:v>
                </c:pt>
                <c:pt idx="913">
                  <c:v>66.285878147316453</c:v>
                </c:pt>
                <c:pt idx="914">
                  <c:v>66.59645482887251</c:v>
                </c:pt>
                <c:pt idx="915">
                  <c:v>66.908465067255975</c:v>
                </c:pt>
                <c:pt idx="916">
                  <c:v>67.221915479464556</c:v>
                </c:pt>
                <c:pt idx="917">
                  <c:v>67.536812713038586</c:v>
                </c:pt>
                <c:pt idx="918">
                  <c:v>67.853163446202046</c:v>
                </c:pt>
                <c:pt idx="919">
                  <c:v>68.170974388004211</c:v>
                </c:pt>
                <c:pt idx="920">
                  <c:v>68.490252278461952</c:v>
                </c:pt>
                <c:pt idx="921">
                  <c:v>68.811003888702558</c:v>
                </c:pt>
                <c:pt idx="922">
                  <c:v>69.133236021107535</c:v>
                </c:pt>
                <c:pt idx="923">
                  <c:v>69.456955509456634</c:v>
                </c:pt>
                <c:pt idx="924">
                  <c:v>69.782169219073012</c:v>
                </c:pt>
                <c:pt idx="925">
                  <c:v>70.108884046968655</c:v>
                </c:pt>
                <c:pt idx="926">
                  <c:v>70.437106921990718</c:v>
                </c:pt>
                <c:pt idx="927">
                  <c:v>70.766844804968471</c:v>
                </c:pt>
                <c:pt idx="928">
                  <c:v>71.0981046888609</c:v>
                </c:pt>
                <c:pt idx="929">
                  <c:v>71.43089359890503</c:v>
                </c:pt>
                <c:pt idx="930">
                  <c:v>71.765218592764938</c:v>
                </c:pt>
                <c:pt idx="931">
                  <c:v>72.101086760681326</c:v>
                </c:pt>
                <c:pt idx="932">
                  <c:v>72.438505225622038</c:v>
                </c:pt>
                <c:pt idx="933">
                  <c:v>72.777481143432979</c:v>
                </c:pt>
                <c:pt idx="934">
                  <c:v>73.118021702989964</c:v>
                </c:pt>
                <c:pt idx="935">
                  <c:v>73.460134126351193</c:v>
                </c:pt>
                <c:pt idx="936">
                  <c:v>73.803825668910292</c:v>
                </c:pt>
                <c:pt idx="937">
                  <c:v>74.149103619550331</c:v>
                </c:pt>
                <c:pt idx="938">
                  <c:v>74.495975300798278</c:v>
                </c:pt>
                <c:pt idx="939">
                  <c:v>74.844448068980412</c:v>
                </c:pt>
                <c:pt idx="940">
                  <c:v>75.194529314378215</c:v>
                </c:pt>
                <c:pt idx="941">
                  <c:v>75.546226461385189</c:v>
                </c:pt>
                <c:pt idx="942">
                  <c:v>75.899546968664296</c:v>
                </c:pt>
                <c:pt idx="943">
                  <c:v>76.25449832930606</c:v>
                </c:pt>
                <c:pt idx="944">
                  <c:v>76.611088070987606</c:v>
                </c:pt>
                <c:pt idx="945">
                  <c:v>76.969323756132184</c:v>
                </c:pt>
                <c:pt idx="946">
                  <c:v>77.329212982069663</c:v>
                </c:pt>
                <c:pt idx="947">
                  <c:v>77.690763381197542</c:v>
                </c:pt>
                <c:pt idx="948">
                  <c:v>78.053982621142865</c:v>
                </c:pt>
                <c:pt idx="949">
                  <c:v>78.418878404924897</c:v>
                </c:pt>
                <c:pt idx="950">
                  <c:v>78.785458471118346</c:v>
                </c:pt>
                <c:pt idx="951">
                  <c:v>79.153730594017617</c:v>
                </c:pt>
                <c:pt idx="952">
                  <c:v>79.52370258380158</c:v>
                </c:pt>
                <c:pt idx="953">
                  <c:v>79.895382286699288</c:v>
                </c:pt>
                <c:pt idx="954">
                  <c:v>80.268777585156329</c:v>
                </c:pt>
                <c:pt idx="955">
                  <c:v>80.643896398001999</c:v>
                </c:pt>
                <c:pt idx="956">
                  <c:v>81.020746680617279</c:v>
                </c:pt>
                <c:pt idx="957">
                  <c:v>81.399336425103471</c:v>
                </c:pt>
                <c:pt idx="958">
                  <c:v>81.779673660451792</c:v>
                </c:pt>
                <c:pt idx="959">
                  <c:v>82.161766452713579</c:v>
                </c:pt>
                <c:pt idx="960">
                  <c:v>82.545622905171356</c:v>
                </c:pt>
                <c:pt idx="961">
                  <c:v>82.931251158510705</c:v>
                </c:pt>
                <c:pt idx="962">
                  <c:v>83.318659390992906</c:v>
                </c:pt>
                <c:pt idx="963">
                  <c:v>83.707855818628403</c:v>
                </c:pt>
                <c:pt idx="964">
                  <c:v>84.098848695350995</c:v>
                </c:pt>
                <c:pt idx="965">
                  <c:v>84.491646313192902</c:v>
                </c:pt>
                <c:pt idx="966">
                  <c:v>84.886257002460638</c:v>
                </c:pt>
                <c:pt idx="967">
                  <c:v>85.282689131911695</c:v>
                </c:pt>
                <c:pt idx="968">
                  <c:v>85.680951108931936</c:v>
                </c:pt>
                <c:pt idx="969">
                  <c:v>86.081051379713983</c:v>
                </c:pt>
                <c:pt idx="970">
                  <c:v>86.482998429436321</c:v>
                </c:pt>
                <c:pt idx="971">
                  <c:v>86.886800782443203</c:v>
                </c:pt>
                <c:pt idx="972">
                  <c:v>87.292467002425539</c:v>
                </c:pt>
                <c:pt idx="973">
                  <c:v>87.70000569260236</c:v>
                </c:pt>
                <c:pt idx="974">
                  <c:v>88.10942549590338</c:v>
                </c:pt>
                <c:pt idx="975">
                  <c:v>88.520735095152304</c:v>
                </c:pt>
                <c:pt idx="976">
                  <c:v>88.933943213250885</c:v>
                </c:pt>
                <c:pt idx="977">
                  <c:v>89.349058613363965</c:v>
                </c:pt>
                <c:pt idx="978">
                  <c:v>89.766090099105313</c:v>
                </c:pt>
                <c:pt idx="979">
                  <c:v>90.185046514724377</c:v>
                </c:pt>
                <c:pt idx="980">
                  <c:v>90.605936745293761</c:v>
                </c:pt>
                <c:pt idx="981">
                  <c:v>91.028769716897699</c:v>
                </c:pt>
                <c:pt idx="982">
                  <c:v>91.453554396821403</c:v>
                </c:pt>
                <c:pt idx="983">
                  <c:v>91.880299793741116</c:v>
                </c:pt>
                <c:pt idx="984">
                  <c:v>92.309014957915309</c:v>
                </c:pt>
                <c:pt idx="985">
                  <c:v>92.739708981376552</c:v>
                </c:pt>
                <c:pt idx="986">
                  <c:v>93.172390998124285</c:v>
                </c:pt>
                <c:pt idx="987">
                  <c:v>93.607070184318573</c:v>
                </c:pt>
                <c:pt idx="988">
                  <c:v>94.043755758474774</c:v>
                </c:pt>
                <c:pt idx="989">
                  <c:v>94.482456981658899</c:v>
                </c:pt>
                <c:pt idx="990">
                  <c:v>94.923183157684164</c:v>
                </c:pt>
                <c:pt idx="991">
                  <c:v>95.365943633308191</c:v>
                </c:pt>
                <c:pt idx="992">
                  <c:v>95.810747798431294</c:v>
                </c:pt>
                <c:pt idx="993">
                  <c:v>96.257605086295598</c:v>
                </c:pt>
                <c:pt idx="994">
                  <c:v>96.706524973685092</c:v>
                </c:pt>
                <c:pt idx="995">
                  <c:v>97.157516981126619</c:v>
                </c:pt>
                <c:pt idx="996">
                  <c:v>97.610590673091764</c:v>
                </c:pt>
                <c:pt idx="997">
                  <c:v>98.065755658199706</c:v>
                </c:pt>
                <c:pt idx="998">
                  <c:v>98.52302158942102</c:v>
                </c:pt>
                <c:pt idx="999">
                  <c:v>98.982398164282259</c:v>
                </c:pt>
                <c:pt idx="1000">
                  <c:v>99.443895125071904</c:v>
                </c:pt>
                <c:pt idx="1001">
                  <c:v>99.907522259046715</c:v>
                </c:pt>
                <c:pt idx="1002">
                  <c:v>100.37328939863946</c:v>
                </c:pt>
                <c:pt idx="1003">
                  <c:v>100.8412064216671</c:v>
                </c:pt>
                <c:pt idx="1004">
                  <c:v>101.31128325154083</c:v>
                </c:pt>
                <c:pt idx="1005">
                  <c:v>101.78352985747605</c:v>
                </c:pt>
                <c:pt idx="1006">
                  <c:v>102.25795625470398</c:v>
                </c:pt>
                <c:pt idx="1007">
                  <c:v>102.73457250468411</c:v>
                </c:pt>
                <c:pt idx="1008">
                  <c:v>103.21338871531745</c:v>
                </c:pt>
                <c:pt idx="1009">
                  <c:v>103.69441504116102</c:v>
                </c:pt>
                <c:pt idx="1010">
                  <c:v>104.17766168364312</c:v>
                </c:pt>
                <c:pt idx="1011">
                  <c:v>104.66313889127971</c:v>
                </c:pt>
                <c:pt idx="1012">
                  <c:v>105.15085695989173</c:v>
                </c:pt>
                <c:pt idx="1013">
                  <c:v>105.6408262328235</c:v>
                </c:pt>
                <c:pt idx="1014">
                  <c:v>106.13305710116202</c:v>
                </c:pt>
                <c:pt idx="1015">
                  <c:v>106.62756000395741</c:v>
                </c:pt>
                <c:pt idx="1016">
                  <c:v>107.1243454284442</c:v>
                </c:pt>
                <c:pt idx="1017">
                  <c:v>107.62342391026384</c:v>
                </c:pt>
                <c:pt idx="1018">
                  <c:v>108.12480603368805</c:v>
                </c:pt>
                <c:pt idx="1019">
                  <c:v>108.62850243184339</c:v>
                </c:pt>
                <c:pt idx="1020">
                  <c:v>109.13452378693665</c:v>
                </c:pt>
                <c:pt idx="1021">
                  <c:v>109.64288083048146</c:v>
                </c:pt>
                <c:pt idx="1022">
                  <c:v>110.15358434352588</c:v>
                </c:pt>
                <c:pt idx="1023">
                  <c:v>110.666645156881</c:v>
                </c:pt>
                <c:pt idx="1024">
                  <c:v>111.18207415135069</c:v>
                </c:pt>
                <c:pt idx="1025">
                  <c:v>111.69988225796232</c:v>
                </c:pt>
                <c:pt idx="1026">
                  <c:v>112.22008045819857</c:v>
                </c:pt>
                <c:pt idx="1027">
                  <c:v>112.74267978423038</c:v>
                </c:pt>
                <c:pt idx="1028">
                  <c:v>113.26769131915083</c:v>
                </c:pt>
                <c:pt idx="1029">
                  <c:v>113.79512619721027</c:v>
                </c:pt>
                <c:pt idx="1030">
                  <c:v>114.32499560405239</c:v>
                </c:pt>
                <c:pt idx="1031">
                  <c:v>114.85731077695151</c:v>
                </c:pt>
                <c:pt idx="1032">
                  <c:v>115.39208300505079</c:v>
                </c:pt>
                <c:pt idx="1033">
                  <c:v>115.92932362960177</c:v>
                </c:pt>
                <c:pt idx="1034">
                  <c:v>116.46904404420476</c:v>
                </c:pt>
                <c:pt idx="1035">
                  <c:v>117.01125569505059</c:v>
                </c:pt>
                <c:pt idx="1036">
                  <c:v>117.5559700811633</c:v>
                </c:pt>
                <c:pt idx="1037">
                  <c:v>118.103198754644</c:v>
                </c:pt>
                <c:pt idx="1038">
                  <c:v>118.65295332091587</c:v>
                </c:pt>
                <c:pt idx="1039">
                  <c:v>119.20524543897031</c:v>
                </c:pt>
                <c:pt idx="1040">
                  <c:v>119.76008682161417</c:v>
                </c:pt>
                <c:pt idx="1041">
                  <c:v>120.31748923571816</c:v>
                </c:pt>
                <c:pt idx="1042">
                  <c:v>120.8774645024664</c:v>
                </c:pt>
                <c:pt idx="1043">
                  <c:v>121.4400244976071</c:v>
                </c:pt>
                <c:pt idx="1044">
                  <c:v>122.00518115170448</c:v>
                </c:pt>
                <c:pt idx="1045">
                  <c:v>122.57294645039167</c:v>
                </c:pt>
                <c:pt idx="1046">
                  <c:v>123.14333243462502</c:v>
                </c:pt>
                <c:pt idx="1047">
                  <c:v>123.71635120093941</c:v>
                </c:pt>
                <c:pt idx="1048">
                  <c:v>124.29201490170477</c:v>
                </c:pt>
                <c:pt idx="1049">
                  <c:v>124.87033574538383</c:v>
                </c:pt>
                <c:pt idx="1050">
                  <c:v>125.45132599679101</c:v>
                </c:pt>
                <c:pt idx="1051">
                  <c:v>126.03499797735256</c:v>
                </c:pt>
                <c:pt idx="1052">
                  <c:v>126.62136406536786</c:v>
                </c:pt>
                <c:pt idx="1053">
                  <c:v>127.21043669627188</c:v>
                </c:pt>
                <c:pt idx="1054">
                  <c:v>127.80222836289896</c:v>
                </c:pt>
                <c:pt idx="1055">
                  <c:v>128.3967516157478</c:v>
                </c:pt>
                <c:pt idx="1056">
                  <c:v>128.99401906324749</c:v>
                </c:pt>
                <c:pt idx="1057">
                  <c:v>129.59404337202503</c:v>
                </c:pt>
                <c:pt idx="1058">
                  <c:v>130.19683726717392</c:v>
                </c:pt>
                <c:pt idx="1059">
                  <c:v>130.80241353252401</c:v>
                </c:pt>
                <c:pt idx="1060">
                  <c:v>131.4107850109126</c:v>
                </c:pt>
                <c:pt idx="1061">
                  <c:v>132.02196460445691</c:v>
                </c:pt>
                <c:pt idx="1062">
                  <c:v>132.63596527482756</c:v>
                </c:pt>
                <c:pt idx="1063">
                  <c:v>133.25280004352351</c:v>
                </c:pt>
                <c:pt idx="1064">
                  <c:v>133.87248199214827</c:v>
                </c:pt>
                <c:pt idx="1065">
                  <c:v>134.49502426268731</c:v>
                </c:pt>
                <c:pt idx="1066">
                  <c:v>135.12044005778668</c:v>
                </c:pt>
                <c:pt idx="1067">
                  <c:v>135.74874264103315</c:v>
                </c:pt>
                <c:pt idx="1068">
                  <c:v>136.37994533723531</c:v>
                </c:pt>
                <c:pt idx="1069">
                  <c:v>137.01406153270645</c:v>
                </c:pt>
                <c:pt idx="1070">
                  <c:v>137.65110467554808</c:v>
                </c:pt>
                <c:pt idx="1071">
                  <c:v>138.29108827593549</c:v>
                </c:pt>
                <c:pt idx="1072">
                  <c:v>138.934025906404</c:v>
                </c:pt>
                <c:pt idx="1073">
                  <c:v>139.57993120213695</c:v>
                </c:pt>
                <c:pt idx="1074">
                  <c:v>140.22881786125484</c:v>
                </c:pt>
                <c:pt idx="1075">
                  <c:v>140.88069964510578</c:v>
                </c:pt>
                <c:pt idx="1076">
                  <c:v>141.53559037855737</c:v>
                </c:pt>
                <c:pt idx="1077">
                  <c:v>142.19350395028997</c:v>
                </c:pt>
                <c:pt idx="1078">
                  <c:v>142.854454313091</c:v>
                </c:pt>
                <c:pt idx="1079">
                  <c:v>143.51845548415136</c:v>
                </c:pt>
                <c:pt idx="1080">
                  <c:v>144.18552154536209</c:v>
                </c:pt>
                <c:pt idx="1081">
                  <c:v>144.85566664361332</c:v>
                </c:pt>
                <c:pt idx="1082">
                  <c:v>145.52890499109432</c:v>
                </c:pt>
                <c:pt idx="1083">
                  <c:v>146.20525086559476</c:v>
                </c:pt>
                <c:pt idx="1084">
                  <c:v>146.88471861080771</c:v>
                </c:pt>
                <c:pt idx="1085">
                  <c:v>147.56732263663358</c:v>
                </c:pt>
                <c:pt idx="1086">
                  <c:v>148.25307741948603</c:v>
                </c:pt>
                <c:pt idx="1087">
                  <c:v>148.94199750259864</c:v>
                </c:pt>
                <c:pt idx="1088">
                  <c:v>149.6340974963336</c:v>
                </c:pt>
                <c:pt idx="1089">
                  <c:v>150.32939207849148</c:v>
                </c:pt>
                <c:pt idx="1090">
                  <c:v>151.02789599462241</c:v>
                </c:pt>
                <c:pt idx="1091">
                  <c:v>151.729624058339</c:v>
                </c:pt>
                <c:pt idx="1092">
                  <c:v>152.43459115163029</c:v>
                </c:pt>
                <c:pt idx="1093">
                  <c:v>153.14281222517755</c:v>
                </c:pt>
                <c:pt idx="1094">
                  <c:v>153.8543022986712</c:v>
                </c:pt>
                <c:pt idx="1095">
                  <c:v>154.56907646112938</c:v>
                </c:pt>
                <c:pt idx="1096">
                  <c:v>155.28714987121805</c:v>
                </c:pt>
                <c:pt idx="1097">
                  <c:v>156.00853775757233</c:v>
                </c:pt>
                <c:pt idx="1098">
                  <c:v>156.73325541911953</c:v>
                </c:pt>
                <c:pt idx="1099">
                  <c:v>157.46131822540366</c:v>
                </c:pt>
                <c:pt idx="1100">
                  <c:v>158.19274161691126</c:v>
                </c:pt>
                <c:pt idx="1101">
                  <c:v>158.92754110539892</c:v>
                </c:pt>
                <c:pt idx="1102">
                  <c:v>159.66573227422225</c:v>
                </c:pt>
                <c:pt idx="1103">
                  <c:v>160.40733077866645</c:v>
                </c:pt>
                <c:pt idx="1104">
                  <c:v>161.15235234627806</c:v>
                </c:pt>
                <c:pt idx="1105">
                  <c:v>161.90081277719884</c:v>
                </c:pt>
                <c:pt idx="1106">
                  <c:v>162.65272794450058</c:v>
                </c:pt>
                <c:pt idx="1107">
                  <c:v>163.40811379452194</c:v>
                </c:pt>
                <c:pt idx="1108">
                  <c:v>164.1669863472064</c:v>
                </c:pt>
                <c:pt idx="1109">
                  <c:v>164.9293616964423</c:v>
                </c:pt>
                <c:pt idx="1110">
                  <c:v>165.69525601040385</c:v>
                </c:pt>
                <c:pt idx="1111">
                  <c:v>166.46468553189425</c:v>
                </c:pt>
                <c:pt idx="1112">
                  <c:v>167.23766657869007</c:v>
                </c:pt>
                <c:pt idx="1113">
                  <c:v>168.01421554388725</c:v>
                </c:pt>
                <c:pt idx="1114">
                  <c:v>168.79434889624886</c:v>
                </c:pt>
                <c:pt idx="1115">
                  <c:v>169.57808318055436</c:v>
                </c:pt>
                <c:pt idx="1116">
                  <c:v>170.3654350179504</c:v>
                </c:pt>
                <c:pt idx="1117">
                  <c:v>171.15642110630338</c:v>
                </c:pt>
                <c:pt idx="1118">
                  <c:v>171.95105822055351</c:v>
                </c:pt>
                <c:pt idx="1119">
                  <c:v>172.74936321307067</c:v>
                </c:pt>
                <c:pt idx="1120">
                  <c:v>173.55135301401165</c:v>
                </c:pt>
                <c:pt idx="1121">
                  <c:v>174.35704463167946</c:v>
                </c:pt>
                <c:pt idx="1122">
                  <c:v>175.16645515288366</c:v>
                </c:pt>
                <c:pt idx="1123">
                  <c:v>175.97960174330311</c:v>
                </c:pt>
                <c:pt idx="1124">
                  <c:v>176.79650164784971</c:v>
                </c:pt>
                <c:pt idx="1125">
                  <c:v>177.61717219103437</c:v>
                </c:pt>
                <c:pt idx="1126">
                  <c:v>178.44163077733427</c:v>
                </c:pt>
                <c:pt idx="1127">
                  <c:v>179.26989489156199</c:v>
                </c:pt>
                <c:pt idx="1128">
                  <c:v>180.10198209923632</c:v>
                </c:pt>
                <c:pt idx="1129">
                  <c:v>180.93791004695484</c:v>
                </c:pt>
                <c:pt idx="1130">
                  <c:v>181.77769646276815</c:v>
                </c:pt>
                <c:pt idx="1131">
                  <c:v>182.62135915655574</c:v>
                </c:pt>
                <c:pt idx="1132">
                  <c:v>183.46891602040381</c:v>
                </c:pt>
                <c:pt idx="1133">
                  <c:v>184.32038502898465</c:v>
                </c:pt>
                <c:pt idx="1134">
                  <c:v>185.17578423993794</c:v>
                </c:pt>
                <c:pt idx="1135">
                  <c:v>186.03513179425352</c:v>
                </c:pt>
                <c:pt idx="1136">
                  <c:v>186.89844591665633</c:v>
                </c:pt>
                <c:pt idx="1137">
                  <c:v>187.7657449159928</c:v>
                </c:pt>
                <c:pt idx="1138">
                  <c:v>188.63704718561914</c:v>
                </c:pt>
                <c:pt idx="1139">
                  <c:v>189.51237120379145</c:v>
                </c:pt>
                <c:pt idx="1140">
                  <c:v>190.39173553405755</c:v>
                </c:pt>
                <c:pt idx="1141">
                  <c:v>191.27515882565072</c:v>
                </c:pt>
                <c:pt idx="1142">
                  <c:v>192.16265981388526</c:v>
                </c:pt>
                <c:pt idx="1143">
                  <c:v>193.0542573205536</c:v>
                </c:pt>
                <c:pt idx="1144">
                  <c:v>193.94997025432579</c:v>
                </c:pt>
                <c:pt idx="1145">
                  <c:v>194.8498176111502</c:v>
                </c:pt>
                <c:pt idx="1146">
                  <c:v>195.75381847465655</c:v>
                </c:pt>
                <c:pt idx="1147">
                  <c:v>196.6619920165607</c:v>
                </c:pt>
                <c:pt idx="1148">
                  <c:v>197.57435749707091</c:v>
                </c:pt>
                <c:pt idx="1149">
                  <c:v>198.49093426529677</c:v>
                </c:pt>
                <c:pt idx="1150">
                  <c:v>199.41174175965909</c:v>
                </c:pt>
                <c:pt idx="1151">
                  <c:v>200.33679950830248</c:v>
                </c:pt>
                <c:pt idx="1152">
                  <c:v>201.26612712950936</c:v>
                </c:pt>
                <c:pt idx="1153">
                  <c:v>202.19974433211598</c:v>
                </c:pt>
                <c:pt idx="1154">
                  <c:v>203.13767091593044</c:v>
                </c:pt>
                <c:pt idx="1155">
                  <c:v>204.07992677215267</c:v>
                </c:pt>
                <c:pt idx="1156">
                  <c:v>205.0265318837962</c:v>
                </c:pt>
                <c:pt idx="1157">
                  <c:v>205.97750632611184</c:v>
                </c:pt>
                <c:pt idx="1158">
                  <c:v>206.93287026701367</c:v>
                </c:pt>
                <c:pt idx="1159">
                  <c:v>207.89264396750661</c:v>
                </c:pt>
                <c:pt idx="1160">
                  <c:v>208.85684778211612</c:v>
                </c:pt>
                <c:pt idx="1161">
                  <c:v>209.82550215931985</c:v>
                </c:pt>
                <c:pt idx="1162">
                  <c:v>210.79862764198137</c:v>
                </c:pt>
                <c:pt idx="1163">
                  <c:v>211.77624486778581</c:v>
                </c:pt>
                <c:pt idx="1164">
                  <c:v>212.7583745696775</c:v>
                </c:pt>
                <c:pt idx="1165">
                  <c:v>213.74503757629969</c:v>
                </c:pt>
                <c:pt idx="1166">
                  <c:v>214.7362548124363</c:v>
                </c:pt>
                <c:pt idx="1167">
                  <c:v>215.73204729945564</c:v>
                </c:pt>
                <c:pt idx="1168">
                  <c:v>216.73243615575626</c:v>
                </c:pt>
                <c:pt idx="1169">
                  <c:v>217.73744259721482</c:v>
                </c:pt>
                <c:pt idx="1170">
                  <c:v>218.747087937636</c:v>
                </c:pt>
                <c:pt idx="1171">
                  <c:v>219.76139358920454</c:v>
                </c:pt>
                <c:pt idx="1172">
                  <c:v>220.78038106293937</c:v>
                </c:pt>
                <c:pt idx="1173">
                  <c:v>221.80407196914967</c:v>
                </c:pt>
                <c:pt idx="1174">
                  <c:v>222.83248801789344</c:v>
                </c:pt>
                <c:pt idx="1175">
                  <c:v>223.86565101943756</c:v>
                </c:pt>
                <c:pt idx="1176">
                  <c:v>224.90358288472063</c:v>
                </c:pt>
                <c:pt idx="1177">
                  <c:v>225.94630562581762</c:v>
                </c:pt>
                <c:pt idx="1178">
                  <c:v>226.99384135640645</c:v>
                </c:pt>
                <c:pt idx="1179">
                  <c:v>228.0462122922373</c:v>
                </c:pt>
                <c:pt idx="1180">
                  <c:v>229.1034407516035</c:v>
                </c:pt>
                <c:pt idx="1181">
                  <c:v>230.16554915581497</c:v>
                </c:pt>
                <c:pt idx="1182">
                  <c:v>231.23256002967372</c:v>
                </c:pt>
                <c:pt idx="1183">
                  <c:v>232.30449600195141</c:v>
                </c:pt>
                <c:pt idx="1184">
                  <c:v>233.38137980586936</c:v>
                </c:pt>
                <c:pt idx="1185">
                  <c:v>234.46323427958109</c:v>
                </c:pt>
                <c:pt idx="1186">
                  <c:v>235.55008236665574</c:v>
                </c:pt>
                <c:pt idx="1187">
                  <c:v>236.64194711656532</c:v>
                </c:pt>
                <c:pt idx="1188">
                  <c:v>237.73885168517342</c:v>
                </c:pt>
                <c:pt idx="1189">
                  <c:v>238.84081933522614</c:v>
                </c:pt>
                <c:pt idx="1190">
                  <c:v>239.94787343684564</c:v>
                </c:pt>
                <c:pt idx="1191">
                  <c:v>241.06003746802563</c:v>
                </c:pt>
                <c:pt idx="1192">
                  <c:v>242.17733501512924</c:v>
                </c:pt>
                <c:pt idx="1193">
                  <c:v>243.29978977338945</c:v>
                </c:pt>
                <c:pt idx="1194">
                  <c:v>244.42742554741136</c:v>
                </c:pt>
                <c:pt idx="1195">
                  <c:v>245.56026625167715</c:v>
                </c:pt>
                <c:pt idx="1196">
                  <c:v>246.69833591105325</c:v>
                </c:pt>
                <c:pt idx="1197">
                  <c:v>247.84165866129985</c:v>
                </c:pt>
                <c:pt idx="1198">
                  <c:v>248.99025874958272</c:v>
                </c:pt>
                <c:pt idx="1199">
                  <c:v>250.14416053498746</c:v>
                </c:pt>
                <c:pt idx="1200">
                  <c:v>251.30338848903617</c:v>
                </c:pt>
                <c:pt idx="1201">
                  <c:v>252.46796719620622</c:v>
                </c:pt>
                <c:pt idx="1202">
                  <c:v>253.63792135445189</c:v>
                </c:pt>
                <c:pt idx="1203">
                  <c:v>254.81327577572804</c:v>
                </c:pt>
                <c:pt idx="1204">
                  <c:v>255.99405538651624</c:v>
                </c:pt>
                <c:pt idx="1205">
                  <c:v>257.18028522835357</c:v>
                </c:pt>
                <c:pt idx="1206">
                  <c:v>258.37199045836343</c:v>
                </c:pt>
                <c:pt idx="1207">
                  <c:v>259.56919634978937</c:v>
                </c:pt>
                <c:pt idx="1208">
                  <c:v>260.77192829253096</c:v>
                </c:pt>
                <c:pt idx="1209">
                  <c:v>261.98021179368203</c:v>
                </c:pt>
                <c:pt idx="1210">
                  <c:v>263.19407247807197</c:v>
                </c:pt>
                <c:pt idx="1211">
                  <c:v>264.41353608880905</c:v>
                </c:pt>
                <c:pt idx="1212">
                  <c:v>265.63862848782611</c:v>
                </c:pt>
                <c:pt idx="1213">
                  <c:v>266.86937565642944</c:v>
                </c:pt>
                <c:pt idx="1214">
                  <c:v>268.10580369584954</c:v>
                </c:pt>
                <c:pt idx="1215">
                  <c:v>269.34793882779479</c:v>
                </c:pt>
                <c:pt idx="1216">
                  <c:v>270.59580739500728</c:v>
                </c:pt>
                <c:pt idx="1217">
                  <c:v>271.8494358618218</c:v>
                </c:pt>
                <c:pt idx="1218">
                  <c:v>273.10885081472696</c:v>
                </c:pt>
                <c:pt idx="1219">
                  <c:v>274.37407896292905</c:v>
                </c:pt>
                <c:pt idx="1220">
                  <c:v>275.64514713891839</c:v>
                </c:pt>
                <c:pt idx="1221">
                  <c:v>276.92208229903844</c:v>
                </c:pt>
                <c:pt idx="1222">
                  <c:v>278.20491152405765</c:v>
                </c:pt>
                <c:pt idx="1223">
                  <c:v>279.49366201974334</c:v>
                </c:pt>
                <c:pt idx="1224">
                  <c:v>280.78836111743919</c:v>
                </c:pt>
                <c:pt idx="1225">
                  <c:v>282.08903627464457</c:v>
                </c:pt>
                <c:pt idx="1226">
                  <c:v>283.3957150755968</c:v>
                </c:pt>
                <c:pt idx="1227">
                  <c:v>284.70842523185632</c:v>
                </c:pt>
                <c:pt idx="1228">
                  <c:v>286.02719458289442</c:v>
                </c:pt>
                <c:pt idx="1229">
                  <c:v>287.35205109668345</c:v>
                </c:pt>
                <c:pt idx="1230">
                  <c:v>288.68302287029002</c:v>
                </c:pt>
                <c:pt idx="1231">
                  <c:v>290.02013813047103</c:v>
                </c:pt>
                <c:pt idx="1232">
                  <c:v>291.36342523427203</c:v>
                </c:pt>
                <c:pt idx="1233">
                  <c:v>292.71291266962885</c:v>
                </c:pt>
                <c:pt idx="1234">
                  <c:v>294.0686290559716</c:v>
                </c:pt>
                <c:pt idx="1235">
                  <c:v>295.43060314483176</c:v>
                </c:pt>
                <c:pt idx="1236">
                  <c:v>296.79886382045174</c:v>
                </c:pt>
                <c:pt idx="1237">
                  <c:v>298.17344010039761</c:v>
                </c:pt>
                <c:pt idx="1238">
                  <c:v>299.55436113617441</c:v>
                </c:pt>
                <c:pt idx="1239">
                  <c:v>300.94165621384445</c:v>
                </c:pt>
                <c:pt idx="1240">
                  <c:v>302.33535475464839</c:v>
                </c:pt>
                <c:pt idx="1241">
                  <c:v>303.73548631562909</c:v>
                </c:pt>
                <c:pt idx="1242">
                  <c:v>305.14208059025856</c:v>
                </c:pt>
                <c:pt idx="1243">
                  <c:v>306.55516740906762</c:v>
                </c:pt>
                <c:pt idx="1244">
                  <c:v>307.97477674027868</c:v>
                </c:pt>
                <c:pt idx="1245">
                  <c:v>309.40093869044097</c:v>
                </c:pt>
                <c:pt idx="1246">
                  <c:v>310.83368350506953</c:v>
                </c:pt>
                <c:pt idx="1247">
                  <c:v>312.27304156928602</c:v>
                </c:pt>
                <c:pt idx="1248">
                  <c:v>313.71904340846373</c:v>
                </c:pt>
                <c:pt idx="1249">
                  <c:v>315.17171968887442</c:v>
                </c:pt>
                <c:pt idx="1250">
                  <c:v>316.63110121833915</c:v>
                </c:pt>
                <c:pt idx="1251">
                  <c:v>318.09721894688141</c:v>
                </c:pt>
                <c:pt idx="1252">
                  <c:v>319.57010396738332</c:v>
                </c:pt>
                <c:pt idx="1253">
                  <c:v>321.04978751624532</c:v>
                </c:pt>
                <c:pt idx="1254">
                  <c:v>322.53630097404834</c:v>
                </c:pt>
                <c:pt idx="1255">
                  <c:v>324.02967586622026</c:v>
                </c:pt>
                <c:pt idx="1256">
                  <c:v>325.52994386370278</c:v>
                </c:pt>
                <c:pt idx="1257">
                  <c:v>327.03713678362453</c:v>
                </c:pt>
                <c:pt idx="1258">
                  <c:v>328.55128658997506</c:v>
                </c:pt>
                <c:pt idx="1259">
                  <c:v>330.07242539428324</c:v>
                </c:pt>
                <c:pt idx="1260">
                  <c:v>331.60058545629784</c:v>
                </c:pt>
                <c:pt idx="1261">
                  <c:v>333.13579918467201</c:v>
                </c:pt>
                <c:pt idx="1262">
                  <c:v>334.67809913765035</c:v>
                </c:pt>
                <c:pt idx="1263">
                  <c:v>336.22751802375956</c:v>
                </c:pt>
                <c:pt idx="1264">
                  <c:v>337.78408870250189</c:v>
                </c:pt>
                <c:pt idx="1265">
                  <c:v>339.34784418505234</c:v>
                </c:pt>
                <c:pt idx="1266">
                  <c:v>340.91881763495854</c:v>
                </c:pt>
                <c:pt idx="1267">
                  <c:v>342.49704236884401</c:v>
                </c:pt>
                <c:pt idx="1268">
                  <c:v>344.08255185711494</c:v>
                </c:pt>
                <c:pt idx="1269">
                  <c:v>345.67537972466977</c:v>
                </c:pt>
                <c:pt idx="1270">
                  <c:v>347.27555975161243</c:v>
                </c:pt>
                <c:pt idx="1271">
                  <c:v>348.88312587396882</c:v>
                </c:pt>
                <c:pt idx="1272">
                  <c:v>350.49811218440641</c:v>
                </c:pt>
                <c:pt idx="1273">
                  <c:v>352.12055293295714</c:v>
                </c:pt>
                <c:pt idx="1274">
                  <c:v>353.75048252774411</c:v>
                </c:pt>
                <c:pt idx="1275">
                  <c:v>355.38793553571094</c:v>
                </c:pt>
                <c:pt idx="1276">
                  <c:v>357.03294668335502</c:v>
                </c:pt>
                <c:pt idx="1277">
                  <c:v>358.68555085746408</c:v>
                </c:pt>
                <c:pt idx="1278">
                  <c:v>360.3457831058559</c:v>
                </c:pt>
                <c:pt idx="1279">
                  <c:v>362.01367863812163</c:v>
                </c:pt>
                <c:pt idx="1280">
                  <c:v>363.68927282637242</c:v>
                </c:pt>
                <c:pt idx="1281">
                  <c:v>365.37260120598984</c:v>
                </c:pt>
                <c:pt idx="1282">
                  <c:v>367.06369947637921</c:v>
                </c:pt>
                <c:pt idx="1283">
                  <c:v>368.76260350172686</c:v>
                </c:pt>
                <c:pt idx="1284">
                  <c:v>370.4693493117606</c:v>
                </c:pt>
                <c:pt idx="1285">
                  <c:v>372.18397310251402</c:v>
                </c:pt>
                <c:pt idx="1286">
                  <c:v>373.90651123709404</c:v>
                </c:pt>
                <c:pt idx="1287">
                  <c:v>375.63700024645186</c:v>
                </c:pt>
                <c:pt idx="1288">
                  <c:v>377.37547683015811</c:v>
                </c:pt>
                <c:pt idx="1289">
                  <c:v>379.12197785718081</c:v>
                </c:pt>
                <c:pt idx="1290">
                  <c:v>380.87654036666748</c:v>
                </c:pt>
                <c:pt idx="1291">
                  <c:v>382.63920156873041</c:v>
                </c:pt>
                <c:pt idx="1292">
                  <c:v>384.4099988452362</c:v>
                </c:pt>
                <c:pt idx="1293">
                  <c:v>386.18896975059818</c:v>
                </c:pt>
                <c:pt idx="1294">
                  <c:v>387.97615201257304</c:v>
                </c:pt>
                <c:pt idx="1295">
                  <c:v>389.77158353306078</c:v>
                </c:pt>
                <c:pt idx="1296">
                  <c:v>391.57530238890865</c:v>
                </c:pt>
                <c:pt idx="1297">
                  <c:v>393.38734683271872</c:v>
                </c:pt>
                <c:pt idx="1298">
                  <c:v>395.20775529365903</c:v>
                </c:pt>
                <c:pt idx="1299">
                  <c:v>397.03656637827845</c:v>
                </c:pt>
                <c:pt idx="1300">
                  <c:v>398.87381887132591</c:v>
                </c:pt>
                <c:pt idx="1301">
                  <c:v>400.71955173657221</c:v>
                </c:pt>
                <c:pt idx="1302">
                  <c:v>402.573804117637</c:v>
                </c:pt>
                <c:pt idx="1303">
                  <c:v>404.43661533881863</c:v>
                </c:pt>
                <c:pt idx="1304">
                  <c:v>406.30802490592811</c:v>
                </c:pt>
                <c:pt idx="1305">
                  <c:v>408.18807250712712</c:v>
                </c:pt>
                <c:pt idx="1306">
                  <c:v>410.07679801376935</c:v>
                </c:pt>
                <c:pt idx="1307">
                  <c:v>411.97424148124645</c:v>
                </c:pt>
                <c:pt idx="1308">
                  <c:v>413.88044314983739</c:v>
                </c:pt>
                <c:pt idx="1309">
                  <c:v>415.79544344556166</c:v>
                </c:pt>
                <c:pt idx="1310">
                  <c:v>417.719282981037</c:v>
                </c:pt>
                <c:pt idx="1311">
                  <c:v>419.65200255634022</c:v>
                </c:pt>
                <c:pt idx="1312">
                  <c:v>421.59364315987301</c:v>
                </c:pt>
                <c:pt idx="1313">
                  <c:v>423.54424596923076</c:v>
                </c:pt>
                <c:pt idx="1314">
                  <c:v>425.50385235207597</c:v>
                </c:pt>
                <c:pt idx="1315">
                  <c:v>427.47250386701575</c:v>
                </c:pt>
                <c:pt idx="1316">
                  <c:v>429.45024226448277</c:v>
                </c:pt>
                <c:pt idx="1317">
                  <c:v>431.43710948762123</c:v>
                </c:pt>
                <c:pt idx="1318">
                  <c:v>433.43314767317594</c:v>
                </c:pt>
                <c:pt idx="1319">
                  <c:v>435.43839915238613</c:v>
                </c:pt>
                <c:pt idx="1320">
                  <c:v>437.45290645188311</c:v>
                </c:pt>
                <c:pt idx="1321">
                  <c:v>439.47671229459218</c:v>
                </c:pt>
                <c:pt idx="1322">
                  <c:v>441.50985960063883</c:v>
                </c:pt>
                <c:pt idx="1323">
                  <c:v>443.55239148825871</c:v>
                </c:pt>
                <c:pt idx="1324">
                  <c:v>445.60435127471226</c:v>
                </c:pt>
                <c:pt idx="1325">
                  <c:v>447.66578247720332</c:v>
                </c:pt>
                <c:pt idx="1326">
                  <c:v>449.73672881380207</c:v>
                </c:pt>
                <c:pt idx="1327">
                  <c:v>451.81723420437203</c:v>
                </c:pt>
                <c:pt idx="1328">
                  <c:v>453.90734277150159</c:v>
                </c:pt>
                <c:pt idx="1329">
                  <c:v>456.00709884143987</c:v>
                </c:pt>
                <c:pt idx="1330">
                  <c:v>458.11654694503659</c:v>
                </c:pt>
                <c:pt idx="1331">
                  <c:v>460.23573181868653</c:v>
                </c:pt>
                <c:pt idx="1332">
                  <c:v>462.36469840527826</c:v>
                </c:pt>
                <c:pt idx="1333">
                  <c:v>464.50349185514739</c:v>
                </c:pt>
                <c:pt idx="1334">
                  <c:v>466.65215752703392</c:v>
                </c:pt>
                <c:pt idx="1335">
                  <c:v>468.8107409890444</c:v>
                </c:pt>
                <c:pt idx="1336">
                  <c:v>470.97928801961802</c:v>
                </c:pt>
                <c:pt idx="1337">
                  <c:v>473.15784460849778</c:v>
                </c:pt>
                <c:pt idx="1338">
                  <c:v>475.3464569577057</c:v>
                </c:pt>
                <c:pt idx="1339">
                  <c:v>477.54517148252262</c:v>
                </c:pt>
                <c:pt idx="1340">
                  <c:v>479.75403481247247</c:v>
                </c:pt>
                <c:pt idx="1341">
                  <c:v>481.97309379231143</c:v>
                </c:pt>
                <c:pt idx="1342">
                  <c:v>484.20239548302118</c:v>
                </c:pt>
                <c:pt idx="1343">
                  <c:v>486.4419871628071</c:v>
                </c:pt>
                <c:pt idx="1344">
                  <c:v>488.69191632810072</c:v>
                </c:pt>
                <c:pt idx="1345">
                  <c:v>490.95223069456728</c:v>
                </c:pt>
                <c:pt idx="1346">
                  <c:v>493.22297819811752</c:v>
                </c:pt>
                <c:pt idx="1347">
                  <c:v>495.50420699592405</c:v>
                </c:pt>
                <c:pt idx="1348">
                  <c:v>497.79596546744324</c:v>
                </c:pt>
                <c:pt idx="1349">
                  <c:v>500.09830221544058</c:v>
                </c:pt>
                <c:pt idx="1350">
                  <c:v>502.41126606702193</c:v>
                </c:pt>
                <c:pt idx="1351">
                  <c:v>504.7349060746688</c:v>
                </c:pt>
                <c:pt idx="1352">
                  <c:v>507.06927151727865</c:v>
                </c:pt>
                <c:pt idx="1353">
                  <c:v>509.41441190120986</c:v>
                </c:pt>
                <c:pt idx="1354">
                  <c:v>511.77037696133198</c:v>
                </c:pt>
                <c:pt idx="1355">
                  <c:v>514.13721666208028</c:v>
                </c:pt>
                <c:pt idx="1356">
                  <c:v>516.51498119851476</c:v>
                </c:pt>
                <c:pt idx="1357">
                  <c:v>518.90372099738681</c:v>
                </c:pt>
                <c:pt idx="1358">
                  <c:v>521.30348671820582</c:v>
                </c:pt>
                <c:pt idx="1359">
                  <c:v>523.71432925431498</c:v>
                </c:pt>
                <c:pt idx="1360">
                  <c:v>526.13629973397087</c:v>
                </c:pt>
                <c:pt idx="1361">
                  <c:v>528.56944952142715</c:v>
                </c:pt>
                <c:pt idx="1362">
                  <c:v>531.01383021802405</c:v>
                </c:pt>
                <c:pt idx="1363">
                  <c:v>533.46949366328306</c:v>
                </c:pt>
                <c:pt idx="1364">
                  <c:v>535.93649193600584</c:v>
                </c:pt>
                <c:pt idx="1365">
                  <c:v>538.41487735537885</c:v>
                </c:pt>
                <c:pt idx="1366">
                  <c:v>540.90470248208283</c:v>
                </c:pt>
                <c:pt idx="1367">
                  <c:v>543.40602011940803</c:v>
                </c:pt>
                <c:pt idx="1368">
                  <c:v>545.91888331437315</c:v>
                </c:pt>
                <c:pt idx="1369">
                  <c:v>548.44334535885105</c:v>
                </c:pt>
                <c:pt idx="1370">
                  <c:v>550.97945979069868</c:v>
                </c:pt>
                <c:pt idx="1371">
                  <c:v>553.52728039489239</c:v>
                </c:pt>
                <c:pt idx="1372">
                  <c:v>556.08686120466893</c:v>
                </c:pt>
                <c:pt idx="1373">
                  <c:v>558.65825650267084</c:v>
                </c:pt>
                <c:pt idx="1374">
                  <c:v>561.2415208220981</c:v>
                </c:pt>
                <c:pt idx="1375">
                  <c:v>563.83670894786451</c:v>
                </c:pt>
                <c:pt idx="1376">
                  <c:v>566.44387591775978</c:v>
                </c:pt>
                <c:pt idx="1377">
                  <c:v>569.06307702361607</c:v>
                </c:pt>
                <c:pt idx="1378">
                  <c:v>571.69436781248123</c:v>
                </c:pt>
                <c:pt idx="1379">
                  <c:v>574.33780408779694</c:v>
                </c:pt>
                <c:pt idx="1380">
                  <c:v>576.99344191058117</c:v>
                </c:pt>
                <c:pt idx="1381">
                  <c:v>579.66133760061859</c:v>
                </c:pt>
                <c:pt idx="1382">
                  <c:v>582.34154773765363</c:v>
                </c:pt>
                <c:pt idx="1383">
                  <c:v>585.03412916259117</c:v>
                </c:pt>
                <c:pt idx="1384">
                  <c:v>587.7391389787017</c:v>
                </c:pt>
                <c:pt idx="1385">
                  <c:v>590.4566345528325</c:v>
                </c:pt>
                <c:pt idx="1386">
                  <c:v>593.18667351662418</c:v>
                </c:pt>
                <c:pt idx="1387">
                  <c:v>595.92931376773311</c:v>
                </c:pt>
                <c:pt idx="1388">
                  <c:v>598.68461347105847</c:v>
                </c:pt>
                <c:pt idx="1389">
                  <c:v>601.45263105997731</c:v>
                </c:pt>
                <c:pt idx="1390">
                  <c:v>604.23342523758208</c:v>
                </c:pt>
                <c:pt idx="1391">
                  <c:v>607.02705497792692</c:v>
                </c:pt>
                <c:pt idx="1392">
                  <c:v>609.83357952727772</c:v>
                </c:pt>
                <c:pt idx="1393">
                  <c:v>612.65305840536837</c:v>
                </c:pt>
                <c:pt idx="1394">
                  <c:v>615.48555140666406</c:v>
                </c:pt>
                <c:pt idx="1395">
                  <c:v>618.33111860162808</c:v>
                </c:pt>
                <c:pt idx="1396">
                  <c:v>621.18982033799659</c:v>
                </c:pt>
                <c:pt idx="1397">
                  <c:v>624.06171724205819</c:v>
                </c:pt>
                <c:pt idx="1398">
                  <c:v>626.9468702199398</c:v>
                </c:pt>
                <c:pt idx="1399">
                  <c:v>629.84534045889836</c:v>
                </c:pt>
                <c:pt idx="1400">
                  <c:v>632.75718942861818</c:v>
                </c:pt>
                <c:pt idx="1401">
                  <c:v>635.6824788825146</c:v>
                </c:pt>
                <c:pt idx="1402">
                  <c:v>638.6212708590441</c:v>
                </c:pt>
                <c:pt idx="1403">
                  <c:v>641.57362768301948</c:v>
                </c:pt>
                <c:pt idx="1404">
                  <c:v>644.53961196693206</c:v>
                </c:pt>
                <c:pt idx="1405">
                  <c:v>647.51928661227873</c:v>
                </c:pt>
                <c:pt idx="1406">
                  <c:v>650.51271481089714</c:v>
                </c:pt>
                <c:pt idx="1407">
                  <c:v>653.51996004630473</c:v>
                </c:pt>
                <c:pt idx="1408">
                  <c:v>656.5410860950459</c:v>
                </c:pt>
                <c:pt idx="1409">
                  <c:v>659.57615702804412</c:v>
                </c:pt>
                <c:pt idx="1410">
                  <c:v>662.62523721196044</c:v>
                </c:pt>
                <c:pt idx="1411">
                  <c:v>665.68839131055938</c:v>
                </c:pt>
                <c:pt idx="1412">
                  <c:v>668.7656842860797</c:v>
                </c:pt>
                <c:pt idx="1413">
                  <c:v>671.85718140061215</c:v>
                </c:pt>
                <c:pt idx="1414">
                  <c:v>674.9629482174837</c:v>
                </c:pt>
                <c:pt idx="1415">
                  <c:v>678.08305060264786</c:v>
                </c:pt>
                <c:pt idx="1416">
                  <c:v>681.2175547260814</c:v>
                </c:pt>
                <c:pt idx="1417">
                  <c:v>684.3665270631883</c:v>
                </c:pt>
                <c:pt idx="1418">
                  <c:v>687.53003439620841</c:v>
                </c:pt>
                <c:pt idx="1419">
                  <c:v>690.70814381563503</c:v>
                </c:pt>
                <c:pt idx="1420">
                  <c:v>693.90092272163668</c:v>
                </c:pt>
                <c:pt idx="1421">
                  <c:v>697.10843882548716</c:v>
                </c:pt>
                <c:pt idx="1422">
                  <c:v>700.33076015100096</c:v>
                </c:pt>
                <c:pt idx="1423">
                  <c:v>703.56795503597687</c:v>
                </c:pt>
                <c:pt idx="1424">
                  <c:v>706.82009213364597</c:v>
                </c:pt>
                <c:pt idx="1425">
                  <c:v>710.08724041412859</c:v>
                </c:pt>
                <c:pt idx="1426">
                  <c:v>713.36946916589659</c:v>
                </c:pt>
                <c:pt idx="1427">
                  <c:v>716.66684799724317</c:v>
                </c:pt>
                <c:pt idx="1428">
                  <c:v>719.97944683775836</c:v>
                </c:pt>
                <c:pt idx="1429">
                  <c:v>723.30733593981267</c:v>
                </c:pt>
                <c:pt idx="1430">
                  <c:v>726.65058588004706</c:v>
                </c:pt>
                <c:pt idx="1431">
                  <c:v>730.00926756086903</c:v>
                </c:pt>
                <c:pt idx="1432">
                  <c:v>733.38345221195721</c:v>
                </c:pt>
                <c:pt idx="1433">
                  <c:v>736.77321139177104</c:v>
                </c:pt>
                <c:pt idx="1434">
                  <c:v>740.1786169890687</c:v>
                </c:pt>
                <c:pt idx="1435">
                  <c:v>743.59974122443316</c:v>
                </c:pt>
                <c:pt idx="1436">
                  <c:v>747.03665665180085</c:v>
                </c:pt>
                <c:pt idx="1437">
                  <c:v>750.48943616000247</c:v>
                </c:pt>
                <c:pt idx="1438">
                  <c:v>753.9581529743084</c:v>
                </c:pt>
                <c:pt idx="1439">
                  <c:v>757.4428806579815</c:v>
                </c:pt>
                <c:pt idx="1440">
                  <c:v>760.94369311383707</c:v>
                </c:pt>
                <c:pt idx="1441">
                  <c:v>764.4606645858106</c:v>
                </c:pt>
                <c:pt idx="1442">
                  <c:v>767.99386966053157</c:v>
                </c:pt>
                <c:pt idx="1443">
                  <c:v>771.54338326890627</c:v>
                </c:pt>
                <c:pt idx="1444">
                  <c:v>775.10928068770579</c:v>
                </c:pt>
                <c:pt idx="1445">
                  <c:v>778.69163754116346</c:v>
                </c:pt>
                <c:pt idx="1446">
                  <c:v>782.29052980257802</c:v>
                </c:pt>
                <c:pt idx="1447">
                  <c:v>785.90603379592483</c:v>
                </c:pt>
                <c:pt idx="1448">
                  <c:v>789.53822619747507</c:v>
                </c:pt>
                <c:pt idx="1449">
                  <c:v>793.18718403742139</c:v>
                </c:pt>
                <c:pt idx="1450">
                  <c:v>796.85298470151145</c:v>
                </c:pt>
                <c:pt idx="1451">
                  <c:v>800.53570593268967</c:v>
                </c:pt>
                <c:pt idx="1452">
                  <c:v>804.23542583274536</c:v>
                </c:pt>
                <c:pt idx="1453">
                  <c:v>807.95222286396927</c:v>
                </c:pt>
                <c:pt idx="1454">
                  <c:v>811.68617585081779</c:v>
                </c:pt>
                <c:pt idx="1455">
                  <c:v>815.43736398158444</c:v>
                </c:pt>
                <c:pt idx="1456">
                  <c:v>819.2058668100791</c:v>
                </c:pt>
                <c:pt idx="1457">
                  <c:v>822.99176425731559</c:v>
                </c:pt>
                <c:pt idx="1458">
                  <c:v>826.79513661320641</c:v>
                </c:pt>
                <c:pt idx="1459">
                  <c:v>830.61606453826516</c:v>
                </c:pt>
                <c:pt idx="1460">
                  <c:v>834.45462906531782</c:v>
                </c:pt>
                <c:pt idx="1461">
                  <c:v>838.3109116012206</c:v>
                </c:pt>
                <c:pt idx="1462">
                  <c:v>842.18499392858689</c:v>
                </c:pt>
                <c:pt idx="1463">
                  <c:v>846.07695820752156</c:v>
                </c:pt>
                <c:pt idx="1464">
                  <c:v>849.98688697736293</c:v>
                </c:pt>
                <c:pt idx="1465">
                  <c:v>853.91486315843383</c:v>
                </c:pt>
                <c:pt idx="1466">
                  <c:v>857.86097005379997</c:v>
                </c:pt>
                <c:pt idx="1467">
                  <c:v>861.82529135103664</c:v>
                </c:pt>
                <c:pt idx="1468">
                  <c:v>865.80791112400311</c:v>
                </c:pt>
                <c:pt idx="1469">
                  <c:v>869.80891383462608</c:v>
                </c:pt>
                <c:pt idx="1470">
                  <c:v>873.8283843346909</c:v>
                </c:pt>
                <c:pt idx="1471">
                  <c:v>877.86640786764087</c:v>
                </c:pt>
                <c:pt idx="1472">
                  <c:v>881.92307007038517</c:v>
                </c:pt>
                <c:pt idx="1473">
                  <c:v>885.99845697511512</c:v>
                </c:pt>
                <c:pt idx="1474">
                  <c:v>890.09265501112827</c:v>
                </c:pt>
                <c:pt idx="1475">
                  <c:v>894.20575100666213</c:v>
                </c:pt>
                <c:pt idx="1476">
                  <c:v>898.33783219073484</c:v>
                </c:pt>
                <c:pt idx="1477">
                  <c:v>902.4889861949955</c:v>
                </c:pt>
                <c:pt idx="1478">
                  <c:v>906.65930105558266</c:v>
                </c:pt>
                <c:pt idx="1479">
                  <c:v>910.84886521499095</c:v>
                </c:pt>
                <c:pt idx="1480">
                  <c:v>915.05776752394706</c:v>
                </c:pt>
                <c:pt idx="1481">
                  <c:v>919.28609724329419</c:v>
                </c:pt>
                <c:pt idx="1482">
                  <c:v>923.53394404588482</c:v>
                </c:pt>
                <c:pt idx="1483">
                  <c:v>927.80139801848236</c:v>
                </c:pt>
                <c:pt idx="1484">
                  <c:v>932.0885496636721</c:v>
                </c:pt>
                <c:pt idx="1485">
                  <c:v>936.39548990178002</c:v>
                </c:pt>
                <c:pt idx="1486">
                  <c:v>940.72231007280152</c:v>
                </c:pt>
                <c:pt idx="1487">
                  <c:v>945.06910193833801</c:v>
                </c:pt>
                <c:pt idx="1488">
                  <c:v>949.43595768354351</c:v>
                </c:pt>
                <c:pt idx="1489">
                  <c:v>953.82296991907901</c:v>
                </c:pt>
                <c:pt idx="1490">
                  <c:v>958.23023168307714</c:v>
                </c:pt>
                <c:pt idx="1491">
                  <c:v>962.657836443115</c:v>
                </c:pt>
                <c:pt idx="1492">
                  <c:v>967.10587809819651</c:v>
                </c:pt>
                <c:pt idx="1493">
                  <c:v>971.57445098074368</c:v>
                </c:pt>
                <c:pt idx="1494">
                  <c:v>976.06364985859693</c:v>
                </c:pt>
                <c:pt idx="1495">
                  <c:v>980.57356993702558</c:v>
                </c:pt>
                <c:pt idx="1496">
                  <c:v>985.10430686074631</c:v>
                </c:pt>
                <c:pt idx="1497">
                  <c:v>989.65595671595156</c:v>
                </c:pt>
                <c:pt idx="1498">
                  <c:v>994.22861603234799</c:v>
                </c:pt>
                <c:pt idx="1499">
                  <c:v>998.82238178520265</c:v>
                </c:pt>
                <c:pt idx="1500">
                  <c:v>1003.4373513974004</c:v>
                </c:pt>
                <c:pt idx="1501">
                  <c:v>1008.0736227415096</c:v>
                </c:pt>
                <c:pt idx="1502">
                  <c:v>1012.7312941418578</c:v>
                </c:pt>
                <c:pt idx="1503">
                  <c:v>1017.4104643766174</c:v>
                </c:pt>
                <c:pt idx="1504">
                  <c:v>1022.1112326798994</c:v>
                </c:pt>
                <c:pt idx="1505">
                  <c:v>1026.8336987438595</c:v>
                </c:pt>
                <c:pt idx="1506">
                  <c:v>1031.5779627208108</c:v>
                </c:pt>
                <c:pt idx="1507">
                  <c:v>1036.3441252253483</c:v>
                </c:pt>
                <c:pt idx="1508">
                  <c:v>1041.1322873364845</c:v>
                </c:pt>
                <c:pt idx="1509">
                  <c:v>1045.9425505997901</c:v>
                </c:pt>
                <c:pt idx="1510">
                  <c:v>1050.7750170295485</c:v>
                </c:pt>
                <c:pt idx="1511">
                  <c:v>1055.6297891109205</c:v>
                </c:pt>
                <c:pt idx="1512">
                  <c:v>1060.5069698021161</c:v>
                </c:pt>
                <c:pt idx="1513">
                  <c:v>1065.4066625365801</c:v>
                </c:pt>
                <c:pt idx="1514">
                  <c:v>1070.3289712251833</c:v>
                </c:pt>
                <c:pt idx="1515">
                  <c:v>1075.2740002584278</c:v>
                </c:pt>
                <c:pt idx="1516">
                  <c:v>1080.2418545086598</c:v>
                </c:pt>
                <c:pt idx="1517">
                  <c:v>1085.2326393322949</c:v>
                </c:pt>
                <c:pt idx="1518">
                  <c:v>1090.2464605720513</c:v>
                </c:pt>
                <c:pt idx="1519">
                  <c:v>1095.2834245591957</c:v>
                </c:pt>
                <c:pt idx="1520">
                  <c:v>1100.3436381157971</c:v>
                </c:pt>
                <c:pt idx="1521">
                  <c:v>1105.4272085569928</c:v>
                </c:pt>
                <c:pt idx="1522">
                  <c:v>1110.5342436932644</c:v>
                </c:pt>
                <c:pt idx="1523">
                  <c:v>1115.6648518327245</c:v>
                </c:pt>
                <c:pt idx="1524">
                  <c:v>1120.8191417834121</c:v>
                </c:pt>
                <c:pt idx="1525">
                  <c:v>1125.9972228556026</c:v>
                </c:pt>
                <c:pt idx="1526">
                  <c:v>1131.1992048641237</c:v>
                </c:pt>
                <c:pt idx="1527">
                  <c:v>1136.4251981306859</c:v>
                </c:pt>
                <c:pt idx="1528">
                  <c:v>1141.6753134862217</c:v>
                </c:pt>
                <c:pt idx="1529">
                  <c:v>1146.9496622732354</c:v>
                </c:pt>
                <c:pt idx="1530">
                  <c:v>1152.2483563481653</c:v>
                </c:pt>
                <c:pt idx="1531">
                  <c:v>1157.5715080837556</c:v>
                </c:pt>
                <c:pt idx="1532">
                  <c:v>1162.9192303714392</c:v>
                </c:pt>
                <c:pt idx="1533">
                  <c:v>1168.2916366237328</c:v>
                </c:pt>
                <c:pt idx="1534">
                  <c:v>1173.688840776641</c:v>
                </c:pt>
                <c:pt idx="1535">
                  <c:v>1179.1109572920734</c:v>
                </c:pt>
                <c:pt idx="1536">
                  <c:v>1184.5581011602712</c:v>
                </c:pt>
                <c:pt idx="1537">
                  <c:v>1190.0303879022474</c:v>
                </c:pt>
                <c:pt idx="1538">
                  <c:v>1195.527933572235</c:v>
                </c:pt>
                <c:pt idx="1539">
                  <c:v>1201.0508547601496</c:v>
                </c:pt>
                <c:pt idx="1540">
                  <c:v>1206.599268594061</c:v>
                </c:pt>
                <c:pt idx="1541">
                  <c:v>1212.1732927426774</c:v>
                </c:pt>
                <c:pt idx="1542">
                  <c:v>1217.7730454178416</c:v>
                </c:pt>
                <c:pt idx="1543">
                  <c:v>1223.3986453770374</c:v>
                </c:pt>
                <c:pt idx="1544">
                  <c:v>1229.0502119259081</c:v>
                </c:pt>
                <c:pt idx="1545">
                  <c:v>1234.7278649207872</c:v>
                </c:pt>
                <c:pt idx="1546">
                  <c:v>1240.431724771239</c:v>
                </c:pt>
                <c:pt idx="1547">
                  <c:v>1246.1619124426143</c:v>
                </c:pt>
                <c:pt idx="1548">
                  <c:v>1251.9185494586136</c:v>
                </c:pt>
                <c:pt idx="1549">
                  <c:v>1257.7017579038659</c:v>
                </c:pt>
                <c:pt idx="1550">
                  <c:v>1263.5116604265174</c:v>
                </c:pt>
                <c:pt idx="1551">
                  <c:v>1269.3483802408318</c:v>
                </c:pt>
                <c:pt idx="1552">
                  <c:v>1275.2120411298044</c:v>
                </c:pt>
                <c:pt idx="1553">
                  <c:v>1281.1027674477873</c:v>
                </c:pt>
                <c:pt idx="1554">
                  <c:v>1287.0206841231252</c:v>
                </c:pt>
                <c:pt idx="1555">
                  <c:v>1292.9659166608067</c:v>
                </c:pt>
                <c:pt idx="1556">
                  <c:v>1298.9385911451245</c:v>
                </c:pt>
                <c:pt idx="1557">
                  <c:v>1304.9388342423508</c:v>
                </c:pt>
                <c:pt idx="1558">
                  <c:v>1310.966773203422</c:v>
                </c:pt>
                <c:pt idx="1559">
                  <c:v>1317.0225358666382</c:v>
                </c:pt>
                <c:pt idx="1560">
                  <c:v>1323.1062506603748</c:v>
                </c:pt>
                <c:pt idx="1561">
                  <c:v>1329.2180466058053</c:v>
                </c:pt>
                <c:pt idx="1562">
                  <c:v>1335.3580533196382</c:v>
                </c:pt>
                <c:pt idx="1563">
                  <c:v>1341.5264010168651</c:v>
                </c:pt>
                <c:pt idx="1564">
                  <c:v>1347.7232205135228</c:v>
                </c:pt>
                <c:pt idx="1565">
                  <c:v>1353.948643229468</c:v>
                </c:pt>
                <c:pt idx="1566">
                  <c:v>1360.2028011911634</c:v>
                </c:pt>
                <c:pt idx="1567">
                  <c:v>1366.4858270344787</c:v>
                </c:pt>
                <c:pt idx="1568">
                  <c:v>1372.7978540075021</c:v>
                </c:pt>
                <c:pt idx="1569">
                  <c:v>1379.1390159733678</c:v>
                </c:pt>
                <c:pt idx="1570">
                  <c:v>1385.509447413094</c:v>
                </c:pt>
                <c:pt idx="1571">
                  <c:v>1391.9092834284352</c:v>
                </c:pt>
                <c:pt idx="1572">
                  <c:v>1398.3386597447468</c:v>
                </c:pt>
                <c:pt idx="1573">
                  <c:v>1404.7977127138647</c:v>
                </c:pt>
                <c:pt idx="1574">
                  <c:v>1411.2865793169956</c:v>
                </c:pt>
                <c:pt idx="1575">
                  <c:v>1417.8053971676234</c:v>
                </c:pt>
                <c:pt idx="1576">
                  <c:v>1424.3543045144265</c:v>
                </c:pt>
                <c:pt idx="1577">
                  <c:v>1430.9334402442105</c:v>
                </c:pt>
                <c:pt idx="1578">
                  <c:v>1437.5429438848532</c:v>
                </c:pt>
                <c:pt idx="1579">
                  <c:v>1444.1829556082639</c:v>
                </c:pt>
                <c:pt idx="1580">
                  <c:v>1450.8536162333564</c:v>
                </c:pt>
                <c:pt idx="1581">
                  <c:v>1457.5550672290344</c:v>
                </c:pt>
                <c:pt idx="1582">
                  <c:v>1464.287450717193</c:v>
                </c:pt>
                <c:pt idx="1583">
                  <c:v>1471.0509094757319</c:v>
                </c:pt>
                <c:pt idx="1584">
                  <c:v>1477.8455869415843</c:v>
                </c:pt>
                <c:pt idx="1585">
                  <c:v>1484.6716272137569</c:v>
                </c:pt>
                <c:pt idx="1586">
                  <c:v>1491.5291750563883</c:v>
                </c:pt>
                <c:pt idx="1587">
                  <c:v>1498.4183759018181</c:v>
                </c:pt>
                <c:pt idx="1588">
                  <c:v>1505.3393758536704</c:v>
                </c:pt>
                <c:pt idx="1589">
                  <c:v>1512.2923216899533</c:v>
                </c:pt>
                <c:pt idx="1590">
                  <c:v>1519.2773608661714</c:v>
                </c:pt>
                <c:pt idx="1591">
                  <c:v>1526.2946415184533</c:v>
                </c:pt>
                <c:pt idx="1592">
                  <c:v>1533.3443124666928</c:v>
                </c:pt>
                <c:pt idx="1593">
                  <c:v>1540.4265232177049</c:v>
                </c:pt>
                <c:pt idx="1594">
                  <c:v>1547.5414239683971</c:v>
                </c:pt>
                <c:pt idx="1595">
                  <c:v>1554.6891656089538</c:v>
                </c:pt>
                <c:pt idx="1596">
                  <c:v>1561.8698997260376</c:v>
                </c:pt>
                <c:pt idx="1597">
                  <c:v>1569.0837786060029</c:v>
                </c:pt>
                <c:pt idx="1598">
                  <c:v>1576.3309552381259</c:v>
                </c:pt>
                <c:pt idx="1599">
                  <c:v>1583.6115833178496</c:v>
                </c:pt>
                <c:pt idx="1600">
                  <c:v>1590.9258172500429</c:v>
                </c:pt>
                <c:pt idx="1601">
                  <c:v>1598.273812152275</c:v>
                </c:pt>
                <c:pt idx="1602">
                  <c:v>1605.6557238581056</c:v>
                </c:pt>
                <c:pt idx="1603">
                  <c:v>1613.071708920389</c:v>
                </c:pt>
                <c:pt idx="1604">
                  <c:v>1620.521924614595</c:v>
                </c:pt>
                <c:pt idx="1605">
                  <c:v>1628.0065289421432</c:v>
                </c:pt>
                <c:pt idx="1606">
                  <c:v>1635.5256806337572</c:v>
                </c:pt>
                <c:pt idx="1607">
                  <c:v>1643.0795391528259</c:v>
                </c:pt>
                <c:pt idx="1608">
                  <c:v>1650.6682646987883</c:v>
                </c:pt>
                <c:pt idx="1609">
                  <c:v>1658.2920182105308</c:v>
                </c:pt>
                <c:pt idx="1610">
                  <c:v>1665.9509613697996</c:v>
                </c:pt>
                <c:pt idx="1611">
                  <c:v>1673.6452566046303</c:v>
                </c:pt>
                <c:pt idx="1612">
                  <c:v>1681.3750670927921</c:v>
                </c:pt>
                <c:pt idx="1613">
                  <c:v>1689.1405567652487</c:v>
                </c:pt>
                <c:pt idx="1614">
                  <c:v>1696.9418903096346</c:v>
                </c:pt>
                <c:pt idx="1615">
                  <c:v>1704.7792331737483</c:v>
                </c:pt>
                <c:pt idx="1616">
                  <c:v>1712.6527515690605</c:v>
                </c:pt>
                <c:pt idx="1617">
                  <c:v>1720.5626124742387</c:v>
                </c:pt>
                <c:pt idx="1618">
                  <c:v>1728.5089836386899</c:v>
                </c:pt>
                <c:pt idx="1619">
                  <c:v>1736.4920335861163</c:v>
                </c:pt>
                <c:pt idx="1620">
                  <c:v>1744.5119316180915</c:v>
                </c:pt>
                <c:pt idx="1621">
                  <c:v>1752.5688478176478</c:v>
                </c:pt>
                <c:pt idx="1622">
                  <c:v>1760.6629530528867</c:v>
                </c:pt>
                <c:pt idx="1623">
                  <c:v>1768.7944189806008</c:v>
                </c:pt>
                <c:pt idx="1624">
                  <c:v>1776.9634180499136</c:v>
                </c:pt>
                <c:pt idx="1625">
                  <c:v>1785.1701235059388</c:v>
                </c:pt>
                <c:pt idx="1626">
                  <c:v>1793.4147093934525</c:v>
                </c:pt>
                <c:pt idx="1627">
                  <c:v>1801.6973505605856</c:v>
                </c:pt>
                <c:pt idx="1628">
                  <c:v>1810.0182226625307</c:v>
                </c:pt>
                <c:pt idx="1629">
                  <c:v>1818.3775021652682</c:v>
                </c:pt>
                <c:pt idx="1630">
                  <c:v>1826.7753663493088</c:v>
                </c:pt>
                <c:pt idx="1631">
                  <c:v>1835.2119933134527</c:v>
                </c:pt>
                <c:pt idx="1632">
                  <c:v>1843.6875619785665</c:v>
                </c:pt>
                <c:pt idx="1633">
                  <c:v>1852.2022520913788</c:v>
                </c:pt>
                <c:pt idx="1634">
                  <c:v>1860.7562442282911</c:v>
                </c:pt>
                <c:pt idx="1635">
                  <c:v>1869.3497197992074</c:v>
                </c:pt>
                <c:pt idx="1636">
                  <c:v>1877.9828610513821</c:v>
                </c:pt>
                <c:pt idx="1637">
                  <c:v>1886.6558510732848</c:v>
                </c:pt>
                <c:pt idx="1638">
                  <c:v>1895.3688737984833</c:v>
                </c:pt>
                <c:pt idx="1639">
                  <c:v>1904.1221140095438</c:v>
                </c:pt>
                <c:pt idx="1640">
                  <c:v>1912.9157573419504</c:v>
                </c:pt>
                <c:pt idx="1641">
                  <c:v>1921.7499902880418</c:v>
                </c:pt>
                <c:pt idx="1642">
                  <c:v>1930.625000200966</c:v>
                </c:pt>
                <c:pt idx="1643">
                  <c:v>1939.5409752986541</c:v>
                </c:pt>
                <c:pt idx="1644">
                  <c:v>1948.4981046678113</c:v>
                </c:pt>
                <c:pt idx="1645">
                  <c:v>1957.4965782679285</c:v>
                </c:pt>
                <c:pt idx="1646">
                  <c:v>1966.5365869353084</c:v>
                </c:pt>
                <c:pt idx="1647">
                  <c:v>1975.6183223871155</c:v>
                </c:pt>
                <c:pt idx="1648">
                  <c:v>1984.7419772254395</c:v>
                </c:pt>
                <c:pt idx="1649">
                  <c:v>1993.9077449413817</c:v>
                </c:pt>
                <c:pt idx="1650">
                  <c:v>2003.1158199191573</c:v>
                </c:pt>
                <c:pt idx="1651">
                  <c:v>2012.3663974402186</c:v>
                </c:pt>
                <c:pt idx="1652">
                  <c:v>2021.6596736873967</c:v>
                </c:pt>
                <c:pt idx="1653">
                  <c:v>2030.9958457490602</c:v>
                </c:pt>
                <c:pt idx="1654">
                  <c:v>2040.3751116232979</c:v>
                </c:pt>
                <c:pt idx="1655">
                  <c:v>2049.7976702221154</c:v>
                </c:pt>
                <c:pt idx="1656">
                  <c:v>2059.2637213756539</c:v>
                </c:pt>
                <c:pt idx="1657">
                  <c:v>2068.7734658364307</c:v>
                </c:pt>
                <c:pt idx="1658">
                  <c:v>2078.3271052835926</c:v>
                </c:pt>
                <c:pt idx="1659">
                  <c:v>2087.9248423271956</c:v>
                </c:pt>
                <c:pt idx="1660">
                  <c:v>2097.5668805125028</c:v>
                </c:pt>
                <c:pt idx="1661">
                  <c:v>2107.2534243242972</c:v>
                </c:pt>
                <c:pt idx="1662">
                  <c:v>2116.9846791912214</c:v>
                </c:pt>
                <c:pt idx="1663">
                  <c:v>2126.7608514901372</c:v>
                </c:pt>
                <c:pt idx="1664">
                  <c:v>2136.5821485504935</c:v>
                </c:pt>
                <c:pt idx="1665">
                  <c:v>2146.4487786587315</c:v>
                </c:pt>
                <c:pt idx="1666">
                  <c:v>2156.3609510626979</c:v>
                </c:pt>
                <c:pt idx="1667">
                  <c:v>2166.3188759760851</c:v>
                </c:pt>
                <c:pt idx="1668">
                  <c:v>2176.3227645828852</c:v>
                </c:pt>
                <c:pt idx="1669">
                  <c:v>2186.372829041874</c:v>
                </c:pt>
                <c:pt idx="1670">
                  <c:v>2196.4692824911072</c:v>
                </c:pt>
                <c:pt idx="1671">
                  <c:v>2206.6123390524403</c:v>
                </c:pt>
                <c:pt idx="1672">
                  <c:v>2216.8022138360707</c:v>
                </c:pt>
                <c:pt idx="1673">
                  <c:v>2227.0391229451002</c:v>
                </c:pt>
                <c:pt idx="1674">
                  <c:v>2237.3232834801165</c:v>
                </c:pt>
                <c:pt idx="1675">
                  <c:v>2247.654913543799</c:v>
                </c:pt>
                <c:pt idx="1676">
                  <c:v>2258.0342322455417</c:v>
                </c:pt>
                <c:pt idx="1677">
                  <c:v>2268.4614597061036</c:v>
                </c:pt>
                <c:pt idx="1678">
                  <c:v>2278.9368170622738</c:v>
                </c:pt>
                <c:pt idx="1679">
                  <c:v>2289.4605264715642</c:v>
                </c:pt>
                <c:pt idx="1680">
                  <c:v>2300.0328111169169</c:v>
                </c:pt>
                <c:pt idx="1681">
                  <c:v>2310.6538952114415</c:v>
                </c:pt>
                <c:pt idx="1682">
                  <c:v>2321.3240040031678</c:v>
                </c:pt>
                <c:pt idx="1683">
                  <c:v>2332.0433637798233</c:v>
                </c:pt>
                <c:pt idx="1684">
                  <c:v>2342.8122018736326</c:v>
                </c:pt>
                <c:pt idx="1685">
                  <c:v>2353.6307466661374</c:v>
                </c:pt>
                <c:pt idx="1686">
                  <c:v>2364.4992275930417</c:v>
                </c:pt>
                <c:pt idx="1687">
                  <c:v>2375.4178751490767</c:v>
                </c:pt>
                <c:pt idx="1688">
                  <c:v>2386.3869208928891</c:v>
                </c:pt>
                <c:pt idx="1689">
                  <c:v>2397.4065974519513</c:v>
                </c:pt>
                <c:pt idx="1690">
                  <c:v>2408.4771385274948</c:v>
                </c:pt>
                <c:pt idx="1691">
                  <c:v>2419.5987788994694</c:v>
                </c:pt>
                <c:pt idx="1692">
                  <c:v>2430.7717544315169</c:v>
                </c:pt>
                <c:pt idx="1693">
                  <c:v>2441.9963020759797</c:v>
                </c:pt>
                <c:pt idx="1694">
                  <c:v>2453.2726598789191</c:v>
                </c:pt>
                <c:pt idx="1695">
                  <c:v>2464.6010669851703</c:v>
                </c:pt>
                <c:pt idx="1696">
                  <c:v>2475.9817636434095</c:v>
                </c:pt>
                <c:pt idx="1697">
                  <c:v>2487.4149912112498</c:v>
                </c:pt>
                <c:pt idx="1698">
                  <c:v>2498.9009921603629</c:v>
                </c:pt>
                <c:pt idx="1699">
                  <c:v>2510.4400100816169</c:v>
                </c:pt>
                <c:pt idx="1700">
                  <c:v>2522.0322896902449</c:v>
                </c:pt>
                <c:pt idx="1701">
                  <c:v>2533.6780768310346</c:v>
                </c:pt>
                <c:pt idx="1702">
                  <c:v>2545.3776184835415</c:v>
                </c:pt>
                <c:pt idx="1703">
                  <c:v>2557.1311627673276</c:v>
                </c:pt>
                <c:pt idx="1704">
                  <c:v>2568.9389589472225</c:v>
                </c:pt>
                <c:pt idx="1705">
                  <c:v>2580.8012574386103</c:v>
                </c:pt>
                <c:pt idx="1706">
                  <c:v>2592.7183098127393</c:v>
                </c:pt>
                <c:pt idx="1707">
                  <c:v>2604.6903688020589</c:v>
                </c:pt>
                <c:pt idx="1708">
                  <c:v>2616.7176883055786</c:v>
                </c:pt>
                <c:pt idx="1709">
                  <c:v>2628.8005233942522</c:v>
                </c:pt>
                <c:pt idx="1710">
                  <c:v>2640.9391303163884</c:v>
                </c:pt>
                <c:pt idx="1711">
                  <c:v>2653.1337665030833</c:v>
                </c:pt>
                <c:pt idx="1712">
                  <c:v>2665.3846905736823</c:v>
                </c:pt>
                <c:pt idx="1713">
                  <c:v>2677.6921623412632</c:v>
                </c:pt>
                <c:pt idx="1714">
                  <c:v>2690.0564428181456</c:v>
                </c:pt>
                <c:pt idx="1715">
                  <c:v>2702.4777942214291</c:v>
                </c:pt>
                <c:pt idx="1716">
                  <c:v>2714.9564799785517</c:v>
                </c:pt>
                <c:pt idx="1717">
                  <c:v>2727.4927647328768</c:v>
                </c:pt>
                <c:pt idx="1718">
                  <c:v>2740.0869143493078</c:v>
                </c:pt>
                <c:pt idx="1719">
                  <c:v>2752.7391959199235</c:v>
                </c:pt>
                <c:pt idx="1720">
                  <c:v>2765.4498777696435</c:v>
                </c:pt>
                <c:pt idx="1721">
                  <c:v>2778.2192294619213</c:v>
                </c:pt>
                <c:pt idx="1722">
                  <c:v>2791.0475218044562</c:v>
                </c:pt>
                <c:pt idx="1723">
                  <c:v>2803.9350268549415</c:v>
                </c:pt>
                <c:pt idx="1724">
                  <c:v>2816.8820179268305</c:v>
                </c:pt>
                <c:pt idx="1725">
                  <c:v>2829.8887695951353</c:v>
                </c:pt>
                <c:pt idx="1726">
                  <c:v>2842.9555577022475</c:v>
                </c:pt>
                <c:pt idx="1727">
                  <c:v>2856.0826593637908</c:v>
                </c:pt>
                <c:pt idx="1728">
                  <c:v>2869.2703529744963</c:v>
                </c:pt>
                <c:pt idx="1729">
                  <c:v>2882.5189182141062</c:v>
                </c:pt>
                <c:pt idx="1730">
                  <c:v>2895.828636053307</c:v>
                </c:pt>
                <c:pt idx="1731">
                  <c:v>2909.1997887596867</c:v>
                </c:pt>
                <c:pt idx="1732">
                  <c:v>2922.6326599037211</c:v>
                </c:pt>
                <c:pt idx="1733">
                  <c:v>2936.1275343647885</c:v>
                </c:pt>
                <c:pt idx="1734">
                  <c:v>2949.6846983372106</c:v>
                </c:pt>
                <c:pt idx="1735">
                  <c:v>2963.304439336323</c:v>
                </c:pt>
                <c:pt idx="1736">
                  <c:v>2976.9870462045706</c:v>
                </c:pt>
                <c:pt idx="1737">
                  <c:v>2990.7328091176355</c:v>
                </c:pt>
                <c:pt idx="1738">
                  <c:v>3004.5420195905936</c:v>
                </c:pt>
                <c:pt idx="1739">
                  <c:v>3018.4149704840811</c:v>
                </c:pt>
                <c:pt idx="1740">
                  <c:v>3032.3519560105374</c:v>
                </c:pt>
                <c:pt idx="1741">
                  <c:v>3046.3532717404087</c:v>
                </c:pt>
                <c:pt idx="1742">
                  <c:v>3060.4192146084324</c:v>
                </c:pt>
                <c:pt idx="1743">
                  <c:v>3074.5500829199459</c:v>
                </c:pt>
                <c:pt idx="1744">
                  <c:v>3088.746176357201</c:v>
                </c:pt>
                <c:pt idx="1745">
                  <c:v>3103.0077959857044</c:v>
                </c:pt>
                <c:pt idx="1746">
                  <c:v>3117.3352442606406</c:v>
                </c:pt>
                <c:pt idx="1747">
                  <c:v>3131.7288250332408</c:v>
                </c:pt>
                <c:pt idx="1748">
                  <c:v>3146.1888435572728</c:v>
                </c:pt>
                <c:pt idx="1749">
                  <c:v>3160.7156064954693</c:v>
                </c:pt>
                <c:pt idx="1750">
                  <c:v>3175.3094219260774</c:v>
                </c:pt>
                <c:pt idx="1751">
                  <c:v>3189.9705993493508</c:v>
                </c:pt>
                <c:pt idx="1752">
                  <c:v>3204.6994496941334</c:v>
                </c:pt>
                <c:pt idx="1753">
                  <c:v>3219.496285324462</c:v>
                </c:pt>
                <c:pt idx="1754">
                  <c:v>3234.3614200461798</c:v>
                </c:pt>
                <c:pt idx="1755">
                  <c:v>3249.2951691135763</c:v>
                </c:pt>
                <c:pt idx="1756">
                  <c:v>3264.2978492361126</c:v>
                </c:pt>
                <c:pt idx="1757">
                  <c:v>3279.3697785850945</c:v>
                </c:pt>
                <c:pt idx="1758">
                  <c:v>3294.5112768004428</c:v>
                </c:pt>
                <c:pt idx="1759">
                  <c:v>3309.7226649974791</c:v>
                </c:pt>
                <c:pt idx="1760">
                  <c:v>3325.0042657737281</c:v>
                </c:pt>
                <c:pt idx="1761">
                  <c:v>3340.3564032157378</c:v>
                </c:pt>
                <c:pt idx="1762">
                  <c:v>3355.7794029059974</c:v>
                </c:pt>
                <c:pt idx="1763">
                  <c:v>3371.2735919297916</c:v>
                </c:pt>
                <c:pt idx="1764">
                  <c:v>3386.839298882187</c:v>
                </c:pt>
                <c:pt idx="1765">
                  <c:v>3402.4768538749527</c:v>
                </c:pt>
                <c:pt idx="1766">
                  <c:v>3418.1865885436077</c:v>
                </c:pt>
                <c:pt idx="1767">
                  <c:v>3433.9688360544096</c:v>
                </c:pt>
                <c:pt idx="1768">
                  <c:v>3449.8239311114635</c:v>
                </c:pt>
                <c:pt idx="1769">
                  <c:v>3465.7522099637754</c:v>
                </c:pt>
                <c:pt idx="1770">
                  <c:v>3481.7540104124319</c:v>
                </c:pt>
                <c:pt idx="1771">
                  <c:v>3497.8296718177121</c:v>
                </c:pt>
                <c:pt idx="1772">
                  <c:v>3513.9795351063381</c:v>
                </c:pt>
                <c:pt idx="1773">
                  <c:v>3530.2039427786526</c:v>
                </c:pt>
                <c:pt idx="1774">
                  <c:v>3546.5032389159342</c:v>
                </c:pt>
                <c:pt idx="1775">
                  <c:v>3562.877769187643</c:v>
                </c:pt>
                <c:pt idx="1776">
                  <c:v>3579.3278808588029</c:v>
                </c:pt>
                <c:pt idx="1777">
                  <c:v>3595.8539227973147</c:v>
                </c:pt>
                <c:pt idx="1778">
                  <c:v>3612.4562454814068</c:v>
                </c:pt>
                <c:pt idx="1779">
                  <c:v>3629.1352010070159</c:v>
                </c:pt>
                <c:pt idx="1780">
                  <c:v>3645.8911430952999</c:v>
                </c:pt>
                <c:pt idx="1781">
                  <c:v>3662.7244271001186</c:v>
                </c:pt>
                <c:pt idx="1782">
                  <c:v>3679.6354100155595</c:v>
                </c:pt>
                <c:pt idx="1783">
                  <c:v>3696.624450483519</c:v>
                </c:pt>
                <c:pt idx="1784">
                  <c:v>3713.6919088013301</c:v>
                </c:pt>
                <c:pt idx="1785">
                  <c:v>3730.8381469293572</c:v>
                </c:pt>
                <c:pt idx="1786">
                  <c:v>3748.0635284987234</c:v>
                </c:pt>
                <c:pt idx="1787">
                  <c:v>3765.3684188189718</c:v>
                </c:pt>
                <c:pt idx="1788">
                  <c:v>3782.7531848858639</c:v>
                </c:pt>
                <c:pt idx="1789">
                  <c:v>3800.2181953891109</c:v>
                </c:pt>
                <c:pt idx="1790">
                  <c:v>3817.763820720239</c:v>
                </c:pt>
                <c:pt idx="1791">
                  <c:v>3835.3904329804241</c:v>
                </c:pt>
                <c:pt idx="1792">
                  <c:v>3853.0984059883699</c:v>
                </c:pt>
                <c:pt idx="1793">
                  <c:v>3870.8881152882491</c:v>
                </c:pt>
                <c:pt idx="1794">
                  <c:v>3888.7599381576829</c:v>
                </c:pt>
                <c:pt idx="1795">
                  <c:v>3906.7142536157257</c:v>
                </c:pt>
                <c:pt idx="1796">
                  <c:v>3924.751442430892</c:v>
                </c:pt>
                <c:pt idx="1797">
                  <c:v>3942.8718871292444</c:v>
                </c:pt>
                <c:pt idx="1798">
                  <c:v>3961.0759720025262</c:v>
                </c:pt>
                <c:pt idx="1799">
                  <c:v>3979.3640831162634</c:v>
                </c:pt>
                <c:pt idx="1800">
                  <c:v>3997.7366083180023</c:v>
                </c:pt>
                <c:pt idx="1801">
                  <c:v>4016.1939372455108</c:v>
                </c:pt>
                <c:pt idx="1802">
                  <c:v>4034.7364613350305</c:v>
                </c:pt>
                <c:pt idx="1803">
                  <c:v>4053.3645738295904</c:v>
                </c:pt>
                <c:pt idx="1804">
                  <c:v>4072.0786697873627</c:v>
                </c:pt>
                <c:pt idx="1805">
                  <c:v>4090.8791460900247</c:v>
                </c:pt>
                <c:pt idx="1806">
                  <c:v>4109.7664014511629</c:v>
                </c:pt>
                <c:pt idx="1807">
                  <c:v>4128.7408364247431</c:v>
                </c:pt>
                <c:pt idx="1808">
                  <c:v>4147.8028534136247</c:v>
                </c:pt>
                <c:pt idx="1809">
                  <c:v>4166.9528566780482</c:v>
                </c:pt>
                <c:pt idx="1810">
                  <c:v>4186.1912523442616</c:v>
                </c:pt>
                <c:pt idx="1811">
                  <c:v>4205.5184484130805</c:v>
                </c:pt>
                <c:pt idx="1812">
                  <c:v>4224.934854768595</c:v>
                </c:pt>
                <c:pt idx="1813">
                  <c:v>4244.440883186805</c:v>
                </c:pt>
                <c:pt idx="1814">
                  <c:v>4264.0369473444134</c:v>
                </c:pt>
                <c:pt idx="1815">
                  <c:v>4283.7234628275382</c:v>
                </c:pt>
                <c:pt idx="1816">
                  <c:v>4303.5008471405799</c:v>
                </c:pt>
                <c:pt idx="1817">
                  <c:v>4323.36951971505</c:v>
                </c:pt>
                <c:pt idx="1818">
                  <c:v>4343.3299019184487</c:v>
                </c:pt>
                <c:pt idx="1819">
                  <c:v>4363.3824170632479</c:v>
                </c:pt>
                <c:pt idx="1820">
                  <c:v>4383.5274904158214</c:v>
                </c:pt>
                <c:pt idx="1821">
                  <c:v>4403.7655492054828</c:v>
                </c:pt>
                <c:pt idx="1822">
                  <c:v>4424.097022633563</c:v>
                </c:pt>
                <c:pt idx="1823">
                  <c:v>4444.5223418824989</c:v>
                </c:pt>
                <c:pt idx="1824">
                  <c:v>4465.0419401249565</c:v>
                </c:pt>
                <c:pt idx="1825">
                  <c:v>4485.6562525330382</c:v>
                </c:pt>
                <c:pt idx="1826">
                  <c:v>4506.365716287527</c:v>
                </c:pt>
                <c:pt idx="1827">
                  <c:v>4527.1707705871404</c:v>
                </c:pt>
                <c:pt idx="1828">
                  <c:v>4548.0718566578216</c:v>
                </c:pt>
                <c:pt idx="1829">
                  <c:v>4569.0694177621544</c:v>
                </c:pt>
                <c:pt idx="1830">
                  <c:v>4590.1638992086973</c:v>
                </c:pt>
                <c:pt idx="1831">
                  <c:v>4611.3557483614914</c:v>
                </c:pt>
                <c:pt idx="1832">
                  <c:v>4632.6454146494871</c:v>
                </c:pt>
                <c:pt idx="1833">
                  <c:v>4654.0333495761361</c:v>
                </c:pt>
                <c:pt idx="1834">
                  <c:v>4675.5200067289043</c:v>
                </c:pt>
                <c:pt idx="1835">
                  <c:v>4697.1058417889562</c:v>
                </c:pt>
                <c:pt idx="1836">
                  <c:v>4718.7913125407522</c:v>
                </c:pt>
                <c:pt idx="1837">
                  <c:v>4740.5768788818232</c:v>
                </c:pt>
                <c:pt idx="1838">
                  <c:v>4762.4630028324591</c:v>
                </c:pt>
                <c:pt idx="1839">
                  <c:v>4784.4501485455712</c:v>
                </c:pt>
                <c:pt idx="1840">
                  <c:v>4806.5387823164738</c:v>
                </c:pt>
                <c:pt idx="1841">
                  <c:v>4828.729372592833</c:v>
                </c:pt>
                <c:pt idx="1842">
                  <c:v>4851.0223899845414</c:v>
                </c:pt>
                <c:pt idx="1843">
                  <c:v>4873.4183072737605</c:v>
                </c:pt>
                <c:pt idx="1844">
                  <c:v>4895.9175994248926</c:v>
                </c:pt>
                <c:pt idx="1845">
                  <c:v>4918.5207435946759</c:v>
                </c:pt>
                <c:pt idx="1846">
                  <c:v>4941.2282191423219</c:v>
                </c:pt>
                <c:pt idx="1847">
                  <c:v>4964.0405076396655</c:v>
                </c:pt>
                <c:pt idx="1848">
                  <c:v>4986.9580928813502</c:v>
                </c:pt>
                <c:pt idx="1849">
                  <c:v>5009.9814608951501</c:v>
                </c:pt>
                <c:pt idx="1850">
                  <c:v>5033.111099952207</c:v>
                </c:pt>
                <c:pt idx="1851">
                  <c:v>5056.3475005774571</c:v>
                </c:pt>
                <c:pt idx="1852">
                  <c:v>5079.6911555599618</c:v>
                </c:pt>
                <c:pt idx="1853">
                  <c:v>5103.1425599634304</c:v>
                </c:pt>
                <c:pt idx="1854">
                  <c:v>5126.7022111366477</c:v>
                </c:pt>
                <c:pt idx="1855">
                  <c:v>5150.3706087240926</c:v>
                </c:pt>
                <c:pt idx="1856">
                  <c:v>5174.1482546764628</c:v>
                </c:pt>
                <c:pt idx="1857">
                  <c:v>5198.0356532613941</c:v>
                </c:pt>
                <c:pt idx="1858">
                  <c:v>5222.0333110740776</c:v>
                </c:pt>
                <c:pt idx="1859">
                  <c:v>5246.1417370480731</c:v>
                </c:pt>
                <c:pt idx="1860">
                  <c:v>5270.3614424660718</c:v>
                </c:pt>
                <c:pt idx="1861">
                  <c:v>5294.6929409707191</c:v>
                </c:pt>
                <c:pt idx="1862">
                  <c:v>5319.1367485755291</c:v>
                </c:pt>
                <c:pt idx="1863">
                  <c:v>5343.6933836758571</c:v>
                </c:pt>
                <c:pt idx="1864">
                  <c:v>5368.3633670598228</c:v>
                </c:pt>
                <c:pt idx="1865">
                  <c:v>5393.1472219194366</c:v>
                </c:pt>
                <c:pt idx="1866">
                  <c:v>5418.0454738616154</c:v>
                </c:pt>
                <c:pt idx="1867">
                  <c:v>5443.0586509194063</c:v>
                </c:pt>
                <c:pt idx="1868">
                  <c:v>5468.1872835631102</c:v>
                </c:pt>
                <c:pt idx="1869">
                  <c:v>5493.4319047116078</c:v>
                </c:pt>
                <c:pt idx="1870">
                  <c:v>5518.7930497435809</c:v>
                </c:pt>
                <c:pt idx="1871">
                  <c:v>5544.2712565089505</c:v>
                </c:pt>
                <c:pt idx="1872">
                  <c:v>5569.8670653402023</c:v>
                </c:pt>
                <c:pt idx="1873">
                  <c:v>5595.5810190639213</c:v>
                </c:pt>
                <c:pt idx="1874">
                  <c:v>5621.4136630122312</c:v>
                </c:pt>
                <c:pt idx="1875">
                  <c:v>5647.3655450344322</c:v>
                </c:pt>
                <c:pt idx="1876">
                  <c:v>5673.4372155085457</c:v>
                </c:pt>
                <c:pt idx="1877">
                  <c:v>5699.6292273530644</c:v>
                </c:pt>
                <c:pt idx="1878">
                  <c:v>5725.9421360385959</c:v>
                </c:pt>
                <c:pt idx="1879">
                  <c:v>5752.3764995997262</c:v>
                </c:pt>
                <c:pt idx="1880">
                  <c:v>5778.9328786467731</c:v>
                </c:pt>
                <c:pt idx="1881">
                  <c:v>5805.6118363777477</c:v>
                </c:pt>
                <c:pt idx="1882">
                  <c:v>5832.4139385902636</c:v>
                </c:pt>
                <c:pt idx="1883">
                  <c:v>5859.3397536935099</c:v>
                </c:pt>
                <c:pt idx="1884">
                  <c:v>5886.3898527203755</c:v>
                </c:pt>
                <c:pt idx="1885">
                  <c:v>5913.5648093394875</c:v>
                </c:pt>
                <c:pt idx="1886">
                  <c:v>5940.8651998674095</c:v>
                </c:pt>
                <c:pt idx="1887">
                  <c:v>5968.2916032808944</c:v>
                </c:pt>
                <c:pt idx="1888">
                  <c:v>5995.8446012290888</c:v>
                </c:pt>
                <c:pt idx="1889">
                  <c:v>6023.524778045954</c:v>
                </c:pt>
                <c:pt idx="1890">
                  <c:v>6051.3327207625744</c:v>
                </c:pt>
                <c:pt idx="1891">
                  <c:v>6079.2690191196798</c:v>
                </c:pt>
                <c:pt idx="1892">
                  <c:v>6107.3342655801216</c:v>
                </c:pt>
                <c:pt idx="1893">
                  <c:v>6135.5290553414152</c:v>
                </c:pt>
                <c:pt idx="1894">
                  <c:v>6163.8539863483848</c:v>
                </c:pt>
                <c:pt idx="1895">
                  <c:v>6192.3096593058763</c:v>
                </c:pt>
                <c:pt idx="1896">
                  <c:v>6220.8966776914231</c:v>
                </c:pt>
                <c:pt idx="1897">
                  <c:v>6249.6156477681279</c:v>
                </c:pt>
                <c:pt idx="1898">
                  <c:v>6278.4671785974351</c:v>
                </c:pt>
                <c:pt idx="1899">
                  <c:v>6307.4518820521353</c:v>
                </c:pt>
                <c:pt idx="1900">
                  <c:v>6336.5703728292538</c:v>
                </c:pt>
                <c:pt idx="1901">
                  <c:v>6365.823268463163</c:v>
                </c:pt>
                <c:pt idx="1902">
                  <c:v>6395.2111893386464</c:v>
                </c:pt>
                <c:pt idx="1903">
                  <c:v>6424.7347587040222</c:v>
                </c:pt>
                <c:pt idx="1904">
                  <c:v>6454.3946026844378</c:v>
                </c:pt>
                <c:pt idx="1905">
                  <c:v>6484.1913502950729</c:v>
                </c:pt>
                <c:pt idx="1906">
                  <c:v>6514.1256334545105</c:v>
                </c:pt>
                <c:pt idx="1907">
                  <c:v>6544.1980869981635</c:v>
                </c:pt>
                <c:pt idx="1908">
                  <c:v>6574.4093486917109</c:v>
                </c:pt>
                <c:pt idx="1909">
                  <c:v>6604.7600592445951</c:v>
                </c:pt>
                <c:pt idx="1910">
                  <c:v>6635.2508623236854</c:v>
                </c:pt>
                <c:pt idx="1911">
                  <c:v>6665.8824045668398</c:v>
                </c:pt>
                <c:pt idx="1912">
                  <c:v>6696.6553355967071</c:v>
                </c:pt>
                <c:pt idx="1913">
                  <c:v>6727.5703080344174</c:v>
                </c:pt>
                <c:pt idx="1914">
                  <c:v>6758.627977513509</c:v>
                </c:pt>
                <c:pt idx="1915">
                  <c:v>6789.8290026937439</c:v>
                </c:pt>
                <c:pt idx="1916">
                  <c:v>6821.1740452751674</c:v>
                </c:pt>
                <c:pt idx="1917">
                  <c:v>6852.6637700120509</c:v>
                </c:pt>
                <c:pt idx="1918">
                  <c:v>6884.2988447270809</c:v>
                </c:pt>
                <c:pt idx="1919">
                  <c:v>6916.0799403254396</c:v>
                </c:pt>
                <c:pt idx="1920">
                  <c:v>6948.0077308090695</c:v>
                </c:pt>
                <c:pt idx="1921">
                  <c:v>6980.0828932909908</c:v>
                </c:pt>
                <c:pt idx="1922">
                  <c:v>7012.3061080096386</c:v>
                </c:pt>
                <c:pt idx="1923">
                  <c:v>7044.6780583432537</c:v>
                </c:pt>
                <c:pt idx="1924">
                  <c:v>7077.1994308244566</c:v>
                </c:pt>
                <c:pt idx="1925">
                  <c:v>7109.8709151547127</c:v>
                </c:pt>
                <c:pt idx="1926">
                  <c:v>7142.6932042190556</c:v>
                </c:pt>
                <c:pt idx="1927">
                  <c:v>7175.6669941006867</c:v>
                </c:pt>
                <c:pt idx="1928">
                  <c:v>7208.7929840958313</c:v>
                </c:pt>
                <c:pt idx="1929">
                  <c:v>7242.0718767284743</c:v>
                </c:pt>
                <c:pt idx="1930">
                  <c:v>7275.5043777653573</c:v>
                </c:pt>
                <c:pt idx="1931">
                  <c:v>7309.0911962308428</c:v>
                </c:pt>
                <c:pt idx="1932">
                  <c:v>7342.8330444220574</c:v>
                </c:pt>
                <c:pt idx="1933">
                  <c:v>7376.7306379238926</c:v>
                </c:pt>
                <c:pt idx="1934">
                  <c:v>7410.7846956242838</c:v>
                </c:pt>
                <c:pt idx="1935">
                  <c:v>7444.9959397293542</c:v>
                </c:pt>
                <c:pt idx="1936">
                  <c:v>7479.3650957788359</c:v>
                </c:pt>
                <c:pt idx="1937">
                  <c:v>7513.892892661348</c:v>
                </c:pt>
                <c:pt idx="1938">
                  <c:v>7548.5800626299633</c:v>
                </c:pt>
                <c:pt idx="1939">
                  <c:v>7583.4273413176325</c:v>
                </c:pt>
                <c:pt idx="1940">
                  <c:v>7618.43546775289</c:v>
                </c:pt>
                <c:pt idx="1941">
                  <c:v>7653.6051843754194</c:v>
                </c:pt>
                <c:pt idx="1942">
                  <c:v>7688.9372370519077</c:v>
                </c:pt>
                <c:pt idx="1943">
                  <c:v>7724.4323750917583</c:v>
                </c:pt>
                <c:pt idx="1944">
                  <c:v>7760.0913512630841</c:v>
                </c:pt>
                <c:pt idx="1945">
                  <c:v>7795.9149218085677</c:v>
                </c:pt>
                <c:pt idx="1946">
                  <c:v>7831.9038464616078</c:v>
                </c:pt>
                <c:pt idx="1947">
                  <c:v>7868.0588884623203</c:v>
                </c:pt>
                <c:pt idx="1948">
                  <c:v>7904.3808145738403</c:v>
                </c:pt>
                <c:pt idx="1949">
                  <c:v>7940.8703950984636</c:v>
                </c:pt>
                <c:pt idx="1950">
                  <c:v>7977.5284038941045</c:v>
                </c:pt>
                <c:pt idx="1951">
                  <c:v>8014.3556183905866</c:v>
                </c:pt>
                <c:pt idx="1952">
                  <c:v>8051.3528196062498</c:v>
                </c:pt>
                <c:pt idx="1953">
                  <c:v>8088.5207921643969</c:v>
                </c:pt>
                <c:pt idx="1954">
                  <c:v>8125.8603243100479</c:v>
                </c:pt>
                <c:pt idx="1955">
                  <c:v>8163.3722079265426</c:v>
                </c:pt>
                <c:pt idx="1956">
                  <c:v>8201.057238552452</c:v>
                </c:pt>
                <c:pt idx="1957">
                  <c:v>8238.9162153983307</c:v>
                </c:pt>
                <c:pt idx="1958">
                  <c:v>8276.9499413637714</c:v>
                </c:pt>
                <c:pt idx="1959">
                  <c:v>8315.1592230543865</c:v>
                </c:pt>
                <c:pt idx="1960">
                  <c:v>8353.5448707988817</c:v>
                </c:pt>
                <c:pt idx="1961">
                  <c:v>8392.1076986662811</c:v>
                </c:pt>
                <c:pt idx="1962">
                  <c:v>8430.8485244832245</c:v>
                </c:pt>
                <c:pt idx="1963">
                  <c:v>8469.7681698512188</c:v>
                </c:pt>
                <c:pt idx="1964">
                  <c:v>8508.8674601641651</c:v>
                </c:pt>
                <c:pt idx="1965">
                  <c:v>8548.1472246257654</c:v>
                </c:pt>
                <c:pt idx="1966">
                  <c:v>8587.6082962671953</c:v>
                </c:pt>
                <c:pt idx="1967">
                  <c:v>8627.2515119647342</c:v>
                </c:pt>
                <c:pt idx="1968">
                  <c:v>8667.0777124574688</c:v>
                </c:pt>
                <c:pt idx="1969">
                  <c:v>8707.0877423652219</c:v>
                </c:pt>
                <c:pt idx="1970">
                  <c:v>8747.282450206365</c:v>
                </c:pt>
                <c:pt idx="1971">
                  <c:v>8787.6626884158595</c:v>
                </c:pt>
                <c:pt idx="1972">
                  <c:v>8828.229313363363</c:v>
                </c:pt>
                <c:pt idx="1973">
                  <c:v>8868.9831853713586</c:v>
                </c:pt>
                <c:pt idx="1974">
                  <c:v>8909.9251687333599</c:v>
                </c:pt>
                <c:pt idx="1975">
                  <c:v>8951.0561317323445</c:v>
                </c:pt>
                <c:pt idx="1976">
                  <c:v>8992.3769466590584</c:v>
                </c:pt>
                <c:pt idx="1977">
                  <c:v>9033.888489830566</c:v>
                </c:pt>
                <c:pt idx="1978">
                  <c:v>9075.5916416088803</c:v>
                </c:pt>
                <c:pt idx="1979">
                  <c:v>9117.487286419524</c:v>
                </c:pt>
                <c:pt idx="1980">
                  <c:v>9159.5763127704085</c:v>
                </c:pt>
                <c:pt idx="1981">
                  <c:v>9201.859613270557</c:v>
                </c:pt>
                <c:pt idx="1982">
                  <c:v>9244.3380846491564</c:v>
                </c:pt>
                <c:pt idx="1983">
                  <c:v>9287.0126277744512</c:v>
                </c:pt>
                <c:pt idx="1984">
                  <c:v>9329.8841476729704</c:v>
                </c:pt>
                <c:pt idx="1985">
                  <c:v>9372.9535535486048</c:v>
                </c:pt>
                <c:pt idx="1986">
                  <c:v>9416.221758802003</c:v>
                </c:pt>
                <c:pt idx="1987">
                  <c:v>9459.6896810498274</c:v>
                </c:pt>
                <c:pt idx="1988">
                  <c:v>9503.3582421443334</c:v>
                </c:pt>
                <c:pt idx="1989">
                  <c:v>9547.2283681927929</c:v>
                </c:pt>
                <c:pt idx="1990">
                  <c:v>9591.300989577272</c:v>
                </c:pt>
                <c:pt idx="1991">
                  <c:v>9635.5770409742236</c:v>
                </c:pt>
                <c:pt idx="1992">
                  <c:v>9680.0574613744429</c:v>
                </c:pt>
                <c:pt idx="1993">
                  <c:v>9724.7431941028517</c:v>
                </c:pt>
                <c:pt idx="1994">
                  <c:v>9769.6351868386191</c:v>
                </c:pt>
                <c:pt idx="1995">
                  <c:v>9814.7343916352056</c:v>
                </c:pt>
                <c:pt idx="1996">
                  <c:v>9860.0417649405135</c:v>
                </c:pt>
                <c:pt idx="1997">
                  <c:v>9905.558267617278</c:v>
                </c:pt>
                <c:pt idx="1998">
                  <c:v>9951.2848649633324</c:v>
                </c:pt>
                <c:pt idx="1999">
                  <c:v>9997.2225267321319</c:v>
                </c:pt>
                <c:pt idx="2000">
                  <c:v>10043.37222715335</c:v>
                </c:pt>
                <c:pt idx="2001">
                  <c:v>10089.734944953492</c:v>
                </c:pt>
                <c:pt idx="2002">
                  <c:v>10136.311663376664</c:v>
                </c:pt>
                <c:pt idx="2003">
                  <c:v>10183.10337020543</c:v>
                </c:pt>
                <c:pt idx="2004">
                  <c:v>10230.111057781764</c:v>
                </c:pt>
                <c:pt idx="2005">
                  <c:v>10277.3357230281</c:v>
                </c:pt>
                <c:pt idx="2006">
                  <c:v>10324.778367468418</c:v>
                </c:pt>
                <c:pt idx="2007">
                  <c:v>10372.439997249599</c:v>
                </c:pt>
                <c:pt idx="2008">
                  <c:v>10420.321623162645</c:v>
                </c:pt>
                <c:pt idx="2009">
                  <c:v>10468.424260664158</c:v>
                </c:pt>
                <c:pt idx="2010">
                  <c:v>10516.748929897931</c:v>
                </c:pt>
                <c:pt idx="2011">
                  <c:v>10565.296655716524</c:v>
                </c:pt>
                <c:pt idx="2012">
                  <c:v>10614.068467702966</c:v>
                </c:pt>
                <c:pt idx="2013">
                  <c:v>10663.065400192698</c:v>
                </c:pt>
                <c:pt idx="2014">
                  <c:v>10712.288492295378</c:v>
                </c:pt>
                <c:pt idx="2015">
                  <c:v>10761.73878791706</c:v>
                </c:pt>
                <c:pt idx="2016">
                  <c:v>10811.41733578218</c:v>
                </c:pt>
                <c:pt idx="2017">
                  <c:v>10861.325189455954</c:v>
                </c:pt>
                <c:pt idx="2018">
                  <c:v>10911.463407366567</c:v>
                </c:pt>
                <c:pt idx="2019">
                  <c:v>10961.833052827771</c:v>
                </c:pt>
                <c:pt idx="2020">
                  <c:v>11012.435194061305</c:v>
                </c:pt>
                <c:pt idx="2021">
                  <c:v>11063.270904219606</c:v>
                </c:pt>
                <c:pt idx="2022">
                  <c:v>11114.341261408608</c:v>
                </c:pt>
                <c:pt idx="2023">
                  <c:v>11165.64734871056</c:v>
                </c:pt>
                <c:pt idx="2024">
                  <c:v>11217.190254206951</c:v>
                </c:pt>
                <c:pt idx="2025">
                  <c:v>11268.971071001712</c:v>
                </c:pt>
                <c:pt idx="2026">
                  <c:v>11320.990897244241</c:v>
                </c:pt>
                <c:pt idx="2027">
                  <c:v>11373.25083615286</c:v>
                </c:pt>
                <c:pt idx="2028">
                  <c:v>11425.75199603806</c:v>
                </c:pt>
                <c:pt idx="2029">
                  <c:v>11478.495490326075</c:v>
                </c:pt>
                <c:pt idx="2030">
                  <c:v>11531.482437582536</c:v>
                </c:pt>
                <c:pt idx="2031">
                  <c:v>11584.713961536143</c:v>
                </c:pt>
                <c:pt idx="2032">
                  <c:v>11638.191191102449</c:v>
                </c:pt>
                <c:pt idx="2033">
                  <c:v>11691.915260407934</c:v>
                </c:pt>
                <c:pt idx="2034">
                  <c:v>11745.887308813899</c:v>
                </c:pt>
                <c:pt idx="2035">
                  <c:v>11800.108480940791</c:v>
                </c:pt>
                <c:pt idx="2036">
                  <c:v>11854.579926692319</c:v>
                </c:pt>
                <c:pt idx="2037">
                  <c:v>11909.302801279997</c:v>
                </c:pt>
                <c:pt idx="2038">
                  <c:v>11964.278265247483</c:v>
                </c:pt>
                <c:pt idx="2039">
                  <c:v>12019.507484495361</c:v>
                </c:pt>
                <c:pt idx="2040">
                  <c:v>12074.991630305696</c:v>
                </c:pt>
                <c:pt idx="2041">
                  <c:v>12130.731879367038</c:v>
                </c:pt>
                <c:pt idx="2042">
                  <c:v>12186.729413799218</c:v>
                </c:pt>
                <c:pt idx="2043">
                  <c:v>12242.985421178582</c:v>
                </c:pt>
                <c:pt idx="2044">
                  <c:v>12299.501094563007</c:v>
                </c:pt>
                <c:pt idx="2045">
                  <c:v>12356.277632517376</c:v>
                </c:pt>
                <c:pt idx="2046">
                  <c:v>12413.316239138823</c:v>
                </c:pt>
                <c:pt idx="2047">
                  <c:v>12470.618124082441</c:v>
                </c:pt>
                <c:pt idx="2048">
                  <c:v>12528.184502586766</c:v>
                </c:pt>
                <c:pt idx="2049">
                  <c:v>12586.016595499725</c:v>
                </c:pt>
                <c:pt idx="2050">
                  <c:v>12644.11562930435</c:v>
                </c:pt>
                <c:pt idx="2051">
                  <c:v>12702.482836144958</c:v>
                </c:pt>
                <c:pt idx="2052">
                  <c:v>12761.119453853124</c:v>
                </c:pt>
                <c:pt idx="2053">
                  <c:v>12820.026725974085</c:v>
                </c:pt>
                <c:pt idx="2054">
                  <c:v>12879.205901792961</c:v>
                </c:pt>
                <c:pt idx="2055">
                  <c:v>12938.658236361407</c:v>
                </c:pt>
                <c:pt idx="2056">
                  <c:v>12998.384990524062</c:v>
                </c:pt>
                <c:pt idx="2057">
                  <c:v>13058.387430945448</c:v>
                </c:pt>
                <c:pt idx="2058">
                  <c:v>13118.666830136755</c:v>
                </c:pt>
                <c:pt idx="2059">
                  <c:v>13179.224466482772</c:v>
                </c:pt>
                <c:pt idx="2060">
                  <c:v>13240.061624269149</c:v>
                </c:pt>
                <c:pt idx="2061">
                  <c:v>13301.179593709478</c:v>
                </c:pt>
                <c:pt idx="2062">
                  <c:v>13362.579670972726</c:v>
                </c:pt>
                <c:pt idx="2063">
                  <c:v>13424.263158210788</c:v>
                </c:pt>
                <c:pt idx="2064">
                  <c:v>13486.231363585948</c:v>
                </c:pt>
                <c:pt idx="2065">
                  <c:v>13548.485601298804</c:v>
                </c:pt>
                <c:pt idx="2066">
                  <c:v>13611.027191615949</c:v>
                </c:pt>
                <c:pt idx="2067">
                  <c:v>13673.857460898169</c:v>
                </c:pt>
                <c:pt idx="2068">
                  <c:v>13736.977741628374</c:v>
                </c:pt>
                <c:pt idx="2069">
                  <c:v>13800.389372440053</c:v>
                </c:pt>
                <c:pt idx="2070">
                  <c:v>13864.093698145465</c:v>
                </c:pt>
                <c:pt idx="2071">
                  <c:v>13928.09206976434</c:v>
                </c:pt>
                <c:pt idx="2072">
                  <c:v>13992.385844552444</c:v>
                </c:pt>
                <c:pt idx="2073">
                  <c:v>14056.976386030328</c:v>
                </c:pt>
                <c:pt idx="2074">
                  <c:v>14121.865064012289</c:v>
                </c:pt>
                <c:pt idx="2075">
                  <c:v>14187.053254635468</c:v>
                </c:pt>
                <c:pt idx="2076">
                  <c:v>14252.542340388985</c:v>
                </c:pt>
                <c:pt idx="2077">
                  <c:v>14318.333710143197</c:v>
                </c:pt>
                <c:pt idx="2078">
                  <c:v>14384.428759179305</c:v>
                </c:pt>
                <c:pt idx="2079">
                  <c:v>14450.82888921879</c:v>
                </c:pt>
                <c:pt idx="2080">
                  <c:v>14517.535508453206</c:v>
                </c:pt>
                <c:pt idx="2081">
                  <c:v>14584.550031574097</c:v>
                </c:pt>
                <c:pt idx="2082">
                  <c:v>14651.873879802952</c:v>
                </c:pt>
                <c:pt idx="2083">
                  <c:v>14719.508480921264</c:v>
                </c:pt>
                <c:pt idx="2084">
                  <c:v>14787.455269300994</c:v>
                </c:pt>
                <c:pt idx="2085">
                  <c:v>14855.715685934807</c:v>
                </c:pt>
                <c:pt idx="2086">
                  <c:v>14924.291178466721</c:v>
                </c:pt>
                <c:pt idx="2087">
                  <c:v>14993.183201222872</c:v>
                </c:pt>
                <c:pt idx="2088">
                  <c:v>15062.393215242178</c:v>
                </c:pt>
                <c:pt idx="2089">
                  <c:v>15131.922688307544</c:v>
                </c:pt>
                <c:pt idx="2090">
                  <c:v>15201.77309497677</c:v>
                </c:pt>
                <c:pt idx="2091">
                  <c:v>15271.945916614011</c:v>
                </c:pt>
                <c:pt idx="2092">
                  <c:v>15342.442641421116</c:v>
                </c:pt>
                <c:pt idx="2093">
                  <c:v>15413.26476446911</c:v>
                </c:pt>
                <c:pt idx="2094">
                  <c:v>15484.413787730082</c:v>
                </c:pt>
                <c:pt idx="2095">
                  <c:v>15555.891220108862</c:v>
                </c:pt>
                <c:pt idx="2096">
                  <c:v>15627.698577475094</c:v>
                </c:pt>
                <c:pt idx="2097">
                  <c:v>15699.837382695468</c:v>
                </c:pt>
                <c:pt idx="2098">
                  <c:v>15772.309165665827</c:v>
                </c:pt>
                <c:pt idx="2099">
                  <c:v>15845.115463343805</c:v>
                </c:pt>
                <c:pt idx="2100">
                  <c:v>15918.257819781342</c:v>
                </c:pt>
                <c:pt idx="2101">
                  <c:v>15991.737786157339</c:v>
                </c:pt>
                <c:pt idx="2102">
                  <c:v>16065.556920810763</c:v>
                </c:pt>
                <c:pt idx="2103">
                  <c:v>16139.71678927346</c:v>
                </c:pt>
                <c:pt idx="2104">
                  <c:v>16214.218964303589</c:v>
                </c:pt>
                <c:pt idx="2105">
                  <c:v>16289.065025918779</c:v>
                </c:pt>
                <c:pt idx="2106">
                  <c:v>16364.25656142972</c:v>
                </c:pt>
                <c:pt idx="2107">
                  <c:v>16439.795165473915</c:v>
                </c:pt>
                <c:pt idx="2108">
                  <c:v>16515.682440049295</c:v>
                </c:pt>
                <c:pt idx="2109">
                  <c:v>16591.919994548403</c:v>
                </c:pt>
                <c:pt idx="2110">
                  <c:v>16668.509445792432</c:v>
                </c:pt>
                <c:pt idx="2111">
                  <c:v>16745.452418065452</c:v>
                </c:pt>
                <c:pt idx="2112">
                  <c:v>16822.750543148934</c:v>
                </c:pt>
                <c:pt idx="2113">
                  <c:v>16900.4054603564</c:v>
                </c:pt>
                <c:pt idx="2114">
                  <c:v>16978.418816568137</c:v>
                </c:pt>
                <c:pt idx="2115">
                  <c:v>17056.792266266031</c:v>
                </c:pt>
                <c:pt idx="2116">
                  <c:v>17135.527471568868</c:v>
                </c:pt>
                <c:pt idx="2117">
                  <c:v>17214.626102267368</c:v>
                </c:pt>
                <c:pt idx="2118">
                  <c:v>17294.089835859704</c:v>
                </c:pt>
                <c:pt idx="2119">
                  <c:v>17373.920357587147</c:v>
                </c:pt>
                <c:pt idx="2120">
                  <c:v>17454.119360469616</c:v>
                </c:pt>
                <c:pt idx="2121">
                  <c:v>17534.688545341778</c:v>
                </c:pt>
                <c:pt idx="2122">
                  <c:v>17615.629620889013</c:v>
                </c:pt>
                <c:pt idx="2123">
                  <c:v>17696.944303683696</c:v>
                </c:pt>
                <c:pt idx="2124">
                  <c:v>17778.634318221539</c:v>
                </c:pt>
                <c:pt idx="2125">
                  <c:v>17860.701396958211</c:v>
                </c:pt>
                <c:pt idx="2126">
                  <c:v>17943.147280346067</c:v>
                </c:pt>
                <c:pt idx="2127">
                  <c:v>18025.973716871122</c:v>
                </c:pt>
                <c:pt idx="2128">
                  <c:v>18109.182463090074</c:v>
                </c:pt>
                <c:pt idx="2129">
                  <c:v>18192.775283667484</c:v>
                </c:pt>
                <c:pt idx="2130">
                  <c:v>18276.75395141339</c:v>
                </c:pt>
                <c:pt idx="2131">
                  <c:v>18361.120247320709</c:v>
                </c:pt>
                <c:pt idx="2132">
                  <c:v>18445.875960603091</c:v>
                </c:pt>
                <c:pt idx="2133">
                  <c:v>18531.022888732965</c:v>
                </c:pt>
                <c:pt idx="2134">
                  <c:v>18616.56283747944</c:v>
                </c:pt>
                <c:pt idx="2135">
                  <c:v>18702.497620946811</c:v>
                </c:pt>
                <c:pt idx="2136">
                  <c:v>18788.829061612953</c:v>
                </c:pt>
                <c:pt idx="2137">
                  <c:v>18875.558990367874</c:v>
                </c:pt>
                <c:pt idx="2138">
                  <c:v>18962.689246552756</c:v>
                </c:pt>
                <c:pt idx="2139">
                  <c:v>19050.221677998725</c:v>
                </c:pt>
                <c:pt idx="2140">
                  <c:v>19138.15814106628</c:v>
                </c:pt>
                <c:pt idx="2141">
                  <c:v>19226.500500684422</c:v>
                </c:pt>
                <c:pt idx="2142">
                  <c:v>19315.250630390456</c:v>
                </c:pt>
                <c:pt idx="2143">
                  <c:v>19404.41041236946</c:v>
                </c:pt>
                <c:pt idx="2144">
                  <c:v>19493.981737494472</c:v>
                </c:pt>
                <c:pt idx="2145">
                  <c:v>19583.96650536633</c:v>
                </c:pt>
                <c:pt idx="2146">
                  <c:v>19674.366624354217</c:v>
                </c:pt>
                <c:pt idx="2147">
                  <c:v>19765.184011635873</c:v>
                </c:pt>
                <c:pt idx="2148">
                  <c:v>19856.420593238487</c:v>
                </c:pt>
                <c:pt idx="2149">
                  <c:v>19948.078304079445</c:v>
                </c:pt>
                <c:pt idx="2150">
                  <c:v>20040.159088007262</c:v>
                </c:pt>
                <c:pt idx="2151">
                  <c:v>20132.664897843042</c:v>
                </c:pt>
                <c:pt idx="2152">
                  <c:v>20225.597695421668</c:v>
                </c:pt>
                <c:pt idx="2153">
                  <c:v>20318.959451633506</c:v>
                </c:pt>
                <c:pt idx="2154">
                  <c:v>20412.752146466293</c:v>
                </c:pt>
                <c:pt idx="2155">
                  <c:v>20506.977769046905</c:v>
                </c:pt>
                <c:pt idx="2156">
                  <c:v>20601.638317683788</c:v>
                </c:pt>
                <c:pt idx="2157">
                  <c:v>20696.735799909216</c:v>
                </c:pt>
                <c:pt idx="2158">
                  <c:v>20792.272232521776</c:v>
                </c:pt>
                <c:pt idx="2159">
                  <c:v>20888.24964162938</c:v>
                </c:pt>
                <c:pt idx="2160">
                  <c:v>20984.670062691996</c:v>
                </c:pt>
                <c:pt idx="2161">
                  <c:v>21081.53554056491</c:v>
                </c:pt>
                <c:pt idx="2162">
                  <c:v>21178.848129542184</c:v>
                </c:pt>
                <c:pt idx="2163">
                  <c:v>21276.609893400131</c:v>
                </c:pt>
                <c:pt idx="2164">
                  <c:v>21374.822905440997</c:v>
                </c:pt>
                <c:pt idx="2165">
                  <c:v>21473.489248537157</c:v>
                </c:pt>
                <c:pt idx="2166">
                  <c:v>21572.61101517504</c:v>
                </c:pt>
                <c:pt idx="2167">
                  <c:v>21672.190307499757</c:v>
                </c:pt>
                <c:pt idx="2168">
                  <c:v>21772.229237359421</c:v>
                </c:pt>
                <c:pt idx="2169">
                  <c:v>21872.72992635021</c:v>
                </c:pt>
                <c:pt idx="2170">
                  <c:v>21973.69450586108</c:v>
                </c:pt>
                <c:pt idx="2171">
                  <c:v>22075.125117119256</c:v>
                </c:pt>
                <c:pt idx="2172">
                  <c:v>22177.023911235352</c:v>
                </c:pt>
                <c:pt idx="2173">
                  <c:v>22279.393049249295</c:v>
                </c:pt>
                <c:pt idx="2174">
                  <c:v>22382.234702175876</c:v>
                </c:pt>
                <c:pt idx="2175">
                  <c:v>22485.551051050927</c:v>
                </c:pt>
                <c:pt idx="2176">
                  <c:v>22589.344286977648</c:v>
                </c:pt>
                <c:pt idx="2177">
                  <c:v>22693.616611172994</c:v>
                </c:pt>
                <c:pt idx="2178">
                  <c:v>22798.370235014252</c:v>
                </c:pt>
                <c:pt idx="2179">
                  <c:v>22903.607380086203</c:v>
                </c:pt>
                <c:pt idx="2180">
                  <c:v>23009.330278227968</c:v>
                </c:pt>
                <c:pt idx="2181">
                  <c:v>23115.541171580462</c:v>
                </c:pt>
                <c:pt idx="2182">
                  <c:v>23222.242312634036</c:v>
                </c:pt>
                <c:pt idx="2183">
                  <c:v>23329.435964276137</c:v>
                </c:pt>
                <c:pt idx="2184">
                  <c:v>23437.12439983922</c:v>
                </c:pt>
                <c:pt idx="2185">
                  <c:v>23545.309903149209</c:v>
                </c:pt>
                <c:pt idx="2186">
                  <c:v>23653.994768573637</c:v>
                </c:pt>
                <c:pt idx="2187">
                  <c:v>23763.181301070606</c:v>
                </c:pt>
                <c:pt idx="2188">
                  <c:v>23872.871816237373</c:v>
                </c:pt>
                <c:pt idx="2189">
                  <c:v>23983.068640359765</c:v>
                </c:pt>
                <c:pt idx="2190">
                  <c:v>24093.774110461232</c:v>
                </c:pt>
                <c:pt idx="2191">
                  <c:v>24204.990574352545</c:v>
                </c:pt>
                <c:pt idx="2192">
                  <c:v>24316.720390681669</c:v>
                </c:pt>
                <c:pt idx="2193">
                  <c:v>24428.965928983689</c:v>
                </c:pt>
                <c:pt idx="2194">
                  <c:v>24541.729569731007</c:v>
                </c:pt>
                <c:pt idx="2195">
                  <c:v>24655.013704383891</c:v>
                </c:pt>
                <c:pt idx="2196">
                  <c:v>24768.820735441324</c:v>
                </c:pt>
                <c:pt idx="2197">
                  <c:v>24883.153076491672</c:v>
                </c:pt>
                <c:pt idx="2198">
                  <c:v>24998.013152264197</c:v>
                </c:pt>
                <c:pt idx="2199">
                  <c:v>25113.403398680151</c:v>
                </c:pt>
                <c:pt idx="2200">
                  <c:v>25229.326262904739</c:v>
                </c:pt>
                <c:pt idx="2201">
                  <c:v>25345.784203398889</c:v>
                </c:pt>
                <c:pt idx="2202">
                  <c:v>25462.779689971296</c:v>
                </c:pt>
                <c:pt idx="2203">
                  <c:v>25580.315203830905</c:v>
                </c:pt>
                <c:pt idx="2204">
                  <c:v>25698.393237639655</c:v>
                </c:pt>
                <c:pt idx="2205">
                  <c:v>25817.016295565041</c:v>
                </c:pt>
                <c:pt idx="2206">
                  <c:v>25936.186893333532</c:v>
                </c:pt>
                <c:pt idx="2207">
                  <c:v>26055.907558283798</c:v>
                </c:pt>
                <c:pt idx="2208">
                  <c:v>26176.180829420166</c:v>
                </c:pt>
                <c:pt idx="2209">
                  <c:v>26297.009257466791</c:v>
                </c:pt>
                <c:pt idx="2210">
                  <c:v>26418.395404921393</c:v>
                </c:pt>
                <c:pt idx="2211">
                  <c:v>26540.341846109965</c:v>
                </c:pt>
                <c:pt idx="2212">
                  <c:v>26662.851167241002</c:v>
                </c:pt>
                <c:pt idx="2213">
                  <c:v>26785.925966460727</c:v>
                </c:pt>
                <c:pt idx="2214">
                  <c:v>26909.568853907815</c:v>
                </c:pt>
                <c:pt idx="2215">
                  <c:v>27033.782451769126</c:v>
                </c:pt>
                <c:pt idx="2216">
                  <c:v>27158.569394334947</c:v>
                </c:pt>
                <c:pt idx="2217">
                  <c:v>27283.932328055238</c:v>
                </c:pt>
                <c:pt idx="2218">
                  <c:v>27409.873911595372</c:v>
                </c:pt>
                <c:pt idx="2219">
                  <c:v>27536.396815892924</c:v>
                </c:pt>
                <c:pt idx="2220">
                  <c:v>27663.503724213904</c:v>
                </c:pt>
                <c:pt idx="2221">
                  <c:v>27791.197332210078</c:v>
                </c:pt>
                <c:pt idx="2222">
                  <c:v>27919.480347975736</c:v>
                </c:pt>
                <c:pt idx="2223">
                  <c:v>28048.355492105522</c:v>
                </c:pt>
                <c:pt idx="2224">
                  <c:v>28177.825497751754</c:v>
                </c:pt>
                <c:pt idx="2225">
                  <c:v>28307.893110682759</c:v>
                </c:pt>
                <c:pt idx="2226">
                  <c:v>28438.561089340732</c:v>
                </c:pt>
                <c:pt idx="2227">
                  <c:v>28569.832204900635</c:v>
                </c:pt>
                <c:pt idx="2228">
                  <c:v>28701.709241328561</c:v>
                </c:pt>
                <c:pt idx="2229">
                  <c:v>28834.194995441183</c:v>
                </c:pt>
                <c:pt idx="2230">
                  <c:v>28967.292276964683</c:v>
                </c:pt>
                <c:pt idx="2231">
                  <c:v>29101.003908594721</c:v>
                </c:pt>
                <c:pt idx="2232">
                  <c:v>29235.33272605592</c:v>
                </c:pt>
                <c:pt idx="2233">
                  <c:v>29370.281578162394</c:v>
                </c:pt>
                <c:pt idx="2234">
                  <c:v>29505.853326877779</c:v>
                </c:pt>
                <c:pt idx="2235">
                  <c:v>29642.050847376333</c:v>
                </c:pt>
                <c:pt idx="2236">
                  <c:v>29778.877028103503</c:v>
                </c:pt>
                <c:pt idx="2237">
                  <c:v>29916.334770837595</c:v>
                </c:pt>
                <c:pt idx="2238">
                  <c:v>30054.426990750915</c:v>
                </c:pt>
                <c:pt idx="2239">
                  <c:v>30193.156616472002</c:v>
                </c:pt>
                <c:pt idx="2240">
                  <c:v>30332.526590147329</c:v>
                </c:pt>
                <c:pt idx="2241">
                  <c:v>30472.539867504063</c:v>
                </c:pt>
                <c:pt idx="2242">
                  <c:v>30613.199417912598</c:v>
                </c:pt>
                <c:pt idx="2243">
                  <c:v>30754.508224449386</c:v>
                </c:pt>
                <c:pt idx="2244">
                  <c:v>30896.46928396056</c:v>
                </c:pt>
                <c:pt idx="2245">
                  <c:v>31039.085607125067</c:v>
                </c:pt>
                <c:pt idx="2246">
                  <c:v>31182.36021851897</c:v>
                </c:pt>
                <c:pt idx="2247">
                  <c:v>31326.296156679189</c:v>
                </c:pt>
                <c:pt idx="2248">
                  <c:v>31470.896474168134</c:v>
                </c:pt>
                <c:pt idx="2249">
                  <c:v>31616.164237638597</c:v>
                </c:pt>
                <c:pt idx="2250">
                  <c:v>31762.102527898416</c:v>
                </c:pt>
                <c:pt idx="2251">
                  <c:v>31908.7144399762</c:v>
                </c:pt>
                <c:pt idx="2252">
                  <c:v>32056.003083186803</c:v>
                </c:pt>
                <c:pt idx="2253">
                  <c:v>32203.971581197093</c:v>
                </c:pt>
                <c:pt idx="2254">
                  <c:v>32352.623072092625</c:v>
                </c:pt>
                <c:pt idx="2255">
                  <c:v>32501.960708443708</c:v>
                </c:pt>
                <c:pt idx="2256">
                  <c:v>32651.987657372749</c:v>
                </c:pt>
                <c:pt idx="2257">
                  <c:v>32802.707100620959</c:v>
                </c:pt>
                <c:pt idx="2258">
                  <c:v>32954.12223461629</c:v>
                </c:pt>
                <c:pt idx="2259">
                  <c:v>33106.23627054078</c:v>
                </c:pt>
                <c:pt idx="2260">
                  <c:v>33259.052434399098</c:v>
                </c:pt>
                <c:pt idx="2261">
                  <c:v>33412.573967086544</c:v>
                </c:pt>
                <c:pt idx="2262">
                  <c:v>33566.804124458198</c:v>
                </c:pt>
                <c:pt idx="2263">
                  <c:v>33721.746177397545</c:v>
                </c:pt>
                <c:pt idx="2264">
                  <c:v>33877.403411886298</c:v>
                </c:pt>
                <c:pt idx="2265">
                  <c:v>34033.77912907365</c:v>
                </c:pt>
                <c:pt idx="2266">
                  <c:v>34190.876645346711</c:v>
                </c:pt>
                <c:pt idx="2267">
                  <c:v>34348.699292400466</c:v>
                </c:pt>
                <c:pt idx="2268">
                  <c:v>34507.250417308642</c:v>
                </c:pt>
                <c:pt idx="2269">
                  <c:v>34666.533382594789</c:v>
                </c:pt>
                <c:pt idx="2270">
                  <c:v>34826.551566303271</c:v>
                </c:pt>
                <c:pt idx="2271">
                  <c:v>34987.308362071286</c:v>
                </c:pt>
                <c:pt idx="2272">
                  <c:v>35148.807179200659</c:v>
                </c:pt>
                <c:pt idx="2273">
                  <c:v>35311.05144273</c:v>
                </c:pt>
                <c:pt idx="2274">
                  <c:v>35474.044593507744</c:v>
                </c:pt>
                <c:pt idx="2275">
                  <c:v>35637.790088264701</c:v>
                </c:pt>
                <c:pt idx="2276">
                  <c:v>35802.291399687587</c:v>
                </c:pt>
                <c:pt idx="2277">
                  <c:v>35967.552016492824</c:v>
                </c:pt>
                <c:pt idx="2278">
                  <c:v>36133.575443500114</c:v>
                </c:pt>
                <c:pt idx="2279">
                  <c:v>36300.365201707231</c:v>
                </c:pt>
                <c:pt idx="2280">
                  <c:v>36467.924828364485</c:v>
                </c:pt>
                <c:pt idx="2281">
                  <c:v>36636.257877049567</c:v>
                </c:pt>
                <c:pt idx="2282">
                  <c:v>36805.367917743359</c:v>
                </c:pt>
                <c:pt idx="2283">
                  <c:v>36975.258536905145</c:v>
                </c:pt>
                <c:pt idx="2284">
                  <c:v>37145.933337549199</c:v>
                </c:pt>
                <c:pt idx="2285">
                  <c:v>37317.395939320711</c:v>
                </c:pt>
                <c:pt idx="2286">
                  <c:v>37489.64997857283</c:v>
                </c:pt>
                <c:pt idx="2287">
                  <c:v>37662.699108443841</c:v>
                </c:pt>
                <c:pt idx="2288">
                  <c:v>37836.546998934566</c:v>
                </c:pt>
                <c:pt idx="2289">
                  <c:v>38011.197336986035</c:v>
                </c:pt>
                <c:pt idx="2290">
                  <c:v>38186.653826557871</c:v>
                </c:pt>
                <c:pt idx="2291">
                  <c:v>38362.920188706914</c:v>
                </c:pt>
                <c:pt idx="2292">
                  <c:v>38540.000161666067</c:v>
                </c:pt>
                <c:pt idx="2293">
                  <c:v>38717.897500923347</c:v>
                </c:pt>
                <c:pt idx="2294">
                  <c:v>38896.615979302042</c:v>
                </c:pt>
                <c:pt idx="2295">
                  <c:v>39076.159387040207</c:v>
                </c:pt>
                <c:pt idx="2296">
                  <c:v>39256.531531871304</c:v>
                </c:pt>
                <c:pt idx="2297">
                  <c:v>39437.736239105099</c:v>
                </c:pt>
                <c:pt idx="2298">
                  <c:v>39619.777351708624</c:v>
                </c:pt>
                <c:pt idx="2299">
                  <c:v>39802.658730387513</c:v>
                </c:pt>
                <c:pt idx="2300">
                  <c:v>39986.384253668286</c:v>
                </c:pt>
                <c:pt idx="2301">
                  <c:v>40170.957817980401</c:v>
                </c:pt>
                <c:pt idx="2302">
                  <c:v>40356.383337738778</c:v>
                </c:pt>
                <c:pt idx="2303">
                  <c:v>40542.664745426926</c:v>
                </c:pt>
                <c:pt idx="2304">
                  <c:v>40729.805991680601</c:v>
                </c:pt>
                <c:pt idx="2305">
                  <c:v>40917.811045371091</c:v>
                </c:pt>
                <c:pt idx="2306">
                  <c:v>41106.683893689951</c:v>
                </c:pt>
                <c:pt idx="2307">
                  <c:v>41296.428542233014</c:v>
                </c:pt>
                <c:pt idx="2308">
                  <c:v>41487.049015085919</c:v>
                </c:pt>
                <c:pt idx="2309">
                  <c:v>41678.549354908879</c:v>
                </c:pt>
                <c:pt idx="2310">
                  <c:v>41870.93362302296</c:v>
                </c:pt>
                <c:pt idx="2311">
                  <c:v>42064.205899495959</c:v>
                </c:pt>
                <c:pt idx="2312">
                  <c:v>42258.37028322884</c:v>
                </c:pt>
                <c:pt idx="2313">
                  <c:v>42453.430892042801</c:v>
                </c:pt>
                <c:pt idx="2314">
                  <c:v>42649.391862766817</c:v>
                </c:pt>
                <c:pt idx="2315">
                  <c:v>42846.257351324901</c:v>
                </c:pt>
                <c:pt idx="2316">
                  <c:v>43044.031532824818</c:v>
                </c:pt>
                <c:pt idx="2317">
                  <c:v>43242.718601646055</c:v>
                </c:pt>
                <c:pt idx="2318">
                  <c:v>43442.322771529318</c:v>
                </c:pt>
                <c:pt idx="2319">
                  <c:v>43642.848275665652</c:v>
                </c:pt>
                <c:pt idx="2320">
                  <c:v>43844.299366786108</c:v>
                </c:pt>
                <c:pt idx="2321">
                  <c:v>44046.680317252074</c:v>
                </c:pt>
                <c:pt idx="2322">
                  <c:v>44249.995419146158</c:v>
                </c:pt>
                <c:pt idx="2323">
                  <c:v>44454.248984362639</c:v>
                </c:pt>
                <c:pt idx="2324">
                  <c:v>44659.445344699554</c:v>
                </c:pt>
                <c:pt idx="2325">
                  <c:v>44865.588851950008</c:v>
                </c:pt>
                <c:pt idx="2326">
                  <c:v>45072.683877995019</c:v>
                </c:pt>
                <c:pt idx="2327">
                  <c:v>45280.734814895688</c:v>
                </c:pt>
                <c:pt idx="2328">
                  <c:v>45489.74607498695</c:v>
                </c:pt>
                <c:pt idx="2329">
                  <c:v>45699.72209097055</c:v>
                </c:pt>
                <c:pt idx="2330">
                  <c:v>45910.667316009603</c:v>
                </c:pt>
                <c:pt idx="2331">
                  <c:v>46122.586223822829</c:v>
                </c:pt>
                <c:pt idx="2332">
                  <c:v>46335.483308779243</c:v>
                </c:pt>
                <c:pt idx="2333">
                  <c:v>46549.363085993689</c:v>
                </c:pt>
                <c:pt idx="2334">
                  <c:v>46764.23009142284</c:v>
                </c:pt>
                <c:pt idx="2335">
                  <c:v>46980.08888196083</c:v>
                </c:pt>
                <c:pt idx="2336">
                  <c:v>47196.944035536559</c:v>
                </c:pt>
                <c:pt idx="2337">
                  <c:v>47414.800151210147</c:v>
                </c:pt>
                <c:pt idx="2338">
                  <c:v>47633.661849271142</c:v>
                </c:pt>
                <c:pt idx="2339">
                  <c:v>47853.533771335875</c:v>
                </c:pt>
                <c:pt idx="2340">
                  <c:v>48074.420580446531</c:v>
                </c:pt>
                <c:pt idx="2341">
                  <c:v>48296.326961169434</c:v>
                </c:pt>
                <c:pt idx="2342">
                  <c:v>48519.257619695069</c:v>
                </c:pt>
                <c:pt idx="2343">
                  <c:v>48743.217283937214</c:v>
                </c:pt>
                <c:pt idx="2344">
                  <c:v>48968.210703633849</c:v>
                </c:pt>
                <c:pt idx="2345">
                  <c:v>49194.24265044761</c:v>
                </c:pt>
                <c:pt idx="2346">
                  <c:v>49421.317918066845</c:v>
                </c:pt>
                <c:pt idx="2347">
                  <c:v>49649.441322307488</c:v>
                </c:pt>
                <c:pt idx="2348">
                  <c:v>49878.617701215357</c:v>
                </c:pt>
                <c:pt idx="2349">
                  <c:v>50108.851915168583</c:v>
                </c:pt>
                <c:pt idx="2350">
                  <c:v>50340.148846980577</c:v>
                </c:pt>
                <c:pt idx="2351">
                  <c:v>50572.513402003744</c:v>
                </c:pt>
                <c:pt idx="2352">
                  <c:v>50805.950508233786</c:v>
                </c:pt>
                <c:pt idx="2353">
                  <c:v>51040.465116413645</c:v>
                </c:pt>
                <c:pt idx="2354">
                  <c:v>51276.062200139109</c:v>
                </c:pt>
                <c:pt idx="2355">
                  <c:v>51512.746755964065</c:v>
                </c:pt>
                <c:pt idx="2356">
                  <c:v>51750.523803506272</c:v>
                </c:pt>
                <c:pt idx="2357">
                  <c:v>51989.398385554043</c:v>
                </c:pt>
                <c:pt idx="2358">
                  <c:v>52229.375568173382</c:v>
                </c:pt>
                <c:pt idx="2359">
                  <c:v>52470.460440815252</c:v>
                </c:pt>
                <c:pt idx="2360">
                  <c:v>52712.658116423263</c:v>
                </c:pt>
                <c:pt idx="2361">
                  <c:v>52955.97373154277</c:v>
                </c:pt>
                <c:pt idx="2362">
                  <c:v>53200.412446429094</c:v>
                </c:pt>
                <c:pt idx="2363">
                  <c:v>53445.979445157711</c:v>
                </c:pt>
                <c:pt idx="2364">
                  <c:v>53692.67993573346</c:v>
                </c:pt>
                <c:pt idx="2365">
                  <c:v>53940.519150201784</c:v>
                </c:pt>
                <c:pt idx="2366">
                  <c:v>54189.502344758948</c:v>
                </c:pt>
                <c:pt idx="2367">
                  <c:v>54439.634799864303</c:v>
                </c:pt>
                <c:pt idx="2368">
                  <c:v>54690.921820351497</c:v>
                </c:pt>
                <c:pt idx="2369">
                  <c:v>54943.368735541815</c:v>
                </c:pt>
                <c:pt idx="2370">
                  <c:v>55196.980899356495</c:v>
                </c:pt>
                <c:pt idx="2371">
                  <c:v>55451.763690430642</c:v>
                </c:pt>
                <c:pt idx="2372">
                  <c:v>55707.722512227476</c:v>
                </c:pt>
                <c:pt idx="2373">
                  <c:v>55964.862793152766</c:v>
                </c:pt>
                <c:pt idx="2374">
                  <c:v>56223.189986669669</c:v>
                </c:pt>
                <c:pt idx="2375">
                  <c:v>56482.709571415136</c:v>
                </c:pt>
                <c:pt idx="2376">
                  <c:v>56743.427051315295</c:v>
                </c:pt>
                <c:pt idx="2377">
                  <c:v>57005.34795570303</c:v>
                </c:pt>
                <c:pt idx="2378">
                  <c:v>57268.477839434425</c:v>
                </c:pt>
                <c:pt idx="2379">
                  <c:v>57532.822283007459</c:v>
                </c:pt>
                <c:pt idx="2380">
                  <c:v>57798.386892679511</c:v>
                </c:pt>
                <c:pt idx="2381">
                  <c:v>58065.177300587158</c:v>
                </c:pt>
                <c:pt idx="2382">
                  <c:v>58333.19916486476</c:v>
                </c:pt>
                <c:pt idx="2383">
                  <c:v>58602.45816976537</c:v>
                </c:pt>
                <c:pt idx="2384">
                  <c:v>58872.960025780434</c:v>
                </c:pt>
                <c:pt idx="2385">
                  <c:v>59144.710469761791</c:v>
                </c:pt>
                <c:pt idx="2386">
                  <c:v>59417.715265042512</c:v>
                </c:pt>
                <c:pt idx="2387">
                  <c:v>59691.980201560007</c:v>
                </c:pt>
                <c:pt idx="2388">
                  <c:v>59967.51109597797</c:v>
                </c:pt>
                <c:pt idx="2389">
                  <c:v>60244.313791810659</c:v>
                </c:pt>
                <c:pt idx="2390">
                  <c:v>60522.394159545969</c:v>
                </c:pt>
                <c:pt idx="2391">
                  <c:v>60801.758096770849</c:v>
                </c:pt>
                <c:pt idx="2392">
                  <c:v>61082.411528295503</c:v>
                </c:pt>
                <c:pt idx="2393">
                  <c:v>61364.360406279964</c:v>
                </c:pt>
                <c:pt idx="2394">
                  <c:v>61647.610710359499</c:v>
                </c:pt>
                <c:pt idx="2395">
                  <c:v>61932.168447772296</c:v>
                </c:pt>
                <c:pt idx="2396">
                  <c:v>62218.039653486034</c:v>
                </c:pt>
                <c:pt idx="2397">
                  <c:v>62505.230390326804</c:v>
                </c:pt>
                <c:pt idx="2398">
                  <c:v>62793.746749106802</c:v>
                </c:pt>
                <c:pt idx="2399">
                  <c:v>63083.594848754445</c:v>
                </c:pt>
                <c:pt idx="2400">
                  <c:v>63374.780836443271</c:v>
                </c:pt>
                <c:pt idx="2401">
                  <c:v>63667.310887723252</c:v>
                </c:pt>
                <c:pt idx="2402">
                  <c:v>63961.191206650867</c:v>
                </c:pt>
                <c:pt idx="2403">
                  <c:v>64256.428025921654</c:v>
                </c:pt>
                <c:pt idx="2404">
                  <c:v>64553.027607001488</c:v>
                </c:pt>
                <c:pt idx="2405">
                  <c:v>64850.996240260334</c:v>
                </c:pt>
                <c:pt idx="2406">
                  <c:v>65150.34024510478</c:v>
                </c:pt>
                <c:pt idx="2407">
                  <c:v>65451.065970112999</c:v>
                </c:pt>
                <c:pt idx="2408">
                  <c:v>65753.1797931685</c:v>
                </c:pt>
                <c:pt idx="2409">
                  <c:v>66056.688121596264</c:v>
                </c:pt>
                <c:pt idx="2410">
                  <c:v>66361.597392298281</c:v>
                </c:pt>
                <c:pt idx="2411">
                  <c:v>66667.914071889914</c:v>
                </c:pt>
                <c:pt idx="2412">
                  <c:v>66975.644656837263</c:v>
                </c:pt>
                <c:pt idx="2413">
                  <c:v>67284.795673595378</c:v>
                </c:pt>
                <c:pt idx="2414">
                  <c:v>67595.373678745847</c:v>
                </c:pt>
                <c:pt idx="2415">
                  <c:v>67907.385259136863</c:v>
                </c:pt>
                <c:pt idx="2416">
                  <c:v>68220.837032022027</c:v>
                </c:pt>
                <c:pt idx="2417">
                  <c:v>68535.735645201508</c:v>
                </c:pt>
                <c:pt idx="2418">
                  <c:v>68852.087777162727</c:v>
                </c:pt>
                <c:pt idx="2419">
                  <c:v>69169.900137221848</c:v>
                </c:pt>
                <c:pt idx="2420">
                  <c:v>69489.179465666297</c:v>
                </c:pt>
                <c:pt idx="2421">
                  <c:v>69809.9325338981</c:v>
                </c:pt>
                <c:pt idx="2422">
                  <c:v>70132.166144576768</c:v>
                </c:pt>
                <c:pt idx="2423">
                  <c:v>70455.887131764408</c:v>
                </c:pt>
                <c:pt idx="2424">
                  <c:v>70781.102361070298</c:v>
                </c:pt>
                <c:pt idx="2425">
                  <c:v>71107.818729796287</c:v>
                </c:pt>
                <c:pt idx="2426">
                  <c:v>71436.043167083888</c:v>
                </c:pt>
                <c:pt idx="2427">
                  <c:v>71765.782634060408</c:v>
                </c:pt>
                <c:pt idx="2428">
                  <c:v>72097.044123987056</c:v>
                </c:pt>
                <c:pt idx="2429">
                  <c:v>72429.834662407666</c:v>
                </c:pt>
                <c:pt idx="2430">
                  <c:v>72764.161307296847</c:v>
                </c:pt>
                <c:pt idx="2431">
                  <c:v>73100.031149210699</c:v>
                </c:pt>
                <c:pt idx="2432">
                  <c:v>73437.451311436336</c:v>
                </c:pt>
                <c:pt idx="2433">
                  <c:v>73776.428950143862</c:v>
                </c:pt>
                <c:pt idx="2434">
                  <c:v>74116.971254537348</c:v>
                </c:pt>
                <c:pt idx="2435">
                  <c:v>74459.085447008227</c:v>
                </c:pt>
                <c:pt idx="2436">
                  <c:v>74802.778783287577</c:v>
                </c:pt>
                <c:pt idx="2437">
                  <c:v>75148.058552601069</c:v>
                </c:pt>
                <c:pt idx="2438">
                  <c:v>75494.932077822566</c:v>
                </c:pt>
                <c:pt idx="2439">
                  <c:v>75843.406715630437</c:v>
                </c:pt>
                <c:pt idx="2440">
                  <c:v>76193.489856663131</c:v>
                </c:pt>
                <c:pt idx="2441">
                  <c:v>76545.188925675742</c:v>
                </c:pt>
                <c:pt idx="2442">
                  <c:v>76898.511381698292</c:v>
                </c:pt>
                <c:pt idx="2443">
                  <c:v>77253.464718193063</c:v>
                </c:pt>
                <c:pt idx="2444">
                  <c:v>77610.056463214554</c:v>
                </c:pt>
                <c:pt idx="2445">
                  <c:v>77968.294179568256</c:v>
                </c:pt>
                <c:pt idx="2446">
                  <c:v>78328.185464971582</c:v>
                </c:pt>
                <c:pt idx="2447">
                  <c:v>78689.737952215277</c:v>
                </c:pt>
                <c:pt idx="2448">
                  <c:v>79052.959309325088</c:v>
                </c:pt>
                <c:pt idx="2449">
                  <c:v>79417.857239724079</c:v>
                </c:pt>
                <c:pt idx="2450">
                  <c:v>79784.439482397007</c:v>
                </c:pt>
                <c:pt idx="2451">
                  <c:v>80152.713812053509</c:v>
                </c:pt>
                <c:pt idx="2452">
                  <c:v>80522.688039293571</c:v>
                </c:pt>
                <c:pt idx="2453">
                  <c:v>80894.370010773549</c:v>
                </c:pt>
                <c:pt idx="2454">
                  <c:v>81267.767609371789</c:v>
                </c:pt>
                <c:pt idx="2455">
                  <c:v>81642.88875435674</c:v>
                </c:pt>
                <c:pt idx="2456">
                  <c:v>82019.741401554667</c:v>
                </c:pt>
                <c:pt idx="2457">
                  <c:v>82398.333543518063</c:v>
                </c:pt>
                <c:pt idx="2458">
                  <c:v>82778.673209695582</c:v>
                </c:pt>
                <c:pt idx="2459">
                  <c:v>83160.768466602691</c:v>
                </c:pt>
                <c:pt idx="2460">
                  <c:v>83544.627417992495</c:v>
                </c:pt>
                <c:pt idx="2461">
                  <c:v>83930.258205027247</c:v>
                </c:pt>
                <c:pt idx="2462">
                  <c:v>84317.669006452139</c:v>
                </c:pt>
                <c:pt idx="2463">
                  <c:v>84706.868038767658</c:v>
                </c:pt>
                <c:pt idx="2464">
                  <c:v>85097.86355640502</c:v>
                </c:pt>
                <c:pt idx="2465">
                  <c:v>85490.663851900259</c:v>
                </c:pt>
                <c:pt idx="2466">
                  <c:v>85885.277256071262</c:v>
                </c:pt>
                <c:pt idx="2467">
                  <c:v>86281.712138193543</c:v>
                </c:pt>
                <c:pt idx="2468">
                  <c:v>86679.976906178228</c:v>
                </c:pt>
                <c:pt idx="2469">
                  <c:v>87080.080006750824</c:v>
                </c:pt>
                <c:pt idx="2470">
                  <c:v>87482.029925629919</c:v>
                </c:pt>
                <c:pt idx="2471">
                  <c:v>87885.835187707562</c:v>
                </c:pt>
                <c:pt idx="2472">
                  <c:v>88291.504357229758</c:v>
                </c:pt>
                <c:pt idx="2473">
                  <c:v>88699.046037978362</c:v>
                </c:pt>
                <c:pt idx="2474">
                  <c:v>89108.468873454229</c:v>
                </c:pt>
                <c:pt idx="2475">
                  <c:v>89519.78154705948</c:v>
                </c:pt>
                <c:pt idx="2476">
                  <c:v>89932.992782282978</c:v>
                </c:pt>
                <c:pt idx="2477">
                  <c:v>90348.111342884236</c:v>
                </c:pt>
                <c:pt idx="2478">
                  <c:v>90765.1460330806</c:v>
                </c:pt>
                <c:pt idx="2479">
                  <c:v>91184.105697732943</c:v>
                </c:pt>
                <c:pt idx="2480">
                  <c:v>91604.999222533879</c:v>
                </c:pt>
                <c:pt idx="2481">
                  <c:v>92027.83553419658</c:v>
                </c:pt>
                <c:pt idx="2482">
                  <c:v>92452.623600643899</c:v>
                </c:pt>
                <c:pt idx="2483">
                  <c:v>92879.372431198193</c:v>
                </c:pt>
                <c:pt idx="2484">
                  <c:v>93308.091076773475</c:v>
                </c:pt>
                <c:pt idx="2485">
                  <c:v>93738.78863006692</c:v>
                </c:pt>
                <c:pt idx="2486">
                  <c:v>94171.474225751561</c:v>
                </c:pt>
                <c:pt idx="2487">
                  <c:v>94606.157040670441</c:v>
                </c:pt>
                <c:pt idx="2488">
                  <c:v>95042.846294031813</c:v>
                </c:pt>
                <c:pt idx="2489">
                  <c:v>95481.551247603653</c:v>
                </c:pt>
                <c:pt idx="2490">
                  <c:v>95922.281205911335</c:v>
                </c:pt>
                <c:pt idx="2491">
                  <c:v>96365.045516434591</c:v>
                </c:pt>
                <c:pt idx="2492">
                  <c:v>96809.85356980552</c:v>
                </c:pt>
                <c:pt idx="2493">
                  <c:v>97256.714800008238</c:v>
                </c:pt>
                <c:pt idx="2494">
                  <c:v>97705.638684579535</c:v>
                </c:pt>
                <c:pt idx="2495">
                  <c:v>98156.634744808849</c:v>
                </c:pt>
                <c:pt idx="2496">
                  <c:v>98609.712545941686</c:v>
                </c:pt>
                <c:pt idx="2497">
                  <c:v>99064.881697381192</c:v>
                </c:pt>
                <c:pt idx="2498">
                  <c:v>99522.151852893498</c:v>
                </c:pt>
                <c:pt idx="2499">
                  <c:v>99981.532710811196</c:v>
                </c:pt>
                <c:pt idx="2500">
                  <c:v>100443.03401424055</c:v>
                </c:pt>
                <c:pt idx="2501">
                  <c:v>100906.66555126679</c:v>
                </c:pt>
                <c:pt idx="2502">
                  <c:v>101372.43715516342</c:v>
                </c:pt>
                <c:pt idx="2503">
                  <c:v>101840.35870459929</c:v>
                </c:pt>
                <c:pt idx="2504">
                  <c:v>102310.44012384977</c:v>
                </c:pt>
                <c:pt idx="2505">
                  <c:v>102782.69138300589</c:v>
                </c:pt>
                <c:pt idx="2506">
                  <c:v>103257.12249818728</c:v>
                </c:pt>
                <c:pt idx="2507">
                  <c:v>103733.74353175409</c:v>
                </c:pt>
                <c:pt idx="2508">
                  <c:v>104212.56459252021</c:v>
                </c:pt>
                <c:pt idx="2509">
                  <c:v>104693.59583596821</c:v>
                </c:pt>
                <c:pt idx="2510">
                  <c:v>105176.84746446519</c:v>
                </c:pt>
                <c:pt idx="2511">
                  <c:v>105662.32972747897</c:v>
                </c:pt>
                <c:pt idx="2512">
                  <c:v>106150.05292179521</c:v>
                </c:pt>
                <c:pt idx="2513">
                  <c:v>106640.02739173642</c:v>
                </c:pt>
                <c:pt idx="2514">
                  <c:v>107132.26352938192</c:v>
                </c:pt>
                <c:pt idx="2515">
                  <c:v>107626.77177478716</c:v>
                </c:pt>
                <c:pt idx="2516">
                  <c:v>108123.56261620666</c:v>
                </c:pt>
                <c:pt idx="2517">
                  <c:v>108622.64659031596</c:v>
                </c:pt>
                <c:pt idx="2518">
                  <c:v>109124.03428243489</c:v>
                </c:pt>
                <c:pt idx="2519">
                  <c:v>109627.73632675273</c:v>
                </c:pt>
                <c:pt idx="2520">
                  <c:v>110133.76340655431</c:v>
                </c:pt>
                <c:pt idx="2521">
                  <c:v>110642.12625444557</c:v>
                </c:pt>
                <c:pt idx="2522">
                  <c:v>111152.83565258281</c:v>
                </c:pt>
                <c:pt idx="2523">
                  <c:v>111665.90243290004</c:v>
                </c:pt>
                <c:pt idx="2524">
                  <c:v>112181.33747734022</c:v>
                </c:pt>
                <c:pt idx="2525">
                  <c:v>112699.15171808565</c:v>
                </c:pt>
                <c:pt idx="2526">
                  <c:v>113219.35613778967</c:v>
                </c:pt>
                <c:pt idx="2527">
                  <c:v>113741.96176981009</c:v>
                </c:pt>
                <c:pt idx="2528">
                  <c:v>114266.97969844384</c:v>
                </c:pt>
                <c:pt idx="2529">
                  <c:v>114794.42105916183</c:v>
                </c:pt>
                <c:pt idx="2530">
                  <c:v>115324.2970388447</c:v>
                </c:pt>
                <c:pt idx="2531">
                  <c:v>115856.61887602166</c:v>
                </c:pt>
                <c:pt idx="2532">
                  <c:v>116391.39786110756</c:v>
                </c:pt>
                <c:pt idx="2533">
                  <c:v>116928.64533664397</c:v>
                </c:pt>
                <c:pt idx="2534">
                  <c:v>117468.37269753848</c:v>
                </c:pt>
                <c:pt idx="2535">
                  <c:v>118010.59139130816</c:v>
                </c:pt>
                <c:pt idx="2536">
                  <c:v>118555.31291832089</c:v>
                </c:pt>
                <c:pt idx="2537">
                  <c:v>119102.5488320412</c:v>
                </c:pt>
                <c:pt idx="2538">
                  <c:v>119652.31073927377</c:v>
                </c:pt>
                <c:pt idx="2539">
                  <c:v>120204.6103004116</c:v>
                </c:pt>
                <c:pt idx="2540">
                  <c:v>120759.45922968198</c:v>
                </c:pt>
                <c:pt idx="2541">
                  <c:v>121316.86929539581</c:v>
                </c:pt>
                <c:pt idx="2542">
                  <c:v>121876.85232019809</c:v>
                </c:pt>
                <c:pt idx="2543">
                  <c:v>122439.4201813174</c:v>
                </c:pt>
                <c:pt idx="2544">
                  <c:v>123004.58481081951</c:v>
                </c:pt>
                <c:pt idx="2545">
                  <c:v>123572.35819586006</c:v>
                </c:pt>
                <c:pt idx="2546">
                  <c:v>124142.75237893838</c:v>
                </c:pt>
                <c:pt idx="2547">
                  <c:v>124715.77945815469</c:v>
                </c:pt>
                <c:pt idx="2548">
                  <c:v>125291.45158746517</c:v>
                </c:pt>
                <c:pt idx="2549">
                  <c:v>125869.78097694171</c:v>
                </c:pt>
                <c:pt idx="2550">
                  <c:v>126450.77989302944</c:v>
                </c:pt>
                <c:pt idx="2551">
                  <c:v>127034.46065880885</c:v>
                </c:pt>
                <c:pt idx="2552">
                  <c:v>127620.8356542557</c:v>
                </c:pt>
                <c:pt idx="2553">
                  <c:v>128209.91731650558</c:v>
                </c:pt>
                <c:pt idx="2554">
                  <c:v>128801.71814011618</c:v>
                </c:pt>
                <c:pt idx="2555">
                  <c:v>129396.25067733441</c:v>
                </c:pt>
                <c:pt idx="2556">
                  <c:v>129993.52753836101</c:v>
                </c:pt>
                <c:pt idx="2557">
                  <c:v>130593.56139162023</c:v>
                </c:pt>
                <c:pt idx="2558">
                  <c:v>131196.36496402678</c:v>
                </c:pt>
                <c:pt idx="2559">
                  <c:v>131801.95104125811</c:v>
                </c:pt>
                <c:pt idx="2560">
                  <c:v>132410.33246802402</c:v>
                </c:pt>
                <c:pt idx="2561">
                  <c:v>133021.52214834036</c:v>
                </c:pt>
                <c:pt idx="2562">
                  <c:v>133635.5330458032</c:v>
                </c:pt>
                <c:pt idx="2563">
                  <c:v>134252.3781838638</c:v>
                </c:pt>
                <c:pt idx="2564">
                  <c:v>134872.0706461044</c:v>
                </c:pt>
                <c:pt idx="2565">
                  <c:v>135494.62357651762</c:v>
                </c:pt>
                <c:pt idx="2566">
                  <c:v>136120.05017978369</c:v>
                </c:pt>
                <c:pt idx="2567">
                  <c:v>136748.36372155277</c:v>
                </c:pt>
                <c:pt idx="2568">
                  <c:v>137379.57752872468</c:v>
                </c:pt>
                <c:pt idx="2569">
                  <c:v>138013.70498973379</c:v>
                </c:pt>
                <c:pt idx="2570">
                  <c:v>138650.75955483151</c:v>
                </c:pt>
                <c:pt idx="2571">
                  <c:v>139290.75473637367</c:v>
                </c:pt>
                <c:pt idx="2572">
                  <c:v>139933.70410910557</c:v>
                </c:pt>
                <c:pt idx="2573">
                  <c:v>140579.62131045209</c:v>
                </c:pt>
                <c:pt idx="2574">
                  <c:v>141228.5200408063</c:v>
                </c:pt>
                <c:pt idx="2575">
                  <c:v>141880.41406382009</c:v>
                </c:pt>
                <c:pt idx="2576">
                  <c:v>142535.31720669696</c:v>
                </c:pt>
                <c:pt idx="2577">
                  <c:v>143193.24336048603</c:v>
                </c:pt>
                <c:pt idx="2578">
                  <c:v>143854.20648037657</c:v>
                </c:pt>
                <c:pt idx="2579">
                  <c:v>144518.22058599399</c:v>
                </c:pt>
                <c:pt idx="2580">
                  <c:v>145185.29976169785</c:v>
                </c:pt>
                <c:pt idx="2581">
                  <c:v>145855.45815688182</c:v>
                </c:pt>
                <c:pt idx="2582">
                  <c:v>146528.70998627329</c:v>
                </c:pt>
                <c:pt idx="2583">
                  <c:v>147205.06953023499</c:v>
                </c:pt>
                <c:pt idx="2584">
                  <c:v>147884.55113506876</c:v>
                </c:pt>
                <c:pt idx="2585">
                  <c:v>148567.16921332071</c:v>
                </c:pt>
                <c:pt idx="2586">
                  <c:v>149252.93824408675</c:v>
                </c:pt>
                <c:pt idx="2587">
                  <c:v>149941.87277331957</c:v>
                </c:pt>
                <c:pt idx="2588">
                  <c:v>150633.98741413909</c:v>
                </c:pt>
                <c:pt idx="2589">
                  <c:v>151329.29684714103</c:v>
                </c:pt>
                <c:pt idx="2590">
                  <c:v>152027.81582071065</c:v>
                </c:pt>
                <c:pt idx="2591">
                  <c:v>152729.55915133416</c:v>
                </c:pt>
                <c:pt idx="2592">
                  <c:v>153434.54172391439</c:v>
                </c:pt>
                <c:pt idx="2593">
                  <c:v>154142.77849208732</c:v>
                </c:pt>
                <c:pt idx="2594">
                  <c:v>154854.28447853925</c:v>
                </c:pt>
                <c:pt idx="2595">
                  <c:v>155569.07477532508</c:v>
                </c:pt>
                <c:pt idx="2596">
                  <c:v>156287.1645441908</c:v>
                </c:pt>
                <c:pt idx="2597">
                  <c:v>157008.56901689357</c:v>
                </c:pt>
                <c:pt idx="2598">
                  <c:v>157733.30349552634</c:v>
                </c:pt>
                <c:pt idx="2599">
                  <c:v>158461.38335284338</c:v>
                </c:pt>
                <c:pt idx="2600">
                  <c:v>159192.82403258519</c:v>
                </c:pt>
                <c:pt idx="2601">
                  <c:v>159927.64104980871</c:v>
                </c:pt>
                <c:pt idx="2602">
                  <c:v>160665.84999121467</c:v>
                </c:pt>
                <c:pt idx="2603">
                  <c:v>161407.46651548069</c:v>
                </c:pt>
                <c:pt idx="2604">
                  <c:v>162152.50635359302</c:v>
                </c:pt>
                <c:pt idx="2605">
                  <c:v>162900.98530918011</c:v>
                </c:pt>
                <c:pt idx="2606">
                  <c:v>163652.91925885004</c:v>
                </c:pt>
                <c:pt idx="2607">
                  <c:v>164408.32415252586</c:v>
                </c:pt>
                <c:pt idx="2608">
                  <c:v>165167.21601378644</c:v>
                </c:pt>
                <c:pt idx="2609">
                  <c:v>165929.61094020511</c:v>
                </c:pt>
                <c:pt idx="2610">
                  <c:v>166695.52510369255</c:v>
                </c:pt>
                <c:pt idx="2611">
                  <c:v>167464.9747508408</c:v>
                </c:pt>
                <c:pt idx="2612">
                  <c:v>168237.97620326804</c:v>
                </c:pt>
                <c:pt idx="2613">
                  <c:v>169014.54585796469</c:v>
                </c:pt>
                <c:pt idx="2614">
                  <c:v>169794.70018764251</c:v>
                </c:pt>
                <c:pt idx="2615">
                  <c:v>170578.45574108534</c:v>
                </c:pt>
                <c:pt idx="2616">
                  <c:v>171365.82914349885</c:v>
                </c:pt>
                <c:pt idx="2617">
                  <c:v>172156.83709686578</c:v>
                </c:pt>
                <c:pt idx="2618">
                  <c:v>172951.49638029994</c:v>
                </c:pt>
                <c:pt idx="2619">
                  <c:v>173749.82385040197</c:v>
                </c:pt>
                <c:pt idx="2620">
                  <c:v>174551.8364416195</c:v>
                </c:pt>
                <c:pt idx="2621">
                  <c:v>175357.55116660474</c:v>
                </c:pt>
                <c:pt idx="2622">
                  <c:v>176166.98511657841</c:v>
                </c:pt>
                <c:pt idx="2623">
                  <c:v>176980.15546169039</c:v>
                </c:pt>
                <c:pt idx="2624">
                  <c:v>177797.07945138731</c:v>
                </c:pt>
                <c:pt idx="2625">
                  <c:v>178617.77441477671</c:v>
                </c:pt>
                <c:pt idx="2626">
                  <c:v>179442.25776099646</c:v>
                </c:pt>
                <c:pt idx="2627">
                  <c:v>180270.54697958531</c:v>
                </c:pt>
                <c:pt idx="2628">
                  <c:v>181102.65964085393</c:v>
                </c:pt>
                <c:pt idx="2629">
                  <c:v>181938.61339625754</c:v>
                </c:pt>
                <c:pt idx="2630">
                  <c:v>182778.4259787731</c:v>
                </c:pt>
                <c:pt idx="2631">
                  <c:v>183622.11520327383</c:v>
                </c:pt>
                <c:pt idx="2632">
                  <c:v>184469.69896691039</c:v>
                </c:pt>
                <c:pt idx="2633">
                  <c:v>185321.19524948872</c:v>
                </c:pt>
                <c:pt idx="2634">
                  <c:v>186176.62211385474</c:v>
                </c:pt>
                <c:pt idx="2635">
                  <c:v>187035.99770627584</c:v>
                </c:pt>
                <c:pt idx="2636">
                  <c:v>187899.34025682902</c:v>
                </c:pt>
                <c:pt idx="2637">
                  <c:v>188766.66807978606</c:v>
                </c:pt>
                <c:pt idx="2638">
                  <c:v>189637.99957400528</c:v>
                </c:pt>
                <c:pt idx="2639">
                  <c:v>190513.35322332007</c:v>
                </c:pt>
                <c:pt idx="2640">
                  <c:v>191392.7475969345</c:v>
                </c:pt>
                <c:pt idx="2641">
                  <c:v>192276.20134981538</c:v>
                </c:pt>
                <c:pt idx="2642">
                  <c:v>193163.73322309172</c:v>
                </c:pt>
                <c:pt idx="2643">
                  <c:v>194055.36204445019</c:v>
                </c:pt>
                <c:pt idx="2644">
                  <c:v>194951.10672853835</c:v>
                </c:pt>
                <c:pt idx="2645">
                  <c:v>195850.98627736393</c:v>
                </c:pt>
                <c:pt idx="2646">
                  <c:v>196755.01978070172</c:v>
                </c:pt>
                <c:pt idx="2647">
                  <c:v>197663.22641649659</c:v>
                </c:pt>
                <c:pt idx="2648">
                  <c:v>198575.6254512741</c:v>
                </c:pt>
                <c:pt idx="2649">
                  <c:v>199492.23624054735</c:v>
                </c:pt>
                <c:pt idx="2650">
                  <c:v>200413.07822923141</c:v>
                </c:pt>
                <c:pt idx="2651">
                  <c:v>201338.17095205386</c:v>
                </c:pt>
                <c:pt idx="2652">
                  <c:v>202267.53403397318</c:v>
                </c:pt>
                <c:pt idx="2653">
                  <c:v>203201.18719059313</c:v>
                </c:pt>
                <c:pt idx="2654">
                  <c:v>204139.15022858488</c:v>
                </c:pt>
                <c:pt idx="2655">
                  <c:v>205081.44304610544</c:v>
                </c:pt>
                <c:pt idx="2656">
                  <c:v>206028.08563322361</c:v>
                </c:pt>
                <c:pt idx="2657">
                  <c:v>206979.09807234234</c:v>
                </c:pt>
                <c:pt idx="2658">
                  <c:v>207934.50053862864</c:v>
                </c:pt>
                <c:pt idx="2659">
                  <c:v>208894.31330043977</c:v>
                </c:pt>
                <c:pt idx="2660">
                  <c:v>209858.55671975701</c:v>
                </c:pt>
                <c:pt idx="2661">
                  <c:v>210827.25125261751</c:v>
                </c:pt>
                <c:pt idx="2662">
                  <c:v>211800.41744954875</c:v>
                </c:pt>
                <c:pt idx="2663">
                  <c:v>212778.07595600639</c:v>
                </c:pt>
                <c:pt idx="2664">
                  <c:v>213760.24751281444</c:v>
                </c:pt>
                <c:pt idx="2665">
                  <c:v>214746.9529566041</c:v>
                </c:pt>
                <c:pt idx="2666">
                  <c:v>215738.2132202597</c:v>
                </c:pt>
                <c:pt idx="2667">
                  <c:v>216734.04933336121</c:v>
                </c:pt>
                <c:pt idx="2668">
                  <c:v>217734.48242263458</c:v>
                </c:pt>
                <c:pt idx="2669">
                  <c:v>218739.53371239823</c:v>
                </c:pt>
                <c:pt idx="2670">
                  <c:v>219749.22452501746</c:v>
                </c:pt>
                <c:pt idx="2671">
                  <c:v>220763.57628135523</c:v>
                </c:pt>
                <c:pt idx="2672">
                  <c:v>221782.61050123061</c:v>
                </c:pt>
                <c:pt idx="2673">
                  <c:v>222806.3488038753</c:v>
                </c:pt>
                <c:pt idx="2674">
                  <c:v>223834.81290839269</c:v>
                </c:pt>
                <c:pt idx="2675">
                  <c:v>224868.02463422265</c:v>
                </c:pt>
                <c:pt idx="2676">
                  <c:v>225906.005901603</c:v>
                </c:pt>
                <c:pt idx="2677">
                  <c:v>226948.77873203735</c:v>
                </c:pt>
                <c:pt idx="2678">
                  <c:v>227996.36524876469</c:v>
                </c:pt>
                <c:pt idx="2679">
                  <c:v>229048.78767722749</c:v>
                </c:pt>
                <c:pt idx="2680">
                  <c:v>230106.06834554762</c:v>
                </c:pt>
                <c:pt idx="2681">
                  <c:v>231168.22968500009</c:v>
                </c:pt>
                <c:pt idx="2682">
                  <c:v>232235.29423048947</c:v>
                </c:pt>
                <c:pt idx="2683">
                  <c:v>233307.28462103222</c:v>
                </c:pt>
                <c:pt idx="2684">
                  <c:v>234384.22360023536</c:v>
                </c:pt>
                <c:pt idx="2685">
                  <c:v>235466.13401678382</c:v>
                </c:pt>
                <c:pt idx="2686">
                  <c:v>236553.03882492386</c:v>
                </c:pt>
                <c:pt idx="2687">
                  <c:v>237644.96108495301</c:v>
                </c:pt>
                <c:pt idx="2688">
                  <c:v>238741.9239637118</c:v>
                </c:pt>
                <c:pt idx="2689">
                  <c:v>239843.95073507595</c:v>
                </c:pt>
                <c:pt idx="2690">
                  <c:v>240951.0647804508</c:v>
                </c:pt>
                <c:pt idx="2691">
                  <c:v>242063.28958927191</c:v>
                </c:pt>
                <c:pt idx="2692">
                  <c:v>243180.64875950213</c:v>
                </c:pt>
                <c:pt idx="2693">
                  <c:v>244303.16599813549</c:v>
                </c:pt>
                <c:pt idx="2694">
                  <c:v>245430.86512170307</c:v>
                </c:pt>
                <c:pt idx="2695">
                  <c:v>246563.77005677723</c:v>
                </c:pt>
                <c:pt idx="2696">
                  <c:v>247701.90484048403</c:v>
                </c:pt>
                <c:pt idx="2697">
                  <c:v>248845.29362101379</c:v>
                </c:pt>
                <c:pt idx="2698">
                  <c:v>249993.96065813405</c:v>
                </c:pt>
                <c:pt idx="2699">
                  <c:v>251147.9303237093</c:v>
                </c:pt>
                <c:pt idx="2700">
                  <c:v>252307.22710221677</c:v>
                </c:pt>
                <c:pt idx="2701">
                  <c:v>253471.8755912694</c:v>
                </c:pt>
                <c:pt idx="2702">
                  <c:v>254641.90050214058</c:v>
                </c:pt>
                <c:pt idx="2703">
                  <c:v>255817.32666028949</c:v>
                </c:pt>
                <c:pt idx="2704">
                  <c:v>256998.17900588899</c:v>
                </c:pt>
                <c:pt idx="2705">
                  <c:v>258184.48259435795</c:v>
                </c:pt>
                <c:pt idx="2706">
                  <c:v>259376.26259689563</c:v>
                </c:pt>
                <c:pt idx="2707">
                  <c:v>260573.54430101713</c:v>
                </c:pt>
                <c:pt idx="2708">
                  <c:v>261776.3531110911</c:v>
                </c:pt>
                <c:pt idx="2709">
                  <c:v>262984.71454888204</c:v>
                </c:pt>
                <c:pt idx="2710">
                  <c:v>264198.6542540947</c:v>
                </c:pt>
                <c:pt idx="2711">
                  <c:v>265418.19798491965</c:v>
                </c:pt>
                <c:pt idx="2712">
                  <c:v>266643.37161858071</c:v>
                </c:pt>
                <c:pt idx="2713">
                  <c:v>267874.20115188952</c:v>
                </c:pt>
                <c:pt idx="2714">
                  <c:v>269110.71270179568</c:v>
                </c:pt>
                <c:pt idx="2715">
                  <c:v>270352.93250594684</c:v>
                </c:pt>
                <c:pt idx="2716">
                  <c:v>271600.88692324614</c:v>
                </c:pt>
                <c:pt idx="2717">
                  <c:v>272854.60243441322</c:v>
                </c:pt>
                <c:pt idx="2718">
                  <c:v>274114.10564254987</c:v>
                </c:pt>
                <c:pt idx="2719">
                  <c:v>275379.42327370617</c:v>
                </c:pt>
                <c:pt idx="2720">
                  <c:v>276650.5821774517</c:v>
                </c:pt>
                <c:pt idx="2721">
                  <c:v>277927.60932744667</c:v>
                </c:pt>
                <c:pt idx="2722">
                  <c:v>279210.53182201594</c:v>
                </c:pt>
                <c:pt idx="2723">
                  <c:v>280499.37688472786</c:v>
                </c:pt>
                <c:pt idx="2724">
                  <c:v>281794.17186497594</c:v>
                </c:pt>
                <c:pt idx="2725">
                  <c:v>283094.94423855853</c:v>
                </c:pt>
                <c:pt idx="2726">
                  <c:v>284401.72160826816</c:v>
                </c:pt>
                <c:pt idx="2727">
                  <c:v>285714.53170447843</c:v>
                </c:pt>
                <c:pt idx="2728">
                  <c:v>287033.40238573391</c:v>
                </c:pt>
                <c:pt idx="2729">
                  <c:v>288358.36163934774</c:v>
                </c:pt>
                <c:pt idx="2730">
                  <c:v>289689.43758199469</c:v>
                </c:pt>
                <c:pt idx="2731">
                  <c:v>291026.65846031264</c:v>
                </c:pt>
                <c:pt idx="2732">
                  <c:v>292370.0526515058</c:v>
                </c:pt>
                <c:pt idx="2733">
                  <c:v>293719.64866394887</c:v>
                </c:pt>
                <c:pt idx="2734">
                  <c:v>295075.47513779375</c:v>
                </c:pt>
                <c:pt idx="2735">
                  <c:v>296437.56084558385</c:v>
                </c:pt>
                <c:pt idx="2736">
                  <c:v>297805.93469286402</c:v>
                </c:pt>
                <c:pt idx="2737">
                  <c:v>299180.62571880087</c:v>
                </c:pt>
                <c:pt idx="2738">
                  <c:v>300561.66309679853</c:v>
                </c:pt>
                <c:pt idx="2739">
                  <c:v>301949.0761351246</c:v>
                </c:pt>
                <c:pt idx="2740">
                  <c:v>303342.89427753375</c:v>
                </c:pt>
                <c:pt idx="2741">
                  <c:v>304743.14710389514</c:v>
                </c:pt>
                <c:pt idx="2742">
                  <c:v>306149.86433082452</c:v>
                </c:pt>
                <c:pt idx="2743">
                  <c:v>307563.07581232011</c:v>
                </c:pt>
                <c:pt idx="2744">
                  <c:v>308982.81154039572</c:v>
                </c:pt>
                <c:pt idx="2745">
                  <c:v>310409.10164572496</c:v>
                </c:pt>
                <c:pt idx="2746">
                  <c:v>311841.97639828234</c:v>
                </c:pt>
                <c:pt idx="2747">
                  <c:v>313281.46620798856</c:v>
                </c:pt>
                <c:pt idx="2748">
                  <c:v>314727.60162536066</c:v>
                </c:pt>
                <c:pt idx="2749">
                  <c:v>316180.41334216576</c:v>
                </c:pt>
                <c:pt idx="2750">
                  <c:v>317639.93219207245</c:v>
                </c:pt>
                <c:pt idx="2751">
                  <c:v>319106.1891513131</c:v>
                </c:pt>
                <c:pt idx="2752">
                  <c:v>320579.21533934335</c:v>
                </c:pt>
                <c:pt idx="2753">
                  <c:v>322059.04201950505</c:v>
                </c:pt>
                <c:pt idx="2754">
                  <c:v>323545.70059969783</c:v>
                </c:pt>
                <c:pt idx="2755">
                  <c:v>325039.22263304557</c:v>
                </c:pt>
                <c:pt idx="2756">
                  <c:v>326539.6398185725</c:v>
                </c:pt>
                <c:pt idx="2757">
                  <c:v>328046.98400188138</c:v>
                </c:pt>
                <c:pt idx="2758">
                  <c:v>329561.28717582999</c:v>
                </c:pt>
                <c:pt idx="2759">
                  <c:v>331082.58148121904</c:v>
                </c:pt>
                <c:pt idx="2760">
                  <c:v>332610.89920747426</c:v>
                </c:pt>
                <c:pt idx="2761">
                  <c:v>334146.27279334073</c:v>
                </c:pt>
                <c:pt idx="2762">
                  <c:v>335688.7348275712</c:v>
                </c:pt>
                <c:pt idx="2763">
                  <c:v>337238.31804962724</c:v>
                </c:pt>
                <c:pt idx="2764">
                  <c:v>338795.05535037414</c:v>
                </c:pt>
                <c:pt idx="2765">
                  <c:v>340358.97977278772</c:v>
                </c:pt>
                <c:pt idx="2766">
                  <c:v>341930.12451265886</c:v>
                </c:pt>
                <c:pt idx="2767">
                  <c:v>343508.52291930164</c:v>
                </c:pt>
                <c:pt idx="2768">
                  <c:v>345094.20849626744</c:v>
                </c:pt>
                <c:pt idx="2769">
                  <c:v>346687.21490206302</c:v>
                </c:pt>
                <c:pt idx="2770">
                  <c:v>348287.5759508654</c:v>
                </c:pt>
                <c:pt idx="2771">
                  <c:v>349895.3256132495</c:v>
                </c:pt>
                <c:pt idx="2772">
                  <c:v>351510.49801691237</c:v>
                </c:pt>
                <c:pt idx="2773">
                  <c:v>353133.12744740152</c:v>
                </c:pt>
                <c:pt idx="2774">
                  <c:v>354763.24834884965</c:v>
                </c:pt>
                <c:pt idx="2775">
                  <c:v>356400.89532471274</c:v>
                </c:pt>
                <c:pt idx="2776">
                  <c:v>358046.10313850595</c:v>
                </c:pt>
                <c:pt idx="2777">
                  <c:v>359698.9067145515</c:v>
                </c:pt>
                <c:pt idx="2778">
                  <c:v>361359.34113872389</c:v>
                </c:pt>
                <c:pt idx="2779">
                  <c:v>363027.44165919884</c:v>
                </c:pt>
                <c:pt idx="2780">
                  <c:v>364703.24368720909</c:v>
                </c:pt>
                <c:pt idx="2781">
                  <c:v>366386.78279780364</c:v>
                </c:pt>
                <c:pt idx="2782">
                  <c:v>368078.0947306045</c:v>
                </c:pt>
                <c:pt idx="2783">
                  <c:v>369777.21539057605</c:v>
                </c:pt>
                <c:pt idx="2784">
                  <c:v>371484.18084879156</c:v>
                </c:pt>
                <c:pt idx="2785">
                  <c:v>373199.02734320285</c:v>
                </c:pt>
                <c:pt idx="2786">
                  <c:v>374921.7912794209</c:v>
                </c:pt>
                <c:pt idx="2787">
                  <c:v>376652.50923148973</c:v>
                </c:pt>
                <c:pt idx="2788">
                  <c:v>378391.21794267459</c:v>
                </c:pt>
                <c:pt idx="2789">
                  <c:v>380137.95432624349</c:v>
                </c:pt>
                <c:pt idx="2790">
                  <c:v>381892.75546626258</c:v>
                </c:pt>
                <c:pt idx="2791">
                  <c:v>383655.65861838509</c:v>
                </c:pt>
                <c:pt idx="2792">
                  <c:v>385426.70121065457</c:v>
                </c:pt>
                <c:pt idx="2793">
                  <c:v>387205.92084430152</c:v>
                </c:pt>
                <c:pt idx="2794">
                  <c:v>388993.35529455123</c:v>
                </c:pt>
                <c:pt idx="2795">
                  <c:v>390789.04251143441</c:v>
                </c:pt>
                <c:pt idx="2796">
                  <c:v>392593.0206205959</c:v>
                </c:pt>
                <c:pt idx="2797">
                  <c:v>394405.32792411611</c:v>
                </c:pt>
                <c:pt idx="2798">
                  <c:v>396226.0029013296</c:v>
                </c:pt>
                <c:pt idx="2799">
                  <c:v>398055.08420964819</c:v>
                </c:pt>
                <c:pt idx="2800">
                  <c:v>399892.61068539118</c:v>
                </c:pt>
                <c:pt idx="2801">
                  <c:v>401738.62134461867</c:v>
                </c:pt>
                <c:pt idx="2802">
                  <c:v>403593.15538396675</c:v>
                </c:pt>
                <c:pt idx="2803">
                  <c:v>405456.25218148541</c:v>
                </c:pt>
                <c:pt idx="2804">
                  <c:v>407327.95129748806</c:v>
                </c:pt>
                <c:pt idx="2805">
                  <c:v>409208.2924753938</c:v>
                </c:pt>
                <c:pt idx="2806">
                  <c:v>411097.31564258534</c:v>
                </c:pt>
                <c:pt idx="2807">
                  <c:v>412995.06091125973</c:v>
                </c:pt>
                <c:pt idx="2808">
                  <c:v>414901.56857929431</c:v>
                </c:pt>
                <c:pt idx="2809">
                  <c:v>416816.87913110538</c:v>
                </c:pt>
                <c:pt idx="2810">
                  <c:v>418741.03323852248</c:v>
                </c:pt>
                <c:pt idx="2811">
                  <c:v>420674.07176165562</c:v>
                </c:pt>
                <c:pt idx="2812">
                  <c:v>422616.03574977478</c:v>
                </c:pt>
                <c:pt idx="2813">
                  <c:v>424566.96644219244</c:v>
                </c:pt>
                <c:pt idx="2814">
                  <c:v>426526.90526914364</c:v>
                </c:pt>
                <c:pt idx="2815">
                  <c:v>428495.89385268069</c:v>
                </c:pt>
                <c:pt idx="2816">
                  <c:v>430473.97400756401</c:v>
                </c:pt>
                <c:pt idx="2817">
                  <c:v>432461.18774215772</c:v>
                </c:pt>
                <c:pt idx="2818">
                  <c:v>434457.57725933695</c:v>
                </c:pt>
                <c:pt idx="2819">
                  <c:v>436463.18495738797</c:v>
                </c:pt>
                <c:pt idx="2820">
                  <c:v>438478.05343092477</c:v>
                </c:pt>
                <c:pt idx="2821">
                  <c:v>440502.22547179781</c:v>
                </c:pt>
                <c:pt idx="2822">
                  <c:v>442535.74407001951</c:v>
                </c:pt>
                <c:pt idx="2823">
                  <c:v>444578.65241468145</c:v>
                </c:pt>
                <c:pt idx="2824">
                  <c:v>446630.99389488786</c:v>
                </c:pt>
                <c:pt idx="2825">
                  <c:v>448692.81210068561</c:v>
                </c:pt>
                <c:pt idx="2826">
                  <c:v>450764.15082399937</c:v>
                </c:pt>
                <c:pt idx="2827">
                  <c:v>452845.05405957467</c:v>
                </c:pt>
                <c:pt idx="2828">
                  <c:v>454935.56600592571</c:v>
                </c:pt>
                <c:pt idx="2829">
                  <c:v>457035.73106628016</c:v>
                </c:pt>
                <c:pt idx="2830">
                  <c:v>459145.59384954028</c:v>
                </c:pt>
                <c:pt idx="2831">
                  <c:v>461265.19917123573</c:v>
                </c:pt>
                <c:pt idx="2832">
                  <c:v>463394.59205449326</c:v>
                </c:pt>
                <c:pt idx="2833">
                  <c:v>465533.81773100235</c:v>
                </c:pt>
                <c:pt idx="2834">
                  <c:v>467682.92164198699</c:v>
                </c:pt>
                <c:pt idx="2835">
                  <c:v>469841.94943918486</c:v>
                </c:pt>
                <c:pt idx="2836">
                  <c:v>472010.94698583201</c:v>
                </c:pt>
                <c:pt idx="2837">
                  <c:v>474189.96035764454</c:v>
                </c:pt>
                <c:pt idx="2838">
                  <c:v>476379.03584381629</c:v>
                </c:pt>
                <c:pt idx="2839">
                  <c:v>478578.2199480093</c:v>
                </c:pt>
                <c:pt idx="2840">
                  <c:v>480787.55938936141</c:v>
                </c:pt>
                <c:pt idx="2841">
                  <c:v>483007.1011034855</c:v>
                </c:pt>
                <c:pt idx="2842">
                  <c:v>485236.89224348706</c:v>
                </c:pt>
                <c:pt idx="2843">
                  <c:v>487476.9801809733</c:v>
                </c:pt>
                <c:pt idx="2844">
                  <c:v>489727.41250708007</c:v>
                </c:pt>
                <c:pt idx="2845">
                  <c:v>491988.23703349056</c:v>
                </c:pt>
                <c:pt idx="2846">
                  <c:v>494259.50179347239</c:v>
                </c:pt>
                <c:pt idx="2847">
                  <c:v>496541.2550429058</c:v>
                </c:pt>
                <c:pt idx="2848">
                  <c:v>498833.5452613302</c:v>
                </c:pt>
                <c:pt idx="2849">
                  <c:v>501136.42115298618</c:v>
                </c:pt>
                <c:pt idx="2850">
                  <c:v>503449.93164786405</c:v>
                </c:pt>
                <c:pt idx="2851">
                  <c:v>505774.12590276089</c:v>
                </c:pt>
                <c:pt idx="2852">
                  <c:v>508109.05330234236</c:v>
                </c:pt>
                <c:pt idx="2853">
                  <c:v>510454.76346020622</c:v>
                </c:pt>
                <c:pt idx="2854">
                  <c:v>512811.30621995084</c:v>
                </c:pt>
                <c:pt idx="2855">
                  <c:v>515178.73165625264</c:v>
                </c:pt>
                <c:pt idx="2856">
                  <c:v>517557.09007594927</c:v>
                </c:pt>
                <c:pt idx="2857">
                  <c:v>519946.43201911927</c:v>
                </c:pt>
                <c:pt idx="2858">
                  <c:v>522346.80826017947</c:v>
                </c:pt>
                <c:pt idx="2859">
                  <c:v>524758.26980897842</c:v>
                </c:pt>
                <c:pt idx="2860">
                  <c:v>527180.86791189527</c:v>
                </c:pt>
                <c:pt idx="2861">
                  <c:v>529614.65405295312</c:v>
                </c:pt>
                <c:pt idx="2862">
                  <c:v>532059.6799549245</c:v>
                </c:pt>
                <c:pt idx="2863">
                  <c:v>534515.99758045189</c:v>
                </c:pt>
                <c:pt idx="2864">
                  <c:v>536983.65913317259</c:v>
                </c:pt>
                <c:pt idx="2865">
                  <c:v>539462.7170588444</c:v>
                </c:pt>
                <c:pt idx="2866">
                  <c:v>541953.22404647828</c:v>
                </c:pt>
                <c:pt idx="2867">
                  <c:v>544455.23302947904</c:v>
                </c:pt>
                <c:pt idx="2868">
                  <c:v>546968.7971867919</c:v>
                </c:pt>
                <c:pt idx="2869">
                  <c:v>549493.969944051</c:v>
                </c:pt>
                <c:pt idx="2870">
                  <c:v>552030.80497473257</c:v>
                </c:pt>
                <c:pt idx="2871">
                  <c:v>554579.35620131879</c:v>
                </c:pt>
                <c:pt idx="2872">
                  <c:v>557139.67779646721</c:v>
                </c:pt>
                <c:pt idx="2873">
                  <c:v>559711.82418417651</c:v>
                </c:pt>
                <c:pt idx="2874">
                  <c:v>562295.85004097177</c:v>
                </c:pt>
                <c:pt idx="2875">
                  <c:v>564891.81029708497</c:v>
                </c:pt>
                <c:pt idx="2876">
                  <c:v>567499.76013764204</c:v>
                </c:pt>
                <c:pt idx="2877">
                  <c:v>570119.75500386441</c:v>
                </c:pt>
                <c:pt idx="2878">
                  <c:v>572751.85059426317</c:v>
                </c:pt>
                <c:pt idx="2879">
                  <c:v>575396.10286585311</c:v>
                </c:pt>
                <c:pt idx="2880">
                  <c:v>578052.56803535786</c:v>
                </c:pt>
                <c:pt idx="2881">
                  <c:v>580721.30258043634</c:v>
                </c:pt>
                <c:pt idx="2882">
                  <c:v>583402.36324089952</c:v>
                </c:pt>
                <c:pt idx="2883">
                  <c:v>586095.80701994849</c:v>
                </c:pt>
                <c:pt idx="2884">
                  <c:v>588801.69118540338</c:v>
                </c:pt>
                <c:pt idx="2885">
                  <c:v>591520.07327095326</c:v>
                </c:pt>
                <c:pt idx="2886">
                  <c:v>594251.01107739785</c:v>
                </c:pt>
                <c:pt idx="2887">
                  <c:v>596994.56267390505</c:v>
                </c:pt>
                <c:pt idx="2888">
                  <c:v>599750.78639927343</c:v>
                </c:pt>
                <c:pt idx="2889">
                  <c:v>602519.7408631969</c:v>
                </c:pt>
                <c:pt idx="2890">
                  <c:v>605301.48494753451</c:v>
                </c:pt>
                <c:pt idx="2891">
                  <c:v>608096.07780759688</c:v>
                </c:pt>
                <c:pt idx="2892">
                  <c:v>610903.57887342281</c:v>
                </c:pt>
                <c:pt idx="2893">
                  <c:v>613724.04785107949</c:v>
                </c:pt>
                <c:pt idx="2894">
                  <c:v>616557.54472395184</c:v>
                </c:pt>
                <c:pt idx="2895">
                  <c:v>619404.12975405483</c:v>
                </c:pt>
                <c:pt idx="2896">
                  <c:v>622263.86348333594</c:v>
                </c:pt>
                <c:pt idx="2897">
                  <c:v>625136.80673499999</c:v>
                </c:pt>
                <c:pt idx="2898">
                  <c:v>628023.02061482426</c:v>
                </c:pt>
                <c:pt idx="2899">
                  <c:v>630922.56651249679</c:v>
                </c:pt>
                <c:pt idx="2900">
                  <c:v>633835.50610294403</c:v>
                </c:pt>
                <c:pt idx="2901">
                  <c:v>636761.90134768188</c:v>
                </c:pt>
                <c:pt idx="2902">
                  <c:v>639701.81449615688</c:v>
                </c:pt>
                <c:pt idx="2903">
                  <c:v>642655.30808711052</c:v>
                </c:pt>
                <c:pt idx="2904">
                  <c:v>645622.44494993298</c:v>
                </c:pt>
                <c:pt idx="2905">
                  <c:v>648603.28820604144</c:v>
                </c:pt>
                <c:pt idx="2906">
                  <c:v>651597.90127024706</c:v>
                </c:pt>
                <c:pt idx="2907">
                  <c:v>654606.34785214625</c:v>
                </c:pt>
                <c:pt idx="2908">
                  <c:v>657628.69195750146</c:v>
                </c:pt>
                <c:pt idx="2909">
                  <c:v>660664.99788964563</c:v>
                </c:pt>
                <c:pt idx="2910">
                  <c:v>663715.33025088091</c:v>
                </c:pt>
                <c:pt idx="2911">
                  <c:v>666779.75394388638</c:v>
                </c:pt>
                <c:pt idx="2912">
                  <c:v>669858.3341731421</c:v>
                </c:pt>
                <c:pt idx="2913">
                  <c:v>672951.13644634443</c:v>
                </c:pt>
                <c:pt idx="2914">
                  <c:v>676058.22657584585</c:v>
                </c:pt>
                <c:pt idx="2915">
                  <c:v>679179.6706800845</c:v>
                </c:pt>
                <c:pt idx="2916">
                  <c:v>682315.53518503334</c:v>
                </c:pt>
                <c:pt idx="2917">
                  <c:v>685465.88682565512</c:v>
                </c:pt>
                <c:pt idx="2918">
                  <c:v>688630.79264735384</c:v>
                </c:pt>
                <c:pt idx="2919">
                  <c:v>691810.3200074496</c:v>
                </c:pt>
                <c:pt idx="2920">
                  <c:v>695004.53657664824</c:v>
                </c:pt>
                <c:pt idx="2921">
                  <c:v>698213.51034052006</c:v>
                </c:pt>
                <c:pt idx="2922">
                  <c:v>701437.30960099085</c:v>
                </c:pt>
                <c:pt idx="2923">
                  <c:v>704676.00297784107</c:v>
                </c:pt>
                <c:pt idx="2924">
                  <c:v>707929.65941020008</c:v>
                </c:pt>
                <c:pt idx="2925">
                  <c:v>711198.34815806674</c:v>
                </c:pt>
                <c:pt idx="2926">
                  <c:v>714482.13880381722</c:v>
                </c:pt>
                <c:pt idx="2927">
                  <c:v>717781.10125374072</c:v>
                </c:pt>
                <c:pt idx="2928">
                  <c:v>721095.30573956214</c:v>
                </c:pt>
                <c:pt idx="2929">
                  <c:v>724424.82281999208</c:v>
                </c:pt>
                <c:pt idx="2930">
                  <c:v>727769.72338227078</c:v>
                </c:pt>
                <c:pt idx="2931">
                  <c:v>731130.07864372048</c:v>
                </c:pt>
                <c:pt idx="2932">
                  <c:v>734505.96015331789</c:v>
                </c:pt>
                <c:pt idx="2933">
                  <c:v>737897.43979325728</c:v>
                </c:pt>
                <c:pt idx="2934">
                  <c:v>741304.5897805331</c:v>
                </c:pt>
                <c:pt idx="2935">
                  <c:v>744727.48266853101</c:v>
                </c:pt>
                <c:pt idx="2936">
                  <c:v>748166.19134861417</c:v>
                </c:pt>
                <c:pt idx="2937">
                  <c:v>751620.78905173659</c:v>
                </c:pt>
                <c:pt idx="2938">
                  <c:v>755091.34935004334</c:v>
                </c:pt>
                <c:pt idx="2939">
                  <c:v>758577.94615850062</c:v>
                </c:pt>
                <c:pt idx="2940">
                  <c:v>762080.65373651218</c:v>
                </c:pt>
                <c:pt idx="2941">
                  <c:v>765599.54668956494</c:v>
                </c:pt>
                <c:pt idx="2942">
                  <c:v>769134.69997086225</c:v>
                </c:pt>
                <c:pt idx="2943">
                  <c:v>772686.18888298457</c:v>
                </c:pt>
                <c:pt idx="2944">
                  <c:v>776254.08907954523</c:v>
                </c:pt>
                <c:pt idx="2945">
                  <c:v>779838.47656685673</c:v>
                </c:pt>
                <c:pt idx="2946">
                  <c:v>783439.42770560924</c:v>
                </c:pt>
                <c:pt idx="2947">
                  <c:v>787057.0192125605</c:v>
                </c:pt>
                <c:pt idx="2948">
                  <c:v>790691.32816221903</c:v>
                </c:pt>
                <c:pt idx="2949">
                  <c:v>794342.4319885564</c:v>
                </c:pt>
                <c:pt idx="2950">
                  <c:v>798010.40848671331</c:v>
                </c:pt>
                <c:pt idx="2951">
                  <c:v>801695.33581471466</c:v>
                </c:pt>
                <c:pt idx="2952">
                  <c:v>805397.29249520716</c:v>
                </c:pt>
                <c:pt idx="2953">
                  <c:v>809116.35741718498</c:v>
                </c:pt>
                <c:pt idx="2954">
                  <c:v>812852.60983774601</c:v>
                </c:pt>
                <c:pt idx="2955">
                  <c:v>816606.12938383606</c:v>
                </c:pt>
                <c:pt idx="2956">
                  <c:v>820376.99605401629</c:v>
                </c:pt>
                <c:pt idx="2957">
                  <c:v>824165.29022023815</c:v>
                </c:pt>
                <c:pt idx="2958">
                  <c:v>827971.09262962081</c:v>
                </c:pt>
                <c:pt idx="2959">
                  <c:v>831794.48440623726</c:v>
                </c:pt>
                <c:pt idx="2960">
                  <c:v>835635.54705292324</c:v>
                </c:pt>
                <c:pt idx="2961">
                  <c:v>839494.36245307361</c:v>
                </c:pt>
                <c:pt idx="2962">
                  <c:v>843371.01287247136</c:v>
                </c:pt>
                <c:pt idx="2963">
                  <c:v>847265.58096110239</c:v>
                </c:pt>
                <c:pt idx="2964">
                  <c:v>851178.1497550027</c:v>
                </c:pt>
                <c:pt idx="2965">
                  <c:v>855108.8026780925</c:v>
                </c:pt>
                <c:pt idx="2966">
                  <c:v>859057.62354404188</c:v>
                </c:pt>
                <c:pt idx="2967">
                  <c:v>863024.69655812299</c:v>
                </c:pt>
                <c:pt idx="2968">
                  <c:v>867010.10631909536</c:v>
                </c:pt>
                <c:pt idx="2969">
                  <c:v>871013.93782107742</c:v>
                </c:pt>
                <c:pt idx="2970">
                  <c:v>875036.2764554508</c:v>
                </c:pt>
                <c:pt idx="2971">
                  <c:v>879077.20801275177</c:v>
                </c:pt>
                <c:pt idx="2972">
                  <c:v>883136.81868458865</c:v>
                </c:pt>
                <c:pt idx="2973">
                  <c:v>887215.19506556587</c:v>
                </c:pt>
                <c:pt idx="2974">
                  <c:v>891312.42415521317</c:v>
                </c:pt>
                <c:pt idx="2975">
                  <c:v>895428.59335992241</c:v>
                </c:pt>
                <c:pt idx="2976">
                  <c:v>899563.79049490986</c:v>
                </c:pt>
                <c:pt idx="2977">
                  <c:v>903718.10378616536</c:v>
                </c:pt>
                <c:pt idx="2978">
                  <c:v>907891.62187243684</c:v>
                </c:pt>
                <c:pt idx="2979">
                  <c:v>912084.43380719912</c:v>
                </c:pt>
                <c:pt idx="2980">
                  <c:v>916296.62906065898</c:v>
                </c:pt>
                <c:pt idx="2981">
                  <c:v>920528.29752174451</c:v>
                </c:pt>
                <c:pt idx="2982">
                  <c:v>924779.5295001308</c:v>
                </c:pt>
                <c:pt idx="2983">
                  <c:v>929050.41572824994</c:v>
                </c:pt>
                <c:pt idx="2984">
                  <c:v>933341.0473633376</c:v>
                </c:pt>
                <c:pt idx="2985">
                  <c:v>937651.51598946401</c:v>
                </c:pt>
                <c:pt idx="2986">
                  <c:v>941981.91361960175</c:v>
                </c:pt>
                <c:pt idx="2987">
                  <c:v>946332.33269767766</c:v>
                </c:pt>
                <c:pt idx="2988">
                  <c:v>950702.86610066239</c:v>
                </c:pt>
                <c:pt idx="2989">
                  <c:v>955093.60714064399</c:v>
                </c:pt>
                <c:pt idx="2990">
                  <c:v>959504.64956693817</c:v>
                </c:pt>
                <c:pt idx="2991">
                  <c:v>963936.08756818436</c:v>
                </c:pt>
                <c:pt idx="2992">
                  <c:v>968388.01577447855</c:v>
                </c:pt>
                <c:pt idx="2993">
                  <c:v>972860.52925948962</c:v>
                </c:pt>
                <c:pt idx="2994">
                  <c:v>977353.72354261612</c:v>
                </c:pt>
                <c:pt idx="2995">
                  <c:v>981867.69459112384</c:v>
                </c:pt>
                <c:pt idx="2996">
                  <c:v>986402.53882232518</c:v>
                </c:pt>
                <c:pt idx="2997">
                  <c:v>990958.35310573992</c:v>
                </c:pt>
                <c:pt idx="2998">
                  <c:v>995535.2347652968</c:v>
                </c:pt>
                <c:pt idx="2999">
                  <c:v>1000133.2815815173</c:v>
                </c:pt>
                <c:pt idx="3000">
                  <c:v>1004752.5917937383</c:v>
                </c:pt>
                <c:pt idx="3001">
                  <c:v>1009393.2641023281</c:v>
                </c:pt>
                <c:pt idx="3002">
                  <c:v>1014055.3976709166</c:v>
                </c:pt>
                <c:pt idx="3003">
                  <c:v>1018739.0921286433</c:v>
                </c:pt>
                <c:pt idx="3004">
                  <c:v>1023444.4475724201</c:v>
                </c:pt>
                <c:pt idx="3005">
                  <c:v>1028171.5645691871</c:v>
                </c:pt>
                <c:pt idx="3006">
                  <c:v>1032920.5441582067</c:v>
                </c:pt>
                <c:pt idx="3007">
                  <c:v>1037691.4878533499</c:v>
                </c:pt>
                <c:pt idx="3008">
                  <c:v>1042484.4976453988</c:v>
                </c:pt>
                <c:pt idx="3009">
                  <c:v>1047299.6760043671</c:v>
                </c:pt>
                <c:pt idx="3010">
                  <c:v>1052137.1258818344</c:v>
                </c:pt>
                <c:pt idx="3011">
                  <c:v>1056996.9507132771</c:v>
                </c:pt>
                <c:pt idx="3012">
                  <c:v>1061879.2544204337</c:v>
                </c:pt>
                <c:pt idx="3013">
                  <c:v>1066784.1414136672</c:v>
                </c:pt>
                <c:pt idx="3014">
                  <c:v>1071711.7165943393</c:v>
                </c:pt>
                <c:pt idx="3015">
                  <c:v>1076662.0853572148</c:v>
                </c:pt>
                <c:pt idx="3016">
                  <c:v>1081635.3535928542</c:v>
                </c:pt>
                <c:pt idx="3017">
                  <c:v>1086631.6276900372</c:v>
                </c:pt>
                <c:pt idx="3018">
                  <c:v>1091651.0145381978</c:v>
                </c:pt>
                <c:pt idx="3019">
                  <c:v>1096693.6215298634</c:v>
                </c:pt>
                <c:pt idx="3020">
                  <c:v>1101759.5565631085</c:v>
                </c:pt>
                <c:pt idx="3021">
                  <c:v>1106848.928044029</c:v>
                </c:pt>
                <c:pt idx="3022">
                  <c:v>1111961.8448892315</c:v>
                </c:pt>
                <c:pt idx="3023">
                  <c:v>1117098.416528316</c:v>
                </c:pt>
                <c:pt idx="3024">
                  <c:v>1122258.752906403</c:v>
                </c:pt>
                <c:pt idx="3025">
                  <c:v>1127442.9644866411</c:v>
                </c:pt>
                <c:pt idx="3026">
                  <c:v>1132651.16225276</c:v>
                </c:pt>
                <c:pt idx="3027">
                  <c:v>1137883.4577116075</c:v>
                </c:pt>
                <c:pt idx="3028">
                  <c:v>1143139.9628957284</c:v>
                </c:pt>
                <c:pt idx="3029">
                  <c:v>1148420.7903659299</c:v>
                </c:pt>
                <c:pt idx="3030">
                  <c:v>1153726.0532138895</c:v>
                </c:pt>
                <c:pt idx="3031">
                  <c:v>1159055.8650647462</c:v>
                </c:pt>
                <c:pt idx="3032">
                  <c:v>1164410.3400797369</c:v>
                </c:pt>
                <c:pt idx="3033">
                  <c:v>1169789.5929588245</c:v>
                </c:pt>
                <c:pt idx="3034">
                  <c:v>1175193.7389433442</c:v>
                </c:pt>
                <c:pt idx="3035">
                  <c:v>1180622.8938186807</c:v>
                </c:pt>
                <c:pt idx="3036">
                  <c:v>1186077.1739169336</c:v>
                </c:pt>
                <c:pt idx="3037">
                  <c:v>1191556.6961196179</c:v>
                </c:pt>
                <c:pt idx="3038">
                  <c:v>1197061.5778603766</c:v>
                </c:pt>
                <c:pt idx="3039">
                  <c:v>1202591.9371277003</c:v>
                </c:pt>
                <c:pt idx="3040">
                  <c:v>1208147.8924676594</c:v>
                </c:pt>
                <c:pt idx="3041">
                  <c:v>1213729.5629866729</c:v>
                </c:pt>
                <c:pt idx="3042">
                  <c:v>1219337.0683542602</c:v>
                </c:pt>
                <c:pt idx="3043">
                  <c:v>1224970.5288058424</c:v>
                </c:pt>
                <c:pt idx="3044">
                  <c:v>1230630.065145527</c:v>
                </c:pt>
                <c:pt idx="3045">
                  <c:v>1236315.7987489302</c:v>
                </c:pt>
                <c:pt idx="3046">
                  <c:v>1242027.8515660129</c:v>
                </c:pt>
                <c:pt idx="3047">
                  <c:v>1247766.3461239133</c:v>
                </c:pt>
                <c:pt idx="3048">
                  <c:v>1253531.4055298241</c:v>
                </c:pt>
                <c:pt idx="3049">
                  <c:v>1259323.1534738643</c:v>
                </c:pt>
                <c:pt idx="3050">
                  <c:v>1265141.7142319691</c:v>
                </c:pt>
                <c:pt idx="3051">
                  <c:v>1270987.2126688058</c:v>
                </c:pt>
                <c:pt idx="3052">
                  <c:v>1276859.774240704</c:v>
                </c:pt>
                <c:pt idx="3053">
                  <c:v>1282759.524998595</c:v>
                </c:pt>
                <c:pt idx="3054">
                  <c:v>1288686.5915909656</c:v>
                </c:pt>
                <c:pt idx="3055">
                  <c:v>1294641.1012668489</c:v>
                </c:pt>
                <c:pt idx="3056">
                  <c:v>1300623.181878801</c:v>
                </c:pt>
                <c:pt idx="3057">
                  <c:v>1306632.9618859284</c:v>
                </c:pt>
                <c:pt idx="3058">
                  <c:v>1312670.5703568994</c:v>
                </c:pt>
                <c:pt idx="3059">
                  <c:v>1318736.1369729952</c:v>
                </c:pt>
                <c:pt idx="3060">
                  <c:v>1324829.7920311766</c:v>
                </c:pt>
                <c:pt idx="3061">
                  <c:v>1330951.6664471573</c:v>
                </c:pt>
                <c:pt idx="3062">
                  <c:v>1337101.8917584941</c:v>
                </c:pt>
                <c:pt idx="3063">
                  <c:v>1343280.6001277168</c:v>
                </c:pt>
                <c:pt idx="3064">
                  <c:v>1349487.9243454409</c:v>
                </c:pt>
                <c:pt idx="3065">
                  <c:v>1355723.9978335353</c:v>
                </c:pt>
                <c:pt idx="3066">
                  <c:v>1361988.9546482805</c:v>
                </c:pt>
                <c:pt idx="3067">
                  <c:v>1368282.9294835511</c:v>
                </c:pt>
                <c:pt idx="3068">
                  <c:v>1374606.0576740245</c:v>
                </c:pt>
                <c:pt idx="3069">
                  <c:v>1380958.4751984102</c:v>
                </c:pt>
                <c:pt idx="3070">
                  <c:v>1387340.3186826762</c:v>
                </c:pt>
                <c:pt idx="3071">
                  <c:v>1393751.7254033161</c:v>
                </c:pt>
                <c:pt idx="3072">
                  <c:v>1400192.8332906328</c:v>
                </c:pt>
                <c:pt idx="3073">
                  <c:v>1406663.7809320304</c:v>
                </c:pt>
                <c:pt idx="3074">
                  <c:v>1413164.7075753233</c:v>
                </c:pt>
                <c:pt idx="3075">
                  <c:v>1419695.7531320893</c:v>
                </c:pt>
                <c:pt idx="3076">
                  <c:v>1426257.0581810055</c:v>
                </c:pt>
                <c:pt idx="3077">
                  <c:v>1432848.7639712417</c:v>
                </c:pt>
                <c:pt idx="3078">
                  <c:v>1439471.012425835</c:v>
                </c:pt>
                <c:pt idx="3079">
                  <c:v>1446123.946145125</c:v>
                </c:pt>
                <c:pt idx="3080">
                  <c:v>1452807.708410166</c:v>
                </c:pt>
                <c:pt idx="3081">
                  <c:v>1459522.4431862026</c:v>
                </c:pt>
                <c:pt idx="3082">
                  <c:v>1466268.2951261252</c:v>
                </c:pt>
                <c:pt idx="3083">
                  <c:v>1473045.4095739739</c:v>
                </c:pt>
                <c:pt idx="3084">
                  <c:v>1479853.9325684579</c:v>
                </c:pt>
                <c:pt idx="3085">
                  <c:v>1486694.0108464865</c:v>
                </c:pt>
                <c:pt idx="3086">
                  <c:v>1493565.7918467184</c:v>
                </c:pt>
                <c:pt idx="3087">
                  <c:v>1500469.4237131558</c:v>
                </c:pt>
                <c:pt idx="3088">
                  <c:v>1507405.0552987354</c:v>
                </c:pt>
                <c:pt idx="3089">
                  <c:v>1514372.8361689432</c:v>
                </c:pt>
                <c:pt idx="3090">
                  <c:v>1521372.9166054623</c:v>
                </c:pt>
                <c:pt idx="3091">
                  <c:v>1528405.4476098428</c:v>
                </c:pt>
                <c:pt idx="3092">
                  <c:v>1535470.5809071802</c:v>
                </c:pt>
                <c:pt idx="3093">
                  <c:v>1542568.4689498194</c:v>
                </c:pt>
                <c:pt idx="3094">
                  <c:v>1549699.2649210894</c:v>
                </c:pt>
                <c:pt idx="3095">
                  <c:v>1556863.1227390605</c:v>
                </c:pt>
                <c:pt idx="3096">
                  <c:v>1564060.197060314</c:v>
                </c:pt>
                <c:pt idx="3097">
                  <c:v>1571290.6432837318</c:v>
                </c:pt>
                <c:pt idx="3098">
                  <c:v>1578554.6175543352</c:v>
                </c:pt>
                <c:pt idx="3099">
                  <c:v>1585852.276767107</c:v>
                </c:pt>
                <c:pt idx="3100">
                  <c:v>1593183.7785708799</c:v>
                </c:pt>
                <c:pt idx="3101">
                  <c:v>1600549.2813722079</c:v>
                </c:pt>
                <c:pt idx="3102">
                  <c:v>1607948.9443392879</c:v>
                </c:pt>
                <c:pt idx="3103">
                  <c:v>1615382.9274059052</c:v>
                </c:pt>
                <c:pt idx="3104">
                  <c:v>1622851.3912753763</c:v>
                </c:pt>
                <c:pt idx="3105">
                  <c:v>1630354.4974245571</c:v>
                </c:pt>
                <c:pt idx="3106">
                  <c:v>1637892.40810783</c:v>
                </c:pt>
                <c:pt idx="3107">
                  <c:v>1645465.2863611593</c:v>
                </c:pt>
                <c:pt idx="3108">
                  <c:v>1653073.2960061415</c:v>
                </c:pt>
                <c:pt idx="3109">
                  <c:v>1660716.6016540811</c:v>
                </c:pt>
                <c:pt idx="3110">
                  <c:v>1668395.3687101209</c:v>
                </c:pt>
                <c:pt idx="3111">
                  <c:v>1676109.763377357</c:v>
                </c:pt>
                <c:pt idx="3112">
                  <c:v>1683859.9526610076</c:v>
                </c:pt>
                <c:pt idx="3113">
                  <c:v>1691646.1043726087</c:v>
                </c:pt>
                <c:pt idx="3114">
                  <c:v>1699468.3871342053</c:v>
                </c:pt>
                <c:pt idx="3115">
                  <c:v>1707326.9703826145</c:v>
                </c:pt>
                <c:pt idx="3116">
                  <c:v>1715222.0243736664</c:v>
                </c:pt>
                <c:pt idx="3117">
                  <c:v>1723153.7201865166</c:v>
                </c:pt>
                <c:pt idx="3118">
                  <c:v>1731122.2297279567</c:v>
                </c:pt>
                <c:pt idx="3119">
                  <c:v>1739127.7257367524</c:v>
                </c:pt>
                <c:pt idx="3120">
                  <c:v>1747170.381788024</c:v>
                </c:pt>
                <c:pt idx="3121">
                  <c:v>1755250.3722976521</c:v>
                </c:pt>
                <c:pt idx="3122">
                  <c:v>1763367.8725267004</c:v>
                </c:pt>
                <c:pt idx="3123">
                  <c:v>1771523.0585858622</c:v>
                </c:pt>
                <c:pt idx="3124">
                  <c:v>1779716.1074399662</c:v>
                </c:pt>
                <c:pt idx="3125">
                  <c:v>1787947.1969124661</c:v>
                </c:pt>
                <c:pt idx="3126">
                  <c:v>1796216.5056900061</c:v>
                </c:pt>
                <c:pt idx="3127">
                  <c:v>1804524.213326969</c:v>
                </c:pt>
                <c:pt idx="3128">
                  <c:v>1812870.5002500862</c:v>
                </c:pt>
                <c:pt idx="3129">
                  <c:v>1821255.5477630736</c:v>
                </c:pt>
                <c:pt idx="3130">
                  <c:v>1829679.5380512832</c:v>
                </c:pt>
                <c:pt idx="3131">
                  <c:v>1838142.6541863829</c:v>
                </c:pt>
                <c:pt idx="3132">
                  <c:v>1846645.0801310972</c:v>
                </c:pt>
                <c:pt idx="3133">
                  <c:v>1855187.0007439351</c:v>
                </c:pt>
                <c:pt idx="3134">
                  <c:v>1863768.6017839785</c:v>
                </c:pt>
                <c:pt idx="3135">
                  <c:v>1872390.0699157012</c:v>
                </c:pt>
                <c:pt idx="3136">
                  <c:v>1881051.5927138031</c:v>
                </c:pt>
                <c:pt idx="3137">
                  <c:v>1889753.3586680787</c:v>
                </c:pt>
                <c:pt idx="3138">
                  <c:v>1898495.5571883284</c:v>
                </c:pt>
                <c:pt idx="3139">
                  <c:v>1907278.3786093027</c:v>
                </c:pt>
                <c:pt idx="3140">
                  <c:v>1916102.0141956659</c:v>
                </c:pt>
                <c:pt idx="3141">
                  <c:v>1924966.6561469873</c:v>
                </c:pt>
                <c:pt idx="3142">
                  <c:v>1933872.4976028015</c:v>
                </c:pt>
                <c:pt idx="3143">
                  <c:v>1942819.7326476478</c:v>
                </c:pt>
                <c:pt idx="3144">
                  <c:v>1951808.5563162013</c:v>
                </c:pt>
                <c:pt idx="3145">
                  <c:v>1960839.16459838</c:v>
                </c:pt>
                <c:pt idx="3146">
                  <c:v>1969911.7544445416</c:v>
                </c:pt>
                <c:pt idx="3147">
                  <c:v>1979026.5237706609</c:v>
                </c:pt>
                <c:pt idx="3148">
                  <c:v>1988183.6714635948</c:v>
                </c:pt>
                <c:pt idx="3149">
                  <c:v>1997383.397386332</c:v>
                </c:pt>
                <c:pt idx="3150">
                  <c:v>2006625.902383313</c:v>
                </c:pt>
                <c:pt idx="3151">
                  <c:v>2015911.3882857799</c:v>
                </c:pt>
                <c:pt idx="3152">
                  <c:v>2025240.05791715</c:v>
                </c:pt>
                <c:pt idx="3153">
                  <c:v>2034612.1150984215</c:v>
                </c:pt>
                <c:pt idx="3154">
                  <c:v>2044027.764653652</c:v>
                </c:pt>
                <c:pt idx="3155">
                  <c:v>2053487.2124154179</c:v>
                </c:pt>
                <c:pt idx="3156">
                  <c:v>2062990.6652303713</c:v>
                </c:pt>
                <c:pt idx="3157">
                  <c:v>2072538.3309647751</c:v>
                </c:pt>
                <c:pt idx="3158">
                  <c:v>2082130.4185101329</c:v>
                </c:pt>
                <c:pt idx="3159">
                  <c:v>2091767.1377888022</c:v>
                </c:pt>
                <c:pt idx="3160">
                  <c:v>2101448.6997597008</c:v>
                </c:pt>
                <c:pt idx="3161">
                  <c:v>2111175.316423995</c:v>
                </c:pt>
                <c:pt idx="3162">
                  <c:v>2120947.2008308843</c:v>
                </c:pt>
                <c:pt idx="3163">
                  <c:v>2130764.5670833834</c:v>
                </c:pt>
                <c:pt idx="3164">
                  <c:v>2140627.6303441506</c:v>
                </c:pt>
                <c:pt idx="3165">
                  <c:v>2150536.6068413882</c:v>
                </c:pt>
                <c:pt idx="3166">
                  <c:v>2160491.7138747345</c:v>
                </c:pt>
                <c:pt idx="3167">
                  <c:v>2170493.1698212335</c:v>
                </c:pt>
                <c:pt idx="3168">
                  <c:v>2180541.1941413456</c:v>
                </c:pt>
                <c:pt idx="3169">
                  <c:v>2190636.0073849624</c:v>
                </c:pt>
                <c:pt idx="3170">
                  <c:v>2200777.8311975212</c:v>
                </c:pt>
                <c:pt idx="3171">
                  <c:v>2210966.8883261001</c:v>
                </c:pt>
                <c:pt idx="3172">
                  <c:v>2221203.4026256152</c:v>
                </c:pt>
                <c:pt idx="3173">
                  <c:v>2231487.5990650193</c:v>
                </c:pt>
                <c:pt idx="3174">
                  <c:v>2241819.7037335532</c:v>
                </c:pt>
                <c:pt idx="3175">
                  <c:v>2252199.9438470509</c:v>
                </c:pt>
                <c:pt idx="3176">
                  <c:v>2262628.5477542994</c:v>
                </c:pt>
                <c:pt idx="3177">
                  <c:v>2273105.7449433976</c:v>
                </c:pt>
                <c:pt idx="3178">
                  <c:v>2283631.7660482265</c:v>
                </c:pt>
                <c:pt idx="3179">
                  <c:v>2294206.8428548975</c:v>
                </c:pt>
                <c:pt idx="3180">
                  <c:v>2304831.2083083065</c:v>
                </c:pt>
                <c:pt idx="3181">
                  <c:v>2315505.0965186977</c:v>
                </c:pt>
                <c:pt idx="3182">
                  <c:v>2326228.7427682723</c:v>
                </c:pt>
                <c:pt idx="3183">
                  <c:v>2337002.3835178842</c:v>
                </c:pt>
                <c:pt idx="3184">
                  <c:v>2347826.2564137275</c:v>
                </c:pt>
                <c:pt idx="3185">
                  <c:v>2358700.6002941309</c:v>
                </c:pt>
                <c:pt idx="3186">
                  <c:v>2369625.6551963422</c:v>
                </c:pt>
                <c:pt idx="3187">
                  <c:v>2380601.6623634235</c:v>
                </c:pt>
                <c:pt idx="3188">
                  <c:v>2391628.8642511345</c:v>
                </c:pt>
                <c:pt idx="3189">
                  <c:v>2402707.5045349128</c:v>
                </c:pt>
                <c:pt idx="3190">
                  <c:v>2413837.8281168975</c:v>
                </c:pt>
                <c:pt idx="3191">
                  <c:v>2425020.081132968</c:v>
                </c:pt>
                <c:pt idx="3192">
                  <c:v>2436254.5109598944</c:v>
                </c:pt>
                <c:pt idx="3193">
                  <c:v>2447541.3662224743</c:v>
                </c:pt>
                <c:pt idx="3194">
                  <c:v>2458880.8968007909</c:v>
                </c:pt>
                <c:pt idx="3195">
                  <c:v>2470273.3538374547</c:v>
                </c:pt>
                <c:pt idx="3196">
                  <c:v>2481718.9897449673</c:v>
                </c:pt>
                <c:pt idx="3197">
                  <c:v>2493218.0582130724</c:v>
                </c:pt>
                <c:pt idx="3198">
                  <c:v>2504770.8142162254</c:v>
                </c:pt>
                <c:pt idx="3199">
                  <c:v>2516377.5140210758</c:v>
                </c:pt>
                <c:pt idx="3200">
                  <c:v>2528038.4151940048</c:v>
                </c:pt>
                <c:pt idx="3201">
                  <c:v>2539753.7766087628</c:v>
                </c:pt>
                <c:pt idx="3202">
                  <c:v>2551523.858454105</c:v>
                </c:pt>
                <c:pt idx="3203">
                  <c:v>2563348.9222415248</c:v>
                </c:pt>
                <c:pt idx="3204">
                  <c:v>2575229.2308130483</c:v>
                </c:pt>
                <c:pt idx="3205">
                  <c:v>2587165.0483490438</c:v>
                </c:pt>
                <c:pt idx="3206">
                  <c:v>2599156.6403761543</c:v>
                </c:pt>
                <c:pt idx="3207">
                  <c:v>2611204.2737752208</c:v>
                </c:pt>
                <c:pt idx="3208">
                  <c:v>2623308.2167893373</c:v>
                </c:pt>
                <c:pt idx="3209">
                  <c:v>2635468.7390318946</c:v>
                </c:pt>
                <c:pt idx="3210">
                  <c:v>2647686.11149476</c:v>
                </c:pt>
                <c:pt idx="3211">
                  <c:v>2659960.606556443</c:v>
                </c:pt>
                <c:pt idx="3212">
                  <c:v>2672292.4979903954</c:v>
                </c:pt>
                <c:pt idx="3213">
                  <c:v>2684682.0609733304</c:v>
                </c:pt>
                <c:pt idx="3214">
                  <c:v>2697129.5720936004</c:v>
                </c:pt>
                <c:pt idx="3215">
                  <c:v>2709635.309359692</c:v>
                </c:pt>
                <c:pt idx="3216">
                  <c:v>2722199.5522087142</c:v>
                </c:pt>
                <c:pt idx="3217">
                  <c:v>2734822.5815150258</c:v>
                </c:pt>
                <c:pt idx="3218">
                  <c:v>2747504.6795988581</c:v>
                </c:pt>
                <c:pt idx="3219">
                  <c:v>2760246.1302350797</c:v>
                </c:pt>
                <c:pt idx="3220">
                  <c:v>2773047.2186619542</c:v>
                </c:pt>
                <c:pt idx="3221">
                  <c:v>2785908.2315900209</c:v>
                </c:pt>
                <c:pt idx="3222">
                  <c:v>2798829.4572110372</c:v>
                </c:pt>
                <c:pt idx="3223">
                  <c:v>2811811.1852069697</c:v>
                </c:pt>
                <c:pt idx="3224">
                  <c:v>2824853.706759057</c:v>
                </c:pt>
                <c:pt idx="3225">
                  <c:v>2837957.314556988</c:v>
                </c:pt>
                <c:pt idx="3226">
                  <c:v>2851122.3028080813</c:v>
                </c:pt>
                <c:pt idx="3227">
                  <c:v>2864348.9672466163</c:v>
                </c:pt>
                <c:pt idx="3228">
                  <c:v>2877637.6051431596</c:v>
                </c:pt>
                <c:pt idx="3229">
                  <c:v>2890988.5153140458</c:v>
                </c:pt>
                <c:pt idx="3230">
                  <c:v>2904401.9981308519</c:v>
                </c:pt>
                <c:pt idx="3231">
                  <c:v>2917878.3555300301</c:v>
                </c:pt>
                <c:pt idx="3232">
                  <c:v>2931417.8910225378</c:v>
                </c:pt>
                <c:pt idx="3233">
                  <c:v>2945020.909703624</c:v>
                </c:pt>
                <c:pt idx="3234">
                  <c:v>2958687.7182626142</c:v>
                </c:pt>
                <c:pt idx="3235">
                  <c:v>2972418.6249928572</c:v>
                </c:pt>
                <c:pt idx="3236">
                  <c:v>2986213.9398016687</c:v>
                </c:pt>
                <c:pt idx="3237">
                  <c:v>3000073.9742204393</c:v>
                </c:pt>
                <c:pt idx="3238">
                  <c:v>3013999.0414147433</c:v>
                </c:pt>
                <c:pt idx="3239">
                  <c:v>3027989.456194608</c:v>
                </c:pt>
                <c:pt idx="3240">
                  <c:v>3042045.5350247896</c:v>
                </c:pt>
                <c:pt idx="3241">
                  <c:v>3056167.5960352141</c:v>
                </c:pt>
                <c:pt idx="3242">
                  <c:v>3070355.9590314208</c:v>
                </c:pt>
                <c:pt idx="3243">
                  <c:v>3084610.9455051729</c:v>
                </c:pt>
                <c:pt idx="3244">
                  <c:v>3098932.8786450773</c:v>
                </c:pt>
                <c:pt idx="3245">
                  <c:v>3113322.0833473722</c:v>
                </c:pt>
                <c:pt idx="3246">
                  <c:v>3127778.8862267192</c:v>
                </c:pt>
                <c:pt idx="3247">
                  <c:v>3142303.6156271719</c:v>
                </c:pt>
                <c:pt idx="3248">
                  <c:v>3156896.601633152</c:v>
                </c:pt>
                <c:pt idx="3249">
                  <c:v>3171558.1760805966</c:v>
                </c:pt>
                <c:pt idx="3250">
                  <c:v>3186288.6725681205</c:v>
                </c:pt>
                <c:pt idx="3251">
                  <c:v>3201088.4264683514</c:v>
                </c:pt>
                <c:pt idx="3252">
                  <c:v>3215957.7749392791</c:v>
                </c:pt>
                <c:pt idx="3253">
                  <c:v>3230897.0569357821</c:v>
                </c:pt>
                <c:pt idx="3254">
                  <c:v>3245906.6132211699</c:v>
                </c:pt>
                <c:pt idx="3255">
                  <c:v>3260986.7863789042</c:v>
                </c:pt>
                <c:pt idx="3256">
                  <c:v>3276137.9208243359</c:v>
                </c:pt>
                <c:pt idx="3257">
                  <c:v>3291360.3628166295</c:v>
                </c:pt>
                <c:pt idx="3258">
                  <c:v>3306654.4604706964</c:v>
                </c:pt>
                <c:pt idx="3259">
                  <c:v>3322020.563769321</c:v>
                </c:pt>
                <c:pt idx="3260">
                  <c:v>3337459.0245753252</c:v>
                </c:pt>
                <c:pt idx="3261">
                  <c:v>3352970.1966438489</c:v>
                </c:pt>
                <c:pt idx="3262">
                  <c:v>3368554.4356347583</c:v>
                </c:pt>
                <c:pt idx="3263">
                  <c:v>3384212.0991251627</c:v>
                </c:pt>
                <c:pt idx="3264">
                  <c:v>3399943.5466219853</c:v>
                </c:pt>
                <c:pt idx="3265">
                  <c:v>3415749.1395747284</c:v>
                </c:pt>
                <c:pt idx="3266">
                  <c:v>3431629.2413882543</c:v>
                </c:pt>
                <c:pt idx="3267">
                  <c:v>3447584.217435773</c:v>
                </c:pt>
                <c:pt idx="3268">
                  <c:v>3463614.4350718474</c:v>
                </c:pt>
                <c:pt idx="3269">
                  <c:v>3479720.2636456043</c:v>
                </c:pt>
                <c:pt idx="3270">
                  <c:v>3495902.0745139704</c:v>
                </c:pt>
                <c:pt idx="3271">
                  <c:v>3512160.2410551151</c:v>
                </c:pt>
                <c:pt idx="3272">
                  <c:v>3528495.138681917</c:v>
                </c:pt>
                <c:pt idx="3273">
                  <c:v>3544907.1448556446</c:v>
                </c:pt>
                <c:pt idx="3274">
                  <c:v>3561396.6390996603</c:v>
                </c:pt>
                <c:pt idx="3275">
                  <c:v>3577964.0030133436</c:v>
                </c:pt>
                <c:pt idx="3276">
                  <c:v>3594609.6202860372</c:v>
                </c:pt>
                <c:pt idx="3277">
                  <c:v>3611333.8767112107</c:v>
                </c:pt>
                <c:pt idx="3278">
                  <c:v>3628137.1602006876</c:v>
                </c:pt>
                <c:pt idx="3279">
                  <c:v>3645019.8607990039</c:v>
                </c:pt>
                <c:pt idx="3280">
                  <c:v>3661982.3706979193</c:v>
                </c:pt>
                <c:pt idx="3281">
                  <c:v>3679025.084251069</c:v>
                </c:pt>
                <c:pt idx="3282">
                  <c:v>3696148.3979886738</c:v>
                </c:pt>
                <c:pt idx="3283">
                  <c:v>3713352.7106324811</c:v>
                </c:pt>
                <c:pt idx="3284">
                  <c:v>3730638.4231107682</c:v>
                </c:pt>
                <c:pt idx="3285">
                  <c:v>3748005.9385734908</c:v>
                </c:pt>
                <c:pt idx="3286">
                  <c:v>3765455.6624075933</c:v>
                </c:pt>
                <c:pt idx="3287">
                  <c:v>3782988.0022524633</c:v>
                </c:pt>
                <c:pt idx="3288">
                  <c:v>3800603.3680154602</c:v>
                </c:pt>
                <c:pt idx="3289">
                  <c:v>3818302.1718876772</c:v>
                </c:pt>
                <c:pt idx="3290">
                  <c:v>3836084.8283597808</c:v>
                </c:pt>
                <c:pt idx="3291">
                  <c:v>3853951.7542379964</c:v>
                </c:pt>
                <c:pt idx="3292">
                  <c:v>3871903.3686602749</c:v>
                </c:pt>
                <c:pt idx="3293">
                  <c:v>3889940.0931126052</c:v>
                </c:pt>
                <c:pt idx="3294">
                  <c:v>3908062.3514454132</c:v>
                </c:pt>
                <c:pt idx="3295">
                  <c:v>3926270.5698902109</c:v>
                </c:pt>
                <c:pt idx="3296">
                  <c:v>3944565.1770762894</c:v>
                </c:pt>
                <c:pt idx="3297">
                  <c:v>3962946.6040476696</c:v>
                </c:pt>
                <c:pt idx="3298">
                  <c:v>3981415.2842801386</c:v>
                </c:pt>
                <c:pt idx="3299">
                  <c:v>3999971.653698442</c:v>
                </c:pt>
                <c:pt idx="3300">
                  <c:v>4018616.1506937104</c:v>
                </c:pt>
                <c:pt idx="3301">
                  <c:v>4037349.2161409426</c:v>
                </c:pt>
                <c:pt idx="3302">
                  <c:v>4056171.2934167241</c:v>
                </c:pt>
                <c:pt idx="3303">
                  <c:v>4075082.8284171061</c:v>
                </c:pt>
                <c:pt idx="3304">
                  <c:v>4094084.2695756187</c:v>
                </c:pt>
                <c:pt idx="3305">
                  <c:v>4113176.0678814515</c:v>
                </c:pt>
                <c:pt idx="3306">
                  <c:v>4132358.6768978382</c:v>
                </c:pt>
                <c:pt idx="3307">
                  <c:v>4151632.5527806077</c:v>
                </c:pt>
                <c:pt idx="3308">
                  <c:v>4170998.1542968825</c:v>
                </c:pt>
                <c:pt idx="3309">
                  <c:v>4190455.9428439471</c:v>
                </c:pt>
                <c:pt idx="3310">
                  <c:v>4210006.3824683633</c:v>
                </c:pt>
                <c:pt idx="3311">
                  <c:v>4229649.93988516</c:v>
                </c:pt>
                <c:pt idx="3312">
                  <c:v>4249387.0844973167</c:v>
                </c:pt>
                <c:pt idx="3313">
                  <c:v>4269218.2884153267</c:v>
                </c:pt>
                <c:pt idx="3314">
                  <c:v>4289144.0264770146</c:v>
                </c:pt>
                <c:pt idx="3315">
                  <c:v>4309164.7762675472</c:v>
                </c:pt>
                <c:pt idx="3316">
                  <c:v>4329281.0181395495</c:v>
                </c:pt>
                <c:pt idx="3317">
                  <c:v>4349493.235233536</c:v>
                </c:pt>
                <c:pt idx="3318">
                  <c:v>4369801.9134984389</c:v>
                </c:pt>
                <c:pt idx="3319">
                  <c:v>4390207.5417123493</c:v>
                </c:pt>
                <c:pt idx="3320">
                  <c:v>4410710.6115035275</c:v>
                </c:pt>
                <c:pt idx="3321">
                  <c:v>4431311.6173714977</c:v>
                </c:pt>
                <c:pt idx="3322">
                  <c:v>4452011.0567084718</c:v>
                </c:pt>
                <c:pt idx="3323">
                  <c:v>4472809.4298208533</c:v>
                </c:pt>
                <c:pt idx="3324">
                  <c:v>4493707.2399510732</c:v>
                </c:pt>
                <c:pt idx="3325">
                  <c:v>4514704.9932995141</c:v>
                </c:pt>
                <c:pt idx="3326">
                  <c:v>4535803.1990467664</c:v>
                </c:pt>
                <c:pt idx="3327">
                  <c:v>4557002.3693759767</c:v>
                </c:pt>
                <c:pt idx="3328">
                  <c:v>4578303.019495544</c:v>
                </c:pt>
                <c:pt idx="3329">
                  <c:v>4599705.6676618978</c:v>
                </c:pt>
                <c:pt idx="3330">
                  <c:v>4621210.8352026362</c:v>
                </c:pt>
                <c:pt idx="3331">
                  <c:v>4642819.0465397583</c:v>
                </c:pt>
                <c:pt idx="3332">
                  <c:v>4664530.8292132458</c:v>
                </c:pt>
                <c:pt idx="3333">
                  <c:v>4686346.7139047524</c:v>
                </c:pt>
                <c:pt idx="3334">
                  <c:v>4708267.2344616521</c:v>
                </c:pt>
                <c:pt idx="3335">
                  <c:v>4730292.9279211955</c:v>
                </c:pt>
                <c:pt idx="3336">
                  <c:v>4752424.3345350279</c:v>
                </c:pt>
                <c:pt idx="3337">
                  <c:v>4774661.9977938216</c:v>
                </c:pt>
                <c:pt idx="3338">
                  <c:v>4797006.4644522788</c:v>
                </c:pt>
                <c:pt idx="3339">
                  <c:v>4819458.2845542571</c:v>
                </c:pt>
                <c:pt idx="3340">
                  <c:v>4842018.0114582609</c:v>
                </c:pt>
                <c:pt idx="3341">
                  <c:v>4864686.2018630654</c:v>
                </c:pt>
                <c:pt idx="3342">
                  <c:v>4887463.4158337181</c:v>
                </c:pt>
                <c:pt idx="3343">
                  <c:v>4910350.216827671</c:v>
                </c:pt>
                <c:pt idx="3344">
                  <c:v>4933347.1717212992</c:v>
                </c:pt>
                <c:pt idx="3345">
                  <c:v>4956454.8508365536</c:v>
                </c:pt>
                <c:pt idx="3346">
                  <c:v>4979673.8279680125</c:v>
                </c:pt>
                <c:pt idx="3347">
                  <c:v>5003004.6804100629</c:v>
                </c:pt>
                <c:pt idx="3348">
                  <c:v>5026447.9889844982</c:v>
                </c:pt>
                <c:pt idx="3349">
                  <c:v>5050004.3380682403</c:v>
                </c:pt>
                <c:pt idx="3350">
                  <c:v>5073674.3156214934</c:v>
                </c:pt>
                <c:pt idx="3351">
                  <c:v>5097458.5132160271</c:v>
                </c:pt>
                <c:pt idx="3352">
                  <c:v>5121357.5260638874</c:v>
                </c:pt>
                <c:pt idx="3353">
                  <c:v>5145371.9530462576</c:v>
                </c:pt>
                <c:pt idx="3354">
                  <c:v>5169502.396742749</c:v>
                </c:pt>
                <c:pt idx="3355">
                  <c:v>5193749.4634608403</c:v>
                </c:pt>
                <c:pt idx="3356">
                  <c:v>5218113.7632657615</c:v>
                </c:pt>
                <c:pt idx="3357">
                  <c:v>5242595.9100105315</c:v>
                </c:pt>
                <c:pt idx="3358">
                  <c:v>5267196.5213664407</c:v>
                </c:pt>
                <c:pt idx="3359">
                  <c:v>5291916.2188537391</c:v>
                </c:pt>
                <c:pt idx="3360">
                  <c:v>5316755.6278726477</c:v>
                </c:pt>
                <c:pt idx="3361">
                  <c:v>5341715.3777347663</c:v>
                </c:pt>
                <c:pt idx="3362">
                  <c:v>5366796.101694677</c:v>
                </c:pt>
                <c:pt idx="3363">
                  <c:v>5391998.4369819565</c:v>
                </c:pt>
                <c:pt idx="3364">
                  <c:v>5417323.0248335069</c:v>
                </c:pt>
                <c:pt idx="3365">
                  <c:v>5442770.5105261784</c:v>
                </c:pt>
                <c:pt idx="3366">
                  <c:v>5468341.5434097201</c:v>
                </c:pt>
                <c:pt idx="3367">
                  <c:v>5494036.7769401111</c:v>
                </c:pt>
                <c:pt idx="3368">
                  <c:v>5519856.8687132262</c:v>
                </c:pt>
                <c:pt idx="3369">
                  <c:v>5545802.4804988112</c:v>
                </c:pt>
                <c:pt idx="3370">
                  <c:v>5571874.2782747913</c:v>
                </c:pt>
                <c:pt idx="3371">
                  <c:v>5598072.9322620332</c:v>
                </c:pt>
                <c:pt idx="3372">
                  <c:v>5624399.1169593204</c:v>
                </c:pt>
                <c:pt idx="3373">
                  <c:v>5650853.5111787943</c:v>
                </c:pt>
                <c:pt idx="3374">
                  <c:v>5677436.7980817473</c:v>
                </c:pt>
                <c:pt idx="3375">
                  <c:v>5704149.6652146988</c:v>
                </c:pt>
                <c:pt idx="3376">
                  <c:v>5730992.8045459669</c:v>
                </c:pt>
                <c:pt idx="3377">
                  <c:v>5757966.9125025282</c:v>
                </c:pt>
                <c:pt idx="3378">
                  <c:v>5785072.690007261</c:v>
                </c:pt>
                <c:pt idx="3379">
                  <c:v>5812310.842516616</c:v>
                </c:pt>
                <c:pt idx="3380">
                  <c:v>5839682.0800586753</c:v>
                </c:pt>
                <c:pt idx="3381">
                  <c:v>5867187.1172715621</c:v>
                </c:pt>
                <c:pt idx="3382">
                  <c:v>5894826.6734422501</c:v>
                </c:pt>
                <c:pt idx="3383">
                  <c:v>5922601.4725458156</c:v>
                </c:pt>
                <c:pt idx="3384">
                  <c:v>5950512.2432850944</c:v>
                </c:pt>
                <c:pt idx="3385">
                  <c:v>5978559.7191307107</c:v>
                </c:pt>
                <c:pt idx="3386">
                  <c:v>6006744.6383615043</c:v>
                </c:pt>
                <c:pt idx="3387">
                  <c:v>6035067.7441054974</c:v>
                </c:pt>
                <c:pt idx="3388">
                  <c:v>6063529.7843811093</c:v>
                </c:pt>
                <c:pt idx="3389">
                  <c:v>6092131.512138986</c:v>
                </c:pt>
                <c:pt idx="3390">
                  <c:v>6120873.6853040876</c:v>
                </c:pt>
                <c:pt idx="3391">
                  <c:v>6149757.0668183817</c:v>
                </c:pt>
                <c:pt idx="3392">
                  <c:v>6178782.4246838195</c:v>
                </c:pt>
                <c:pt idx="3393">
                  <c:v>6207950.5320059238</c:v>
                </c:pt>
                <c:pt idx="3394">
                  <c:v>6237262.1670376649</c:v>
                </c:pt>
                <c:pt idx="3395">
                  <c:v>6266718.1132239643</c:v>
                </c:pt>
                <c:pt idx="3396">
                  <c:v>6296319.1592464922</c:v>
                </c:pt>
                <c:pt idx="3397">
                  <c:v>6326066.0990691083</c:v>
                </c:pt>
                <c:pt idx="3398">
                  <c:v>6355959.7319836114</c:v>
                </c:pt>
                <c:pt idx="3399">
                  <c:v>6386000.8626560792</c:v>
                </c:pt>
                <c:pt idx="3400">
                  <c:v>6416190.3011736888</c:v>
                </c:pt>
                <c:pt idx="3401">
                  <c:v>6446528.8630919717</c:v>
                </c:pt>
                <c:pt idx="3402">
                  <c:v>6477017.3694825629</c:v>
                </c:pt>
                <c:pt idx="3403">
                  <c:v>6507656.6469815625</c:v>
                </c:pt>
                <c:pt idx="3404">
                  <c:v>6538447.5278382301</c:v>
                </c:pt>
                <c:pt idx="3405">
                  <c:v>6569390.849964384</c:v>
                </c:pt>
                <c:pt idx="3406">
                  <c:v>6600487.4569841204</c:v>
                </c:pt>
                <c:pt idx="3407">
                  <c:v>6631738.1982842609</c:v>
                </c:pt>
                <c:pt idx="3408">
                  <c:v>6663143.9290651269</c:v>
                </c:pt>
                <c:pt idx="3409">
                  <c:v>6694705.5103920437</c:v>
                </c:pt>
                <c:pt idx="3410">
                  <c:v>6726423.8092472013</c:v>
                </c:pt>
                <c:pt idx="3411">
                  <c:v>6758299.6985822497</c:v>
                </c:pt>
                <c:pt idx="3412">
                  <c:v>6790334.0573712522</c:v>
                </c:pt>
                <c:pt idx="3413">
                  <c:v>6822527.7706644041</c:v>
                </c:pt>
                <c:pt idx="3414">
                  <c:v>6854881.7296421044</c:v>
                </c:pt>
                <c:pt idx="3415">
                  <c:v>6887396.8316698149</c:v>
                </c:pt>
                <c:pt idx="3416">
                  <c:v>6920073.9803532884</c:v>
                </c:pt>
                <c:pt idx="3417">
                  <c:v>6952914.0855945842</c:v>
                </c:pt>
                <c:pt idx="3418">
                  <c:v>6985918.0636484744</c:v>
                </c:pt>
                <c:pt idx="3419">
                  <c:v>7019086.8371796506</c:v>
                </c:pt>
                <c:pt idx="3420">
                  <c:v>7052421.3353203302</c:v>
                </c:pt>
                <c:pt idx="3421">
                  <c:v>7085922.4937286805</c:v>
                </c:pt>
                <c:pt idx="3422">
                  <c:v>7119591.2546476508</c:v>
                </c:pt>
                <c:pt idx="3423">
                  <c:v>7153428.5669646403</c:v>
                </c:pt>
                <c:pt idx="3424">
                  <c:v>7187435.3862715876</c:v>
                </c:pt>
                <c:pt idx="3425">
                  <c:v>7221612.6749259038</c:v>
                </c:pt>
                <c:pt idx="3426">
                  <c:v>7255961.402111846</c:v>
                </c:pt>
                <c:pt idx="3427">
                  <c:v>7290482.5439027492</c:v>
                </c:pt>
                <c:pt idx="3428">
                  <c:v>7325177.0833237115</c:v>
                </c:pt>
                <c:pt idx="3429">
                  <c:v>7360046.0104151489</c:v>
                </c:pt>
                <c:pt idx="3430">
                  <c:v>7395090.3222968206</c:v>
                </c:pt>
                <c:pt idx="3431">
                  <c:v>7430311.0232327385</c:v>
                </c:pt>
                <c:pt idx="3432">
                  <c:v>7465709.1246965611</c:v>
                </c:pt>
                <c:pt idx="3433">
                  <c:v>7501285.6454378907</c:v>
                </c:pt>
                <c:pt idx="3434">
                  <c:v>7537041.6115490571</c:v>
                </c:pt>
                <c:pt idx="3435">
                  <c:v>7572978.0565328337</c:v>
                </c:pt>
                <c:pt idx="3436">
                  <c:v>7609096.021370654</c:v>
                </c:pt>
                <c:pt idx="3437">
                  <c:v>7645396.5545917656</c:v>
                </c:pt>
                <c:pt idx="3438">
                  <c:v>7681880.7123429049</c:v>
                </c:pt>
                <c:pt idx="3439">
                  <c:v>7718549.5584589224</c:v>
                </c:pt>
                <c:pt idx="3440">
                  <c:v>7755404.1645340109</c:v>
                </c:pt>
                <c:pt idx="3441">
                  <c:v>7792445.609993712</c:v>
                </c:pt>
                <c:pt idx="3442">
                  <c:v>7829674.9821677422</c:v>
                </c:pt>
                <c:pt idx="3443">
                  <c:v>7867093.3763636034</c:v>
                </c:pt>
                <c:pt idx="3444">
                  <c:v>7904701.895940844</c:v>
                </c:pt>
                <c:pt idx="3445">
                  <c:v>7942501.6523863114</c:v>
                </c:pt>
                <c:pt idx="3446">
                  <c:v>7980493.7653899845</c:v>
                </c:pt>
                <c:pt idx="3447">
                  <c:v>8018679.3629218377</c:v>
                </c:pt>
                <c:pt idx="3448">
                  <c:v>8057059.5813092953</c:v>
                </c:pt>
                <c:pt idx="3449">
                  <c:v>8095635.5653157327</c:v>
                </c:pt>
                <c:pt idx="3450">
                  <c:v>8134408.4682195913</c:v>
                </c:pt>
                <c:pt idx="3451">
                  <c:v>8173379.4518945469</c:v>
                </c:pt>
                <c:pt idx="3452">
                  <c:v>8212549.6868903805</c:v>
                </c:pt>
                <c:pt idx="3453">
                  <c:v>8251920.352514727</c:v>
                </c:pt>
                <c:pt idx="3454">
                  <c:v>8291492.6369157583</c:v>
                </c:pt>
                <c:pt idx="3455">
                  <c:v>8331267.7371657323</c:v>
                </c:pt>
                <c:pt idx="3456">
                  <c:v>8371246.8593453774</c:v>
                </c:pt>
                <c:pt idx="3457">
                  <c:v>8411431.2186291758</c:v>
                </c:pt>
                <c:pt idx="3458">
                  <c:v>8451822.0393716041</c:v>
                </c:pt>
                <c:pt idx="3459">
                  <c:v>8492420.5551943164</c:v>
                </c:pt>
                <c:pt idx="3460">
                  <c:v>8533228.0090740938</c:v>
                </c:pt>
                <c:pt idx="3461">
                  <c:v>8574245.653431952</c:v>
                </c:pt>
                <c:pt idx="3462">
                  <c:v>8615474.7502229623</c:v>
                </c:pt>
                <c:pt idx="3463">
                  <c:v>8656916.5710272528</c:v>
                </c:pt>
                <c:pt idx="3464">
                  <c:v>8698572.3971418068</c:v>
                </c:pt>
                <c:pt idx="3465">
                  <c:v>8740443.5196732711</c:v>
                </c:pt>
                <c:pt idx="3466">
                  <c:v>8782531.2396317944</c:v>
                </c:pt>
                <c:pt idx="3467">
                  <c:v>8824836.8680258766</c:v>
                </c:pt>
                <c:pt idx="3468">
                  <c:v>8867361.7259581462</c:v>
                </c:pt>
                <c:pt idx="3469">
                  <c:v>8910107.1447221488</c:v>
                </c:pt>
                <c:pt idx="3470">
                  <c:v>8953074.4659002554</c:v>
                </c:pt>
                <c:pt idx="3471">
                  <c:v>8996265.041462576</c:v>
                </c:pt>
                <c:pt idx="3472">
                  <c:v>9039680.2338668071</c:v>
                </c:pt>
                <c:pt idx="3473">
                  <c:v>9083321.4161593411</c:v>
                </c:pt>
                <c:pt idx="3474">
                  <c:v>9127189.9720772095</c:v>
                </c:pt>
                <c:pt idx="3475">
                  <c:v>9171287.2961513568</c:v>
                </c:pt>
                <c:pt idx="3476">
                  <c:v>9215614.793810755</c:v>
                </c:pt>
                <c:pt idx="3477">
                  <c:v>9260173.8814878035</c:v>
                </c:pt>
                <c:pt idx="3478">
                  <c:v>9304965.9867247697</c:v>
                </c:pt>
                <c:pt idx="3479">
                  <c:v>9349992.5482813511</c:v>
                </c:pt>
                <c:pt idx="3480">
                  <c:v>9395255.0162433945</c:v>
                </c:pt>
                <c:pt idx="3481">
                  <c:v>9440754.8521327339</c:v>
                </c:pt>
                <c:pt idx="3482">
                  <c:v>9486493.5290182214</c:v>
                </c:pt>
                <c:pt idx="3483">
                  <c:v>9532472.5316278953</c:v>
                </c:pt>
                <c:pt idx="3484">
                  <c:v>9578693.3564623538</c:v>
                </c:pt>
                <c:pt idx="3485">
                  <c:v>9625157.5119093079</c:v>
                </c:pt>
                <c:pt idx="3486">
                  <c:v>9671866.5183593519</c:v>
                </c:pt>
                <c:pt idx="3487">
                  <c:v>9718821.9083229415</c:v>
                </c:pt>
                <c:pt idx="3488">
                  <c:v>9766025.2265486028</c:v>
                </c:pt>
                <c:pt idx="3489">
                  <c:v>9813478.0301423948</c:v>
                </c:pt>
                <c:pt idx="3490">
                  <c:v>9861181.8886886165</c:v>
                </c:pt>
                <c:pt idx="3491">
                  <c:v>9909138.3843717724</c:v>
                </c:pt>
                <c:pt idx="3492">
                  <c:v>9957349.112099845</c:v>
                </c:pt>
                <c:pt idx="3493">
                  <c:v>10005815.679628832</c:v>
                </c:pt>
                <c:pt idx="3494">
                  <c:v>10054539.707688605</c:v>
                </c:pt>
                <c:pt idx="3495">
                  <c:v>10103522.830110081</c:v>
                </c:pt>
                <c:pt idx="3496">
                  <c:v>10152766.693953715</c:v>
                </c:pt>
                <c:pt idx="3497">
                  <c:v>10202272.959639367</c:v>
                </c:pt>
                <c:pt idx="3498">
                  <c:v>10252043.301077491</c:v>
                </c:pt>
                <c:pt idx="3499">
                  <c:v>10302079.40580171</c:v>
                </c:pt>
                <c:pt idx="3500">
                  <c:v>10352382.97510279</c:v>
                </c:pt>
                <c:pt idx="3501">
                  <c:v>10402955.724163976</c:v>
                </c:pt>
                <c:pt idx="3502">
                  <c:v>10453799.382197777</c:v>
                </c:pt>
                <c:pt idx="3503">
                  <c:v>10504915.692584155</c:v>
                </c:pt>
                <c:pt idx="3504">
                  <c:v>10556306.413010152</c:v>
                </c:pt>
                <c:pt idx="3505">
                  <c:v>10607973.315610979</c:v>
                </c:pt>
                <c:pt idx="3506">
                  <c:v>10659918.187112568</c:v>
                </c:pt>
                <c:pt idx="3507">
                  <c:v>10712142.828975607</c:v>
                </c:pt>
                <c:pt idx="3508">
                  <c:v>10764649.057541067</c:v>
                </c:pt>
                <c:pt idx="3509">
                  <c:v>10817438.704177234</c:v>
                </c:pt>
                <c:pt idx="3510">
                  <c:v>10870513.615428286</c:v>
                </c:pt>
                <c:pt idx="3511">
                  <c:v>10923875.653164381</c:v>
                </c:pt>
                <c:pt idx="3512">
                  <c:v>10977526.69473332</c:v>
                </c:pt>
                <c:pt idx="3513">
                  <c:v>11031468.633113766</c:v>
                </c:pt>
                <c:pt idx="3514">
                  <c:v>11085703.377070062</c:v>
                </c:pt>
                <c:pt idx="3515">
                  <c:v>11140232.851308618</c:v>
                </c:pt>
                <c:pt idx="3516">
                  <c:v>11195058.996635949</c:v>
                </c:pt>
                <c:pt idx="3517">
                  <c:v>11250183.770118315</c:v>
                </c:pt>
                <c:pt idx="3518">
                  <c:v>11305609.145243021</c:v>
                </c:pt>
                <c:pt idx="3519">
                  <c:v>11361337.112081356</c:v>
                </c:pt>
                <c:pt idx="3520">
                  <c:v>11417369.677453244</c:v>
                </c:pt>
                <c:pt idx="3521">
                  <c:v>11473708.865093544</c:v>
                </c:pt>
                <c:pt idx="3522">
                  <c:v>11530356.715820095</c:v>
                </c:pt>
                <c:pt idx="3523">
                  <c:v>11587315.287703453</c:v>
                </c:pt>
                <c:pt idx="3524">
                  <c:v>11644586.656238396</c:v>
                </c:pt>
                <c:pt idx="3525">
                  <c:v>11702172.914517166</c:v>
                </c:pt>
                <c:pt idx="3526">
                  <c:v>11760076.173404479</c:v>
                </c:pt>
                <c:pt idx="3527">
                  <c:v>11818298.561714355</c:v>
                </c:pt>
                <c:pt idx="3528">
                  <c:v>11876842.226388708</c:v>
                </c:pt>
                <c:pt idx="3529">
                  <c:v>11935709.332677798</c:v>
                </c:pt>
                <c:pt idx="3530">
                  <c:v>11994902.064322498</c:v>
                </c:pt>
                <c:pt idx="3531">
                  <c:v>12054422.623738432</c:v>
                </c:pt>
                <c:pt idx="3532">
                  <c:v>12114273.232201967</c:v>
                </c:pt>
                <c:pt idx="3533">
                  <c:v>12174456.130038125</c:v>
                </c:pt>
                <c:pt idx="3534">
                  <c:v>12234973.576810366</c:v>
                </c:pt>
                <c:pt idx="3535">
                  <c:v>12295827.851512328</c:v>
                </c:pt>
                <c:pt idx="3536">
                  <c:v>12357021.252761496</c:v>
                </c:pt>
                <c:pt idx="3537">
                  <c:v>12418556.098994829</c:v>
                </c:pt>
                <c:pt idx="3538">
                  <c:v>12480434.728666373</c:v>
                </c:pt>
                <c:pt idx="3539">
                  <c:v>12542659.500446869</c:v>
                </c:pt>
                <c:pt idx="3540">
                  <c:v>12605232.793425363</c:v>
                </c:pt>
                <c:pt idx="3541">
                  <c:v>12668157.007312879</c:v>
                </c:pt>
                <c:pt idx="3542">
                  <c:v>12731434.562648106</c:v>
                </c:pt>
                <c:pt idx="3543">
                  <c:v>12795067.901005184</c:v>
                </c:pt>
                <c:pt idx="3544">
                  <c:v>12859059.485203566</c:v>
                </c:pt>
                <c:pt idx="3545">
                  <c:v>12923411.799519986</c:v>
                </c:pt>
                <c:pt idx="3546">
                  <c:v>12988127.349902565</c:v>
                </c:pt>
                <c:pt idx="3547">
                  <c:v>13053208.664187048</c:v>
                </c:pt>
                <c:pt idx="3548">
                  <c:v>13118658.292315211</c:v>
                </c:pt>
                <c:pt idx="3549">
                  <c:v>13184478.806555465</c:v>
                </c:pt>
                <c:pt idx="3550">
                  <c:v>13250672.801725633</c:v>
                </c:pt>
                <c:pt idx="3551">
                  <c:v>13317242.895417992</c:v>
                </c:pt>
                <c:pt idx="3552">
                  <c:v>13384191.72822652</c:v>
                </c:pt>
                <c:pt idx="3553">
                  <c:v>13451521.963976426</c:v>
                </c:pt>
                <c:pt idx="3554">
                  <c:v>13519236.289955959</c:v>
                </c:pt>
                <c:pt idx="3555">
                  <c:v>13587337.417150518</c:v>
                </c:pt>
                <c:pt idx="3556">
                  <c:v>13655828.080479095</c:v>
                </c:pt>
                <c:pt idx="3557">
                  <c:v>13724711.039033042</c:v>
                </c:pt>
                <c:pt idx="3558">
                  <c:v>13793989.076317234</c:v>
                </c:pt>
                <c:pt idx="3559">
                  <c:v>13863665.00049358</c:v>
                </c:pt>
                <c:pt idx="3560">
                  <c:v>13933741.644626971</c:v>
                </c:pt>
                <c:pt idx="3561">
                  <c:v>14004221.866933644</c:v>
                </c:pt>
                <c:pt idx="3562">
                  <c:v>14075108.551031992</c:v>
                </c:pt>
                <c:pt idx="3563">
                  <c:v>14146404.606195852</c:v>
                </c:pt>
                <c:pt idx="3564">
                  <c:v>14218112.967610277</c:v>
                </c:pt>
                <c:pt idx="3565">
                  <c:v>14290236.596629826</c:v>
                </c:pt>
                <c:pt idx="3566">
                  <c:v>14362778.481039392</c:v>
                </c:pt>
                <c:pt idx="3567">
                  <c:v>14435741.635317583</c:v>
                </c:pt>
                <c:pt idx="3568">
                  <c:v>14509129.10090268</c:v>
                </c:pt>
                <c:pt idx="3569">
                  <c:v>14582943.946461206</c:v>
                </c:pt>
                <c:pt idx="3570">
                  <c:v>14657189.268159116</c:v>
                </c:pt>
                <c:pt idx="3571">
                  <c:v>14731868.189935623</c:v>
                </c:pt>
                <c:pt idx="3572">
                  <c:v>14806983.863779718</c:v>
                </c:pt>
                <c:pt idx="3573">
                  <c:v>14882539.470009355</c:v>
                </c:pt>
                <c:pt idx="3574">
                  <c:v>14958538.217553377</c:v>
                </c:pt>
                <c:pt idx="3575">
                  <c:v>15034983.344236163</c:v>
                </c:pt>
                <c:pt idx="3576">
                  <c:v>15111878.11706505</c:v>
                </c:pt>
                <c:pt idx="3577">
                  <c:v>15189225.83252053</c:v>
                </c:pt>
                <c:pt idx="3578">
                  <c:v>15267029.816849278</c:v>
                </c:pt>
                <c:pt idx="3579">
                  <c:v>15345293.426359989</c:v>
                </c:pt>
                <c:pt idx="3580">
                  <c:v>15424020.047722084</c:v>
                </c:pt>
                <c:pt idx="3581">
                  <c:v>15503213.098267317</c:v>
                </c:pt>
                <c:pt idx="3582">
                  <c:v>15582876.026294254</c:v>
                </c:pt>
                <c:pt idx="3583">
                  <c:v>15663012.311375711</c:v>
                </c:pt>
                <c:pt idx="3584">
                  <c:v>15743625.464669155</c:v>
                </c:pt>
                <c:pt idx="3585">
                  <c:v>15824719.029230051</c:v>
                </c:pt>
                <c:pt idx="3586">
                  <c:v>15906296.58032825</c:v>
                </c:pt>
                <c:pt idx="3587">
                  <c:v>15988361.725767408</c:v>
                </c:pt>
                <c:pt idx="3588">
                  <c:v>16070918.106207438</c:v>
                </c:pt>
                <c:pt idx="3589">
                  <c:v>16153969.395490078</c:v>
                </c:pt>
                <c:pt idx="3590">
                  <c:v>16237519.300967554</c:v>
                </c:pt>
                <c:pt idx="3591">
                  <c:v>16321571.563834367</c:v>
                </c:pt>
                <c:pt idx="3592">
                  <c:v>16406129.959462276</c:v>
                </c:pt>
                <c:pt idx="3593">
                  <c:v>16491198.297738433</c:v>
                </c:pt>
                <c:pt idx="3594">
                  <c:v>16576780.423406769</c:v>
                </c:pt>
                <c:pt idx="3595">
                  <c:v>16662880.216412596</c:v>
                </c:pt>
                <c:pt idx="3596">
                  <c:v>16749501.5922505</c:v>
                </c:pt>
                <c:pt idx="3597">
                  <c:v>16836648.502315514</c:v>
                </c:pt>
                <c:pt idx="3598">
                  <c:v>16924324.934257638</c:v>
                </c:pt>
                <c:pt idx="3599">
                  <c:v>17012534.912339687</c:v>
                </c:pt>
                <c:pt idx="3600">
                  <c:v>17101282.497798547</c:v>
                </c:pt>
                <c:pt idx="3601">
                  <c:v>17190571.789209817</c:v>
                </c:pt>
                <c:pt idx="3602">
                  <c:v>17280406.922855906</c:v>
                </c:pt>
                <c:pt idx="3603">
                  <c:v>17370792.073097602</c:v>
                </c:pt>
                <c:pt idx="3604">
                  <c:v>17461731.452749103</c:v>
                </c:pt>
                <c:pt idx="3605">
                  <c:v>17553229.313456617</c:v>
                </c:pt>
                <c:pt idx="3606">
                  <c:v>17645289.946080487</c:v>
                </c:pt>
                <c:pt idx="3607">
                  <c:v>17737917.681080908</c:v>
                </c:pt>
                <c:pt idx="3608">
                  <c:v>17831116.888907269</c:v>
                </c:pt>
                <c:pt idx="3609">
                  <c:v>17924891.980391119</c:v>
                </c:pt>
                <c:pt idx="3610">
                  <c:v>18019247.407142814</c:v>
                </c:pt>
                <c:pt idx="3611">
                  <c:v>18114187.661951885</c:v>
                </c:pt>
                <c:pt idx="3612">
                  <c:v>18209717.279191114</c:v>
                </c:pt>
                <c:pt idx="3613">
                  <c:v>18305840.835224405</c:v>
                </c:pt>
                <c:pt idx="3614">
                  <c:v>18402562.948818423</c:v>
                </c:pt>
                <c:pt idx="3615">
                  <c:v>18499888.281558093</c:v>
                </c:pt>
                <c:pt idx="3616">
                  <c:v>18597821.538265936</c:v>
                </c:pt>
                <c:pt idx="3617">
                  <c:v>18696367.467425302</c:v>
                </c:pt>
                <c:pt idx="3618">
                  <c:v>18795530.861607537</c:v>
                </c:pt>
                <c:pt idx="3619">
                  <c:v>18895316.557903122</c:v>
                </c:pt>
                <c:pt idx="3620">
                  <c:v>18995729.43835675</c:v>
                </c:pt>
                <c:pt idx="3621">
                  <c:v>19096774.430406485</c:v>
                </c:pt>
                <c:pt idx="3622">
                  <c:v>19198456.507326946</c:v>
                </c:pt>
                <c:pt idx="3623">
                  <c:v>19300780.688676592</c:v>
                </c:pt>
                <c:pt idx="3624">
                  <c:v>19403752.040749121</c:v>
                </c:pt>
                <c:pt idx="3625">
                  <c:v>19507375.677029051</c:v>
                </c:pt>
                <c:pt idx="3626">
                  <c:v>19611656.758651465</c:v>
                </c:pt>
                <c:pt idx="3627">
                  <c:v>19716600.494865987</c:v>
                </c:pt>
                <c:pt idx="3628">
                  <c:v>19822212.143505059</c:v>
                </c:pt>
                <c:pt idx="3629">
                  <c:v>19928497.011456467</c:v>
                </c:pt>
                <c:pt idx="3630">
                  <c:v>20035460.455140218</c:v>
                </c:pt>
                <c:pt idx="3631">
                  <c:v>20143107.880989805</c:v>
                </c:pt>
                <c:pt idx="3632">
                  <c:v>20251444.745937839</c:v>
                </c:pt>
                <c:pt idx="3633">
                  <c:v>20360476.557906177</c:v>
                </c:pt>
                <c:pt idx="3634">
                  <c:v>20470208.876300465</c:v>
                </c:pt>
                <c:pt idx="3635">
                  <c:v>20580647.312509242</c:v>
                </c:pt>
                <c:pt idx="3636">
                  <c:v>20691797.5304076</c:v>
                </c:pt>
                <c:pt idx="3637">
                  <c:v>20803665.246865388</c:v>
                </c:pt>
                <c:pt idx="3638">
                  <c:v>20916256.232260108</c:v>
                </c:pt>
                <c:pt idx="3639">
                  <c:v>21029576.310994424</c:v>
                </c:pt>
                <c:pt idx="3640">
                  <c:v>21143631.362018418</c:v>
                </c:pt>
                <c:pt idx="3641">
                  <c:v>21258427.31935655</c:v>
                </c:pt>
                <c:pt idx="3642">
                  <c:v>21373970.172639452</c:v>
                </c:pt>
                <c:pt idx="3643">
                  <c:v>21490265.967640504</c:v>
                </c:pt>
                <c:pt idx="3644">
                  <c:v>21607320.806817289</c:v>
                </c:pt>
                <c:pt idx="3645">
                  <c:v>21725140.849857971</c:v>
                </c:pt>
                <c:pt idx="3646">
                  <c:v>21843732.314232573</c:v>
                </c:pt>
                <c:pt idx="3647">
                  <c:v>21963101.475749303</c:v>
                </c:pt>
                <c:pt idx="3648">
                  <c:v>22083254.669115841</c:v>
                </c:pt>
                <c:pt idx="3649">
                  <c:v>22204198.288505759</c:v>
                </c:pt>
                <c:pt idx="3650">
                  <c:v>22325938.78813</c:v>
                </c:pt>
                <c:pt idx="3651">
                  <c:v>22448482.682813566</c:v>
                </c:pt>
                <c:pt idx="3652">
                  <c:v>22571836.548577327</c:v>
                </c:pt>
                <c:pt idx="3653">
                  <c:v>22696007.023225162</c:v>
                </c:pt>
                <c:pt idx="3654">
                  <c:v>22821000.806936301</c:v>
                </c:pt>
                <c:pt idx="3655">
                  <c:v>22946824.662863068</c:v>
                </c:pt>
                <c:pt idx="3656">
                  <c:v>23073485.417733926</c:v>
                </c:pt>
                <c:pt idx="3657">
                  <c:v>23200989.962462019</c:v>
                </c:pt>
                <c:pt idx="3658">
                  <c:v>23329345.252759088</c:v>
                </c:pt>
                <c:pt idx="3659">
                  <c:v>23458558.309754983</c:v>
                </c:pt>
                <c:pt idx="3660">
                  <c:v>23588636.220622655</c:v>
                </c:pt>
                <c:pt idx="3661">
                  <c:v>23719586.139208812</c:v>
                </c:pt>
                <c:pt idx="3662">
                  <c:v>23851415.286670178</c:v>
                </c:pt>
                <c:pt idx="3663">
                  <c:v>23984130.952115469</c:v>
                </c:pt>
                <c:pt idx="3664">
                  <c:v>24117740.493253104</c:v>
                </c:pt>
                <c:pt idx="3665">
                  <c:v>24252251.33704472</c:v>
                </c:pt>
                <c:pt idx="3666">
                  <c:v>24387670.980364513</c:v>
                </c:pt>
                <c:pt idx="3667">
                  <c:v>24524006.990664467</c:v>
                </c:pt>
                <c:pt idx="3668">
                  <c:v>24661267.006645542</c:v>
                </c:pt>
                <c:pt idx="3669">
                  <c:v>24799458.738934826</c:v>
                </c:pt>
                <c:pt idx="3670">
                  <c:v>24938589.970768753</c:v>
                </c:pt>
                <c:pt idx="3671">
                  <c:v>25078668.558682371</c:v>
                </c:pt>
                <c:pt idx="3672">
                  <c:v>25219702.433204789</c:v>
                </c:pt>
                <c:pt idx="3673">
                  <c:v>25361699.599560805</c:v>
                </c:pt>
                <c:pt idx="3674">
                  <c:v>25504668.13837878</c:v>
                </c:pt>
                <c:pt idx="3675">
                  <c:v>25648616.206404798</c:v>
                </c:pt>
                <c:pt idx="3676">
                  <c:v>25793552.037223179</c:v>
                </c:pt>
                <c:pt idx="3677">
                  <c:v>25939483.941983446</c:v>
                </c:pt>
                <c:pt idx="3678">
                  <c:v>26086420.310133647</c:v>
                </c:pt>
                <c:pt idx="3679">
                  <c:v>26234369.610160306</c:v>
                </c:pt>
                <c:pt idx="3680">
                  <c:v>26383340.390334859</c:v>
                </c:pt>
                <c:pt idx="3681">
                  <c:v>26533341.279466774</c:v>
                </c:pt>
                <c:pt idx="3682">
                  <c:v>26684380.987663295</c:v>
                </c:pt>
                <c:pt idx="3683">
                  <c:v>26836468.307095952</c:v>
                </c:pt>
                <c:pt idx="3684">
                  <c:v>26989612.112773895</c:v>
                </c:pt>
                <c:pt idx="3685">
                  <c:v>27143821.363324031</c:v>
                </c:pt>
                <c:pt idx="3686">
                  <c:v>27299105.101778075</c:v>
                </c:pt>
                <c:pt idx="3687">
                  <c:v>27455472.456366625</c:v>
                </c:pt>
                <c:pt idx="3688">
                  <c:v>27612932.641320195</c:v>
                </c:pt>
                <c:pt idx="3689">
                  <c:v>27771494.957677379</c:v>
                </c:pt>
                <c:pt idx="3690">
                  <c:v>27931168.794100165</c:v>
                </c:pt>
                <c:pt idx="3691">
                  <c:v>28091963.627696428</c:v>
                </c:pt>
                <c:pt idx="3692">
                  <c:v>28253889.024849724</c:v>
                </c:pt>
                <c:pt idx="3693">
                  <c:v>28416954.64205642</c:v>
                </c:pt>
                <c:pt idx="3694">
                  <c:v>28581170.226770181</c:v>
                </c:pt>
                <c:pt idx="3695">
                  <c:v>28746545.618253961</c:v>
                </c:pt>
                <c:pt idx="3696">
                  <c:v>28913090.748439509</c:v>
                </c:pt>
                <c:pt idx="3697">
                  <c:v>29080815.642794419</c:v>
                </c:pt>
                <c:pt idx="3698">
                  <c:v>29249730.4211969</c:v>
                </c:pt>
                <c:pt idx="3699">
                  <c:v>29419845.298818223</c:v>
                </c:pt>
                <c:pt idx="3700">
                  <c:v>29591170.587012935</c:v>
                </c:pt>
                <c:pt idx="3701">
                  <c:v>29763716.694216978</c:v>
                </c:pt>
                <c:pt idx="3702">
                  <c:v>29937494.126853686</c:v>
                </c:pt>
                <c:pt idx="3703">
                  <c:v>30112513.490247767</c:v>
                </c:pt>
                <c:pt idx="3704">
                  <c:v>30288785.489547376</c:v>
                </c:pt>
                <c:pt idx="3705">
                  <c:v>30466320.930654254</c:v>
                </c:pt>
                <c:pt idx="3706">
                  <c:v>30645130.721162118</c:v>
                </c:pt>
                <c:pt idx="3707">
                  <c:v>30825225.871303286</c:v>
                </c:pt>
                <c:pt idx="3708">
                  <c:v>31006617.494903643</c:v>
                </c:pt>
                <c:pt idx="3709">
                  <c:v>31189316.810345981</c:v>
                </c:pt>
                <c:pt idx="3710">
                  <c:v>31373335.141541917</c:v>
                </c:pt>
                <c:pt idx="3711">
                  <c:v>31558683.918912217</c:v>
                </c:pt>
                <c:pt idx="3712">
                  <c:v>31745374.680375874</c:v>
                </c:pt>
                <c:pt idx="3713">
                  <c:v>31933419.072347838</c:v>
                </c:pt>
                <c:pt idx="3714">
                  <c:v>32122828.850745477</c:v>
                </c:pt>
                <c:pt idx="3715">
                  <c:v>32313615.882003985</c:v>
                </c:pt>
                <c:pt idx="3716">
                  <c:v>32505792.144100618</c:v>
                </c:pt>
                <c:pt idx="3717">
                  <c:v>32699369.727588002</c:v>
                </c:pt>
                <c:pt idx="3718">
                  <c:v>32894360.836636491</c:v>
                </c:pt>
                <c:pt idx="3719">
                  <c:v>33090777.790085688</c:v>
                </c:pt>
                <c:pt idx="3720">
                  <c:v>33288633.022505239</c:v>
                </c:pt>
                <c:pt idx="3721">
                  <c:v>33487939.085264858</c:v>
                </c:pt>
                <c:pt idx="3722">
                  <c:v>33688708.647613883</c:v>
                </c:pt>
                <c:pt idx="3723">
                  <c:v>33890954.497770175</c:v>
                </c:pt>
                <c:pt idx="3724">
                  <c:v>34094689.544018663</c:v>
                </c:pt>
                <c:pt idx="3725">
                  <c:v>34299926.815819547</c:v>
                </c:pt>
                <c:pt idx="3726">
                  <c:v>34506679.464926131</c:v>
                </c:pt>
                <c:pt idx="3727">
                  <c:v>34714960.766512588</c:v>
                </c:pt>
                <c:pt idx="3728">
                  <c:v>34924784.120311536</c:v>
                </c:pt>
                <c:pt idx="3729">
                  <c:v>35136163.051761627</c:v>
                </c:pt>
                <c:pt idx="3730">
                  <c:v>35349111.213165209</c:v>
                </c:pt>
                <c:pt idx="3731">
                  <c:v>35563642.38485615</c:v>
                </c:pt>
                <c:pt idx="3732">
                  <c:v>35779770.476377845</c:v>
                </c:pt>
                <c:pt idx="3733">
                  <c:v>35997509.527671658</c:v>
                </c:pt>
                <c:pt idx="3734">
                  <c:v>36216873.710275687</c:v>
                </c:pt>
                <c:pt idx="3735">
                  <c:v>36437877.328534096</c:v>
                </c:pt>
                <c:pt idx="3736">
                  <c:v>36660534.820817031</c:v>
                </c:pt>
                <c:pt idx="3737">
                  <c:v>36884860.760751218</c:v>
                </c:pt>
                <c:pt idx="3738">
                  <c:v>37110869.85846138</c:v>
                </c:pt>
                <c:pt idx="3739">
                  <c:v>37338576.961822473</c:v>
                </c:pt>
                <c:pt idx="3740">
                  <c:v>37567997.057722963</c:v>
                </c:pt>
                <c:pt idx="3741">
                  <c:v>37799145.273339123</c:v>
                </c:pt>
                <c:pt idx="3742">
                  <c:v>38032036.877420507</c:v>
                </c:pt>
                <c:pt idx="3743">
                  <c:v>38266687.281586684</c:v>
                </c:pt>
                <c:pt idx="3744">
                  <c:v>38503112.041635312</c:v>
                </c:pt>
                <c:pt idx="3745">
                  <c:v>38741326.858861677</c:v>
                </c:pt>
                <c:pt idx="3746">
                  <c:v>38981347.5813898</c:v>
                </c:pt>
                <c:pt idx="3747">
                  <c:v>39223190.205515161</c:v>
                </c:pt>
                <c:pt idx="3748">
                  <c:v>39466870.877059184</c:v>
                </c:pt>
                <c:pt idx="3749">
                  <c:v>39712405.892735608</c:v>
                </c:pt>
                <c:pt idx="3750">
                  <c:v>39959811.701528758</c:v>
                </c:pt>
                <c:pt idx="3751">
                  <c:v>40209104.906083912</c:v>
                </c:pt>
                <c:pt idx="3752">
                  <c:v>40460302.264109813</c:v>
                </c:pt>
                <c:pt idx="3753">
                  <c:v>40713420.689793453</c:v>
                </c:pt>
                <c:pt idx="3754">
                  <c:v>40968477.25522723</c:v>
                </c:pt>
                <c:pt idx="3755">
                  <c:v>41225489.191848539</c:v>
                </c:pt>
                <c:pt idx="3756">
                  <c:v>41484473.891892038</c:v>
                </c:pt>
                <c:pt idx="3757">
                  <c:v>41745448.909854501</c:v>
                </c:pt>
                <c:pt idx="3758">
                  <c:v>42008431.963972546</c:v>
                </c:pt>
                <c:pt idx="3759">
                  <c:v>42273440.937713228</c:v>
                </c:pt>
                <c:pt idx="3760">
                  <c:v>42540493.881277688</c:v>
                </c:pt>
                <c:pt idx="3761">
                  <c:v>42809609.013117887</c:v>
                </c:pt>
                <c:pt idx="3762">
                  <c:v>43080804.721466631</c:v>
                </c:pt>
                <c:pt idx="3763">
                  <c:v>43354099.565880924</c:v>
                </c:pt>
                <c:pt idx="3764">
                  <c:v>43629512.278798811</c:v>
                </c:pt>
                <c:pt idx="3765">
                  <c:v>43907061.767109729</c:v>
                </c:pt>
                <c:pt idx="3766">
                  <c:v>44186767.113738723</c:v>
                </c:pt>
                <c:pt idx="3767">
                  <c:v>44468647.579244316</c:v>
                </c:pt>
                <c:pt idx="3768">
                  <c:v>44752722.603430338</c:v>
                </c:pt>
                <c:pt idx="3769">
                  <c:v>45039011.806971952</c:v>
                </c:pt>
                <c:pt idx="3770">
                  <c:v>45327534.993055642</c:v>
                </c:pt>
                <c:pt idx="3771">
                  <c:v>45618312.149033666</c:v>
                </c:pt>
                <c:pt idx="3772">
                  <c:v>45911363.448092788</c:v>
                </c:pt>
                <c:pt idx="3773">
                  <c:v>46206709.250937685</c:v>
                </c:pt>
                <c:pt idx="3774">
                  <c:v>46504370.107488863</c:v>
                </c:pt>
                <c:pt idx="3775">
                  <c:v>46804366.758595482</c:v>
                </c:pt>
                <c:pt idx="3776">
                  <c:v>47106720.137763038</c:v>
                </c:pt>
                <c:pt idx="3777">
                  <c:v>47411451.372896016</c:v>
                </c:pt>
                <c:pt idx="3778">
                  <c:v>47718581.788055807</c:v>
                </c:pt>
                <c:pt idx="3779">
                  <c:v>48028132.90523386</c:v>
                </c:pt>
                <c:pt idx="3780">
                  <c:v>48340126.446140274</c:v>
                </c:pt>
                <c:pt idx="3781">
                  <c:v>48654584.334007837</c:v>
                </c:pt>
                <c:pt idx="3782">
                  <c:v>48971528.695411928</c:v>
                </c:pt>
                <c:pt idx="3783">
                  <c:v>49290981.862106025</c:v>
                </c:pt>
                <c:pt idx="3784">
                  <c:v>49612966.372873284</c:v>
                </c:pt>
                <c:pt idx="3785">
                  <c:v>49937504.975394107</c:v>
                </c:pt>
                <c:pt idx="3786">
                  <c:v>50264620.628130026</c:v>
                </c:pt>
                <c:pt idx="3787">
                  <c:v>50594336.502223797</c:v>
                </c:pt>
                <c:pt idx="3788">
                  <c:v>50926675.983416013</c:v>
                </c:pt>
                <c:pt idx="3789">
                  <c:v>51261662.67397844</c:v>
                </c:pt>
                <c:pt idx="3790">
                  <c:v>51599320.394663893</c:v>
                </c:pt>
                <c:pt idx="3791">
                  <c:v>51939673.186673194</c:v>
                </c:pt>
                <c:pt idx="3792">
                  <c:v>52282745.313639075</c:v>
                </c:pt>
                <c:pt idx="3793">
                  <c:v>52628561.263627283</c:v>
                </c:pt>
                <c:pt idx="3794">
                  <c:v>52977145.7511549</c:v>
                </c:pt>
                <c:pt idx="3795">
                  <c:v>53328523.719226271</c:v>
                </c:pt>
                <c:pt idx="3796">
                  <c:v>53682720.341386445</c:v>
                </c:pt>
                <c:pt idx="3797">
                  <c:v>54039761.023792349</c:v>
                </c:pt>
                <c:pt idx="3798">
                  <c:v>54399671.40730188</c:v>
                </c:pt>
                <c:pt idx="3799">
                  <c:v>54762477.369581021</c:v>
                </c:pt>
                <c:pt idx="3800">
                  <c:v>55128205.027229145</c:v>
                </c:pt>
                <c:pt idx="3801">
                  <c:v>55496880.737922676</c:v>
                </c:pt>
                <c:pt idx="3802">
                  <c:v>55868531.102577135</c:v>
                </c:pt>
                <c:pt idx="3803">
                  <c:v>56243182.967527978</c:v>
                </c:pt>
                <c:pt idx="3804">
                  <c:v>56620863.426730059</c:v>
                </c:pt>
                <c:pt idx="3805">
                  <c:v>57001599.82397607</c:v>
                </c:pt>
                <c:pt idx="3806">
                  <c:v>57385419.755134225</c:v>
                </c:pt>
                <c:pt idx="3807">
                  <c:v>57772351.070404872</c:v>
                </c:pt>
                <c:pt idx="3808">
                  <c:v>58162421.876596831</c:v>
                </c:pt>
                <c:pt idx="3809">
                  <c:v>58555660.539423063</c:v>
                </c:pt>
                <c:pt idx="3810">
                  <c:v>58952095.685816161</c:v>
                </c:pt>
                <c:pt idx="3811">
                  <c:v>59351756.206263661</c:v>
                </c:pt>
                <c:pt idx="3812">
                  <c:v>59754671.257163383</c:v>
                </c:pt>
                <c:pt idx="3813">
                  <c:v>60160870.263199009</c:v>
                </c:pt>
                <c:pt idx="3814">
                  <c:v>60570382.919735931</c:v>
                </c:pt>
                <c:pt idx="3815">
                  <c:v>60983239.195237704</c:v>
                </c:pt>
                <c:pt idx="3816">
                  <c:v>61399469.333703063</c:v>
                </c:pt>
                <c:pt idx="3817">
                  <c:v>61819103.857123852</c:v>
                </c:pt>
                <c:pt idx="3818">
                  <c:v>62242173.567964002</c:v>
                </c:pt>
                <c:pt idx="3819">
                  <c:v>62668709.551659502</c:v>
                </c:pt>
                <c:pt idx="3820">
                  <c:v>63098743.179139927</c:v>
                </c:pt>
                <c:pt idx="3821">
                  <c:v>63532306.109371275</c:v>
                </c:pt>
                <c:pt idx="3822">
                  <c:v>63969430.291920602</c:v>
                </c:pt>
                <c:pt idx="3823">
                  <c:v>64410147.969542451</c:v>
                </c:pt>
                <c:pt idx="3824">
                  <c:v>64854491.680787243</c:v>
                </c:pt>
                <c:pt idx="3825">
                  <c:v>65302494.26263196</c:v>
                </c:pt>
                <c:pt idx="3826">
                  <c:v>65754188.85313312</c:v>
                </c:pt>
                <c:pt idx="3827">
                  <c:v>66209608.894102216</c:v>
                </c:pt>
                <c:pt idx="3828">
                  <c:v>66668788.133803971</c:v>
                </c:pt>
                <c:pt idx="3829">
                  <c:v>67131760.62967743</c:v>
                </c:pt>
                <c:pt idx="3830">
                  <c:v>67598560.751080006</c:v>
                </c:pt>
                <c:pt idx="3831">
                  <c:v>68069223.182054982</c:v>
                </c:pt>
                <c:pt idx="3832">
                  <c:v>68543782.924122095</c:v>
                </c:pt>
                <c:pt idx="3833">
                  <c:v>69022275.299092025</c:v>
                </c:pt>
                <c:pt idx="3834">
                  <c:v>69504735.951904476</c:v>
                </c:pt>
                <c:pt idx="3835">
                  <c:v>69991200.853490159</c:v>
                </c:pt>
                <c:pt idx="3836">
                  <c:v>70481706.30365704</c:v>
                </c:pt>
                <c:pt idx="3837">
                  <c:v>70976288.93400082</c:v>
                </c:pt>
                <c:pt idx="3838">
                  <c:v>71474985.710839853</c:v>
                </c:pt>
                <c:pt idx="3839">
                  <c:v>71977833.938174874</c:v>
                </c:pt>
                <c:pt idx="3840">
                  <c:v>72484871.260673389</c:v>
                </c:pt>
                <c:pt idx="3841">
                  <c:v>72996135.666679323</c:v>
                </c:pt>
                <c:pt idx="3842">
                  <c:v>73511665.491247728</c:v>
                </c:pt>
                <c:pt idx="3843">
                  <c:v>74031499.419204965</c:v>
                </c:pt>
                <c:pt idx="3844">
                  <c:v>74555676.48823452</c:v>
                </c:pt>
                <c:pt idx="3845">
                  <c:v>75084236.091988519</c:v>
                </c:pt>
                <c:pt idx="3846">
                  <c:v>75617217.983225346</c:v>
                </c:pt>
                <c:pt idx="3847">
                  <c:v>76154662.276973322</c:v>
                </c:pt>
                <c:pt idx="3848">
                  <c:v>76696609.453720763</c:v>
                </c:pt>
                <c:pt idx="3849">
                  <c:v>77243100.362632632</c:v>
                </c:pt>
                <c:pt idx="3850">
                  <c:v>77794176.224793911</c:v>
                </c:pt>
                <c:pt idx="3851">
                  <c:v>78349878.636479869</c:v>
                </c:pt>
                <c:pt idx="3852">
                  <c:v>78910249.572453469</c:v>
                </c:pt>
                <c:pt idx="3853">
                  <c:v>79475331.389290184</c:v>
                </c:pt>
                <c:pt idx="3854">
                  <c:v>80045166.828730166</c:v>
                </c:pt>
                <c:pt idx="3855">
                  <c:v>80619799.021058306</c:v>
                </c:pt>
                <c:pt idx="3856">
                  <c:v>81199271.488512009</c:v>
                </c:pt>
                <c:pt idx="3857">
                  <c:v>81783628.148717225</c:v>
                </c:pt>
                <c:pt idx="3858">
                  <c:v>82372913.318152681</c:v>
                </c:pt>
                <c:pt idx="3859">
                  <c:v>82967171.715642676</c:v>
                </c:pt>
                <c:pt idx="3860">
                  <c:v>83566448.465878487</c:v>
                </c:pt>
                <c:pt idx="3861">
                  <c:v>84170789.102968782</c:v>
                </c:pt>
                <c:pt idx="3862">
                  <c:v>84780239.574019</c:v>
                </c:pt>
                <c:pt idx="3863">
                  <c:v>85394846.24274005</c:v>
                </c:pt>
                <c:pt idx="3864">
                  <c:v>86014655.893086582</c:v>
                </c:pt>
                <c:pt idx="3865">
                  <c:v>86639715.732924864</c:v>
                </c:pt>
                <c:pt idx="3866">
                  <c:v>87270073.3977305</c:v>
                </c:pt>
                <c:pt idx="3867">
                  <c:v>87905776.954316393</c:v>
                </c:pt>
                <c:pt idx="3868">
                  <c:v>88546874.90459086</c:v>
                </c:pt>
                <c:pt idx="3869">
                  <c:v>89193416.189346209</c:v>
                </c:pt>
                <c:pt idx="3870">
                  <c:v>89845450.192078248</c:v>
                </c:pt>
                <c:pt idx="3871">
                  <c:v>90503026.742836341</c:v>
                </c:pt>
                <c:pt idx="3872">
                  <c:v>91166196.122104883</c:v>
                </c:pt>
                <c:pt idx="3873">
                  <c:v>91835009.064715818</c:v>
                </c:pt>
                <c:pt idx="3874">
                  <c:v>92509516.763792828</c:v>
                </c:pt>
                <c:pt idx="3875">
                  <c:v>93189770.87472716</c:v>
                </c:pt>
                <c:pt idx="3876">
                  <c:v>93875823.519185305</c:v>
                </c:pt>
                <c:pt idx="3877">
                  <c:v>94567727.289148927</c:v>
                </c:pt>
                <c:pt idx="3878">
                  <c:v>95265535.250986978</c:v>
                </c:pt>
                <c:pt idx="3879">
                  <c:v>95969300.949560285</c:v>
                </c:pt>
                <c:pt idx="3880">
                  <c:v>96679078.412359104</c:v>
                </c:pt>
                <c:pt idx="3881">
                  <c:v>97394922.153673232</c:v>
                </c:pt>
                <c:pt idx="3882">
                  <c:v>98116887.178795546</c:v>
                </c:pt>
                <c:pt idx="3883">
                  <c:v>98845028.988258719</c:v>
                </c:pt>
                <c:pt idx="3884">
                  <c:v>99579403.582105428</c:v>
                </c:pt>
                <c:pt idx="3885">
                  <c:v>100320067.46419244</c:v>
                </c:pt>
                <c:pt idx="3886">
                  <c:v>101067077.64652844</c:v>
                </c:pt>
                <c:pt idx="3887">
                  <c:v>101820491.65364607</c:v>
                </c:pt>
                <c:pt idx="3888">
                  <c:v>102580367.52700843</c:v>
                </c:pt>
                <c:pt idx="3889">
                  <c:v>103346763.8294498</c:v>
                </c:pt>
                <c:pt idx="3890">
                  <c:v>104119739.64965139</c:v>
                </c:pt>
                <c:pt idx="3891">
                  <c:v>104899354.60665189</c:v>
                </c:pt>
                <c:pt idx="3892">
                  <c:v>105685668.85439302</c:v>
                </c:pt>
                <c:pt idx="3893">
                  <c:v>106478743.08630072</c:v>
                </c:pt>
                <c:pt idx="3894">
                  <c:v>107278638.53990152</c:v>
                </c:pt>
                <c:pt idx="3895">
                  <c:v>108085417.0014749</c:v>
                </c:pt>
                <c:pt idx="3896">
                  <c:v>108899140.81074132</c:v>
                </c:pt>
                <c:pt idx="3897">
                  <c:v>109719872.86558658</c:v>
                </c:pt>
                <c:pt idx="3898">
                  <c:v>110547676.62682229</c:v>
                </c:pt>
                <c:pt idx="3899">
                  <c:v>111382616.12298307</c:v>
                </c:pt>
                <c:pt idx="3900">
                  <c:v>112224755.95516008</c:v>
                </c:pt>
                <c:pt idx="3901">
                  <c:v>113074161.30187179</c:v>
                </c:pt>
                <c:pt idx="3902">
                  <c:v>113930897.92397159</c:v>
                </c:pt>
                <c:pt idx="3903">
                  <c:v>114795032.16959275</c:v>
                </c:pt>
                <c:pt idx="3904">
                  <c:v>115666630.97913074</c:v>
                </c:pt>
                <c:pt idx="3905">
                  <c:v>116545761.8902633</c:v>
                </c:pt>
                <c:pt idx="3906">
                  <c:v>117432493.04300813</c:v>
                </c:pt>
                <c:pt idx="3907">
                  <c:v>118326893.18481879</c:v>
                </c:pt>
                <c:pt idx="3908">
                  <c:v>119229031.67571859</c:v>
                </c:pt>
                <c:pt idx="3909">
                  <c:v>120138978.49347296</c:v>
                </c:pt>
                <c:pt idx="3910">
                  <c:v>121056804.23880018</c:v>
                </c:pt>
                <c:pt idx="3911">
                  <c:v>121982580.14062108</c:v>
                </c:pt>
                <c:pt idx="3912">
                  <c:v>122916378.06134734</c:v>
                </c:pt>
                <c:pt idx="3913">
                  <c:v>123858270.50220893</c:v>
                </c:pt>
                <c:pt idx="3914">
                  <c:v>124808330.6086209</c:v>
                </c:pt>
                <c:pt idx="3915">
                  <c:v>125766632.17558934</c:v>
                </c:pt>
                <c:pt idx="3916">
                  <c:v>126733249.65315703</c:v>
                </c:pt>
                <c:pt idx="3917">
                  <c:v>127708258.15188874</c:v>
                </c:pt>
                <c:pt idx="3918">
                  <c:v>128691733.44839643</c:v>
                </c:pt>
                <c:pt idx="3919">
                  <c:v>129683751.99090438</c:v>
                </c:pt>
                <c:pt idx="3920">
                  <c:v>130684390.90485469</c:v>
                </c:pt>
                <c:pt idx="3921">
                  <c:v>131693727.99855287</c:v>
                </c:pt>
                <c:pt idx="3922">
                  <c:v>132711841.7688542</c:v>
                </c:pt>
                <c:pt idx="3923">
                  <c:v>133738811.40689026</c:v>
                </c:pt>
                <c:pt idx="3924">
                  <c:v>134774716.80383673</c:v>
                </c:pt>
                <c:pt idx="3925">
                  <c:v>135819638.5567219</c:v>
                </c:pt>
                <c:pt idx="3926">
                  <c:v>136873657.97427607</c:v>
                </c:pt>
                <c:pt idx="3927">
                  <c:v>137936857.08282208</c:v>
                </c:pt>
                <c:pt idx="3928">
                  <c:v>139009318.63220778</c:v>
                </c:pt>
                <c:pt idx="3929">
                  <c:v>140091126.10177881</c:v>
                </c:pt>
                <c:pt idx="3930">
                  <c:v>141182363.70639408</c:v>
                </c:pt>
                <c:pt idx="3931">
                  <c:v>142283116.40248209</c:v>
                </c:pt>
                <c:pt idx="3932">
                  <c:v>143393469.89413926</c:v>
                </c:pt>
                <c:pt idx="3933">
                  <c:v>144513510.63927042</c:v>
                </c:pt>
                <c:pt idx="3934">
                  <c:v>145643325.85577086</c:v>
                </c:pt>
                <c:pt idx="3935">
                  <c:v>146783003.52775064</c:v>
                </c:pt>
                <c:pt idx="3936">
                  <c:v>147932632.41180101</c:v>
                </c:pt>
                <c:pt idx="3937">
                  <c:v>149092302.04330343</c:v>
                </c:pt>
                <c:pt idx="3938">
                  <c:v>150262102.74278033</c:v>
                </c:pt>
                <c:pt idx="3939">
                  <c:v>151442125.62228861</c:v>
                </c:pt>
                <c:pt idx="3940">
                  <c:v>152632462.59185594</c:v>
                </c:pt>
                <c:pt idx="3941">
                  <c:v>153833206.36595902</c:v>
                </c:pt>
                <c:pt idx="3942">
                  <c:v>155044450.47004485</c:v>
                </c:pt>
                <c:pt idx="3943">
                  <c:v>156266289.2470946</c:v>
                </c:pt>
                <c:pt idx="3944">
                  <c:v>157498817.8642301</c:v>
                </c:pt>
                <c:pt idx="3945">
                  <c:v>158742132.3193633</c:v>
                </c:pt>
                <c:pt idx="3946">
                  <c:v>159996329.44788831</c:v>
                </c:pt>
                <c:pt idx="3947">
                  <c:v>161261506.92941654</c:v>
                </c:pt>
                <c:pt idx="3948">
                  <c:v>162537763.29455426</c:v>
                </c:pt>
                <c:pt idx="3949">
                  <c:v>163825197.93172365</c:v>
                </c:pt>
                <c:pt idx="3950">
                  <c:v>165123911.09402609</c:v>
                </c:pt>
                <c:pt idx="3951">
                  <c:v>166434003.90614879</c:v>
                </c:pt>
                <c:pt idx="3952">
                  <c:v>167755578.37131411</c:v>
                </c:pt>
                <c:pt idx="3953">
                  <c:v>169088737.3782717</c:v>
                </c:pt>
                <c:pt idx="3954">
                  <c:v>170433584.70833358</c:v>
                </c:pt>
                <c:pt idx="3955">
                  <c:v>171790225.0424521</c:v>
                </c:pt>
                <c:pt idx="3956">
                  <c:v>173158763.96834013</c:v>
                </c:pt>
                <c:pt idx="3957">
                  <c:v>174539307.98763484</c:v>
                </c:pt>
                <c:pt idx="3958">
                  <c:v>175931964.52310339</c:v>
                </c:pt>
                <c:pt idx="3959">
                  <c:v>177336841.92589155</c:v>
                </c:pt>
                <c:pt idx="3960">
                  <c:v>178754049.48281467</c:v>
                </c:pt>
                <c:pt idx="3961">
                  <c:v>180183697.42369139</c:v>
                </c:pt>
                <c:pt idx="3962">
                  <c:v>181625896.9287191</c:v>
                </c:pt>
                <c:pt idx="3963">
                  <c:v>183080760.13589215</c:v>
                </c:pt>
                <c:pt idx="3964">
                  <c:v>184548400.14846185</c:v>
                </c:pt>
                <c:pt idx="3965">
                  <c:v>186028931.04243863</c:v>
                </c:pt>
                <c:pt idx="3966">
                  <c:v>187522467.87413591</c:v>
                </c:pt>
                <c:pt idx="3967">
                  <c:v>189029126.68775561</c:v>
                </c:pt>
                <c:pt idx="3968">
                  <c:v>190549024.52301508</c:v>
                </c:pt>
                <c:pt idx="3969">
                  <c:v>192082279.42281583</c:v>
                </c:pt>
                <c:pt idx="3970">
                  <c:v>193629010.44095272</c:v>
                </c:pt>
                <c:pt idx="3971">
                  <c:v>195189337.64986441</c:v>
                </c:pt>
                <c:pt idx="3972">
                  <c:v>196763382.14842486</c:v>
                </c:pt>
                <c:pt idx="3973">
                  <c:v>198351266.06977472</c:v>
                </c:pt>
                <c:pt idx="3974">
                  <c:v>199953112.58919322</c:v>
                </c:pt>
                <c:pt idx="3975">
                  <c:v>201569045.93201038</c:v>
                </c:pt>
                <c:pt idx="3976">
                  <c:v>203199191.38155806</c:v>
                </c:pt>
                <c:pt idx="3977">
                  <c:v>204843675.28716168</c:v>
                </c:pt>
                <c:pt idx="3978">
                  <c:v>206502625.07216975</c:v>
                </c:pt>
                <c:pt idx="3979">
                  <c:v>208176169.24202353</c:v>
                </c:pt>
                <c:pt idx="3980">
                  <c:v>209864437.39236373</c:v>
                </c:pt>
                <c:pt idx="3981">
                  <c:v>211567560.21717677</c:v>
                </c:pt>
                <c:pt idx="3982">
                  <c:v>213285669.5169777</c:v>
                </c:pt>
                <c:pt idx="3983">
                  <c:v>215018898.20703116</c:v>
                </c:pt>
                <c:pt idx="3984">
                  <c:v>216767380.32560894</c:v>
                </c:pt>
                <c:pt idx="3985">
                  <c:v>218531251.04228422</c:v>
                </c:pt>
                <c:pt idx="3986">
                  <c:v>220310646.66626215</c:v>
                </c:pt>
                <c:pt idx="3987">
                  <c:v>222105704.65474561</c:v>
                </c:pt>
                <c:pt idx="3988">
                  <c:v>223916563.62133643</c:v>
                </c:pt>
                <c:pt idx="3989">
                  <c:v>225743363.34447157</c:v>
                </c:pt>
                <c:pt idx="3990">
                  <c:v>227586244.77589291</c:v>
                </c:pt>
                <c:pt idx="3991">
                  <c:v>229445350.04915097</c:v>
                </c:pt>
                <c:pt idx="3992">
                  <c:v>231320822.48814178</c:v>
                </c:pt>
                <c:pt idx="3993">
                  <c:v>233212806.61567613</c:v>
                </c:pt>
                <c:pt idx="3994">
                  <c:v>235121448.16208056</c:v>
                </c:pt>
                <c:pt idx="3995">
                  <c:v>237046894.07383001</c:v>
                </c:pt>
                <c:pt idx="3996">
                  <c:v>238989292.52221066</c:v>
                </c:pt>
                <c:pt idx="3997">
                  <c:v>240948792.91201308</c:v>
                </c:pt>
                <c:pt idx="3998">
                  <c:v>242925545.89025429</c:v>
                </c:pt>
                <c:pt idx="3999">
                  <c:v>244919703.35493028</c:v>
                </c:pt>
                <c:pt idx="4000">
                  <c:v>246931418.46378964</c:v>
                </c:pt>
                <c:pt idx="4001">
                  <c:v>248960845.64314255</c:v>
                </c:pt>
                <c:pt idx="4002">
                  <c:v>251008140.59669521</c:v>
                </c:pt>
                <c:pt idx="4003">
                  <c:v>253073460.31440288</c:v>
                </c:pt>
                <c:pt idx="4004">
                  <c:v>255156963.08135265</c:v>
                </c:pt>
                <c:pt idx="4005">
                  <c:v>257258808.486669</c:v>
                </c:pt>
                <c:pt idx="4006">
                  <c:v>259379157.43244198</c:v>
                </c:pt>
                <c:pt idx="4007">
                  <c:v>261518172.14267704</c:v>
                </c:pt>
                <c:pt idx="4008">
                  <c:v>263676016.1722655</c:v>
                </c:pt>
                <c:pt idx="4009">
                  <c:v>265852854.41597557</c:v>
                </c:pt>
                <c:pt idx="4010">
                  <c:v>268048853.11746138</c:v>
                </c:pt>
                <c:pt idx="4011">
                  <c:v>270264179.8782903</c:v>
                </c:pt>
                <c:pt idx="4012">
                  <c:v>272499003.66698653</c:v>
                </c:pt>
                <c:pt idx="4013">
                  <c:v>274753494.82809055</c:v>
                </c:pt>
                <c:pt idx="4014">
                  <c:v>277027825.09123266</c:v>
                </c:pt>
                <c:pt idx="4015">
                  <c:v>279322167.58021981</c:v>
                </c:pt>
                <c:pt idx="4016">
                  <c:v>281636696.82213598</c:v>
                </c:pt>
                <c:pt idx="4017">
                  <c:v>283971588.75644648</c:v>
                </c:pt>
                <c:pt idx="4018">
                  <c:v>286327020.74412179</c:v>
                </c:pt>
                <c:pt idx="4019">
                  <c:v>288703171.57676244</c:v>
                </c:pt>
                <c:pt idx="4020">
                  <c:v>291100221.48573089</c:v>
                </c:pt>
                <c:pt idx="4021">
                  <c:v>293518352.15129513</c:v>
                </c:pt>
                <c:pt idx="4022">
                  <c:v>295957746.71176594</c:v>
                </c:pt>
                <c:pt idx="4023">
                  <c:v>298418589.77264303</c:v>
                </c:pt>
                <c:pt idx="4024">
                  <c:v>300901067.41576028</c:v>
                </c:pt>
                <c:pt idx="4025">
                  <c:v>303405367.20843023</c:v>
                </c:pt>
                <c:pt idx="4026">
                  <c:v>305931678.21258599</c:v>
                </c:pt>
                <c:pt idx="4027">
                  <c:v>308480190.99391872</c:v>
                </c:pt>
                <c:pt idx="4028">
                  <c:v>311051097.6310097</c:v>
                </c:pt>
                <c:pt idx="4029">
                  <c:v>313644591.7244544</c:v>
                </c:pt>
                <c:pt idx="4030">
                  <c:v>316260868.40597898</c:v>
                </c:pt>
                <c:pt idx="4031">
                  <c:v>318900124.34753805</c:v>
                </c:pt>
                <c:pt idx="4032">
                  <c:v>321562557.77041042</c:v>
                </c:pt>
                <c:pt idx="4033">
                  <c:v>324248368.45427245</c:v>
                </c:pt>
                <c:pt idx="4034">
                  <c:v>326957757.74625343</c:v>
                </c:pt>
                <c:pt idx="4035">
                  <c:v>329690928.56998086</c:v>
                </c:pt>
                <c:pt idx="4036">
                  <c:v>332448085.43459135</c:v>
                </c:pt>
                <c:pt idx="4037">
                  <c:v>335229434.44372642</c:v>
                </c:pt>
                <c:pt idx="4038">
                  <c:v>338035183.3045007</c:v>
                </c:pt>
                <c:pt idx="4039">
                  <c:v>340865541.33644217</c:v>
                </c:pt>
                <c:pt idx="4040">
                  <c:v>343720719.48040235</c:v>
                </c:pt>
                <c:pt idx="4041">
                  <c:v>346600930.30743301</c:v>
                </c:pt>
                <c:pt idx="4042">
                  <c:v>349506388.02762908</c:v>
                </c:pt>
                <c:pt idx="4043">
                  <c:v>352437308.49893302</c:v>
                </c:pt>
                <c:pt idx="4044">
                  <c:v>355393909.23590159</c:v>
                </c:pt>
                <c:pt idx="4045">
                  <c:v>358376409.41842127</c:v>
                </c:pt>
                <c:pt idx="4046">
                  <c:v>361385029.9003914</c:v>
                </c:pt>
                <c:pt idx="4047">
                  <c:v>364419993.21835017</c:v>
                </c:pt>
                <c:pt idx="4048">
                  <c:v>367481523.60005015</c:v>
                </c:pt>
                <c:pt idx="4049">
                  <c:v>370569846.97298867</c:v>
                </c:pt>
                <c:pt idx="4050">
                  <c:v>373685190.97286844</c:v>
                </c:pt>
                <c:pt idx="4051">
                  <c:v>376827784.95200658</c:v>
                </c:pt>
                <c:pt idx="4052">
                  <c:v>379997859.98768026</c:v>
                </c:pt>
                <c:pt idx="4053">
                  <c:v>383195648.89040458</c:v>
                </c:pt>
                <c:pt idx="4054">
                  <c:v>386421386.21214318</c:v>
                </c:pt>
                <c:pt idx="4055">
                  <c:v>389675308.25444543</c:v>
                </c:pt>
                <c:pt idx="4056">
                  <c:v>392957653.07650822</c:v>
                </c:pt>
                <c:pt idx="4057">
                  <c:v>396268660.50315922</c:v>
                </c:pt>
                <c:pt idx="4058">
                  <c:v>399608572.13275963</c:v>
                </c:pt>
                <c:pt idx="4059">
                  <c:v>402977631.34501058</c:v>
                </c:pt>
                <c:pt idx="4060">
                  <c:v>406376083.30868596</c:v>
                </c:pt>
                <c:pt idx="4061">
                  <c:v>409804174.98926049</c:v>
                </c:pt>
                <c:pt idx="4062">
                  <c:v>413262155.15644163</c:v>
                </c:pt>
                <c:pt idx="4063">
                  <c:v>416750274.39161038</c:v>
                </c:pt>
                <c:pt idx="4064">
                  <c:v>420268785.09514147</c:v>
                </c:pt>
                <c:pt idx="4065">
                  <c:v>423817941.4936251</c:v>
                </c:pt>
                <c:pt idx="4066">
                  <c:v>427397999.64697284</c:v>
                </c:pt>
                <c:pt idx="4067">
                  <c:v>431009217.45540661</c:v>
                </c:pt>
                <c:pt idx="4068">
                  <c:v>434651854.66632575</c:v>
                </c:pt>
                <c:pt idx="4069">
                  <c:v>438326172.88104844</c:v>
                </c:pt>
                <c:pt idx="4070">
                  <c:v>442032435.56142294</c:v>
                </c:pt>
                <c:pt idx="4071">
                  <c:v>445770908.0363037</c:v>
                </c:pt>
                <c:pt idx="4072">
                  <c:v>449541857.5078879</c:v>
                </c:pt>
                <c:pt idx="4073">
                  <c:v>453345553.05791169</c:v>
                </c:pt>
                <c:pt idx="4074">
                  <c:v>457182265.65368479</c:v>
                </c:pt>
                <c:pt idx="4075">
                  <c:v>461052268.15398937</c:v>
                </c:pt>
                <c:pt idx="4076">
                  <c:v>464955835.31480831</c:v>
                </c:pt>
                <c:pt idx="4077">
                  <c:v>468893243.79488993</c:v>
                </c:pt>
                <c:pt idx="4078">
                  <c:v>472864772.1611554</c:v>
                </c:pt>
                <c:pt idx="4079">
                  <c:v>476870700.89391416</c:v>
                </c:pt>
                <c:pt idx="4080">
                  <c:v>480911312.39191186</c:v>
                </c:pt>
                <c:pt idx="4081">
                  <c:v>484986890.9771902</c:v>
                </c:pt>
                <c:pt idx="4082">
                  <c:v>489097722.89975649</c:v>
                </c:pt>
                <c:pt idx="4083">
                  <c:v>493244096.34205711</c:v>
                </c:pt>
                <c:pt idx="4084">
                  <c:v>497426301.42324835</c:v>
                </c:pt>
                <c:pt idx="4085">
                  <c:v>501644630.20326203</c:v>
                </c:pt>
                <c:pt idx="4086">
                  <c:v>505899376.68665427</c:v>
                </c:pt>
                <c:pt idx="4087">
                  <c:v>510190836.82624072</c:v>
                </c:pt>
                <c:pt idx="4088">
                  <c:v>514519308.5264914</c:v>
                </c:pt>
                <c:pt idx="4089">
                  <c:v>518885091.64671475</c:v>
                </c:pt>
                <c:pt idx="4090">
                  <c:v>523288488.00398862</c:v>
                </c:pt>
                <c:pt idx="4091">
                  <c:v>527729801.37584835</c:v>
                </c:pt>
                <c:pt idx="4092">
                  <c:v>532209337.50273597</c:v>
                </c:pt>
                <c:pt idx="4093">
                  <c:v>536727404.09017301</c:v>
                </c:pt>
                <c:pt idx="4094">
                  <c:v>541284310.81068015</c:v>
                </c:pt>
                <c:pt idx="4095">
                  <c:v>545880369.30542374</c:v>
                </c:pt>
                <c:pt idx="4096">
                  <c:v>550515893.18558514</c:v>
                </c:pt>
                <c:pt idx="4097">
                  <c:v>555191198.0334419</c:v>
                </c:pt>
                <c:pt idx="4098">
                  <c:v>559906601.40315986</c:v>
                </c:pt>
                <c:pt idx="4099">
                  <c:v>564662422.82128346</c:v>
                </c:pt>
                <c:pt idx="4100">
                  <c:v>569458983.78692079</c:v>
                </c:pt>
                <c:pt idx="4101">
                  <c:v>574296607.77161682</c:v>
                </c:pt>
                <c:pt idx="4102">
                  <c:v>579175620.21889091</c:v>
                </c:pt>
                <c:pt idx="4103">
                  <c:v>584096348.54346669</c:v>
                </c:pt>
                <c:pt idx="4104">
                  <c:v>589059122.13015008</c:v>
                </c:pt>
                <c:pt idx="4105">
                  <c:v>594064272.33236194</c:v>
                </c:pt>
                <c:pt idx="4106">
                  <c:v>599112132.47033429</c:v>
                </c:pt>
                <c:pt idx="4107">
                  <c:v>604203037.82892096</c:v>
                </c:pt>
                <c:pt idx="4108">
                  <c:v>609337325.65505469</c:v>
                </c:pt>
                <c:pt idx="4109">
                  <c:v>614515335.15482557</c:v>
                </c:pt>
                <c:pt idx="4110">
                  <c:v>619737407.49017</c:v>
                </c:pt>
                <c:pt idx="4111">
                  <c:v>625003885.77516901</c:v>
                </c:pt>
                <c:pt idx="4112">
                  <c:v>630315115.07194161</c:v>
                </c:pt>
                <c:pt idx="4113">
                  <c:v>635671442.38612843</c:v>
                </c:pt>
                <c:pt idx="4114">
                  <c:v>641073216.6619556</c:v>
                </c:pt>
                <c:pt idx="4115">
                  <c:v>646520788.77687287</c:v>
                </c:pt>
                <c:pt idx="4116">
                  <c:v>652014511.53573895</c:v>
                </c:pt>
                <c:pt idx="4117">
                  <c:v>657554739.66458464</c:v>
                </c:pt>
                <c:pt idx="4118">
                  <c:v>663141829.80390429</c:v>
                </c:pt>
                <c:pt idx="4119">
                  <c:v>668776140.50148153</c:v>
                </c:pt>
                <c:pt idx="4120">
                  <c:v>674458032.20475972</c:v>
                </c:pt>
                <c:pt idx="4121">
                  <c:v>680187867.25270283</c:v>
                </c:pt>
                <c:pt idx="4122">
                  <c:v>685966009.86718094</c:v>
                </c:pt>
                <c:pt idx="4123">
                  <c:v>691792826.14384973</c:v>
                </c:pt>
                <c:pt idx="4124">
                  <c:v>697668684.04251802</c:v>
                </c:pt>
                <c:pt idx="4125">
                  <c:v>703593953.37699616</c:v>
                </c:pt>
                <c:pt idx="4126">
                  <c:v>709569005.80441117</c:v>
                </c:pt>
                <c:pt idx="4127">
                  <c:v>715594214.81398368</c:v>
                </c:pt>
                <c:pt idx="4128">
                  <c:v>721669955.71525371</c:v>
                </c:pt>
                <c:pt idx="4129">
                  <c:v>727796605.62574756</c:v>
                </c:pt>
                <c:pt idx="4130">
                  <c:v>733974543.45807898</c:v>
                </c:pt>
                <c:pt idx="4131">
                  <c:v>740204149.90645123</c:v>
                </c:pt>
                <c:pt idx="4132">
                  <c:v>746485807.43260014</c:v>
                </c:pt>
                <c:pt idx="4133">
                  <c:v>752819900.25111639</c:v>
                </c:pt>
                <c:pt idx="4134">
                  <c:v>759206814.31416011</c:v>
                </c:pt>
                <c:pt idx="4135">
                  <c:v>765646937.29557335</c:v>
                </c:pt>
                <c:pt idx="4136">
                  <c:v>772140658.57433569</c:v>
                </c:pt>
                <c:pt idx="4137">
                  <c:v>778688369.21739888</c:v>
                </c:pt>
                <c:pt idx="4138">
                  <c:v>785290461.9618665</c:v>
                </c:pt>
                <c:pt idx="4139">
                  <c:v>791947331.19651413</c:v>
                </c:pt>
                <c:pt idx="4140">
                  <c:v>798659372.94263983</c:v>
                </c:pt>
                <c:pt idx="4141">
                  <c:v>805426984.83423376</c:v>
                </c:pt>
                <c:pt idx="4142">
                  <c:v>812250566.0974592</c:v>
                </c:pt>
                <c:pt idx="4143">
                  <c:v>819130517.52943146</c:v>
                </c:pt>
                <c:pt idx="4144">
                  <c:v>826067241.4762944</c:v>
                </c:pt>
                <c:pt idx="4145">
                  <c:v>833061141.81055248</c:v>
                </c:pt>
                <c:pt idx="4146">
                  <c:v>840112623.90770733</c:v>
                </c:pt>
                <c:pt idx="4147">
                  <c:v>847222094.62213242</c:v>
                </c:pt>
                <c:pt idx="4148">
                  <c:v>854389962.26219535</c:v>
                </c:pt>
                <c:pt idx="4149">
                  <c:v>861616636.56464708</c:v>
                </c:pt>
                <c:pt idx="4150">
                  <c:v>868902528.66820359</c:v>
                </c:pt>
                <c:pt idx="4151">
                  <c:v>876248051.086375</c:v>
                </c:pt>
                <c:pt idx="4152">
                  <c:v>883653617.67949831</c:v>
                </c:pt>
                <c:pt idx="4153">
                  <c:v>891119643.62597239</c:v>
                </c:pt>
                <c:pt idx="4154">
                  <c:v>898646545.39268637</c:v>
                </c:pt>
                <c:pt idx="4155">
                  <c:v>906234740.70463109</c:v>
                </c:pt>
                <c:pt idx="4156">
                  <c:v>913884648.51368511</c:v>
                </c:pt>
                <c:pt idx="4157">
                  <c:v>921596688.96656716</c:v>
                </c:pt>
                <c:pt idx="4158">
                  <c:v>929371283.37194836</c:v>
                </c:pt>
                <c:pt idx="4159">
                  <c:v>937208854.16669321</c:v>
                </c:pt>
                <c:pt idx="4160">
                  <c:v>945109824.88127184</c:v>
                </c:pt>
                <c:pt idx="4161">
                  <c:v>953074620.10428143</c:v>
                </c:pt>
                <c:pt idx="4162">
                  <c:v>961103665.44609153</c:v>
                </c:pt>
                <c:pt idx="4163">
                  <c:v>969197387.50162768</c:v>
                </c:pt>
                <c:pt idx="4164">
                  <c:v>977356213.81222796</c:v>
                </c:pt>
                <c:pt idx="4165">
                  <c:v>985580572.82662153</c:v>
                </c:pt>
                <c:pt idx="4166">
                  <c:v>993870893.8609978</c:v>
                </c:pt>
                <c:pt idx="4167">
                  <c:v>1002227607.0581585</c:v>
                </c:pt>
                <c:pt idx="4168">
                  <c:v>1010651143.345751</c:v>
                </c:pt>
                <c:pt idx="4169">
                  <c:v>1019141934.3935751</c:v>
                </c:pt>
                <c:pt idx="4170">
                  <c:v>1027700412.5699556</c:v>
                </c:pt>
                <c:pt idx="4171">
                  <c:v>1036327010.8971776</c:v>
                </c:pt>
                <c:pt idx="4172">
                  <c:v>1045022163.0059836</c:v>
                </c:pt>
                <c:pt idx="4173">
                  <c:v>1053786303.0890951</c:v>
                </c:pt>
                <c:pt idx="4174">
                  <c:v>1062619865.8538188</c:v>
                </c:pt>
                <c:pt idx="4175">
                  <c:v>1071523286.4736716</c:v>
                </c:pt>
                <c:pt idx="4176">
                  <c:v>1080497000.5390375</c:v>
                </c:pt>
                <c:pt idx="4177">
                  <c:v>1089541444.0068917</c:v>
                </c:pt>
                <c:pt idx="4178">
                  <c:v>1098657053.1495106</c:v>
                </c:pt>
                <c:pt idx="4179">
                  <c:v>1107844264.502239</c:v>
                </c:pt>
                <c:pt idx="4180">
                  <c:v>1117103514.8102753</c:v>
                </c:pt>
                <c:pt idx="4181">
                  <c:v>1126435240.9744825</c:v>
                </c:pt>
                <c:pt idx="4182">
                  <c:v>1135839879.9962192</c:v>
                </c:pt>
                <c:pt idx="4183">
                  <c:v>1145317868.9211936</c:v>
                </c:pt>
                <c:pt idx="4184">
                  <c:v>1154869644.7823412</c:v>
                </c:pt>
                <c:pt idx="4185">
                  <c:v>1164495644.5417194</c:v>
                </c:pt>
                <c:pt idx="4186">
                  <c:v>1174196305.0314264</c:v>
                </c:pt>
                <c:pt idx="4187">
                  <c:v>1183972062.8935535</c:v>
                </c:pt>
                <c:pt idx="4188">
                  <c:v>1193823354.5191276</c:v>
                </c:pt>
                <c:pt idx="4189">
                  <c:v>1203750615.9861312</c:v>
                </c:pt>
                <c:pt idx="4190">
                  <c:v>1213754282.9965186</c:v>
                </c:pt>
                <c:pt idx="4191">
                  <c:v>1223834790.8122711</c:v>
                </c:pt>
                <c:pt idx="4192">
                  <c:v>1233992574.190516</c:v>
                </c:pt>
                <c:pt idx="4193">
                  <c:v>1244228067.3176477</c:v>
                </c:pt>
                <c:pt idx="4194">
                  <c:v>1254541703.7425253</c:v>
                </c:pt>
                <c:pt idx="4195">
                  <c:v>1264933916.3087196</c:v>
                </c:pt>
                <c:pt idx="4196">
                  <c:v>1275405137.0858212</c:v>
                </c:pt>
                <c:pt idx="4197">
                  <c:v>1285955797.2998197</c:v>
                </c:pt>
                <c:pt idx="4198">
                  <c:v>1296586327.2625594</c:v>
                </c:pt>
                <c:pt idx="4199">
                  <c:v>1307297156.3002846</c:v>
                </c:pt>
                <c:pt idx="4200">
                  <c:v>1318088712.6812809</c:v>
                </c:pt>
                <c:pt idx="4201">
                  <c:v>1328961423.5426323</c:v>
                </c:pt>
                <c:pt idx="4202">
                  <c:v>1339915714.8160675</c:v>
                </c:pt>
                <c:pt idx="4203">
                  <c:v>1350952011.152983</c:v>
                </c:pt>
                <c:pt idx="4204">
                  <c:v>1362070735.8485832</c:v>
                </c:pt>
                <c:pt idx="4205">
                  <c:v>1373272310.7651749</c:v>
                </c:pt>
                <c:pt idx="4206">
                  <c:v>1384557156.2546701</c:v>
                </c:pt>
                <c:pt idx="4207">
                  <c:v>1395925691.0802307</c:v>
                </c:pt>
                <c:pt idx="4208">
                  <c:v>1407378332.337146</c:v>
                </c:pt>
                <c:pt idx="4209">
                  <c:v>1418915495.3729312</c:v>
                </c:pt>
                <c:pt idx="4210">
                  <c:v>1430537593.7066619</c:v>
                </c:pt>
                <c:pt idx="4211">
                  <c:v>1442245038.9475713</c:v>
                </c:pt>
                <c:pt idx="4212">
                  <c:v>1454038240.7129281</c:v>
                </c:pt>
                <c:pt idx="4213">
                  <c:v>1465917606.5452127</c:v>
                </c:pt>
                <c:pt idx="4214">
                  <c:v>1477883541.828619</c:v>
                </c:pt>
                <c:pt idx="4215">
                  <c:v>1489936449.7049108</c:v>
                </c:pt>
                <c:pt idx="4216">
                  <c:v>1502076730.9886057</c:v>
                </c:pt>
                <c:pt idx="4217">
                  <c:v>1514304784.0816171</c:v>
                </c:pt>
                <c:pt idx="4218">
                  <c:v>1526621004.8872688</c:v>
                </c:pt>
                <c:pt idx="4219">
                  <c:v>1539025786.7237637</c:v>
                </c:pt>
                <c:pt idx="4220">
                  <c:v>1551519520.2371571</c:v>
                </c:pt>
                <c:pt idx="4221">
                  <c:v>1564102593.3137765</c:v>
                </c:pt>
                <c:pt idx="4222">
                  <c:v>1576775390.9922135</c:v>
                </c:pt>
                <c:pt idx="4223">
                  <c:v>1589538295.3748605</c:v>
                </c:pt>
                <c:pt idx="4224">
                  <c:v>1602391685.5390468</c:v>
                </c:pt>
                <c:pt idx="4225">
                  <c:v>1615335937.4477909</c:v>
                </c:pt>
                <c:pt idx="4226">
                  <c:v>1628371423.8602161</c:v>
                </c:pt>
                <c:pt idx="4227">
                  <c:v>1641498514.2416551</c:v>
                </c:pt>
                <c:pt idx="4228">
                  <c:v>1654717574.6734793</c:v>
                </c:pt>
                <c:pt idx="4229">
                  <c:v>1668028967.7626989</c:v>
                </c:pt>
                <c:pt idx="4230">
                  <c:v>1681433052.5513258</c:v>
                </c:pt>
                <c:pt idx="4231">
                  <c:v>1694930184.4256225</c:v>
                </c:pt>
                <c:pt idx="4232">
                  <c:v>1708520715.0251982</c:v>
                </c:pt>
                <c:pt idx="4233">
                  <c:v>1722204992.1520035</c:v>
                </c:pt>
                <c:pt idx="4234">
                  <c:v>1735983359.6793294</c:v>
                </c:pt>
                <c:pt idx="4235">
                  <c:v>1749856157.4607356</c:v>
                </c:pt>
                <c:pt idx="4236">
                  <c:v>1763823721.2390528</c:v>
                </c:pt>
                <c:pt idx="4237">
                  <c:v>1777886382.5554557</c:v>
                </c:pt>
                <c:pt idx="4238">
                  <c:v>1792044468.6586556</c:v>
                </c:pt>
                <c:pt idx="4239">
                  <c:v>1806298302.4142611</c:v>
                </c:pt>
                <c:pt idx="4240">
                  <c:v>1820648202.214344</c:v>
                </c:pt>
                <c:pt idx="4241">
                  <c:v>1835094481.8872631</c:v>
                </c:pt>
                <c:pt idx="4242">
                  <c:v>1849637450.6077878</c:v>
                </c:pt>
                <c:pt idx="4243">
                  <c:v>1864277412.8075843</c:v>
                </c:pt>
                <c:pt idx="4244">
                  <c:v>1879014668.0860453</c:v>
                </c:pt>
                <c:pt idx="4245">
                  <c:v>1893849511.1216352</c:v>
                </c:pt>
                <c:pt idx="4246">
                  <c:v>1908782231.5836806</c:v>
                </c:pt>
                <c:pt idx="4247">
                  <c:v>1923813114.0446973</c:v>
                </c:pt>
                <c:pt idx="4248">
                  <c:v>1938942437.8933561</c:v>
                </c:pt>
                <c:pt idx="4249">
                  <c:v>1954170477.2480183</c:v>
                </c:pt>
                <c:pt idx="4250">
                  <c:v>1969497500.8710043</c:v>
                </c:pt>
                <c:pt idx="4251">
                  <c:v>1984923772.0835903</c:v>
                </c:pt>
                <c:pt idx="4252">
                  <c:v>2000449548.6817985</c:v>
                </c:pt>
                <c:pt idx="4253">
                  <c:v>2016075082.8530235</c:v>
                </c:pt>
                <c:pt idx="4254">
                  <c:v>2031800621.0935585</c:v>
                </c:pt>
                <c:pt idx="4255">
                  <c:v>2047626404.1270583</c:v>
                </c:pt>
                <c:pt idx="4256">
                  <c:v>2063552666.8240016</c:v>
                </c:pt>
                <c:pt idx="4257">
                  <c:v>2079579638.1222014</c:v>
                </c:pt>
                <c:pt idx="4258">
                  <c:v>2095707540.9484258</c:v>
                </c:pt>
                <c:pt idx="4259">
                  <c:v>2111936592.1411176</c:v>
                </c:pt>
                <c:pt idx="4260">
                  <c:v>2128267002.3743961</c:v>
                </c:pt>
                <c:pt idx="4261">
                  <c:v>2144698976.0832558</c:v>
                </c:pt>
                <c:pt idx="4262">
                  <c:v>2161232711.3900766</c:v>
                </c:pt>
                <c:pt idx="4263">
                  <c:v>2177868400.032537</c:v>
                </c:pt>
                <c:pt idx="4264">
                  <c:v>2194606227.2928605</c:v>
                </c:pt>
                <c:pt idx="4265">
                  <c:v>2211446371.9285665</c:v>
                </c:pt>
                <c:pt idx="4266">
                  <c:v>2228389006.1047192</c:v>
                </c:pt>
                <c:pt idx="4267">
                  <c:v>2245434295.3277349</c:v>
                </c:pt>
                <c:pt idx="4268">
                  <c:v>2262582398.3807878</c:v>
                </c:pt>
                <c:pt idx="4269">
                  <c:v>2279833467.2608838</c:v>
                </c:pt>
                <c:pt idx="4270">
                  <c:v>2297187647.1176214</c:v>
                </c:pt>
                <c:pt idx="4271">
                  <c:v>2314645076.1937141</c:v>
                </c:pt>
                <c:pt idx="4272">
                  <c:v>2332205885.7673206</c:v>
                </c:pt>
                <c:pt idx="4273">
                  <c:v>2349870200.0961576</c:v>
                </c:pt>
                <c:pt idx="4274">
                  <c:v>2367638136.363585</c:v>
                </c:pt>
                <c:pt idx="4275">
                  <c:v>2385509804.6265736</c:v>
                </c:pt>
                <c:pt idx="4276">
                  <c:v>2403485307.7656312</c:v>
                </c:pt>
                <c:pt idx="4277">
                  <c:v>2421564741.4368181</c:v>
                </c:pt>
                <c:pt idx="4278">
                  <c:v>2439748194.0257244</c:v>
                </c:pt>
                <c:pt idx="4279">
                  <c:v>2458035746.6036034</c:v>
                </c:pt>
                <c:pt idx="4280">
                  <c:v>2476427472.8856287</c:v>
                </c:pt>
                <c:pt idx="4281">
                  <c:v>2494923439.1913214</c:v>
                </c:pt>
                <c:pt idx="4282">
                  <c:v>2513523704.4071836</c:v>
                </c:pt>
                <c:pt idx="4283">
                  <c:v>2532228319.9515872</c:v>
                </c:pt>
                <c:pt idx="4284">
                  <c:v>2551037329.7419262</c:v>
                </c:pt>
                <c:pt idx="4285">
                  <c:v>2569950770.1640849</c:v>
                </c:pt>
                <c:pt idx="4286">
                  <c:v>2588968670.0442629</c:v>
                </c:pt>
                <c:pt idx="4287">
                  <c:v>2608091050.623105</c:v>
                </c:pt>
                <c:pt idx="4288">
                  <c:v>2627317925.5323157</c:v>
                </c:pt>
                <c:pt idx="4289">
                  <c:v>2646649300.7736425</c:v>
                </c:pt>
                <c:pt idx="4290">
                  <c:v>2666085174.7002993</c:v>
                </c:pt>
                <c:pt idx="4291">
                  <c:v>2685625538.0009184</c:v>
                </c:pt>
                <c:pt idx="4292">
                  <c:v>2705270373.685905</c:v>
                </c:pt>
                <c:pt idx="4293">
                  <c:v>2725019657.0763588</c:v>
                </c:pt>
                <c:pt idx="4294">
                  <c:v>2744873355.7955022</c:v>
                </c:pt>
                <c:pt idx="4295">
                  <c:v>2764831429.7626557</c:v>
                </c:pt>
                <c:pt idx="4296">
                  <c:v>2784893831.1897602</c:v>
                </c:pt>
                <c:pt idx="4297">
                  <c:v>2805060504.5804706</c:v>
                </c:pt>
                <c:pt idx="4298">
                  <c:v>2825331386.7318206</c:v>
                </c:pt>
                <c:pt idx="4299">
                  <c:v>2845706406.7384729</c:v>
                </c:pt>
                <c:pt idx="4300">
                  <c:v>2866185485.9995756</c:v>
                </c:pt>
                <c:pt idx="4301">
                  <c:v>2886768538.2281413</c:v>
                </c:pt>
                <c:pt idx="4302">
                  <c:v>2907455469.4631238</c:v>
                </c:pt>
                <c:pt idx="4303">
                  <c:v>2928246178.0840201</c:v>
                </c:pt>
                <c:pt idx="4304">
                  <c:v>2949140554.8280663</c:v>
                </c:pt>
                <c:pt idx="4305">
                  <c:v>2970138482.8100867</c:v>
                </c:pt>
                <c:pt idx="4306">
                  <c:v>2991239837.544827</c:v>
                </c:pt>
                <c:pt idx="4307">
                  <c:v>3012444486.9719248</c:v>
                </c:pt>
                <c:pt idx="4308">
                  <c:v>3033752291.4834309</c:v>
                </c:pt>
                <c:pt idx="4309">
                  <c:v>3055163103.9538803</c:v>
                </c:pt>
                <c:pt idx="4310">
                  <c:v>3076676769.7728972</c:v>
                </c:pt>
                <c:pt idx="4311">
                  <c:v>3098293126.8803263</c:v>
                </c:pt>
                <c:pt idx="4312">
                  <c:v>3120012005.803865</c:v>
                </c:pt>
                <c:pt idx="4313">
                  <c:v>3141833229.6991806</c:v>
                </c:pt>
                <c:pt idx="4314">
                  <c:v>3163756614.3924818</c:v>
                </c:pt>
                <c:pt idx="4315">
                  <c:v>3185781968.4255557</c:v>
                </c:pt>
                <c:pt idx="4316">
                  <c:v>3207909093.1031375</c:v>
                </c:pt>
                <c:pt idx="4317">
                  <c:v>3230137782.5427732</c:v>
                </c:pt>
                <c:pt idx="4318">
                  <c:v>3252467823.7269659</c:v>
                </c:pt>
                <c:pt idx="4319">
                  <c:v>3274898996.5576463</c:v>
                </c:pt>
                <c:pt idx="4320">
                  <c:v>3297431073.9129996</c:v>
                </c:pt>
                <c:pt idx="4321">
                  <c:v>3320063821.7064495</c:v>
                </c:pt>
                <c:pt idx="4322">
                  <c:v>3342796998.947927</c:v>
                </c:pt>
                <c:pt idx="4323">
                  <c:v>3365630357.807303</c:v>
                </c:pt>
                <c:pt idx="4324">
                  <c:v>3388563643.6799645</c:v>
                </c:pt>
                <c:pt idx="4325">
                  <c:v>3411596595.2544889</c:v>
                </c:pt>
                <c:pt idx="4326">
                  <c:v>3434728944.5823803</c:v>
                </c:pt>
                <c:pt idx="4327">
                  <c:v>3457960417.1498113</c:v>
                </c:pt>
                <c:pt idx="4328">
                  <c:v>3481290731.9513435</c:v>
                </c:pt>
                <c:pt idx="4329">
                  <c:v>3504719601.5655799</c:v>
                </c:pt>
                <c:pt idx="4330">
                  <c:v>3528246732.2326193</c:v>
                </c:pt>
                <c:pt idx="4331">
                  <c:v>3551871823.933445</c:v>
                </c:pt>
                <c:pt idx="4332">
                  <c:v>3575594570.4710126</c:v>
                </c:pt>
                <c:pt idx="4333">
                  <c:v>3599414659.5530605</c:v>
                </c:pt>
                <c:pt idx="4334">
                  <c:v>3623331772.8766603</c:v>
                </c:pt>
                <c:pt idx="4335">
                  <c:v>3647345586.2142758</c:v>
                </c:pt>
                <c:pt idx="4336">
                  <c:v>3671455769.501451</c:v>
                </c:pt>
                <c:pt idx="4337">
                  <c:v>3695661986.9259887</c:v>
                </c:pt>
                <c:pt idx="4338">
                  <c:v>3719963897.0185742</c:v>
                </c:pt>
                <c:pt idx="4339">
                  <c:v>3744361152.7447958</c:v>
                </c:pt>
                <c:pt idx="4340">
                  <c:v>3768853401.5984902</c:v>
                </c:pt>
                <c:pt idx="4341">
                  <c:v>3793440285.696372</c:v>
                </c:pt>
                <c:pt idx="4342">
                  <c:v>3818121441.8738751</c:v>
                </c:pt>
                <c:pt idx="4343">
                  <c:v>3842896501.7821708</c:v>
                </c:pt>
                <c:pt idx="4344">
                  <c:v>3867765091.9862061</c:v>
                </c:pt>
                <c:pt idx="4345">
                  <c:v>3892726834.0638962</c:v>
                </c:pt>
                <c:pt idx="4346">
                  <c:v>3917781344.7062149</c:v>
                </c:pt>
                <c:pt idx="4347">
                  <c:v>3942928235.8182001</c:v>
                </c:pt>
                <c:pt idx="4348">
                  <c:v>3968167114.6208959</c:v>
                </c:pt>
                <c:pt idx="4349">
                  <c:v>3993497583.7539701</c:v>
                </c:pt>
                <c:pt idx="4350">
                  <c:v>4018919241.3791418</c:v>
                </c:pt>
                <c:pt idx="4351">
                  <c:v>4044431681.284265</c:v>
                </c:pt>
                <c:pt idx="4352">
                  <c:v>4070034492.9880219</c:v>
                </c:pt>
                <c:pt idx="4353">
                  <c:v>4095727261.8451715</c:v>
                </c:pt>
                <c:pt idx="4354">
                  <c:v>4121509569.1522832</c:v>
                </c:pt>
                <c:pt idx="4355">
                  <c:v>4147380992.2539072</c:v>
                </c:pt>
                <c:pt idx="4356">
                  <c:v>4173341104.6491141</c:v>
                </c:pt>
                <c:pt idx="4357">
                  <c:v>4199389476.0983667</c:v>
                </c:pt>
                <c:pt idx="4358">
                  <c:v>4225525672.7305636</c:v>
                </c:pt>
                <c:pt idx="4359">
                  <c:v>4251749257.1504021</c:v>
                </c:pt>
                <c:pt idx="4360">
                  <c:v>4278059788.545795</c:v>
                </c:pt>
                <c:pt idx="4361">
                  <c:v>4304456822.7953663</c:v>
                </c:pt>
                <c:pt idx="4362">
                  <c:v>4330939912.5760555</c:v>
                </c:pt>
                <c:pt idx="4363">
                  <c:v>4357508607.4705667</c:v>
                </c:pt>
                <c:pt idx="4364">
                  <c:v>4384162454.07481</c:v>
                </c:pt>
                <c:pt idx="4365">
                  <c:v>4410900996.1051826</c:v>
                </c:pt>
                <c:pt idx="4366">
                  <c:v>4437723774.5056572</c:v>
                </c:pt>
                <c:pt idx="4367">
                  <c:v>4464630327.5546236</c:v>
                </c:pt>
                <c:pt idx="4368">
                  <c:v>4491620190.971426</c:v>
                </c:pt>
                <c:pt idx="4369">
                  <c:v>4518692898.0225554</c:v>
                </c:pt>
                <c:pt idx="4370">
                  <c:v>4545847979.627449</c:v>
                </c:pt>
                <c:pt idx="4371">
                  <c:v>4573084964.4638557</c:v>
                </c:pt>
                <c:pt idx="4372">
                  <c:v>4600403379.0726213</c:v>
                </c:pt>
                <c:pt idx="4373">
                  <c:v>4627802747.9620705</c:v>
                </c:pt>
                <c:pt idx="4374">
                  <c:v>4655282593.7117043</c:v>
                </c:pt>
                <c:pt idx="4375">
                  <c:v>4682842437.0752802</c:v>
                </c:pt>
                <c:pt idx="4376">
                  <c:v>4710481797.083293</c:v>
                </c:pt>
                <c:pt idx="4377">
                  <c:v>4738200191.1446209</c:v>
                </c:pt>
                <c:pt idx="4378">
                  <c:v>4765997135.1474981</c:v>
                </c:pt>
                <c:pt idx="4379">
                  <c:v>4793872143.5596733</c:v>
                </c:pt>
                <c:pt idx="4380">
                  <c:v>4821824729.5277328</c:v>
                </c:pt>
                <c:pt idx="4381">
                  <c:v>4849854404.9755526</c:v>
                </c:pt>
                <c:pt idx="4382">
                  <c:v>4877960680.7018528</c:v>
                </c:pt>
                <c:pt idx="4383">
                  <c:v>4906143066.4768038</c:v>
                </c:pt>
                <c:pt idx="4384">
                  <c:v>4934401071.1376667</c:v>
                </c:pt>
                <c:pt idx="4385">
                  <c:v>4962734202.683424</c:v>
                </c:pt>
                <c:pt idx="4386">
                  <c:v>4991141968.3684015</c:v>
                </c:pt>
                <c:pt idx="4387">
                  <c:v>5019623874.7947407</c:v>
                </c:pt>
                <c:pt idx="4388">
                  <c:v>5048179428.0039015</c:v>
                </c:pt>
                <c:pt idx="4389">
                  <c:v>5076808133.5669727</c:v>
                </c:pt>
                <c:pt idx="4390">
                  <c:v>5105509496.6738262</c:v>
                </c:pt>
                <c:pt idx="4391">
                  <c:v>5134283022.2212057</c:v>
                </c:pt>
                <c:pt idx="4392">
                  <c:v>5163128214.899478</c:v>
                </c:pt>
                <c:pt idx="4393">
                  <c:v>5192044579.2782726</c:v>
                </c:pt>
                <c:pt idx="4394">
                  <c:v>5221031619.8908634</c:v>
                </c:pt>
                <c:pt idx="4395">
                  <c:v>5250088841.3173027</c:v>
                </c:pt>
                <c:pt idx="4396">
                  <c:v>5279215748.2662802</c:v>
                </c:pt>
                <c:pt idx="4397">
                  <c:v>5308411845.6557102</c:v>
                </c:pt>
                <c:pt idx="4398">
                  <c:v>5337676638.6920061</c:v>
                </c:pt>
                <c:pt idx="4399">
                  <c:v>5367009632.9480495</c:v>
                </c:pt>
                <c:pt idx="4400">
                  <c:v>5396410334.4398537</c:v>
                </c:pt>
                <c:pt idx="4401">
                  <c:v>5425878249.7017975</c:v>
                </c:pt>
                <c:pt idx="4402">
                  <c:v>5455412885.860652</c:v>
                </c:pt>
                <c:pt idx="4403">
                  <c:v>5485013750.708149</c:v>
                </c:pt>
                <c:pt idx="4404">
                  <c:v>5514680352.7721949</c:v>
                </c:pt>
                <c:pt idx="4405">
                  <c:v>5544412201.3867941</c:v>
                </c:pt>
                <c:pt idx="4406">
                  <c:v>5574208806.7604647</c:v>
                </c:pt>
                <c:pt idx="4407">
                  <c:v>5604069680.043354</c:v>
                </c:pt>
                <c:pt idx="4408">
                  <c:v>5633994333.3929491</c:v>
                </c:pt>
                <c:pt idx="4409">
                  <c:v>5663982280.0383911</c:v>
                </c:pt>
                <c:pt idx="4410">
                  <c:v>5694033034.3434095</c:v>
                </c:pt>
                <c:pt idx="4411">
                  <c:v>5724146111.8678436</c:v>
                </c:pt>
                <c:pt idx="4412">
                  <c:v>5754321029.4277887</c:v>
                </c:pt>
                <c:pt idx="4413">
                  <c:v>5784557305.1543398</c:v>
                </c:pt>
                <c:pt idx="4414">
                  <c:v>5814854458.5509701</c:v>
                </c:pt>
                <c:pt idx="4415">
                  <c:v>5845212010.549427</c:v>
                </c:pt>
                <c:pt idx="4416">
                  <c:v>5875629483.5643883</c:v>
                </c:pt>
                <c:pt idx="4417">
                  <c:v>5906106401.5466385</c:v>
                </c:pt>
                <c:pt idx="4418">
                  <c:v>5936642290.034873</c:v>
                </c:pt>
                <c:pt idx="4419">
                  <c:v>5967236676.2062235</c:v>
                </c:pt>
                <c:pt idx="4420">
                  <c:v>5997889088.9252911</c:v>
                </c:pt>
                <c:pt idx="4421">
                  <c:v>6028599058.7918987</c:v>
                </c:pt>
                <c:pt idx="4422">
                  <c:v>6059366118.1874895</c:v>
                </c:pt>
                <c:pt idx="4423">
                  <c:v>6090189801.3201752</c:v>
                </c:pt>
                <c:pt idx="4424">
                  <c:v>6121069644.268465</c:v>
                </c:pt>
                <c:pt idx="4425">
                  <c:v>6152005185.0236664</c:v>
                </c:pt>
                <c:pt idx="4426">
                  <c:v>6182995963.5309763</c:v>
                </c:pt>
                <c:pt idx="4427">
                  <c:v>6214041521.7292805</c:v>
                </c:pt>
                <c:pt idx="4428">
                  <c:v>6245141403.5896883</c:v>
                </c:pt>
                <c:pt idx="4429">
                  <c:v>6276295155.152689</c:v>
                </c:pt>
                <c:pt idx="4430">
                  <c:v>6307502324.5641994</c:v>
                </c:pt>
                <c:pt idx="4431">
                  <c:v>6338762462.1102629</c:v>
                </c:pt>
                <c:pt idx="4432">
                  <c:v>6370075120.2505093</c:v>
                </c:pt>
                <c:pt idx="4433">
                  <c:v>6401439853.6504955</c:v>
                </c:pt>
                <c:pt idx="4434">
                  <c:v>6432856219.2126865</c:v>
                </c:pt>
                <c:pt idx="4435">
                  <c:v>6464323776.1063452</c:v>
                </c:pt>
                <c:pt idx="4436">
                  <c:v>6495842085.7962103</c:v>
                </c:pt>
                <c:pt idx="4437">
                  <c:v>6527410712.0700283</c:v>
                </c:pt>
                <c:pt idx="4438">
                  <c:v>6559029221.0649166</c:v>
                </c:pt>
                <c:pt idx="4439">
                  <c:v>6590697181.2926102</c:v>
                </c:pt>
                <c:pt idx="4440">
                  <c:v>6622414163.6635857</c:v>
                </c:pt>
                <c:pt idx="4441">
                  <c:v>6654179741.5100861</c:v>
                </c:pt>
                <c:pt idx="4442">
                  <c:v>6685993490.6080608</c:v>
                </c:pt>
                <c:pt idx="4443">
                  <c:v>6717854989.1980658</c:v>
                </c:pt>
                <c:pt idx="4444">
                  <c:v>6749763818.0050154</c:v>
                </c:pt>
                <c:pt idx="4445">
                  <c:v>6781719560.2570467</c:v>
                </c:pt>
                <c:pt idx="4446">
                  <c:v>6813721801.703269</c:v>
                </c:pt>
                <c:pt idx="4447">
                  <c:v>6845770130.6305189</c:v>
                </c:pt>
                <c:pt idx="4448">
                  <c:v>6877864137.8792267</c:v>
                </c:pt>
                <c:pt idx="4449">
                  <c:v>6910003416.8581724</c:v>
                </c:pt>
                <c:pt idx="4450">
                  <c:v>6942187563.5583982</c:v>
                </c:pt>
                <c:pt idx="4451">
                  <c:v>6974416176.5661602</c:v>
                </c:pt>
                <c:pt idx="4452">
                  <c:v>7006688857.0749731</c:v>
                </c:pt>
                <c:pt idx="4453">
                  <c:v>7039005208.8967571</c:v>
                </c:pt>
                <c:pt idx="4454">
                  <c:v>7071364838.4721117</c:v>
                </c:pt>
                <c:pt idx="4455">
                  <c:v>7103767354.8797321</c:v>
                </c:pt>
                <c:pt idx="4456">
                  <c:v>7136212369.8449736</c:v>
                </c:pt>
                <c:pt idx="4457">
                  <c:v>7168699497.747632</c:v>
                </c:pt>
                <c:pt idx="4458">
                  <c:v>7201228355.6288033</c:v>
                </c:pt>
                <c:pt idx="4459">
                  <c:v>7233798563.1971169</c:v>
                </c:pt>
                <c:pt idx="4460">
                  <c:v>7266409742.8340855</c:v>
                </c:pt>
                <c:pt idx="4461">
                  <c:v>7299061519.5987082</c:v>
                </c:pt>
                <c:pt idx="4462">
                  <c:v>7331753521.231431</c:v>
                </c:pt>
                <c:pt idx="4463">
                  <c:v>7364485378.1572456</c:v>
                </c:pt>
                <c:pt idx="4464">
                  <c:v>7397256723.4881697</c:v>
                </c:pt>
                <c:pt idx="4465">
                  <c:v>7430067193.025032</c:v>
                </c:pt>
                <c:pt idx="4466">
                  <c:v>7462916425.2585745</c:v>
                </c:pt>
                <c:pt idx="4467">
                  <c:v>7495804061.3699102</c:v>
                </c:pt>
                <c:pt idx="4468">
                  <c:v>7528729745.2303391</c:v>
                </c:pt>
                <c:pt idx="4469">
                  <c:v>7561693123.4005451</c:v>
                </c:pt>
                <c:pt idx="4470">
                  <c:v>7594693845.1291895</c:v>
                </c:pt>
                <c:pt idx="4471">
                  <c:v>7627731562.3509359</c:v>
                </c:pt>
                <c:pt idx="4472">
                  <c:v>7660805929.6838121</c:v>
                </c:pt>
                <c:pt idx="4473">
                  <c:v>7693916604.4261541</c:v>
                </c:pt>
                <c:pt idx="4474">
                  <c:v>7727063246.5529156</c:v>
                </c:pt>
                <c:pt idx="4475">
                  <c:v>7760245518.7114506</c:v>
                </c:pt>
                <c:pt idx="4476">
                  <c:v>7793463086.2168779</c:v>
                </c:pt>
                <c:pt idx="4477">
                  <c:v>7826715617.0468149</c:v>
                </c:pt>
                <c:pt idx="4478">
                  <c:v>7860002781.8357067</c:v>
                </c:pt>
                <c:pt idx="4479">
                  <c:v>7893324253.8686848</c:v>
                </c:pt>
                <c:pt idx="4480">
                  <c:v>7926679709.0749626</c:v>
                </c:pt>
                <c:pt idx="4481">
                  <c:v>7960068826.0207911</c:v>
                </c:pt>
                <c:pt idx="4482">
                  <c:v>7993491285.9019928</c:v>
                </c:pt>
                <c:pt idx="4483">
                  <c:v>8026946772.536087</c:v>
                </c:pt>
                <c:pt idx="4484">
                  <c:v>8060434972.3540115</c:v>
                </c:pt>
                <c:pt idx="4485">
                  <c:v>8093955574.3914881</c:v>
                </c:pt>
                <c:pt idx="4486">
                  <c:v>8127508270.2799177</c:v>
                </c:pt>
                <c:pt idx="4487">
                  <c:v>8161092754.2370615</c:v>
                </c:pt>
                <c:pt idx="4488">
                  <c:v>8194708723.0572872</c:v>
                </c:pt>
                <c:pt idx="4489">
                  <c:v>8228355876.1014681</c:v>
                </c:pt>
                <c:pt idx="4490">
                  <c:v>8262033915.2866716</c:v>
                </c:pt>
                <c:pt idx="4491">
                  <c:v>8295742545.075386</c:v>
                </c:pt>
                <c:pt idx="4492">
                  <c:v>8329481472.4645405</c:v>
                </c:pt>
                <c:pt idx="4493">
                  <c:v>8363250406.9742279</c:v>
                </c:pt>
                <c:pt idx="4494">
                  <c:v>8397049060.6361427</c:v>
                </c:pt>
                <c:pt idx="4495">
                  <c:v>8430877147.9817629</c:v>
                </c:pt>
                <c:pt idx="4496">
                  <c:v>8464734386.0302696</c:v>
                </c:pt>
                <c:pt idx="4497">
                  <c:v>8498620494.2762318</c:v>
                </c:pt>
                <c:pt idx="4498">
                  <c:v>8532535194.6770563</c:v>
                </c:pt>
                <c:pt idx="4499">
                  <c:v>8566478211.6402216</c:v>
                </c:pt>
                <c:pt idx="4500">
                  <c:v>8600449272.010313</c:v>
                </c:pt>
                <c:pt idx="4501">
                  <c:v>8634448105.0557671</c:v>
                </c:pt>
                <c:pt idx="4502">
                  <c:v>8668474442.4555721</c:v>
                </c:pt>
                <c:pt idx="4503">
                  <c:v>8702528018.2856789</c:v>
                </c:pt>
                <c:pt idx="4504">
                  <c:v>8736608569.005249</c:v>
                </c:pt>
                <c:pt idx="4505">
                  <c:v>8770715833.4428272</c:v>
                </c:pt>
                <c:pt idx="4506">
                  <c:v>8804849552.7822151</c:v>
                </c:pt>
                <c:pt idx="4507">
                  <c:v>8839009470.548296</c:v>
                </c:pt>
                <c:pt idx="4508">
                  <c:v>8873195332.5926895</c:v>
                </c:pt>
                <c:pt idx="4509">
                  <c:v>8907406887.0792904</c:v>
                </c:pt>
                <c:pt idx="4510">
                  <c:v>8941643884.4696655</c:v>
                </c:pt>
                <c:pt idx="4511">
                  <c:v>8975906077.5083485</c:v>
                </c:pt>
                <c:pt idx="4512">
                  <c:v>9010193221.2080231</c:v>
                </c:pt>
                <c:pt idx="4513">
                  <c:v>9044505072.8346043</c:v>
                </c:pt>
                <c:pt idx="4514">
                  <c:v>9078841391.8922596</c:v>
                </c:pt>
                <c:pt idx="4515">
                  <c:v>9113201940.1082268</c:v>
                </c:pt>
                <c:pt idx="4516">
                  <c:v>9147586481.4177208</c:v>
                </c:pt>
                <c:pt idx="4517">
                  <c:v>9181994781.9486618</c:v>
                </c:pt>
                <c:pt idx="4518">
                  <c:v>9216426610.0063324</c:v>
                </c:pt>
                <c:pt idx="4519">
                  <c:v>9250881736.0580788</c:v>
                </c:pt>
                <c:pt idx="4520">
                  <c:v>9285359932.7178154</c:v>
                </c:pt>
                <c:pt idx="4521">
                  <c:v>9319860974.7305641</c:v>
                </c:pt>
                <c:pt idx="4522">
                  <c:v>9354384638.9569416</c:v>
                </c:pt>
                <c:pt idx="4523">
                  <c:v>9388930704.357605</c:v>
                </c:pt>
                <c:pt idx="4524">
                  <c:v>9423498951.9776669</c:v>
                </c:pt>
                <c:pt idx="4525">
                  <c:v>9458089164.9310875</c:v>
                </c:pt>
                <c:pt idx="4526">
                  <c:v>9492701128.3850403</c:v>
                </c:pt>
                <c:pt idx="4527">
                  <c:v>9527334629.5442677</c:v>
                </c:pt>
                <c:pt idx="4528">
                  <c:v>9561989457.6354504</c:v>
                </c:pt>
                <c:pt idx="4529">
                  <c:v>9596665403.8914623</c:v>
                </c:pt>
                <c:pt idx="4530">
                  <c:v>9631362261.5357876</c:v>
                </c:pt>
                <c:pt idx="4531">
                  <c:v>9666079825.7668362</c:v>
                </c:pt>
                <c:pt idx="4532">
                  <c:v>9700817893.7422581</c:v>
                </c:pt>
                <c:pt idx="4533">
                  <c:v>9735576264.5633793</c:v>
                </c:pt>
                <c:pt idx="4534">
                  <c:v>9770354739.2594986</c:v>
                </c:pt>
                <c:pt idx="4535">
                  <c:v>9805153120.7723083</c:v>
                </c:pt>
                <c:pt idx="4536">
                  <c:v>9839971213.9403</c:v>
                </c:pt>
                <c:pt idx="4537">
                  <c:v>9874808825.4832096</c:v>
                </c:pt>
                <c:pt idx="4538">
                  <c:v>9909665763.9864941</c:v>
                </c:pt>
                <c:pt idx="4539">
                  <c:v>9944541839.8858261</c:v>
                </c:pt>
                <c:pt idx="4540">
                  <c:v>9979436865.4516487</c:v>
                </c:pt>
                <c:pt idx="4541">
                  <c:v>10014350654.773737</c:v>
                </c:pt>
                <c:pt idx="4542">
                  <c:v>10049283023.745869</c:v>
                </c:pt>
                <c:pt idx="4543">
                  <c:v>10084233790.050398</c:v>
                </c:pt>
                <c:pt idx="4544">
                  <c:v>10119202773.143059</c:v>
                </c:pt>
                <c:pt idx="4545">
                  <c:v>10154189794.237709</c:v>
                </c:pt>
                <c:pt idx="4546">
                  <c:v>10189194676.291126</c:v>
                </c:pt>
                <c:pt idx="4547">
                  <c:v>10224217243.987959</c:v>
                </c:pt>
                <c:pt idx="4548">
                  <c:v>10259257323.725594</c:v>
                </c:pt>
                <c:pt idx="4549">
                  <c:v>10294314743.599171</c:v>
                </c:pt>
                <c:pt idx="4550">
                  <c:v>10329389333.386652</c:v>
                </c:pt>
                <c:pt idx="4551">
                  <c:v>10364480924.533943</c:v>
                </c:pt>
                <c:pt idx="4552">
                  <c:v>10399589350.140085</c:v>
                </c:pt>
                <c:pt idx="4553">
                  <c:v>10434714444.94252</c:v>
                </c:pt>
                <c:pt idx="4554">
                  <c:v>10469856045.302422</c:v>
                </c:pt>
                <c:pt idx="4555">
                  <c:v>10505013989.190104</c:v>
                </c:pt>
                <c:pt idx="4556">
                  <c:v>10540188116.170521</c:v>
                </c:pt>
                <c:pt idx="4557">
                  <c:v>10575378267.38875</c:v>
                </c:pt>
                <c:pt idx="4558">
                  <c:v>10610584285.555698</c:v>
                </c:pt>
                <c:pt idx="4559">
                  <c:v>10645806014.933792</c:v>
                </c:pt>
                <c:pt idx="4560">
                  <c:v>10681043301.322739</c:v>
                </c:pt>
                <c:pt idx="4561">
                  <c:v>10716295992.045485</c:v>
                </c:pt>
                <c:pt idx="4562">
                  <c:v>10751563935.934084</c:v>
                </c:pt>
                <c:pt idx="4563">
                  <c:v>10786846983.315771</c:v>
                </c:pt>
                <c:pt idx="4564">
                  <c:v>10822144985.999084</c:v>
                </c:pt>
                <c:pt idx="4565">
                  <c:v>10857457797.260073</c:v>
                </c:pt>
                <c:pt idx="4566">
                  <c:v>10892785271.828598</c:v>
                </c:pt>
                <c:pt idx="4567">
                  <c:v>10928127265.87472</c:v>
                </c:pt>
                <c:pt idx="4568">
                  <c:v>10963483636.995163</c:v>
                </c:pt>
                <c:pt idx="4569">
                  <c:v>10998854244.199888</c:v>
                </c:pt>
                <c:pt idx="4570">
                  <c:v>11034238947.898743</c:v>
                </c:pt>
                <c:pt idx="4571">
                  <c:v>11069637609.888237</c:v>
                </c:pt>
                <c:pt idx="4572">
                  <c:v>11105050093.338284</c:v>
                </c:pt>
                <c:pt idx="4573">
                  <c:v>11140476262.779228</c:v>
                </c:pt>
                <c:pt idx="4574">
                  <c:v>11175915984.088821</c:v>
                </c:pt>
                <c:pt idx="4575">
                  <c:v>11211369124.479324</c:v>
                </c:pt>
                <c:pt idx="4576">
                  <c:v>11246835552.484785</c:v>
                </c:pt>
                <c:pt idx="4577">
                  <c:v>11282315137.948259</c:v>
                </c:pt>
                <c:pt idx="4578">
                  <c:v>11317807752.009235</c:v>
                </c:pt>
                <c:pt idx="4579">
                  <c:v>11353313267.091125</c:v>
                </c:pt>
                <c:pt idx="4580">
                  <c:v>11388831556.888847</c:v>
                </c:pt>
                <c:pt idx="4581">
                  <c:v>11424362496.356503</c:v>
                </c:pt>
                <c:pt idx="4582">
                  <c:v>11459905961.695154</c:v>
                </c:pt>
                <c:pt idx="4583">
                  <c:v>11495461830.340696</c:v>
                </c:pt>
                <c:pt idx="4584">
                  <c:v>11531029980.95182</c:v>
                </c:pt>
                <c:pt idx="4585">
                  <c:v>11566610293.398102</c:v>
                </c:pt>
                <c:pt idx="4586">
                  <c:v>11602202648.748077</c:v>
                </c:pt>
                <c:pt idx="4587">
                  <c:v>11637806929.257576</c:v>
                </c:pt>
                <c:pt idx="4588">
                  <c:v>11673423018.358047</c:v>
                </c:pt>
                <c:pt idx="4589">
                  <c:v>11709050800.644968</c:v>
                </c:pt>
                <c:pt idx="4590">
                  <c:v>11744690161.866474</c:v>
                </c:pt>
                <c:pt idx="4591">
                  <c:v>11780340988.911901</c:v>
                </c:pt>
                <c:pt idx="4592">
                  <c:v>11816003169.800558</c:v>
                </c:pt>
                <c:pt idx="4593">
                  <c:v>11851676593.670536</c:v>
                </c:pt>
                <c:pt idx="4594">
                  <c:v>11887361150.767641</c:v>
                </c:pt>
                <c:pt idx="4595">
                  <c:v>11923056732.434402</c:v>
                </c:pt>
                <c:pt idx="4596">
                  <c:v>11958763231.09919</c:v>
                </c:pt>
                <c:pt idx="4597">
                  <c:v>11994480540.265408</c:v>
                </c:pt>
                <c:pt idx="4598">
                  <c:v>12030208554.500801</c:v>
                </c:pt>
                <c:pt idx="4599">
                  <c:v>12065947169.426872</c:v>
                </c:pt>
                <c:pt idx="4600">
                  <c:v>12101696281.708286</c:v>
                </c:pt>
                <c:pt idx="4601">
                  <c:v>12137455789.042532</c:v>
                </c:pt>
                <c:pt idx="4602">
                  <c:v>12173225590.149563</c:v>
                </c:pt>
                <c:pt idx="4603">
                  <c:v>12209005584.761536</c:v>
                </c:pt>
                <c:pt idx="4604">
                  <c:v>12244795673.612753</c:v>
                </c:pt>
                <c:pt idx="4605">
                  <c:v>12280595758.429527</c:v>
                </c:pt>
                <c:pt idx="4606">
                  <c:v>12316405741.920244</c:v>
                </c:pt>
                <c:pt idx="4607">
                  <c:v>12352225527.765493</c:v>
                </c:pt>
                <c:pt idx="4608">
                  <c:v>12388055020.608299</c:v>
                </c:pt>
                <c:pt idx="4609">
                  <c:v>12423894126.04442</c:v>
                </c:pt>
                <c:pt idx="4610">
                  <c:v>12459742750.612755</c:v>
                </c:pt>
                <c:pt idx="4611">
                  <c:v>12495600801.785833</c:v>
                </c:pt>
                <c:pt idx="4612">
                  <c:v>12531468187.96039</c:v>
                </c:pt>
                <c:pt idx="4613">
                  <c:v>12567344818.448065</c:v>
                </c:pt>
                <c:pt idx="4614">
                  <c:v>12603230603.466074</c:v>
                </c:pt>
                <c:pt idx="4615">
                  <c:v>12639125454.12813</c:v>
                </c:pt>
                <c:pt idx="4616">
                  <c:v>12675029282.435345</c:v>
                </c:pt>
                <c:pt idx="4617">
                  <c:v>12710942001.267221</c:v>
                </c:pt>
                <c:pt idx="4618">
                  <c:v>12746863524.372831</c:v>
                </c:pt>
                <c:pt idx="4619">
                  <c:v>12782793766.361917</c:v>
                </c:pt>
                <c:pt idx="4620">
                  <c:v>12818732642.696196</c:v>
                </c:pt>
                <c:pt idx="4621">
                  <c:v>12854680069.680702</c:v>
                </c:pt>
                <c:pt idx="4622">
                  <c:v>12890635964.455242</c:v>
                </c:pt>
                <c:pt idx="4623">
                  <c:v>12926600244.985897</c:v>
                </c:pt>
                <c:pt idx="4624">
                  <c:v>12962572830.056635</c:v>
                </c:pt>
                <c:pt idx="4625">
                  <c:v>12998553639.260996</c:v>
                </c:pt>
                <c:pt idx="4626">
                  <c:v>13034542592.993853</c:v>
                </c:pt>
                <c:pt idx="4627">
                  <c:v>13070539612.443258</c:v>
                </c:pt>
                <c:pt idx="4628">
                  <c:v>13106544619.582405</c:v>
                </c:pt>
                <c:pt idx="4629">
                  <c:v>13142557537.161537</c:v>
                </c:pt>
                <c:pt idx="4630">
                  <c:v>13178578288.70013</c:v>
                </c:pt>
                <c:pt idx="4631">
                  <c:v>13214606798.479017</c:v>
                </c:pt>
                <c:pt idx="4632">
                  <c:v>13250642991.532602</c:v>
                </c:pt>
                <c:pt idx="4633">
                  <c:v>13286686793.641264</c:v>
                </c:pt>
                <c:pt idx="4634">
                  <c:v>13322738131.323668</c:v>
                </c:pt>
                <c:pt idx="4635">
                  <c:v>13358796931.829258</c:v>
                </c:pt>
                <c:pt idx="4636">
                  <c:v>13394863123.130804</c:v>
                </c:pt>
                <c:pt idx="4637">
                  <c:v>13430936633.917025</c:v>
                </c:pt>
                <c:pt idx="4638">
                  <c:v>13467017393.585276</c:v>
                </c:pt>
                <c:pt idx="4639">
                  <c:v>13503105332.234316</c:v>
                </c:pt>
                <c:pt idx="4640">
                  <c:v>13539200380.657156</c:v>
                </c:pt>
                <c:pt idx="4641">
                  <c:v>13575302470.333961</c:v>
                </c:pt>
                <c:pt idx="4642">
                  <c:v>13611411533.425068</c:v>
                </c:pt>
                <c:pt idx="4643">
                  <c:v>13647527502.76395</c:v>
                </c:pt>
                <c:pt idx="4644">
                  <c:v>13683650311.850431</c:v>
                </c:pt>
                <c:pt idx="4645">
                  <c:v>13719779894.843851</c:v>
                </c:pt>
                <c:pt idx="4646">
                  <c:v>13755916186.556301</c:v>
                </c:pt>
                <c:pt idx="4647">
                  <c:v>13792059122.446035</c:v>
                </c:pt>
                <c:pt idx="4648">
                  <c:v>13828208638.610798</c:v>
                </c:pt>
                <c:pt idx="4649">
                  <c:v>13864364671.781309</c:v>
                </c:pt>
                <c:pt idx="4650">
                  <c:v>13900527159.314804</c:v>
                </c:pt>
                <c:pt idx="4651">
                  <c:v>13936696039.188631</c:v>
                </c:pt>
                <c:pt idx="4652">
                  <c:v>13972871249.993921</c:v>
                </c:pt>
                <c:pt idx="4653">
                  <c:v>14009052730.929317</c:v>
                </c:pt>
                <c:pt idx="4654">
                  <c:v>14045240421.794767</c:v>
                </c:pt>
                <c:pt idx="4655">
                  <c:v>14081434262.985386</c:v>
                </c:pt>
                <c:pt idx="4656">
                  <c:v>14117634195.485407</c:v>
                </c:pt>
                <c:pt idx="4657">
                  <c:v>14153840160.86208</c:v>
                </c:pt>
                <c:pt idx="4658">
                  <c:v>14190052101.259804</c:v>
                </c:pt>
                <c:pt idx="4659">
                  <c:v>14226269959.394209</c:v>
                </c:pt>
                <c:pt idx="4660">
                  <c:v>14262493678.546295</c:v>
                </c:pt>
                <c:pt idx="4661">
                  <c:v>14298723202.556747</c:v>
                </c:pt>
                <c:pt idx="4662">
                  <c:v>14334958475.820139</c:v>
                </c:pt>
                <c:pt idx="4663">
                  <c:v>14371199443.279314</c:v>
                </c:pt>
                <c:pt idx="4664">
                  <c:v>14407446050.419786</c:v>
                </c:pt>
                <c:pt idx="4665">
                  <c:v>14443698243.264208</c:v>
                </c:pt>
                <c:pt idx="4666">
                  <c:v>14479955968.366896</c:v>
                </c:pt>
                <c:pt idx="4667">
                  <c:v>14516219172.808403</c:v>
                </c:pt>
                <c:pt idx="4668">
                  <c:v>14552487804.190165</c:v>
                </c:pt>
                <c:pt idx="4669">
                  <c:v>14588761810.629179</c:v>
                </c:pt>
                <c:pt idx="4670">
                  <c:v>14625041140.75279</c:v>
                </c:pt>
                <c:pt idx="4671">
                  <c:v>14661325743.693403</c:v>
                </c:pt>
                <c:pt idx="4672">
                  <c:v>14697615569.08342</c:v>
                </c:pt>
                <c:pt idx="4673">
                  <c:v>14733910567.050125</c:v>
                </c:pt>
                <c:pt idx="4674">
                  <c:v>14770210688.210623</c:v>
                </c:pt>
                <c:pt idx="4675">
                  <c:v>14806515883.666925</c:v>
                </c:pt>
                <c:pt idx="4676">
                  <c:v>14842826105.00095</c:v>
                </c:pt>
                <c:pt idx="4677">
                  <c:v>14879141304.269651</c:v>
                </c:pt>
                <c:pt idx="4678">
                  <c:v>14915461434.000204</c:v>
                </c:pt>
                <c:pt idx="4679">
                  <c:v>14951786447.185211</c:v>
                </c:pt>
                <c:pt idx="4680">
                  <c:v>14988116297.277983</c:v>
                </c:pt>
                <c:pt idx="4681">
                  <c:v>15024450938.187853</c:v>
                </c:pt>
                <c:pt idx="4682">
                  <c:v>15060790324.275541</c:v>
                </c:pt>
                <c:pt idx="4683">
                  <c:v>15097134410.348583</c:v>
                </c:pt>
                <c:pt idx="4684">
                  <c:v>15133483151.656811</c:v>
                </c:pt>
                <c:pt idx="4685">
                  <c:v>15169836503.887785</c:v>
                </c:pt>
                <c:pt idx="4686">
                  <c:v>15206194423.162441</c:v>
                </c:pt>
                <c:pt idx="4687">
                  <c:v>15242556866.030664</c:v>
                </c:pt>
                <c:pt idx="4688">
                  <c:v>15278923789.466913</c:v>
                </c:pt>
                <c:pt idx="4689">
                  <c:v>15315295150.866001</c:v>
                </c:pt>
                <c:pt idx="4690">
                  <c:v>15351670908.038759</c:v>
                </c:pt>
                <c:pt idx="4691">
                  <c:v>15388051019.207844</c:v>
                </c:pt>
                <c:pt idx="4692">
                  <c:v>15424435443.003571</c:v>
                </c:pt>
                <c:pt idx="4693">
                  <c:v>15460824138.459793</c:v>
                </c:pt>
                <c:pt idx="4694">
                  <c:v>15497217065.009815</c:v>
                </c:pt>
                <c:pt idx="4695">
                  <c:v>15533614182.482357</c:v>
                </c:pt>
                <c:pt idx="4696">
                  <c:v>15570015451.097555</c:v>
                </c:pt>
                <c:pt idx="4697">
                  <c:v>15606420831.463005</c:v>
                </c:pt>
                <c:pt idx="4698">
                  <c:v>15642830284.569855</c:v>
                </c:pt>
                <c:pt idx="4699">
                  <c:v>15679243771.78896</c:v>
                </c:pt>
                <c:pt idx="4700">
                  <c:v>15715661254.866955</c:v>
                </c:pt>
                <c:pt idx="4701">
                  <c:v>15752082695.922564</c:v>
                </c:pt>
                <c:pt idx="4702">
                  <c:v>15788508057.442806</c:v>
                </c:pt>
                <c:pt idx="4703">
                  <c:v>15824937302.279264</c:v>
                </c:pt>
                <c:pt idx="4704">
                  <c:v>15861370393.644493</c:v>
                </c:pt>
                <c:pt idx="4705">
                  <c:v>15897807295.108294</c:v>
                </c:pt>
                <c:pt idx="4706">
                  <c:v>15934247970.594154</c:v>
                </c:pt>
                <c:pt idx="4707">
                  <c:v>15970692384.375683</c:v>
                </c:pt>
                <c:pt idx="4708">
                  <c:v>16007140501.073088</c:v>
                </c:pt>
                <c:pt idx="4709">
                  <c:v>16043592285.649696</c:v>
                </c:pt>
                <c:pt idx="4710">
                  <c:v>16080047703.408499</c:v>
                </c:pt>
                <c:pt idx="4711">
                  <c:v>16116506719.988741</c:v>
                </c:pt>
                <c:pt idx="4712">
                  <c:v>16152969301.362543</c:v>
                </c:pt>
                <c:pt idx="4713">
                  <c:v>16189435413.831593</c:v>
                </c:pt>
                <c:pt idx="4714">
                  <c:v>16225905024.023745</c:v>
                </c:pt>
                <c:pt idx="4715">
                  <c:v>16262378098.889841</c:v>
                </c:pt>
                <c:pt idx="4716">
                  <c:v>16298854605.700443</c:v>
                </c:pt>
                <c:pt idx="4717">
                  <c:v>16335334512.042599</c:v>
                </c:pt>
                <c:pt idx="4718">
                  <c:v>16371817785.81675</c:v>
                </c:pt>
                <c:pt idx="4719">
                  <c:v>16408304395.233522</c:v>
                </c:pt>
                <c:pt idx="4720">
                  <c:v>16444794308.810644</c:v>
                </c:pt>
                <c:pt idx="4721">
                  <c:v>16481287495.369869</c:v>
                </c:pt>
                <c:pt idx="4722">
                  <c:v>16517783924.033941</c:v>
                </c:pt>
                <c:pt idx="4723">
                  <c:v>16554283564.223587</c:v>
                </c:pt>
                <c:pt idx="4724">
                  <c:v>16590786385.654537</c:v>
                </c:pt>
                <c:pt idx="4725">
                  <c:v>16627292358.334574</c:v>
                </c:pt>
                <c:pt idx="4726">
                  <c:v>16663801452.560631</c:v>
                </c:pt>
                <c:pt idx="4727">
                  <c:v>16700313638.915922</c:v>
                </c:pt>
                <c:pt idx="4728">
                  <c:v>16736828888.267008</c:v>
                </c:pt>
                <c:pt idx="4729">
                  <c:v>16773347171.761055</c:v>
                </c:pt>
                <c:pt idx="4730">
                  <c:v>16809868460.823011</c:v>
                </c:pt>
                <c:pt idx="4731">
                  <c:v>16846392727.152813</c:v>
                </c:pt>
                <c:pt idx="4732">
                  <c:v>16882919942.722729</c:v>
                </c:pt>
                <c:pt idx="4733">
                  <c:v>16919450079.774569</c:v>
                </c:pt>
                <c:pt idx="4734">
                  <c:v>16955983110.817026</c:v>
                </c:pt>
                <c:pt idx="4735">
                  <c:v>16992519008.623035</c:v>
                </c:pt>
                <c:pt idx="4736">
                  <c:v>17029057746.227129</c:v>
                </c:pt>
                <c:pt idx="4737">
                  <c:v>17065599296.922855</c:v>
                </c:pt>
                <c:pt idx="4738">
                  <c:v>17102143634.260195</c:v>
                </c:pt>
                <c:pt idx="4739">
                  <c:v>17138690732.043028</c:v>
                </c:pt>
                <c:pt idx="4740">
                  <c:v>17175240564.326605</c:v>
                </c:pt>
                <c:pt idx="4741">
                  <c:v>17211793105.415089</c:v>
                </c:pt>
                <c:pt idx="4742">
                  <c:v>17248348329.858994</c:v>
                </c:pt>
                <c:pt idx="4743">
                  <c:v>17284906212.452847</c:v>
                </c:pt>
                <c:pt idx="4744">
                  <c:v>17321466728.232731</c:v>
                </c:pt>
                <c:pt idx="4745">
                  <c:v>17358029852.473866</c:v>
                </c:pt>
                <c:pt idx="4746">
                  <c:v>17394595560.688332</c:v>
                </c:pt>
                <c:pt idx="4747">
                  <c:v>17431163828.622643</c:v>
                </c:pt>
                <c:pt idx="4748">
                  <c:v>17467734632.255451</c:v>
                </c:pt>
                <c:pt idx="4749">
                  <c:v>17504307947.795265</c:v>
                </c:pt>
                <c:pt idx="4750">
                  <c:v>17540883751.678165</c:v>
                </c:pt>
                <c:pt idx="4751">
                  <c:v>17577462020.565575</c:v>
                </c:pt>
                <c:pt idx="4752">
                  <c:v>17614042731.342018</c:v>
                </c:pt>
                <c:pt idx="4753">
                  <c:v>17650625861.112942</c:v>
                </c:pt>
                <c:pt idx="4754">
                  <c:v>17687211387.202511</c:v>
                </c:pt>
                <c:pt idx="4755">
                  <c:v>17723799287.151482</c:v>
                </c:pt>
                <c:pt idx="4756">
                  <c:v>17760389538.715073</c:v>
                </c:pt>
                <c:pt idx="4757">
                  <c:v>17796982119.860786</c:v>
                </c:pt>
                <c:pt idx="4758">
                  <c:v>17833577008.766392</c:v>
                </c:pt>
                <c:pt idx="4759">
                  <c:v>17870174183.817841</c:v>
                </c:pt>
                <c:pt idx="4760">
                  <c:v>17906773623.607182</c:v>
                </c:pt>
                <c:pt idx="4761">
                  <c:v>17943375306.93063</c:v>
                </c:pt>
                <c:pt idx="4762">
                  <c:v>17979979212.786465</c:v>
                </c:pt>
                <c:pt idx="4763">
                  <c:v>18016585320.373085</c:v>
                </c:pt>
                <c:pt idx="4764">
                  <c:v>18053193609.08704</c:v>
                </c:pt>
                <c:pt idx="4765">
                  <c:v>18089804058.521088</c:v>
                </c:pt>
                <c:pt idx="4766">
                  <c:v>18126416648.462269</c:v>
                </c:pt>
                <c:pt idx="4767">
                  <c:v>18163031358.890003</c:v>
                </c:pt>
                <c:pt idx="4768">
                  <c:v>18199648169.974205</c:v>
                </c:pt>
                <c:pt idx="4769">
                  <c:v>18236267062.073421</c:v>
                </c:pt>
                <c:pt idx="4770">
                  <c:v>18272888015.733009</c:v>
                </c:pt>
                <c:pt idx="4771">
                  <c:v>18309511011.68322</c:v>
                </c:pt>
                <c:pt idx="4772">
                  <c:v>18346136030.837486</c:v>
                </c:pt>
                <c:pt idx="4773">
                  <c:v>18382763054.290596</c:v>
                </c:pt>
                <c:pt idx="4774">
                  <c:v>18419392063.316891</c:v>
                </c:pt>
                <c:pt idx="4775">
                  <c:v>18456023039.368599</c:v>
                </c:pt>
                <c:pt idx="4776">
                  <c:v>18492655964.074017</c:v>
                </c:pt>
                <c:pt idx="4777">
                  <c:v>18529290819.235817</c:v>
                </c:pt>
                <c:pt idx="4778">
                  <c:v>18565927586.829342</c:v>
                </c:pt>
                <c:pt idx="4779">
                  <c:v>18602566249.000927</c:v>
                </c:pt>
                <c:pt idx="4780">
                  <c:v>18639206788.066231</c:v>
                </c:pt>
                <c:pt idx="4781">
                  <c:v>18675849186.508587</c:v>
                </c:pt>
                <c:pt idx="4782">
                  <c:v>18712493426.977371</c:v>
                </c:pt>
                <c:pt idx="4783">
                  <c:v>18749139492.286385</c:v>
                </c:pt>
                <c:pt idx="4784">
                  <c:v>18785787365.412281</c:v>
                </c:pt>
                <c:pt idx="4785">
                  <c:v>18822437029.492897</c:v>
                </c:pt>
                <c:pt idx="4786">
                  <c:v>18859088467.825771</c:v>
                </c:pt>
                <c:pt idx="4787">
                  <c:v>18895741663.866566</c:v>
                </c:pt>
                <c:pt idx="4788">
                  <c:v>18932396601.227497</c:v>
                </c:pt>
                <c:pt idx="4789">
                  <c:v>18969053263.675907</c:v>
                </c:pt>
                <c:pt idx="4790">
                  <c:v>19005711635.132664</c:v>
                </c:pt>
                <c:pt idx="4791">
                  <c:v>19042371699.670708</c:v>
                </c:pt>
                <c:pt idx="4792">
                  <c:v>19079033441.513573</c:v>
                </c:pt>
                <c:pt idx="4793">
                  <c:v>19115696845.033932</c:v>
                </c:pt>
                <c:pt idx="4794">
                  <c:v>19152361894.75214</c:v>
                </c:pt>
                <c:pt idx="4795">
                  <c:v>19189028575.334816</c:v>
                </c:pt>
                <c:pt idx="4796">
                  <c:v>19225696871.593418</c:v>
                </c:pt>
                <c:pt idx="4797">
                  <c:v>19262366768.482841</c:v>
                </c:pt>
                <c:pt idx="4798">
                  <c:v>19299038251.100063</c:v>
                </c:pt>
                <c:pt idx="4799">
                  <c:v>19335711304.682682</c:v>
                </c:pt>
                <c:pt idx="4800">
                  <c:v>19372385914.607647</c:v>
                </c:pt>
                <c:pt idx="4801">
                  <c:v>19409062066.38987</c:v>
                </c:pt>
                <c:pt idx="4802">
                  <c:v>19445739745.680874</c:v>
                </c:pt>
                <c:pt idx="4803">
                  <c:v>19482418938.267559</c:v>
                </c:pt>
                <c:pt idx="4804">
                  <c:v>19519099630.070808</c:v>
                </c:pt>
                <c:pt idx="4805">
                  <c:v>19555781807.144222</c:v>
                </c:pt>
                <c:pt idx="4806">
                  <c:v>19592465455.67284</c:v>
                </c:pt>
                <c:pt idx="4807">
                  <c:v>19629150561.97187</c:v>
                </c:pt>
                <c:pt idx="4808">
                  <c:v>19665837112.485439</c:v>
                </c:pt>
                <c:pt idx="4809">
                  <c:v>19702525093.785339</c:v>
                </c:pt>
                <c:pt idx="4810">
                  <c:v>19739214492.569817</c:v>
                </c:pt>
                <c:pt idx="4811">
                  <c:v>19775905295.662334</c:v>
                </c:pt>
                <c:pt idx="4812">
                  <c:v>19812597490.01038</c:v>
                </c:pt>
                <c:pt idx="4813">
                  <c:v>19849291062.684292</c:v>
                </c:pt>
                <c:pt idx="4814">
                  <c:v>19885986000.876003</c:v>
                </c:pt>
                <c:pt idx="4815">
                  <c:v>19922682291.897949</c:v>
                </c:pt>
                <c:pt idx="4816">
                  <c:v>19959379923.181877</c:v>
                </c:pt>
                <c:pt idx="4817">
                  <c:v>19996078882.277683</c:v>
                </c:pt>
                <c:pt idx="4818">
                  <c:v>20032779156.852356</c:v>
                </c:pt>
                <c:pt idx="4819">
                  <c:v>20069480734.688763</c:v>
                </c:pt>
                <c:pt idx="4820">
                  <c:v>20106183603.684574</c:v>
                </c:pt>
                <c:pt idx="4821">
                  <c:v>20142887751.851158</c:v>
                </c:pt>
                <c:pt idx="4822">
                  <c:v>20179593167.312489</c:v>
                </c:pt>
                <c:pt idx="4823">
                  <c:v>20216299838.30407</c:v>
                </c:pt>
                <c:pt idx="4824">
                  <c:v>20253007753.17186</c:v>
                </c:pt>
                <c:pt idx="4825">
                  <c:v>20289716900.37122</c:v>
                </c:pt>
                <c:pt idx="4826">
                  <c:v>20326427268.465862</c:v>
                </c:pt>
                <c:pt idx="4827">
                  <c:v>20363138846.126842</c:v>
                </c:pt>
                <c:pt idx="4828">
                  <c:v>20399851622.131443</c:v>
                </c:pt>
                <c:pt idx="4829">
                  <c:v>20436565585.362247</c:v>
                </c:pt>
                <c:pt idx="4830">
                  <c:v>20473280724.806103</c:v>
                </c:pt>
                <c:pt idx="4831">
                  <c:v>20509997029.553089</c:v>
                </c:pt>
                <c:pt idx="4832">
                  <c:v>20546714488.795628</c:v>
                </c:pt>
                <c:pt idx="4833">
                  <c:v>20583433091.827408</c:v>
                </c:pt>
                <c:pt idx="4834">
                  <c:v>20620152828.04245</c:v>
                </c:pt>
                <c:pt idx="4835">
                  <c:v>20656873686.934155</c:v>
                </c:pt>
                <c:pt idx="4836">
                  <c:v>20693595658.094345</c:v>
                </c:pt>
                <c:pt idx="4837">
                  <c:v>20730318731.21233</c:v>
                </c:pt>
                <c:pt idx="4838">
                  <c:v>20767042896.073975</c:v>
                </c:pt>
                <c:pt idx="4839">
                  <c:v>20803768142.560776</c:v>
                </c:pt>
                <c:pt idx="4840">
                  <c:v>20840494460.648964</c:v>
                </c:pt>
                <c:pt idx="4841">
                  <c:v>20877221840.408607</c:v>
                </c:pt>
                <c:pt idx="4842">
                  <c:v>20913950272.002644</c:v>
                </c:pt>
                <c:pt idx="4843">
                  <c:v>20950679745.686085</c:v>
                </c:pt>
                <c:pt idx="4844">
                  <c:v>20987410251.805099</c:v>
                </c:pt>
                <c:pt idx="4845">
                  <c:v>21024141780.796127</c:v>
                </c:pt>
                <c:pt idx="4846">
                  <c:v>21060874323.185104</c:v>
                </c:pt>
                <c:pt idx="4847">
                  <c:v>21097607869.586517</c:v>
                </c:pt>
                <c:pt idx="4848">
                  <c:v>21134342410.702595</c:v>
                </c:pt>
                <c:pt idx="4849">
                  <c:v>21171077937.322479</c:v>
                </c:pt>
                <c:pt idx="4850">
                  <c:v>21207814440.321388</c:v>
                </c:pt>
                <c:pt idx="4851">
                  <c:v>21244551910.659805</c:v>
                </c:pt>
                <c:pt idx="4852">
                  <c:v>21281290339.382664</c:v>
                </c:pt>
                <c:pt idx="4853">
                  <c:v>21318029717.618553</c:v>
                </c:pt>
                <c:pt idx="4854">
                  <c:v>21354770036.578915</c:v>
                </c:pt>
                <c:pt idx="4855">
                  <c:v>21391511287.557289</c:v>
                </c:pt>
                <c:pt idx="4856">
                  <c:v>21428253461.928448</c:v>
                </c:pt>
                <c:pt idx="4857">
                  <c:v>21464996551.147713</c:v>
                </c:pt>
                <c:pt idx="4858">
                  <c:v>21501740546.75016</c:v>
                </c:pt>
                <c:pt idx="4859">
                  <c:v>21538485440.349838</c:v>
                </c:pt>
                <c:pt idx="4860">
                  <c:v>21575231223.639099</c:v>
                </c:pt>
                <c:pt idx="4861">
                  <c:v>21611977888.387772</c:v>
                </c:pt>
                <c:pt idx="4862">
                  <c:v>21648725426.442467</c:v>
                </c:pt>
                <c:pt idx="4863">
                  <c:v>21685473829.725834</c:v>
                </c:pt>
                <c:pt idx="4864">
                  <c:v>21722223090.235851</c:v>
                </c:pt>
                <c:pt idx="4865">
                  <c:v>21758973200.045113</c:v>
                </c:pt>
                <c:pt idx="4866">
                  <c:v>21795724151.300114</c:v>
                </c:pt>
                <c:pt idx="4867">
                  <c:v>21832475936.220558</c:v>
                </c:pt>
                <c:pt idx="4868">
                  <c:v>21869228547.098667</c:v>
                </c:pt>
                <c:pt idx="4869">
                  <c:v>21905981976.298508</c:v>
                </c:pt>
                <c:pt idx="4870">
                  <c:v>21942736216.255253</c:v>
                </c:pt>
                <c:pt idx="4871">
                  <c:v>21979491259.474575</c:v>
                </c:pt>
                <c:pt idx="4872">
                  <c:v>22016247098.531952</c:v>
                </c:pt>
                <c:pt idx="4873">
                  <c:v>22053003726.071991</c:v>
                </c:pt>
                <c:pt idx="4874">
                  <c:v>22089761134.80785</c:v>
                </c:pt>
                <c:pt idx="4875">
                  <c:v>22126519317.520508</c:v>
                </c:pt>
                <c:pt idx="4876">
                  <c:v>22163278267.058155</c:v>
                </c:pt>
                <c:pt idx="4877">
                  <c:v>22200037976.335552</c:v>
                </c:pt>
                <c:pt idx="4878">
                  <c:v>22236798438.333416</c:v>
                </c:pt>
                <c:pt idx="4879">
                  <c:v>22273559646.097778</c:v>
                </c:pt>
                <c:pt idx="4880">
                  <c:v>22310321592.739388</c:v>
                </c:pt>
                <c:pt idx="4881">
                  <c:v>22347084271.433079</c:v>
                </c:pt>
                <c:pt idx="4882">
                  <c:v>22383847675.417191</c:v>
                </c:pt>
                <c:pt idx="4883">
                  <c:v>22420611797.992954</c:v>
                </c:pt>
                <c:pt idx="4884">
                  <c:v>22457376632.52393</c:v>
                </c:pt>
                <c:pt idx="4885">
                  <c:v>22494142172.435337</c:v>
                </c:pt>
                <c:pt idx="4886">
                  <c:v>22530908411.213554</c:v>
                </c:pt>
                <c:pt idx="4887">
                  <c:v>22567675342.405521</c:v>
                </c:pt>
                <c:pt idx="4888">
                  <c:v>22604442959.618134</c:v>
                </c:pt>
                <c:pt idx="4889">
                  <c:v>22641211256.517773</c:v>
                </c:pt>
                <c:pt idx="4890">
                  <c:v>22677980226.829651</c:v>
                </c:pt>
                <c:pt idx="4891">
                  <c:v>22714749864.337288</c:v>
                </c:pt>
                <c:pt idx="4892">
                  <c:v>22751520162.881969</c:v>
                </c:pt>
                <c:pt idx="4893">
                  <c:v>22788291116.362198</c:v>
                </c:pt>
                <c:pt idx="4894">
                  <c:v>22825062718.73315</c:v>
                </c:pt>
                <c:pt idx="4895">
                  <c:v>22861834964.006157</c:v>
                </c:pt>
                <c:pt idx="4896">
                  <c:v>22898607846.248165</c:v>
                </c:pt>
                <c:pt idx="4897">
                  <c:v>22935381359.581215</c:v>
                </c:pt>
                <c:pt idx="4898">
                  <c:v>22972155498.181957</c:v>
                </c:pt>
                <c:pt idx="4899">
                  <c:v>23008930256.281052</c:v>
                </c:pt>
                <c:pt idx="4900">
                  <c:v>23045705628.162739</c:v>
                </c:pt>
                <c:pt idx="4901">
                  <c:v>23082481608.164322</c:v>
                </c:pt>
                <c:pt idx="4902">
                  <c:v>23119258190.675629</c:v>
                </c:pt>
                <c:pt idx="4903">
                  <c:v>23156035370.138607</c:v>
                </c:pt>
                <c:pt idx="4904">
                  <c:v>23192813141.046753</c:v>
                </c:pt>
                <c:pt idx="4905">
                  <c:v>23229591497.944653</c:v>
                </c:pt>
                <c:pt idx="4906">
                  <c:v>23266370435.427498</c:v>
                </c:pt>
                <c:pt idx="4907">
                  <c:v>23303149948.140629</c:v>
                </c:pt>
                <c:pt idx="4908">
                  <c:v>23339930030.779045</c:v>
                </c:pt>
                <c:pt idx="4909">
                  <c:v>23376710678.086952</c:v>
                </c:pt>
                <c:pt idx="4910">
                  <c:v>23413491884.857288</c:v>
                </c:pt>
                <c:pt idx="4911">
                  <c:v>23450273645.931278</c:v>
                </c:pt>
                <c:pt idx="4912">
                  <c:v>23487055956.198009</c:v>
                </c:pt>
                <c:pt idx="4913">
                  <c:v>23523838810.593891</c:v>
                </c:pt>
                <c:pt idx="4914">
                  <c:v>23560622204.102299</c:v>
                </c:pt>
                <c:pt idx="4915">
                  <c:v>23597406131.753109</c:v>
                </c:pt>
                <c:pt idx="4916">
                  <c:v>23634190588.622234</c:v>
                </c:pt>
                <c:pt idx="4917">
                  <c:v>23670975569.831272</c:v>
                </c:pt>
                <c:pt idx="4918">
                  <c:v>23707761070.547001</c:v>
                </c:pt>
                <c:pt idx="4919">
                  <c:v>23744547085.98098</c:v>
                </c:pt>
                <c:pt idx="4920">
                  <c:v>23781333611.389133</c:v>
                </c:pt>
                <c:pt idx="4921">
                  <c:v>23818120642.071331</c:v>
                </c:pt>
                <c:pt idx="4922">
                  <c:v>23854908173.370979</c:v>
                </c:pt>
                <c:pt idx="4923">
                  <c:v>23891696200.674618</c:v>
                </c:pt>
                <c:pt idx="4924">
                  <c:v>23928484719.411507</c:v>
                </c:pt>
                <c:pt idx="4925">
                  <c:v>23965273725.053238</c:v>
                </c:pt>
                <c:pt idx="4926">
                  <c:v>24002063213.113365</c:v>
                </c:pt>
                <c:pt idx="4927">
                  <c:v>24038853179.146919</c:v>
                </c:pt>
                <c:pt idx="4928">
                  <c:v>24075643618.750114</c:v>
                </c:pt>
                <c:pt idx="4929">
                  <c:v>24112434527.559929</c:v>
                </c:pt>
                <c:pt idx="4930">
                  <c:v>24149225901.2537</c:v>
                </c:pt>
                <c:pt idx="4931">
                  <c:v>24186017735.548832</c:v>
                </c:pt>
                <c:pt idx="4932">
                  <c:v>24222810026.202332</c:v>
                </c:pt>
                <c:pt idx="4933">
                  <c:v>24259602769.010475</c:v>
                </c:pt>
                <c:pt idx="4934">
                  <c:v>24296395959.808437</c:v>
                </c:pt>
                <c:pt idx="4935">
                  <c:v>24333189594.469925</c:v>
                </c:pt>
                <c:pt idx="4936">
                  <c:v>24369983668.906826</c:v>
                </c:pt>
                <c:pt idx="4937">
                  <c:v>24406778179.068844</c:v>
                </c:pt>
                <c:pt idx="4938">
                  <c:v>24443573120.94315</c:v>
                </c:pt>
                <c:pt idx="4939">
                  <c:v>24480368490.554028</c:v>
                </c:pt>
                <c:pt idx="4940">
                  <c:v>24517164283.96254</c:v>
                </c:pt>
                <c:pt idx="4941">
                  <c:v>24553960497.266201</c:v>
                </c:pt>
                <c:pt idx="4942">
                  <c:v>24590757126.59856</c:v>
                </c:pt>
                <c:pt idx="4943">
                  <c:v>24627554168.128944</c:v>
                </c:pt>
                <c:pt idx="4944">
                  <c:v>24664351618.062096</c:v>
                </c:pt>
                <c:pt idx="4945">
                  <c:v>24701149472.637825</c:v>
                </c:pt>
                <c:pt idx="4946">
                  <c:v>24737947728.130756</c:v>
                </c:pt>
                <c:pt idx="4947">
                  <c:v>24774746380.849922</c:v>
                </c:pt>
                <c:pt idx="4948">
                  <c:v>24811545427.138474</c:v>
                </c:pt>
                <c:pt idx="4949">
                  <c:v>24848344863.373363</c:v>
                </c:pt>
                <c:pt idx="4950">
                  <c:v>24885144685.965023</c:v>
                </c:pt>
                <c:pt idx="4951">
                  <c:v>24921944891.357059</c:v>
                </c:pt>
                <c:pt idx="4952">
                  <c:v>24958745476.025944</c:v>
                </c:pt>
                <c:pt idx="4953">
                  <c:v>24995546436.480705</c:v>
                </c:pt>
                <c:pt idx="4954">
                  <c:v>25032347769.262627</c:v>
                </c:pt>
                <c:pt idx="4955">
                  <c:v>25069149470.944969</c:v>
                </c:pt>
                <c:pt idx="4956">
                  <c:v>25105951538.132599</c:v>
                </c:pt>
                <c:pt idx="4957">
                  <c:v>25142753967.461773</c:v>
                </c:pt>
                <c:pt idx="4958">
                  <c:v>25179556755.599819</c:v>
                </c:pt>
                <c:pt idx="4959">
                  <c:v>25216359899.244816</c:v>
                </c:pt>
                <c:pt idx="4960">
                  <c:v>25253163395.125393</c:v>
                </c:pt>
                <c:pt idx="4961">
                  <c:v>25289967240.000366</c:v>
                </c:pt>
                <c:pt idx="4962">
                  <c:v>25326771430.658482</c:v>
                </c:pt>
                <c:pt idx="4963">
                  <c:v>25363575963.91814</c:v>
                </c:pt>
                <c:pt idx="4964">
                  <c:v>25400380836.627113</c:v>
                </c:pt>
                <c:pt idx="4965">
                  <c:v>25437186045.662277</c:v>
                </c:pt>
                <c:pt idx="4966">
                  <c:v>25473991587.929344</c:v>
                </c:pt>
                <c:pt idx="4967">
                  <c:v>25510797460.362591</c:v>
                </c:pt>
                <c:pt idx="4968">
                  <c:v>25547603659.924595</c:v>
                </c:pt>
                <c:pt idx="4969">
                  <c:v>25584410183.605999</c:v>
                </c:pt>
                <c:pt idx="4970">
                  <c:v>25621217028.425159</c:v>
                </c:pt>
                <c:pt idx="4971">
                  <c:v>25658024191.427982</c:v>
                </c:pt>
                <c:pt idx="4972">
                  <c:v>25694831669.687641</c:v>
                </c:pt>
                <c:pt idx="4973">
                  <c:v>25731639460.304287</c:v>
                </c:pt>
                <c:pt idx="4974">
                  <c:v>25768447560.404884</c:v>
                </c:pt>
                <c:pt idx="4975">
                  <c:v>25805255967.142883</c:v>
                </c:pt>
                <c:pt idx="4976">
                  <c:v>25842064677.697994</c:v>
                </c:pt>
                <c:pt idx="4977">
                  <c:v>25878873689.275951</c:v>
                </c:pt>
                <c:pt idx="4978">
                  <c:v>25915682999.108261</c:v>
                </c:pt>
                <c:pt idx="4979">
                  <c:v>25952492604.451981</c:v>
                </c:pt>
                <c:pt idx="4980">
                  <c:v>25989302502.589458</c:v>
                </c:pt>
                <c:pt idx="4981">
                  <c:v>26026112690.828117</c:v>
                </c:pt>
                <c:pt idx="4982">
                  <c:v>26062923166.500217</c:v>
                </c:pt>
                <c:pt idx="4983">
                  <c:v>26099733926.962643</c:v>
                </c:pt>
                <c:pt idx="4984">
                  <c:v>26136544969.596603</c:v>
                </c:pt>
                <c:pt idx="4985">
                  <c:v>26173356291.807487</c:v>
                </c:pt>
                <c:pt idx="4986">
                  <c:v>26210167891.024609</c:v>
                </c:pt>
                <c:pt idx="4987">
                  <c:v>26246979764.700958</c:v>
                </c:pt>
                <c:pt idx="4988">
                  <c:v>26283791910.313065</c:v>
                </c:pt>
                <c:pt idx="4989">
                  <c:v>26320604325.360703</c:v>
                </c:pt>
                <c:pt idx="4990">
                  <c:v>26357417007.366692</c:v>
                </c:pt>
                <c:pt idx="4991">
                  <c:v>26394229953.876694</c:v>
                </c:pt>
                <c:pt idx="4992">
                  <c:v>26431043162.458992</c:v>
                </c:pt>
                <c:pt idx="4993">
                  <c:v>26467856630.704288</c:v>
                </c:pt>
                <c:pt idx="4994">
                  <c:v>26504670356.225494</c:v>
                </c:pt>
                <c:pt idx="4995">
                  <c:v>26541484336.657524</c:v>
                </c:pt>
                <c:pt idx="4996">
                  <c:v>26578298569.657089</c:v>
                </c:pt>
                <c:pt idx="4997">
                  <c:v>26615113052.902523</c:v>
                </c:pt>
                <c:pt idx="4998">
                  <c:v>26651927784.09351</c:v>
                </c:pt>
                <c:pt idx="4999">
                  <c:v>26688742760.950947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D11-4BCB-A30B-5467B748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89344"/>
        <c:axId val="148490880"/>
      </c:scatterChart>
      <c:scatterChart>
        <c:scatterStyle val="smoothMarker"/>
        <c:varyColors val="0"/>
        <c:ser>
          <c:idx val="2"/>
          <c:order val="1"/>
          <c:tx>
            <c:strRef>
              <c:f>Noise!$E$8</c:f>
              <c:strCache>
                <c:ptCount val="1"/>
                <c:pt idx="0">
                  <c:v>d/dx ∫ |NG|</c:v>
                </c:pt>
              </c:strCache>
            </c:strRef>
          </c:tx>
          <c:marker>
            <c:symbol val="none"/>
          </c:marker>
          <c:xVal>
            <c:numRef>
              <c:f>Noise!$C$9:$C$5009</c:f>
              <c:numCache>
                <c:formatCode>0.00E+00</c:formatCode>
                <c:ptCount val="5001"/>
                <c:pt idx="0">
                  <c:v>1</c:v>
                </c:pt>
                <c:pt idx="1">
                  <c:v>1.0046157902783952</c:v>
                </c:pt>
                <c:pt idx="2">
                  <c:v>1.0092528860766845</c:v>
                </c:pt>
                <c:pt idx="3">
                  <c:v>1.0139113857366795</c:v>
                </c:pt>
                <c:pt idx="4">
                  <c:v>1.0185913880541171</c:v>
                </c:pt>
                <c:pt idx="5">
                  <c:v>1.0232929922807543</c:v>
                </c:pt>
                <c:pt idx="6">
                  <c:v>1.0280162981264738</c:v>
                </c:pt>
                <c:pt idx="7">
                  <c:v>1.0327614057613976</c:v>
                </c:pt>
                <c:pt idx="8">
                  <c:v>1.0375284158180127</c:v>
                </c:pt>
                <c:pt idx="9">
                  <c:v>1.0423174293933042</c:v>
                </c:pt>
                <c:pt idx="10">
                  <c:v>1.0471285480508996</c:v>
                </c:pt>
                <c:pt idx="11">
                  <c:v>1.051961873823223</c:v>
                </c:pt>
                <c:pt idx="12">
                  <c:v>1.0568175092136587</c:v>
                </c:pt>
                <c:pt idx="13">
                  <c:v>1.0616955571987248</c:v>
                </c:pt>
                <c:pt idx="14">
                  <c:v>1.0665961212302579</c:v>
                </c:pt>
                <c:pt idx="15">
                  <c:v>1.0715193052376066</c:v>
                </c:pt>
                <c:pt idx="16">
                  <c:v>1.0764652136298352</c:v>
                </c:pt>
                <c:pt idx="17">
                  <c:v>1.0814339512979383</c:v>
                </c:pt>
                <c:pt idx="18">
                  <c:v>1.0864256236170657</c:v>
                </c:pt>
                <c:pt idx="19">
                  <c:v>1.0914403364487568</c:v>
                </c:pt>
                <c:pt idx="20">
                  <c:v>1.0964781961431853</c:v>
                </c:pt>
                <c:pt idx="21">
                  <c:v>1.1015393095414152</c:v>
                </c:pt>
                <c:pt idx="22">
                  <c:v>1.1066237839776665</c:v>
                </c:pt>
                <c:pt idx="23">
                  <c:v>1.1117317272815914</c:v>
                </c:pt>
                <c:pt idx="24">
                  <c:v>1.1168632477805613</c:v>
                </c:pt>
                <c:pt idx="25">
                  <c:v>1.1220184543019638</c:v>
                </c:pt>
                <c:pt idx="26">
                  <c:v>1.1271974561755107</c:v>
                </c:pt>
                <c:pt idx="27">
                  <c:v>1.1324003632355575</c:v>
                </c:pt>
                <c:pt idx="28">
                  <c:v>1.1376272858234313</c:v>
                </c:pt>
                <c:pt idx="29">
                  <c:v>1.1428783347897722</c:v>
                </c:pt>
                <c:pt idx="30">
                  <c:v>1.1481536214968833</c:v>
                </c:pt>
                <c:pt idx="31">
                  <c:v>1.1534532578210928</c:v>
                </c:pt>
                <c:pt idx="32">
                  <c:v>1.1587773561551267</c:v>
                </c:pt>
                <c:pt idx="33">
                  <c:v>1.164126029410492</c:v>
                </c:pt>
                <c:pt idx="34">
                  <c:v>1.1694993910198719</c:v>
                </c:pt>
                <c:pt idx="35">
                  <c:v>1.1748975549395304</c:v>
                </c:pt>
                <c:pt idx="36">
                  <c:v>1.1803206356517306</c:v>
                </c:pt>
                <c:pt idx="37">
                  <c:v>1.185768748167161</c:v>
                </c:pt>
                <c:pt idx="38">
                  <c:v>1.1912420080273758</c:v>
                </c:pt>
                <c:pt idx="39">
                  <c:v>1.1967405313072446</c:v>
                </c:pt>
                <c:pt idx="40">
                  <c:v>1.2022644346174141</c:v>
                </c:pt>
                <c:pt idx="41">
                  <c:v>1.2078138351067813</c:v>
                </c:pt>
                <c:pt idx="42">
                  <c:v>1.2133888504649784</c:v>
                </c:pt>
                <c:pt idx="43">
                  <c:v>1.2189895989248678</c:v>
                </c:pt>
                <c:pt idx="44">
                  <c:v>1.2246161992650499</c:v>
                </c:pt>
                <c:pt idx="45">
                  <c:v>1.2302687708123827</c:v>
                </c:pt>
                <c:pt idx="46">
                  <c:v>1.2359474334445117</c:v>
                </c:pt>
                <c:pt idx="47">
                  <c:v>1.2416523075924124</c:v>
                </c:pt>
                <c:pt idx="48">
                  <c:v>1.2473835142429444</c:v>
                </c:pt>
                <c:pt idx="49">
                  <c:v>1.2531411749414174</c:v>
                </c:pt>
                <c:pt idx="50">
                  <c:v>1.2589254117941686</c:v>
                </c:pt>
                <c:pt idx="51">
                  <c:v>1.2647363474711528</c:v>
                </c:pt>
                <c:pt idx="52">
                  <c:v>1.2705741052085431</c:v>
                </c:pt>
                <c:pt idx="53">
                  <c:v>1.2764388088113454</c:v>
                </c:pt>
                <c:pt idx="54">
                  <c:v>1.2823305826560232</c:v>
                </c:pt>
                <c:pt idx="55">
                  <c:v>1.2882495516931356</c:v>
                </c:pt>
                <c:pt idx="56">
                  <c:v>1.2941958414499877</c:v>
                </c:pt>
                <c:pt idx="57">
                  <c:v>1.300169578033292</c:v>
                </c:pt>
                <c:pt idx="58">
                  <c:v>1.3061708881318432</c:v>
                </c:pt>
                <c:pt idx="59">
                  <c:v>1.312199899019205</c:v>
                </c:pt>
                <c:pt idx="60">
                  <c:v>1.318256738556409</c:v>
                </c:pt>
                <c:pt idx="61">
                  <c:v>1.3243415351946666</c:v>
                </c:pt>
                <c:pt idx="62">
                  <c:v>1.3304544179780931</c:v>
                </c:pt>
                <c:pt idx="63">
                  <c:v>1.3365955165464443</c:v>
                </c:pt>
                <c:pt idx="64">
                  <c:v>1.342764961137866</c:v>
                </c:pt>
                <c:pt idx="65">
                  <c:v>1.348962882591656</c:v>
                </c:pt>
                <c:pt idx="66">
                  <c:v>1.3551894123510384</c:v>
                </c:pt>
                <c:pt idx="67">
                  <c:v>1.3614446824659525</c:v>
                </c:pt>
                <c:pt idx="68">
                  <c:v>1.3677288255958517</c:v>
                </c:pt>
                <c:pt idx="69">
                  <c:v>1.3740419750125179</c:v>
                </c:pt>
                <c:pt idx="70">
                  <c:v>1.3803842646028877</c:v>
                </c:pt>
                <c:pt idx="71">
                  <c:v>1.3867558288718913</c:v>
                </c:pt>
                <c:pt idx="72">
                  <c:v>1.3931568029453061</c:v>
                </c:pt>
                <c:pt idx="73">
                  <c:v>1.3995873225726212</c:v>
                </c:pt>
                <c:pt idx="74">
                  <c:v>1.4060475241299171</c:v>
                </c:pt>
                <c:pt idx="75">
                  <c:v>1.4125375446227577</c:v>
                </c:pt>
                <c:pt idx="76">
                  <c:v>1.4190575216890957</c:v>
                </c:pt>
                <c:pt idx="77">
                  <c:v>1.4256075936021917</c:v>
                </c:pt>
                <c:pt idx="78">
                  <c:v>1.4321878992735471</c:v>
                </c:pt>
                <c:pt idx="79">
                  <c:v>1.4387985782558492</c:v>
                </c:pt>
                <c:pt idx="80">
                  <c:v>1.4454397707459314</c:v>
                </c:pt>
                <c:pt idx="81">
                  <c:v>1.4521116175877462</c:v>
                </c:pt>
                <c:pt idx="82">
                  <c:v>1.4588142602753524</c:v>
                </c:pt>
                <c:pt idx="83">
                  <c:v>1.4655478409559157</c:v>
                </c:pt>
                <c:pt idx="84">
                  <c:v>1.472312502432723</c:v>
                </c:pt>
                <c:pt idx="85">
                  <c:v>1.4791083881682117</c:v>
                </c:pt>
                <c:pt idx="86">
                  <c:v>1.4859356422870111</c:v>
                </c:pt>
                <c:pt idx="87">
                  <c:v>1.4927944095790004</c:v>
                </c:pt>
                <c:pt idx="88">
                  <c:v>1.499684835502378</c:v>
                </c:pt>
                <c:pt idx="89">
                  <c:v>1.5066070661867466</c:v>
                </c:pt>
                <c:pt idx="90">
                  <c:v>1.5135612484362129</c:v>
                </c:pt>
                <c:pt idx="91">
                  <c:v>1.5205475297325004</c:v>
                </c:pt>
                <c:pt idx="92">
                  <c:v>1.5275660582380775</c:v>
                </c:pt>
                <c:pt idx="93">
                  <c:v>1.5346169827992993</c:v>
                </c:pt>
                <c:pt idx="94">
                  <c:v>1.5417004529495644</c:v>
                </c:pt>
                <c:pt idx="95">
                  <c:v>1.5488166189124863</c:v>
                </c:pt>
                <c:pt idx="96">
                  <c:v>1.5559656316050794</c:v>
                </c:pt>
                <c:pt idx="97">
                  <c:v>1.5631476426409592</c:v>
                </c:pt>
                <c:pt idx="98">
                  <c:v>1.5703628043335578</c:v>
                </c:pt>
                <c:pt idx="99">
                  <c:v>1.5776112696993541</c:v>
                </c:pt>
                <c:pt idx="100">
                  <c:v>1.5848931924611191</c:v>
                </c:pt>
                <c:pt idx="101">
                  <c:v>1.592208727051176</c:v>
                </c:pt>
                <c:pt idx="102">
                  <c:v>1.5995580286146749</c:v>
                </c:pt>
                <c:pt idx="103">
                  <c:v>1.6069412530128835</c:v>
                </c:pt>
                <c:pt idx="104">
                  <c:v>1.6143585568264924</c:v>
                </c:pt>
                <c:pt idx="105">
                  <c:v>1.6218100973589362</c:v>
                </c:pt>
                <c:pt idx="106">
                  <c:v>1.6292960326397288</c:v>
                </c:pt>
                <c:pt idx="107">
                  <c:v>1.6368165214278152</c:v>
                </c:pt>
                <c:pt idx="108">
                  <c:v>1.6443717232149384</c:v>
                </c:pt>
                <c:pt idx="109">
                  <c:v>1.6519617982290218</c:v>
                </c:pt>
                <c:pt idx="110">
                  <c:v>1.6595869074375675</c:v>
                </c:pt>
                <c:pt idx="111">
                  <c:v>1.6672472125510698</c:v>
                </c:pt>
                <c:pt idx="112">
                  <c:v>1.6749428760264444</c:v>
                </c:pt>
                <c:pt idx="113">
                  <c:v>1.6826740610704747</c:v>
                </c:pt>
                <c:pt idx="114">
                  <c:v>1.6904409316432716</c:v>
                </c:pt>
                <c:pt idx="115">
                  <c:v>1.6982436524617519</c:v>
                </c:pt>
                <c:pt idx="116">
                  <c:v>1.7060823890031314</c:v>
                </c:pt>
                <c:pt idx="117">
                  <c:v>1.7139573075084331</c:v>
                </c:pt>
                <c:pt idx="118">
                  <c:v>1.721868574986015</c:v>
                </c:pt>
                <c:pt idx="119">
                  <c:v>1.7298163592151097</c:v>
                </c:pt>
                <c:pt idx="120">
                  <c:v>1.7378008287493838</c:v>
                </c:pt>
                <c:pt idx="121">
                  <c:v>1.7458221529205125</c:v>
                </c:pt>
                <c:pt idx="122">
                  <c:v>1.7538805018417698</c:v>
                </c:pt>
                <c:pt idx="123">
                  <c:v>1.7619760464116379</c:v>
                </c:pt>
                <c:pt idx="124">
                  <c:v>1.7701089583174299</c:v>
                </c:pt>
                <c:pt idx="125">
                  <c:v>1.7782794100389319</c:v>
                </c:pt>
                <c:pt idx="126">
                  <c:v>1.7864875748520599</c:v>
                </c:pt>
                <c:pt idx="127">
                  <c:v>1.7947336268325358</c:v>
                </c:pt>
                <c:pt idx="128">
                  <c:v>1.8030177408595782</c:v>
                </c:pt>
                <c:pt idx="129">
                  <c:v>1.8113400926196119</c:v>
                </c:pt>
                <c:pt idx="130">
                  <c:v>1.819700858609993</c:v>
                </c:pt>
                <c:pt idx="131">
                  <c:v>1.8281002161427524</c:v>
                </c:pt>
                <c:pt idx="132">
                  <c:v>1.8365383433483562</c:v>
                </c:pt>
                <c:pt idx="133">
                  <c:v>1.8450154191794836</c:v>
                </c:pt>
                <c:pt idx="134">
                  <c:v>1.8535316234148216</c:v>
                </c:pt>
                <c:pt idx="135">
                  <c:v>1.862087136662878</c:v>
                </c:pt>
                <c:pt idx="136">
                  <c:v>1.8706821403658112</c:v>
                </c:pt>
                <c:pt idx="137">
                  <c:v>1.8793168168032792</c:v>
                </c:pt>
                <c:pt idx="138">
                  <c:v>1.8879913490963045</c:v>
                </c:pt>
                <c:pt idx="139">
                  <c:v>1.8967059212111574</c:v>
                </c:pt>
                <c:pt idx="140">
                  <c:v>1.9054607179632586</c:v>
                </c:pt>
                <c:pt idx="141">
                  <c:v>1.9142559250210973</c:v>
                </c:pt>
                <c:pt idx="142">
                  <c:v>1.9230917289101701</c:v>
                </c:pt>
                <c:pt idx="143">
                  <c:v>1.9319683170169359</c:v>
                </c:pt>
                <c:pt idx="144">
                  <c:v>1.9408858775927904</c:v>
                </c:pt>
                <c:pt idx="145">
                  <c:v>1.9498445997580578</c:v>
                </c:pt>
                <c:pt idx="146">
                  <c:v>1.9588446735060023</c:v>
                </c:pt>
                <c:pt idx="147">
                  <c:v>1.9678862897068574</c:v>
                </c:pt>
                <c:pt idx="148">
                  <c:v>1.9769696401118735</c:v>
                </c:pt>
                <c:pt idx="149">
                  <c:v>1.9860949173573843</c:v>
                </c:pt>
                <c:pt idx="150">
                  <c:v>1.9952623149688926</c:v>
                </c:pt>
                <c:pt idx="151">
                  <c:v>2.0044720273651744</c:v>
                </c:pt>
                <c:pt idx="152">
                  <c:v>2.0137242498624017</c:v>
                </c:pt>
                <c:pt idx="153">
                  <c:v>2.0230191786782852</c:v>
                </c:pt>
                <c:pt idx="154">
                  <c:v>2.0323570109362357</c:v>
                </c:pt>
                <c:pt idx="155">
                  <c:v>2.0417379446695434</c:v>
                </c:pt>
                <c:pt idx="156">
                  <c:v>2.0511621788255798</c:v>
                </c:pt>
                <c:pt idx="157">
                  <c:v>2.0606299132700148</c:v>
                </c:pt>
                <c:pt idx="158">
                  <c:v>2.0701413487910569</c:v>
                </c:pt>
                <c:pt idx="159">
                  <c:v>2.0796966871037106</c:v>
                </c:pt>
                <c:pt idx="160">
                  <c:v>2.0892961308540547</c:v>
                </c:pt>
                <c:pt idx="161">
                  <c:v>2.0989398836235393</c:v>
                </c:pt>
                <c:pt idx="162">
                  <c:v>2.1086281499333048</c:v>
                </c:pt>
                <c:pt idx="163">
                  <c:v>2.1183611352485174</c:v>
                </c:pt>
                <c:pt idx="164">
                  <c:v>2.1281390459827279</c:v>
                </c:pt>
                <c:pt idx="165">
                  <c:v>2.1379620895022482</c:v>
                </c:pt>
                <c:pt idx="166">
                  <c:v>2.1478304741305503</c:v>
                </c:pt>
                <c:pt idx="167">
                  <c:v>2.157744409152683</c:v>
                </c:pt>
                <c:pt idx="168">
                  <c:v>2.1677041048197117</c:v>
                </c:pt>
                <c:pt idx="169">
                  <c:v>2.1777097723531758</c:v>
                </c:pt>
                <c:pt idx="170">
                  <c:v>2.1877616239495699</c:v>
                </c:pt>
                <c:pt idx="171">
                  <c:v>2.1978598727848424</c:v>
                </c:pt>
                <c:pt idx="172">
                  <c:v>2.2080047330189179</c:v>
                </c:pt>
                <c:pt idx="173">
                  <c:v>2.2181964198002371</c:v>
                </c:pt>
                <c:pt idx="174">
                  <c:v>2.228435149270322</c:v>
                </c:pt>
                <c:pt idx="175">
                  <c:v>2.2387211385683581</c:v>
                </c:pt>
                <c:pt idx="176">
                  <c:v>2.2490546058357999</c:v>
                </c:pt>
                <c:pt idx="177">
                  <c:v>2.2594357702209966</c:v>
                </c:pt>
                <c:pt idx="178">
                  <c:v>2.2698648518838414</c:v>
                </c:pt>
                <c:pt idx="179">
                  <c:v>2.2803420720004377</c:v>
                </c:pt>
                <c:pt idx="180">
                  <c:v>2.2908676527677931</c:v>
                </c:pt>
                <c:pt idx="181">
                  <c:v>2.3014418174085289</c:v>
                </c:pt>
                <c:pt idx="182">
                  <c:v>2.3120647901756155</c:v>
                </c:pt>
                <c:pt idx="183">
                  <c:v>2.3227367963571282</c:v>
                </c:pt>
                <c:pt idx="184">
                  <c:v>2.3334580622810241</c:v>
                </c:pt>
                <c:pt idx="185">
                  <c:v>2.3442288153199438</c:v>
                </c:pt>
                <c:pt idx="186">
                  <c:v>2.3550492838960313</c:v>
                </c:pt>
                <c:pt idx="187">
                  <c:v>2.3659196974857801</c:v>
                </c:pt>
                <c:pt idx="188">
                  <c:v>2.3768402866248985</c:v>
                </c:pt>
                <c:pt idx="189">
                  <c:v>2.3878112829131997</c:v>
                </c:pt>
                <c:pt idx="190">
                  <c:v>2.3988329190195126</c:v>
                </c:pt>
                <c:pt idx="191">
                  <c:v>2.4099054286866175</c:v>
                </c:pt>
                <c:pt idx="192">
                  <c:v>2.421029046736201</c:v>
                </c:pt>
                <c:pt idx="193">
                  <c:v>2.4322040090738386</c:v>
                </c:pt>
                <c:pt idx="194">
                  <c:v>2.4434305526939957</c:v>
                </c:pt>
                <c:pt idx="195">
                  <c:v>2.4547089156850546</c:v>
                </c:pt>
                <c:pt idx="196">
                  <c:v>2.4660393372343639</c:v>
                </c:pt>
                <c:pt idx="197">
                  <c:v>2.4774220576333104</c:v>
                </c:pt>
                <c:pt idx="198">
                  <c:v>2.4888573182824163</c:v>
                </c:pt>
                <c:pt idx="199">
                  <c:v>2.500345361696457</c:v>
                </c:pt>
                <c:pt idx="200">
                  <c:v>2.5118864315096063</c:v>
                </c:pt>
                <c:pt idx="201">
                  <c:v>2.523480772480601</c:v>
                </c:pt>
                <c:pt idx="202">
                  <c:v>2.5351286304979341</c:v>
                </c:pt>
                <c:pt idx="203">
                  <c:v>2.5468302525850679</c:v>
                </c:pt>
                <c:pt idx="204">
                  <c:v>2.5585858869056728</c:v>
                </c:pt>
                <c:pt idx="205">
                  <c:v>2.570395782768891</c:v>
                </c:pt>
                <c:pt idx="206">
                  <c:v>2.5822601906346239</c:v>
                </c:pt>
                <c:pt idx="207">
                  <c:v>2.594179362118842</c:v>
                </c:pt>
                <c:pt idx="208">
                  <c:v>2.6061535499989237</c:v>
                </c:pt>
                <c:pt idx="209">
                  <c:v>2.6181830082190141</c:v>
                </c:pt>
                <c:pt idx="210">
                  <c:v>2.6302679918954111</c:v>
                </c:pt>
                <c:pt idx="211">
                  <c:v>2.6424087573219759</c:v>
                </c:pt>
                <c:pt idx="212">
                  <c:v>2.6546055619755693</c:v>
                </c:pt>
                <c:pt idx="213">
                  <c:v>2.6668586645215098</c:v>
                </c:pt>
                <c:pt idx="214">
                  <c:v>2.6791683248190621</c:v>
                </c:pt>
                <c:pt idx="215">
                  <c:v>2.6915348039269467</c:v>
                </c:pt>
                <c:pt idx="216">
                  <c:v>2.7039583641088751</c:v>
                </c:pt>
                <c:pt idx="217">
                  <c:v>2.7164392688391144</c:v>
                </c:pt>
                <c:pt idx="218">
                  <c:v>2.728977782808073</c:v>
                </c:pt>
                <c:pt idx="219">
                  <c:v>2.7415741719279154</c:v>
                </c:pt>
                <c:pt idx="220">
                  <c:v>2.7542287033381996</c:v>
                </c:pt>
                <c:pt idx="221">
                  <c:v>2.7669416454115452</c:v>
                </c:pt>
                <c:pt idx="222">
                  <c:v>2.7797132677593224</c:v>
                </c:pt>
                <c:pt idx="223">
                  <c:v>2.792543841237372</c:v>
                </c:pt>
                <c:pt idx="224">
                  <c:v>2.8054336379517482</c:v>
                </c:pt>
                <c:pt idx="225">
                  <c:v>2.8183829312644888</c:v>
                </c:pt>
                <c:pt idx="226">
                  <c:v>2.8313919957994145</c:v>
                </c:pt>
                <c:pt idx="227">
                  <c:v>2.8444611074479518</c:v>
                </c:pt>
                <c:pt idx="228">
                  <c:v>2.8575905433749833</c:v>
                </c:pt>
                <c:pt idx="229">
                  <c:v>2.8707805820247279</c:v>
                </c:pt>
                <c:pt idx="230">
                  <c:v>2.8840315031266437</c:v>
                </c:pt>
                <c:pt idx="231">
                  <c:v>2.8973435877013611</c:v>
                </c:pt>
                <c:pt idx="232">
                  <c:v>2.910717118066644</c:v>
                </c:pt>
                <c:pt idx="233">
                  <c:v>2.9241523778433747</c:v>
                </c:pt>
                <c:pt idx="234">
                  <c:v>2.9376496519615705</c:v>
                </c:pt>
                <c:pt idx="235">
                  <c:v>2.9512092266664256</c:v>
                </c:pt>
                <c:pt idx="236">
                  <c:v>2.9648313895243827</c:v>
                </c:pt>
                <c:pt idx="237">
                  <c:v>2.9785164294292303</c:v>
                </c:pt>
                <c:pt idx="238">
                  <c:v>2.9922646366082302</c:v>
                </c:pt>
                <c:pt idx="239">
                  <c:v>3.0060763026282724</c:v>
                </c:pt>
                <c:pt idx="240">
                  <c:v>3.0199517204020587</c:v>
                </c:pt>
                <c:pt idx="241">
                  <c:v>3.0338911841943133</c:v>
                </c:pt>
                <c:pt idx="242">
                  <c:v>3.0478949896280265</c:v>
                </c:pt>
                <c:pt idx="243">
                  <c:v>3.0619634336907215</c:v>
                </c:pt>
                <c:pt idx="244">
                  <c:v>3.0760968147407528</c:v>
                </c:pt>
                <c:pt idx="245">
                  <c:v>3.0902954325136358</c:v>
                </c:pt>
                <c:pt idx="246">
                  <c:v>3.1045595881284012</c:v>
                </c:pt>
                <c:pt idx="247">
                  <c:v>3.1188895840939832</c:v>
                </c:pt>
                <c:pt idx="248">
                  <c:v>3.1332857243156322</c:v>
                </c:pt>
                <c:pt idx="249">
                  <c:v>3.1477483141013627</c:v>
                </c:pt>
                <c:pt idx="250">
                  <c:v>3.1622776601684266</c:v>
                </c:pt>
                <c:pt idx="251">
                  <c:v>3.1768740706498177</c:v>
                </c:pt>
                <c:pt idx="252">
                  <c:v>3.1915378551008091</c:v>
                </c:pt>
                <c:pt idx="253">
                  <c:v>3.2062693245055138</c:v>
                </c:pt>
                <c:pt idx="254">
                  <c:v>3.2210687912834839</c:v>
                </c:pt>
                <c:pt idx="255">
                  <c:v>3.2359365692963329</c:v>
                </c:pt>
                <c:pt idx="256">
                  <c:v>3.2508729738543947</c:v>
                </c:pt>
                <c:pt idx="257">
                  <c:v>3.2658783217234095</c:v>
                </c:pt>
                <c:pt idx="258">
                  <c:v>3.280952931131242</c:v>
                </c:pt>
                <c:pt idx="259">
                  <c:v>3.2960971217746304</c:v>
                </c:pt>
                <c:pt idx="260">
                  <c:v>3.3113112148259649</c:v>
                </c:pt>
                <c:pt idx="261">
                  <c:v>3.3265955329400998</c:v>
                </c:pt>
                <c:pt idx="262">
                  <c:v>3.3419504002611977</c:v>
                </c:pt>
                <c:pt idx="263">
                  <c:v>3.3573761424296023</c:v>
                </c:pt>
                <c:pt idx="264">
                  <c:v>3.3728730865887457</c:v>
                </c:pt>
                <c:pt idx="265">
                  <c:v>3.3884415613920837</c:v>
                </c:pt>
                <c:pt idx="266">
                  <c:v>3.4040818970100672</c:v>
                </c:pt>
                <c:pt idx="267">
                  <c:v>3.4197944251371477</c:v>
                </c:pt>
                <c:pt idx="268">
                  <c:v>3.4355794789988057</c:v>
                </c:pt>
                <c:pt idx="269">
                  <c:v>3.4514373933586224</c:v>
                </c:pt>
                <c:pt idx="270">
                  <c:v>3.467368504525377</c:v>
                </c:pt>
                <c:pt idx="271">
                  <c:v>3.4833731503601788</c:v>
                </c:pt>
                <c:pt idx="272">
                  <c:v>3.4994516702836345</c:v>
                </c:pt>
                <c:pt idx="273">
                  <c:v>3.5156044052830442</c:v>
                </c:pt>
                <c:pt idx="274">
                  <c:v>3.531831697919634</c:v>
                </c:pt>
                <c:pt idx="275">
                  <c:v>3.5481338923358194</c:v>
                </c:pt>
                <c:pt idx="276">
                  <c:v>3.5645113342625079</c:v>
                </c:pt>
                <c:pt idx="277">
                  <c:v>3.5809643710264267</c:v>
                </c:pt>
                <c:pt idx="278">
                  <c:v>3.5974933515574903</c:v>
                </c:pt>
                <c:pt idx="279">
                  <c:v>3.6140986263962014</c:v>
                </c:pt>
                <c:pt idx="280">
                  <c:v>3.6307805477010828</c:v>
                </c:pt>
                <c:pt idx="281">
                  <c:v>3.6475394692561478</c:v>
                </c:pt>
                <c:pt idx="282">
                  <c:v>3.6643757464784033</c:v>
                </c:pt>
                <c:pt idx="283">
                  <c:v>3.681289736425386</c:v>
                </c:pt>
                <c:pt idx="284">
                  <c:v>3.6982817978027356</c:v>
                </c:pt>
                <c:pt idx="285">
                  <c:v>3.7153522909717993</c:v>
                </c:pt>
                <c:pt idx="286">
                  <c:v>3.7325015779572803</c:v>
                </c:pt>
                <c:pt idx="287">
                  <c:v>3.7497300224549113</c:v>
                </c:pt>
                <c:pt idx="288">
                  <c:v>3.7670379898391659</c:v>
                </c:pt>
                <c:pt idx="289">
                  <c:v>3.7844258471710117</c:v>
                </c:pt>
                <c:pt idx="290">
                  <c:v>3.8018939632056923</c:v>
                </c:pt>
                <c:pt idx="291">
                  <c:v>3.8194427084005467</c:v>
                </c:pt>
                <c:pt idx="292">
                  <c:v>3.8370724549228692</c:v>
                </c:pt>
                <c:pt idx="293">
                  <c:v>3.8547835766578</c:v>
                </c:pt>
                <c:pt idx="294">
                  <c:v>3.872576449216254</c:v>
                </c:pt>
                <c:pt idx="295">
                  <c:v>3.8904514499428888</c:v>
                </c:pt>
                <c:pt idx="296">
                  <c:v>3.9084089579241046</c:v>
                </c:pt>
                <c:pt idx="297">
                  <c:v>3.9264493539960843</c:v>
                </c:pt>
                <c:pt idx="298">
                  <c:v>3.9445730207528711</c:v>
                </c:pt>
                <c:pt idx="299">
                  <c:v>3.9627803425544816</c:v>
                </c:pt>
                <c:pt idx="300">
                  <c:v>3.9810717055350602</c:v>
                </c:pt>
                <c:pt idx="301">
                  <c:v>3.999447497611063</c:v>
                </c:pt>
                <c:pt idx="302">
                  <c:v>4.0179081084894888</c:v>
                </c:pt>
                <c:pt idx="303">
                  <c:v>4.0364539296761395</c:v>
                </c:pt>
                <c:pt idx="304">
                  <c:v>4.0550853544839285</c:v>
                </c:pt>
                <c:pt idx="305">
                  <c:v>4.0738027780412187</c:v>
                </c:pt>
                <c:pt idx="306">
                  <c:v>4.0926065973002013</c:v>
                </c:pt>
                <c:pt idx="307">
                  <c:v>4.1114972110453163</c:v>
                </c:pt>
                <c:pt idx="308">
                  <c:v>4.1304750199017075</c:v>
                </c:pt>
                <c:pt idx="309">
                  <c:v>4.1495404263437248</c:v>
                </c:pt>
                <c:pt idx="310">
                  <c:v>4.1686938347034506</c:v>
                </c:pt>
                <c:pt idx="311">
                  <c:v>4.1879356511792816</c:v>
                </c:pt>
                <c:pt idx="312">
                  <c:v>4.2072662838445405</c:v>
                </c:pt>
                <c:pt idx="313">
                  <c:v>4.2266861426561304</c:v>
                </c:pt>
                <c:pt idx="314">
                  <c:v>4.2461956394632301</c:v>
                </c:pt>
                <c:pt idx="315">
                  <c:v>4.2657951880160292</c:v>
                </c:pt>
                <c:pt idx="316">
                  <c:v>4.2854852039744991</c:v>
                </c:pt>
                <c:pt idx="317">
                  <c:v>4.3052661049172123</c:v>
                </c:pt>
                <c:pt idx="318">
                  <c:v>4.3251383103501935</c:v>
                </c:pt>
                <c:pt idx="319">
                  <c:v>4.3451022417158223</c:v>
                </c:pt>
                <c:pt idx="320">
                  <c:v>4.3651583224017676</c:v>
                </c:pt>
                <c:pt idx="321">
                  <c:v>4.3853069777499671</c:v>
                </c:pt>
                <c:pt idx="322">
                  <c:v>4.405548635065645</c:v>
                </c:pt>
                <c:pt idx="323">
                  <c:v>4.4258837236263782</c:v>
                </c:pt>
                <c:pt idx="324">
                  <c:v>4.4463126746912005</c:v>
                </c:pt>
                <c:pt idx="325">
                  <c:v>4.4668359215097464</c:v>
                </c:pt>
                <c:pt idx="326">
                  <c:v>4.4874538993314381</c:v>
                </c:pt>
                <c:pt idx="327">
                  <c:v>4.5081670454147194</c:v>
                </c:pt>
                <c:pt idx="328">
                  <c:v>4.528975799036326</c:v>
                </c:pt>
                <c:pt idx="329">
                  <c:v>4.5498806015006048</c:v>
                </c:pt>
                <c:pt idx="330">
                  <c:v>4.5708818961488706</c:v>
                </c:pt>
                <c:pt idx="331">
                  <c:v>4.5919801283688084</c:v>
                </c:pt>
                <c:pt idx="332">
                  <c:v>4.6131757456039182</c:v>
                </c:pt>
                <c:pt idx="333">
                  <c:v>4.6344691973630052</c:v>
                </c:pt>
                <c:pt idx="334">
                  <c:v>4.6558609352297156</c:v>
                </c:pt>
                <c:pt idx="335">
                  <c:v>4.6773514128721096</c:v>
                </c:pt>
                <c:pt idx="336">
                  <c:v>4.6989410860522831</c:v>
                </c:pt>
                <c:pt idx="337">
                  <c:v>4.7206304126360354</c:v>
                </c:pt>
                <c:pt idx="338">
                  <c:v>4.7424198526025769</c:v>
                </c:pt>
                <c:pt idx="339">
                  <c:v>4.7643098680542888</c:v>
                </c:pt>
                <c:pt idx="340">
                  <c:v>4.7863009232265172</c:v>
                </c:pt>
                <c:pt idx="341">
                  <c:v>4.8083934844974214</c:v>
                </c:pt>
                <c:pt idx="342">
                  <c:v>4.8305880203978635</c:v>
                </c:pt>
                <c:pt idx="343">
                  <c:v>4.8528850016213481</c:v>
                </c:pt>
                <c:pt idx="344">
                  <c:v>4.8752849010340018</c:v>
                </c:pt>
                <c:pt idx="345">
                  <c:v>4.8977881936846028</c:v>
                </c:pt>
                <c:pt idx="346">
                  <c:v>4.9203953568146517</c:v>
                </c:pt>
                <c:pt idx="347">
                  <c:v>4.9431068698684983</c:v>
                </c:pt>
                <c:pt idx="348">
                  <c:v>4.9659232145035066</c:v>
                </c:pt>
                <c:pt idx="349">
                  <c:v>4.9888448746002689</c:v>
                </c:pt>
                <c:pt idx="350">
                  <c:v>5.0118723362728703</c:v>
                </c:pt>
                <c:pt idx="351">
                  <c:v>5.0350060878791982</c:v>
                </c:pt>
                <c:pt idx="352">
                  <c:v>5.0582466200312917</c:v>
                </c:pt>
                <c:pt idx="353">
                  <c:v>5.0815944256057577</c:v>
                </c:pt>
                <c:pt idx="354">
                  <c:v>5.1050499997542174</c:v>
                </c:pt>
                <c:pt idx="355">
                  <c:v>5.1286138399138048</c:v>
                </c:pt>
                <c:pt idx="356">
                  <c:v>5.1522864458177233</c:v>
                </c:pt>
                <c:pt idx="357">
                  <c:v>5.1760683195058377</c:v>
                </c:pt>
                <c:pt idx="358">
                  <c:v>5.1999599653353217</c:v>
                </c:pt>
                <c:pt idx="359">
                  <c:v>5.2239618899913607</c:v>
                </c:pt>
                <c:pt idx="360">
                  <c:v>5.2480746024978906</c:v>
                </c:pt>
                <c:pt idx="361">
                  <c:v>5.2722986142283936</c:v>
                </c:pt>
                <c:pt idx="362">
                  <c:v>5.2966344389167475</c:v>
                </c:pt>
                <c:pt idx="363">
                  <c:v>5.3210825926681125</c:v>
                </c:pt>
                <c:pt idx="364">
                  <c:v>5.3456435939698883</c:v>
                </c:pt>
                <c:pt idx="365">
                  <c:v>5.3703179637027008</c:v>
                </c:pt>
                <c:pt idx="366">
                  <c:v>5.3951062251514523</c:v>
                </c:pt>
                <c:pt idx="367">
                  <c:v>5.4200089040164166</c:v>
                </c:pt>
                <c:pt idx="368">
                  <c:v>5.4450265284243926</c:v>
                </c:pt>
                <c:pt idx="369">
                  <c:v>5.4701596289398982</c:v>
                </c:pt>
                <c:pt idx="370">
                  <c:v>5.4954087385764288</c:v>
                </c:pt>
                <c:pt idx="371">
                  <c:v>5.5207743928077591</c:v>
                </c:pt>
                <c:pt idx="372">
                  <c:v>5.5462571295792955</c:v>
                </c:pt>
                <c:pt idx="373">
                  <c:v>5.5718574893194894</c:v>
                </c:pt>
                <c:pt idx="374">
                  <c:v>5.5975760149512945</c:v>
                </c:pt>
                <c:pt idx="375">
                  <c:v>5.6234132519036857</c:v>
                </c:pt>
                <c:pt idx="376">
                  <c:v>5.6493697481232221</c:v>
                </c:pt>
                <c:pt idx="377">
                  <c:v>5.6754460540856693</c:v>
                </c:pt>
                <c:pt idx="378">
                  <c:v>5.7016427228076747</c:v>
                </c:pt>
                <c:pt idx="379">
                  <c:v>5.7279603098584948</c:v>
                </c:pt>
                <c:pt idx="380">
                  <c:v>5.7543993733717729</c:v>
                </c:pt>
                <c:pt idx="381">
                  <c:v>5.7809604740573857</c:v>
                </c:pt>
                <c:pt idx="382">
                  <c:v>5.8076441752133272</c:v>
                </c:pt>
                <c:pt idx="383">
                  <c:v>5.8344510427376566</c:v>
                </c:pt>
                <c:pt idx="384">
                  <c:v>5.861381645140499</c:v>
                </c:pt>
                <c:pt idx="385">
                  <c:v>5.8884365535561027</c:v>
                </c:pt>
                <c:pt idx="386">
                  <c:v>5.9156163417549541</c:v>
                </c:pt>
                <c:pt idx="387">
                  <c:v>5.9429215861559435</c:v>
                </c:pt>
                <c:pt idx="388">
                  <c:v>5.9703528658385885</c:v>
                </c:pt>
                <c:pt idx="389">
                  <c:v>5.9979107625553167</c:v>
                </c:pt>
                <c:pt idx="390">
                  <c:v>6.0255958607438025</c:v>
                </c:pt>
                <c:pt idx="391">
                  <c:v>6.0534087475393621</c:v>
                </c:pt>
                <c:pt idx="392">
                  <c:v>6.0813500127874072</c:v>
                </c:pt>
                <c:pt idx="393">
                  <c:v>6.109420249055951</c:v>
                </c:pt>
                <c:pt idx="394">
                  <c:v>6.1376200516481756</c:v>
                </c:pt>
                <c:pt idx="395">
                  <c:v>6.1659500186150584</c:v>
                </c:pt>
                <c:pt idx="396">
                  <c:v>6.1944107507680544</c:v>
                </c:pt>
                <c:pt idx="397">
                  <c:v>6.2230028516918363</c:v>
                </c:pt>
                <c:pt idx="398">
                  <c:v>6.2517269277571019</c:v>
                </c:pt>
                <c:pt idx="399">
                  <c:v>6.2805835881334255</c:v>
                </c:pt>
                <c:pt idx="400">
                  <c:v>6.3095734448021812</c:v>
                </c:pt>
                <c:pt idx="401">
                  <c:v>6.3386971125695215</c:v>
                </c:pt>
                <c:pt idx="402">
                  <c:v>6.3679552090794127</c:v>
                </c:pt>
                <c:pt idx="403">
                  <c:v>6.3973483548267378</c:v>
                </c:pt>
                <c:pt idx="404">
                  <c:v>6.4268771731704541</c:v>
                </c:pt>
                <c:pt idx="405">
                  <c:v>6.4565422903468148</c:v>
                </c:pt>
                <c:pt idx="406">
                  <c:v>6.4863443354826469</c:v>
                </c:pt>
                <c:pt idx="407">
                  <c:v>6.5162839406086928</c:v>
                </c:pt>
                <c:pt idx="408">
                  <c:v>6.5463617406730172</c:v>
                </c:pt>
                <c:pt idx="409">
                  <c:v>6.5765783735544741</c:v>
                </c:pt>
                <c:pt idx="410">
                  <c:v>6.6069344800762329</c:v>
                </c:pt>
                <c:pt idx="411">
                  <c:v>6.6374307040193639</c:v>
                </c:pt>
                <c:pt idx="412">
                  <c:v>6.6680676921364999</c:v>
                </c:pt>
                <c:pt idx="413">
                  <c:v>6.6988460941655461</c:v>
                </c:pt>
                <c:pt idx="414">
                  <c:v>6.7297665628434613</c:v>
                </c:pt>
                <c:pt idx="415">
                  <c:v>6.7608297539201034</c:v>
                </c:pt>
                <c:pt idx="416">
                  <c:v>6.7920363261721342</c:v>
                </c:pt>
                <c:pt idx="417">
                  <c:v>6.8233869414169881</c:v>
                </c:pt>
                <c:pt idx="418">
                  <c:v>6.8548822645269114</c:v>
                </c:pt>
                <c:pt idx="419">
                  <c:v>6.886522963443058</c:v>
                </c:pt>
                <c:pt idx="420">
                  <c:v>6.9183097091896641</c:v>
                </c:pt>
                <c:pt idx="421">
                  <c:v>6.9502431758882688</c:v>
                </c:pt>
                <c:pt idx="422">
                  <c:v>6.982324040772018</c:v>
                </c:pt>
                <c:pt idx="423">
                  <c:v>7.0145529842000203</c:v>
                </c:pt>
                <c:pt idx="424">
                  <c:v>7.0469306896717789</c:v>
                </c:pt>
                <c:pt idx="425">
                  <c:v>7.0794578438416913</c:v>
                </c:pt>
                <c:pt idx="426">
                  <c:v>7.1121351365336061</c:v>
                </c:pt>
                <c:pt idx="427">
                  <c:v>7.1449632607554525</c:v>
                </c:pt>
                <c:pt idx="428">
                  <c:v>7.1779429127139398</c:v>
                </c:pt>
                <c:pt idx="429">
                  <c:v>7.2110747918293221</c:v>
                </c:pt>
                <c:pt idx="430">
                  <c:v>7.2443596007502284</c:v>
                </c:pt>
                <c:pt idx="431">
                  <c:v>7.2777980453685709</c:v>
                </c:pt>
                <c:pt idx="432">
                  <c:v>7.3113908348345085</c:v>
                </c:pt>
                <c:pt idx="433">
                  <c:v>7.3451386815714867</c:v>
                </c:pt>
                <c:pt idx="434">
                  <c:v>7.3790423012913511</c:v>
                </c:pt>
                <c:pt idx="435">
                  <c:v>7.4131024130095184</c:v>
                </c:pt>
                <c:pt idx="436">
                  <c:v>7.4473197390602355</c:v>
                </c:pt>
                <c:pt idx="437">
                  <c:v>7.4816950051118907</c:v>
                </c:pt>
                <c:pt idx="438">
                  <c:v>7.5162289401824047</c:v>
                </c:pt>
                <c:pt idx="439">
                  <c:v>7.5509222766546911</c:v>
                </c:pt>
                <c:pt idx="440">
                  <c:v>7.5857757502921919</c:v>
                </c:pt>
                <c:pt idx="441">
                  <c:v>7.6207901002544798</c:v>
                </c:pt>
                <c:pt idx="442">
                  <c:v>7.6559660691129245</c:v>
                </c:pt>
                <c:pt idx="443">
                  <c:v>7.6913044028664599</c:v>
                </c:pt>
                <c:pt idx="444">
                  <c:v>7.7268058509573896</c:v>
                </c:pt>
                <c:pt idx="445">
                  <c:v>7.7624711662872858</c:v>
                </c:pt>
                <c:pt idx="446">
                  <c:v>7.7983011052329614</c:v>
                </c:pt>
                <c:pt idx="447">
                  <c:v>7.8342964276624976</c:v>
                </c:pt>
                <c:pt idx="448">
                  <c:v>7.8704578969513683</c:v>
                </c:pt>
                <c:pt idx="449">
                  <c:v>7.9067862799986353</c:v>
                </c:pt>
                <c:pt idx="450">
                  <c:v>7.9432823472432021</c:v>
                </c:pt>
                <c:pt idx="451">
                  <c:v>7.9799468726801557</c:v>
                </c:pt>
                <c:pt idx="452">
                  <c:v>8.0167806338771861</c:v>
                </c:pt>
                <c:pt idx="453">
                  <c:v>8.0537844119910638</c:v>
                </c:pt>
                <c:pt idx="454">
                  <c:v>8.0909589917842233</c:v>
                </c:pt>
                <c:pt idx="455">
                  <c:v>8.1283051616413946</c:v>
                </c:pt>
                <c:pt idx="456">
                  <c:v>8.1658237135863292</c:v>
                </c:pt>
                <c:pt idx="457">
                  <c:v>8.2035154432985937</c:v>
                </c:pt>
                <c:pt idx="458">
                  <c:v>8.2413811501304401</c:v>
                </c:pt>
                <c:pt idx="459">
                  <c:v>8.2794216371237646</c:v>
                </c:pt>
                <c:pt idx="460">
                  <c:v>8.3176377110271353</c:v>
                </c:pt>
                <c:pt idx="461">
                  <c:v>8.3560301823129084</c:v>
                </c:pt>
                <c:pt idx="462">
                  <c:v>8.3945998651944045</c:v>
                </c:pt>
                <c:pt idx="463">
                  <c:v>8.4333475776431879</c:v>
                </c:pt>
                <c:pt idx="464">
                  <c:v>8.4722741414064036</c:v>
                </c:pt>
                <c:pt idx="465">
                  <c:v>8.5113803820242069</c:v>
                </c:pt>
                <c:pt idx="466">
                  <c:v>8.5506671288472784</c:v>
                </c:pt>
                <c:pt idx="467">
                  <c:v>8.5901352150544046</c:v>
                </c:pt>
                <c:pt idx="468">
                  <c:v>8.6297854776701524</c:v>
                </c:pt>
                <c:pt idx="469">
                  <c:v>8.6696187575826187</c:v>
                </c:pt>
                <c:pt idx="470">
                  <c:v>8.7096358995612615</c:v>
                </c:pt>
                <c:pt idx="471">
                  <c:v>8.7498377522748179</c:v>
                </c:pt>
                <c:pt idx="472">
                  <c:v>8.7902251683093038</c:v>
                </c:pt>
                <c:pt idx="473">
                  <c:v>8.8307990041860904</c:v>
                </c:pt>
                <c:pt idx="474">
                  <c:v>8.8715601203800762</c:v>
                </c:pt>
                <c:pt idx="475">
                  <c:v>8.9125093813379248</c:v>
                </c:pt>
                <c:pt idx="476">
                  <c:v>8.9536476554964111</c:v>
                </c:pt>
                <c:pt idx="477">
                  <c:v>8.9949758153008315</c:v>
                </c:pt>
                <c:pt idx="478">
                  <c:v>9.0364947372235012</c:v>
                </c:pt>
                <c:pt idx="479">
                  <c:v>9.0782053017823507</c:v>
                </c:pt>
                <c:pt idx="480">
                  <c:v>9.1201083935595975</c:v>
                </c:pt>
                <c:pt idx="481">
                  <c:v>9.1622049012205036</c:v>
                </c:pt>
                <c:pt idx="482">
                  <c:v>9.2044957175322217</c:v>
                </c:pt>
                <c:pt idx="483">
                  <c:v>9.246981739382738</c:v>
                </c:pt>
                <c:pt idx="484">
                  <c:v>9.2896638677998791</c:v>
                </c:pt>
                <c:pt idx="485">
                  <c:v>9.332543007970429</c:v>
                </c:pt>
                <c:pt idx="486">
                  <c:v>9.3756200692593286</c:v>
                </c:pt>
                <c:pt idx="487">
                  <c:v>9.4188959652289466</c:v>
                </c:pt>
                <c:pt idx="488">
                  <c:v>9.4623716136584708</c:v>
                </c:pt>
                <c:pt idx="489">
                  <c:v>9.5060479365633626</c:v>
                </c:pt>
                <c:pt idx="490">
                  <c:v>9.5499258602149144</c:v>
                </c:pt>
                <c:pt idx="491">
                  <c:v>9.5940063151598896</c:v>
                </c:pt>
                <c:pt idx="492">
                  <c:v>9.6382902362402678</c:v>
                </c:pt>
                <c:pt idx="493">
                  <c:v>9.6827785626130556</c:v>
                </c:pt>
                <c:pt idx="494">
                  <c:v>9.7274722377702201</c:v>
                </c:pt>
                <c:pt idx="495">
                  <c:v>9.7723722095586822</c:v>
                </c:pt>
                <c:pt idx="496">
                  <c:v>9.8174794302004234</c:v>
                </c:pt>
                <c:pt idx="497">
                  <c:v>9.8627948563126875</c:v>
                </c:pt>
                <c:pt idx="498">
                  <c:v>9.9083194489282622</c:v>
                </c:pt>
                <c:pt idx="499">
                  <c:v>9.9540541735158641</c:v>
                </c:pt>
                <c:pt idx="500">
                  <c:v>10.000000000000602</c:v>
                </c:pt>
                <c:pt idx="501">
                  <c:v>10.046157902784561</c:v>
                </c:pt>
                <c:pt idx="502">
                  <c:v>10.092528860767462</c:v>
                </c:pt>
                <c:pt idx="503">
                  <c:v>10.13911385736742</c:v>
                </c:pt>
                <c:pt idx="504">
                  <c:v>10.185913880541802</c:v>
                </c:pt>
                <c:pt idx="505">
                  <c:v>10.232929922808184</c:v>
                </c:pt>
                <c:pt idx="506">
                  <c:v>10.280162981265386</c:v>
                </c:pt>
                <c:pt idx="507">
                  <c:v>10.327614057614634</c:v>
                </c:pt>
                <c:pt idx="508">
                  <c:v>10.375284158180794</c:v>
                </c:pt>
                <c:pt idx="509">
                  <c:v>10.423174293933716</c:v>
                </c:pt>
                <c:pt idx="510">
                  <c:v>10.47128548050968</c:v>
                </c:pt>
                <c:pt idx="511">
                  <c:v>10.519618738232921</c:v>
                </c:pt>
                <c:pt idx="512">
                  <c:v>10.568175092137286</c:v>
                </c:pt>
                <c:pt idx="513">
                  <c:v>10.616955571987956</c:v>
                </c:pt>
                <c:pt idx="514">
                  <c:v>10.665961212303296</c:v>
                </c:pt>
                <c:pt idx="515">
                  <c:v>10.715193052376792</c:v>
                </c:pt>
                <c:pt idx="516">
                  <c:v>10.764652136299086</c:v>
                </c:pt>
                <c:pt idx="517">
                  <c:v>10.814339512980125</c:v>
                </c:pt>
                <c:pt idx="518">
                  <c:v>10.864256236171403</c:v>
                </c:pt>
                <c:pt idx="519">
                  <c:v>10.914403364488324</c:v>
                </c:pt>
                <c:pt idx="520">
                  <c:v>10.964781961432617</c:v>
                </c:pt>
                <c:pt idx="521">
                  <c:v>11.015393095414927</c:v>
                </c:pt>
                <c:pt idx="522">
                  <c:v>11.066237839777449</c:v>
                </c:pt>
                <c:pt idx="523">
                  <c:v>11.117317272816708</c:v>
                </c:pt>
                <c:pt idx="524">
                  <c:v>11.168632477806415</c:v>
                </c:pt>
                <c:pt idx="525">
                  <c:v>11.220184543020448</c:v>
                </c:pt>
                <c:pt idx="526">
                  <c:v>11.271974561755927</c:v>
                </c:pt>
                <c:pt idx="527">
                  <c:v>11.324003632356403</c:v>
                </c:pt>
                <c:pt idx="528">
                  <c:v>11.376272858235152</c:v>
                </c:pt>
                <c:pt idx="529">
                  <c:v>11.42878334789857</c:v>
                </c:pt>
                <c:pt idx="530">
                  <c:v>11.48153621496969</c:v>
                </c:pt>
                <c:pt idx="531">
                  <c:v>11.534532578211795</c:v>
                </c:pt>
                <c:pt idx="532">
                  <c:v>11.587773561552144</c:v>
                </c:pt>
                <c:pt idx="533">
                  <c:v>11.641260294105805</c:v>
                </c:pt>
                <c:pt idx="534">
                  <c:v>11.694993910199612</c:v>
                </c:pt>
                <c:pt idx="535">
                  <c:v>11.748975549396208</c:v>
                </c:pt>
                <c:pt idx="536">
                  <c:v>11.803206356518221</c:v>
                </c:pt>
                <c:pt idx="537">
                  <c:v>11.857687481672535</c:v>
                </c:pt>
                <c:pt idx="538">
                  <c:v>11.912420080274693</c:v>
                </c:pt>
                <c:pt idx="539">
                  <c:v>11.967405313073389</c:v>
                </c:pt>
                <c:pt idx="540">
                  <c:v>12.022644346175094</c:v>
                </c:pt>
                <c:pt idx="541">
                  <c:v>12.078138351068779</c:v>
                </c:pt>
                <c:pt idx="542">
                  <c:v>12.133888504650759</c:v>
                </c:pt>
                <c:pt idx="543">
                  <c:v>12.189895989249663</c:v>
                </c:pt>
                <c:pt idx="544">
                  <c:v>12.246161992651496</c:v>
                </c:pt>
                <c:pt idx="545">
                  <c:v>12.302687708124834</c:v>
                </c:pt>
                <c:pt idx="546">
                  <c:v>12.359474334446135</c:v>
                </c:pt>
                <c:pt idx="547">
                  <c:v>12.416523075925152</c:v>
                </c:pt>
                <c:pt idx="548">
                  <c:v>12.473835142430483</c:v>
                </c:pt>
                <c:pt idx="549">
                  <c:v>12.531411749415224</c:v>
                </c:pt>
                <c:pt idx="550">
                  <c:v>12.589254117942748</c:v>
                </c:pt>
                <c:pt idx="551">
                  <c:v>12.6473634747126</c:v>
                </c:pt>
                <c:pt idx="552">
                  <c:v>12.705741052086514</c:v>
                </c:pt>
                <c:pt idx="553">
                  <c:v>12.764388088114549</c:v>
                </c:pt>
                <c:pt idx="554">
                  <c:v>12.823305826561336</c:v>
                </c:pt>
                <c:pt idx="555">
                  <c:v>12.882495516932472</c:v>
                </c:pt>
                <c:pt idx="556">
                  <c:v>12.941958414501006</c:v>
                </c:pt>
                <c:pt idx="557">
                  <c:v>13.00169578033406</c:v>
                </c:pt>
                <c:pt idx="558">
                  <c:v>13.061708881319584</c:v>
                </c:pt>
                <c:pt idx="559">
                  <c:v>13.121998990193214</c:v>
                </c:pt>
                <c:pt idx="560">
                  <c:v>13.182567385565264</c:v>
                </c:pt>
                <c:pt idx="561">
                  <c:v>13.243415351947853</c:v>
                </c:pt>
                <c:pt idx="562">
                  <c:v>13.304544179782129</c:v>
                </c:pt>
                <c:pt idx="563">
                  <c:v>13.365955165465653</c:v>
                </c:pt>
                <c:pt idx="564">
                  <c:v>13.427649611379882</c:v>
                </c:pt>
                <c:pt idx="565">
                  <c:v>13.489628825917793</c:v>
                </c:pt>
                <c:pt idx="566">
                  <c:v>13.55189412351163</c:v>
                </c:pt>
                <c:pt idx="567">
                  <c:v>13.614446824660781</c:v>
                </c:pt>
                <c:pt idx="568">
                  <c:v>13.677288255959786</c:v>
                </c:pt>
                <c:pt idx="569">
                  <c:v>13.74041975012646</c:v>
                </c:pt>
                <c:pt idx="570">
                  <c:v>13.803842646030169</c:v>
                </c:pt>
                <c:pt idx="571">
                  <c:v>13.867558288720218</c:v>
                </c:pt>
                <c:pt idx="572">
                  <c:v>13.931568029454379</c:v>
                </c:pt>
                <c:pt idx="573">
                  <c:v>13.995873225727541</c:v>
                </c:pt>
                <c:pt idx="574">
                  <c:v>14.060475241300507</c:v>
                </c:pt>
                <c:pt idx="575">
                  <c:v>14.125375446228924</c:v>
                </c:pt>
                <c:pt idx="576">
                  <c:v>14.190575216892316</c:v>
                </c:pt>
                <c:pt idx="577">
                  <c:v>14.25607593602329</c:v>
                </c:pt>
                <c:pt idx="578">
                  <c:v>14.321878992736858</c:v>
                </c:pt>
                <c:pt idx="579">
                  <c:v>14.387985782559891</c:v>
                </c:pt>
                <c:pt idx="580">
                  <c:v>14.454397707460727</c:v>
                </c:pt>
                <c:pt idx="581">
                  <c:v>14.521116175878888</c:v>
                </c:pt>
                <c:pt idx="582">
                  <c:v>14.588142602754964</c:v>
                </c:pt>
                <c:pt idx="583">
                  <c:v>14.65547840956061</c:v>
                </c:pt>
                <c:pt idx="584">
                  <c:v>14.723125024328697</c:v>
                </c:pt>
                <c:pt idx="585">
                  <c:v>14.791083881683598</c:v>
                </c:pt>
                <c:pt idx="586">
                  <c:v>14.859356422871606</c:v>
                </c:pt>
                <c:pt idx="587">
                  <c:v>14.927944095791513</c:v>
                </c:pt>
                <c:pt idx="588">
                  <c:v>14.996848355025302</c:v>
                </c:pt>
                <c:pt idx="589">
                  <c:v>15.066070661869002</c:v>
                </c:pt>
                <c:pt idx="590">
                  <c:v>15.135612484363678</c:v>
                </c:pt>
                <c:pt idx="591">
                  <c:v>15.205475297326569</c:v>
                </c:pt>
                <c:pt idx="592">
                  <c:v>15.275660582382354</c:v>
                </c:pt>
                <c:pt idx="593">
                  <c:v>15.346169827994586</c:v>
                </c:pt>
                <c:pt idx="594">
                  <c:v>15.417004529497252</c:v>
                </c:pt>
                <c:pt idx="595">
                  <c:v>15.488166189126488</c:v>
                </c:pt>
                <c:pt idx="596">
                  <c:v>15.559656316052434</c:v>
                </c:pt>
                <c:pt idx="597">
                  <c:v>15.631476426411247</c:v>
                </c:pt>
                <c:pt idx="598">
                  <c:v>15.703628043337247</c:v>
                </c:pt>
                <c:pt idx="599">
                  <c:v>15.776112696995224</c:v>
                </c:pt>
                <c:pt idx="600">
                  <c:v>15.848931924612888</c:v>
                </c:pt>
                <c:pt idx="601">
                  <c:v>15.922087270513471</c:v>
                </c:pt>
                <c:pt idx="602">
                  <c:v>15.995580286148474</c:v>
                </c:pt>
                <c:pt idx="603">
                  <c:v>16.069412530130577</c:v>
                </c:pt>
                <c:pt idx="604">
                  <c:v>16.143585568266683</c:v>
                </c:pt>
                <c:pt idx="605">
                  <c:v>16.218100973591135</c:v>
                </c:pt>
                <c:pt idx="606">
                  <c:v>16.292960326399069</c:v>
                </c:pt>
                <c:pt idx="607">
                  <c:v>16.368165214279948</c:v>
                </c:pt>
                <c:pt idx="608">
                  <c:v>16.443717232151197</c:v>
                </c:pt>
                <c:pt idx="609">
                  <c:v>16.519617982292047</c:v>
                </c:pt>
                <c:pt idx="610">
                  <c:v>16.595869074377521</c:v>
                </c:pt>
                <c:pt idx="611">
                  <c:v>16.672472125512559</c:v>
                </c:pt>
                <c:pt idx="612">
                  <c:v>16.749428760266323</c:v>
                </c:pt>
                <c:pt idx="613">
                  <c:v>16.82674061070664</c:v>
                </c:pt>
                <c:pt idx="614">
                  <c:v>16.904409316434627</c:v>
                </c:pt>
                <c:pt idx="615">
                  <c:v>16.982436524619445</c:v>
                </c:pt>
                <c:pt idx="616">
                  <c:v>17.060823890033255</c:v>
                </c:pt>
                <c:pt idx="617">
                  <c:v>17.139573075086293</c:v>
                </c:pt>
                <c:pt idx="618">
                  <c:v>17.218685749862129</c:v>
                </c:pt>
                <c:pt idx="619">
                  <c:v>17.298163592153092</c:v>
                </c:pt>
                <c:pt idx="620">
                  <c:v>17.378008287495849</c:v>
                </c:pt>
                <c:pt idx="621">
                  <c:v>17.458221529207151</c:v>
                </c:pt>
                <c:pt idx="622">
                  <c:v>17.538805018419744</c:v>
                </c:pt>
                <c:pt idx="623">
                  <c:v>17.619760464118443</c:v>
                </c:pt>
                <c:pt idx="624">
                  <c:v>17.70108958317638</c:v>
                </c:pt>
                <c:pt idx="625">
                  <c:v>17.782794100391417</c:v>
                </c:pt>
                <c:pt idx="626">
                  <c:v>17.864875748522714</c:v>
                </c:pt>
                <c:pt idx="627">
                  <c:v>17.947336268327494</c:v>
                </c:pt>
                <c:pt idx="628">
                  <c:v>18.030177408597936</c:v>
                </c:pt>
                <c:pt idx="629">
                  <c:v>18.113400926198292</c:v>
                </c:pt>
                <c:pt idx="630">
                  <c:v>18.197008586102122</c:v>
                </c:pt>
                <c:pt idx="631">
                  <c:v>18.281002161429733</c:v>
                </c:pt>
                <c:pt idx="632">
                  <c:v>18.365383433485789</c:v>
                </c:pt>
                <c:pt idx="633">
                  <c:v>18.450154191797083</c:v>
                </c:pt>
                <c:pt idx="634">
                  <c:v>18.535316234150482</c:v>
                </c:pt>
                <c:pt idx="635">
                  <c:v>18.620871366631061</c:v>
                </c:pt>
                <c:pt idx="636">
                  <c:v>18.706821403660413</c:v>
                </c:pt>
                <c:pt idx="637">
                  <c:v>18.793168168035113</c:v>
                </c:pt>
                <c:pt idx="638">
                  <c:v>18.879913490965386</c:v>
                </c:pt>
                <c:pt idx="639">
                  <c:v>18.967059212113934</c:v>
                </c:pt>
                <c:pt idx="640">
                  <c:v>19.054607179634964</c:v>
                </c:pt>
                <c:pt idx="641">
                  <c:v>19.14255925021337</c:v>
                </c:pt>
                <c:pt idx="642">
                  <c:v>19.23091728910412</c:v>
                </c:pt>
                <c:pt idx="643">
                  <c:v>19.319683170171796</c:v>
                </c:pt>
                <c:pt idx="644">
                  <c:v>19.408858775930359</c:v>
                </c:pt>
                <c:pt idx="645">
                  <c:v>19.498445997583055</c:v>
                </c:pt>
                <c:pt idx="646">
                  <c:v>19.588446735062519</c:v>
                </c:pt>
                <c:pt idx="647">
                  <c:v>19.678862897071092</c:v>
                </c:pt>
                <c:pt idx="648">
                  <c:v>19.769696401121273</c:v>
                </c:pt>
                <c:pt idx="649">
                  <c:v>19.860949173576394</c:v>
                </c:pt>
                <c:pt idx="650">
                  <c:v>19.952623149691497</c:v>
                </c:pt>
                <c:pt idx="651">
                  <c:v>20.044720273654338</c:v>
                </c:pt>
                <c:pt idx="652">
                  <c:v>20.13724249862663</c:v>
                </c:pt>
                <c:pt idx="653">
                  <c:v>20.230191786785486</c:v>
                </c:pt>
                <c:pt idx="654">
                  <c:v>20.323570109365011</c:v>
                </c:pt>
                <c:pt idx="655">
                  <c:v>20.41737944669811</c:v>
                </c:pt>
                <c:pt idx="656">
                  <c:v>20.511621788258495</c:v>
                </c:pt>
                <c:pt idx="657">
                  <c:v>20.606299132702869</c:v>
                </c:pt>
                <c:pt idx="658">
                  <c:v>20.70141348791331</c:v>
                </c:pt>
                <c:pt idx="659">
                  <c:v>20.796966871039871</c:v>
                </c:pt>
                <c:pt idx="660">
                  <c:v>20.892961308543331</c:v>
                </c:pt>
                <c:pt idx="661">
                  <c:v>20.989398836238202</c:v>
                </c:pt>
                <c:pt idx="662">
                  <c:v>21.086281499335882</c:v>
                </c:pt>
                <c:pt idx="663">
                  <c:v>21.183611352488029</c:v>
                </c:pt>
                <c:pt idx="664">
                  <c:v>21.281390459830156</c:v>
                </c:pt>
                <c:pt idx="665">
                  <c:v>21.379620895025383</c:v>
                </c:pt>
                <c:pt idx="666">
                  <c:v>21.478304741308424</c:v>
                </c:pt>
                <c:pt idx="667">
                  <c:v>21.577444091529774</c:v>
                </c:pt>
                <c:pt idx="668">
                  <c:v>21.677041048200085</c:v>
                </c:pt>
                <c:pt idx="669">
                  <c:v>21.777097723534752</c:v>
                </c:pt>
                <c:pt idx="670">
                  <c:v>21.877616239498714</c:v>
                </c:pt>
                <c:pt idx="671">
                  <c:v>21.978598727851463</c:v>
                </c:pt>
                <c:pt idx="672">
                  <c:v>22.08004733019224</c:v>
                </c:pt>
                <c:pt idx="673">
                  <c:v>22.181964198005456</c:v>
                </c:pt>
                <c:pt idx="674">
                  <c:v>22.284351492706332</c:v>
                </c:pt>
                <c:pt idx="675">
                  <c:v>22.387211385686715</c:v>
                </c:pt>
                <c:pt idx="676">
                  <c:v>22.490546058361158</c:v>
                </c:pt>
                <c:pt idx="677">
                  <c:v>22.594357702213152</c:v>
                </c:pt>
                <c:pt idx="678">
                  <c:v>22.698648518841619</c:v>
                </c:pt>
                <c:pt idx="679">
                  <c:v>22.803420720007608</c:v>
                </c:pt>
                <c:pt idx="680">
                  <c:v>22.908676527681187</c:v>
                </c:pt>
                <c:pt idx="681">
                  <c:v>23.014418174088568</c:v>
                </c:pt>
                <c:pt idx="682">
                  <c:v>23.120647901759458</c:v>
                </c:pt>
                <c:pt idx="683">
                  <c:v>23.227367963574608</c:v>
                </c:pt>
                <c:pt idx="684">
                  <c:v>23.334580622813597</c:v>
                </c:pt>
                <c:pt idx="685">
                  <c:v>23.442288153202817</c:v>
                </c:pt>
                <c:pt idx="686">
                  <c:v>23.55049283896372</c:v>
                </c:pt>
                <c:pt idx="687">
                  <c:v>23.659196974861239</c:v>
                </c:pt>
                <c:pt idx="688">
                  <c:v>23.768402866252451</c:v>
                </c:pt>
                <c:pt idx="689">
                  <c:v>23.878112829135489</c:v>
                </c:pt>
                <c:pt idx="690">
                  <c:v>23.988329190198648</c:v>
                </c:pt>
                <c:pt idx="691">
                  <c:v>24.09905428686972</c:v>
                </c:pt>
                <c:pt idx="692">
                  <c:v>24.210290467365585</c:v>
                </c:pt>
                <c:pt idx="693">
                  <c:v>24.322040090741986</c:v>
                </c:pt>
                <c:pt idx="694">
                  <c:v>24.434305526943582</c:v>
                </c:pt>
                <c:pt idx="695">
                  <c:v>24.547089156854195</c:v>
                </c:pt>
                <c:pt idx="696">
                  <c:v>24.660393372347315</c:v>
                </c:pt>
                <c:pt idx="697">
                  <c:v>24.774220576336809</c:v>
                </c:pt>
                <c:pt idx="698">
                  <c:v>24.888573182827894</c:v>
                </c:pt>
                <c:pt idx="699">
                  <c:v>25.003453616968329</c:v>
                </c:pt>
                <c:pt idx="700">
                  <c:v>25.118864315099849</c:v>
                </c:pt>
                <c:pt idx="701">
                  <c:v>25.234807724809826</c:v>
                </c:pt>
                <c:pt idx="702">
                  <c:v>25.351286304983187</c:v>
                </c:pt>
                <c:pt idx="703">
                  <c:v>25.468302525854554</c:v>
                </c:pt>
                <c:pt idx="704">
                  <c:v>25.585858869060633</c:v>
                </c:pt>
                <c:pt idx="705">
                  <c:v>25.703957827692847</c:v>
                </c:pt>
                <c:pt idx="706">
                  <c:v>25.822601906350204</c:v>
                </c:pt>
                <c:pt idx="707">
                  <c:v>25.941793621192417</c:v>
                </c:pt>
                <c:pt idx="708">
                  <c:v>26.061535499993262</c:v>
                </c:pt>
                <c:pt idx="709">
                  <c:v>26.181830082194192</c:v>
                </c:pt>
                <c:pt idx="710">
                  <c:v>26.30267991895818</c:v>
                </c:pt>
                <c:pt idx="711">
                  <c:v>26.424087573223861</c:v>
                </c:pt>
                <c:pt idx="712">
                  <c:v>26.546055619759823</c:v>
                </c:pt>
                <c:pt idx="713">
                  <c:v>26.668586645219261</c:v>
                </c:pt>
                <c:pt idx="714">
                  <c:v>26.791683248194818</c:v>
                </c:pt>
                <c:pt idx="715">
                  <c:v>26.915348039273692</c:v>
                </c:pt>
                <c:pt idx="716">
                  <c:v>27.039583641093007</c:v>
                </c:pt>
                <c:pt idx="717">
                  <c:v>27.164392688395427</c:v>
                </c:pt>
                <c:pt idx="718">
                  <c:v>27.289777828085047</c:v>
                </c:pt>
                <c:pt idx="719">
                  <c:v>27.415741719283499</c:v>
                </c:pt>
                <c:pt idx="720">
                  <c:v>27.542287033386373</c:v>
                </c:pt>
                <c:pt idx="721">
                  <c:v>27.669416454119862</c:v>
                </c:pt>
                <c:pt idx="722">
                  <c:v>27.79713267759767</c:v>
                </c:pt>
                <c:pt idx="723">
                  <c:v>27.925438412378199</c:v>
                </c:pt>
                <c:pt idx="724">
                  <c:v>28.054336379521992</c:v>
                </c:pt>
                <c:pt idx="725">
                  <c:v>28.183829312649429</c:v>
                </c:pt>
                <c:pt idx="726">
                  <c:v>28.313919957998721</c:v>
                </c:pt>
                <c:pt idx="727">
                  <c:v>28.444611074484122</c:v>
                </c:pt>
                <c:pt idx="728">
                  <c:v>28.575905433754471</c:v>
                </c:pt>
                <c:pt idx="729">
                  <c:v>28.707805820251949</c:v>
                </c:pt>
                <c:pt idx="730">
                  <c:v>28.840315031271139</c:v>
                </c:pt>
                <c:pt idx="731">
                  <c:v>28.97343587701835</c:v>
                </c:pt>
                <c:pt idx="732">
                  <c:v>29.107171180671209</c:v>
                </c:pt>
                <c:pt idx="733">
                  <c:v>29.241523778438552</c:v>
                </c:pt>
                <c:pt idx="734">
                  <c:v>29.376496519620542</c:v>
                </c:pt>
                <c:pt idx="735">
                  <c:v>29.512092266669132</c:v>
                </c:pt>
                <c:pt idx="736">
                  <c:v>29.648313895248737</c:v>
                </c:pt>
                <c:pt idx="737">
                  <c:v>29.78516429429725</c:v>
                </c:pt>
                <c:pt idx="738">
                  <c:v>29.922646366087285</c:v>
                </c:pt>
                <c:pt idx="739">
                  <c:v>30.060763026287741</c:v>
                </c:pt>
                <c:pt idx="740">
                  <c:v>30.199517204025636</c:v>
                </c:pt>
                <c:pt idx="741">
                  <c:v>30.338911841948221</c:v>
                </c:pt>
                <c:pt idx="742">
                  <c:v>30.478949896285389</c:v>
                </c:pt>
                <c:pt idx="743">
                  <c:v>30.61963433691237</c:v>
                </c:pt>
                <c:pt idx="744">
                  <c:v>30.760968147412719</c:v>
                </c:pt>
                <c:pt idx="745">
                  <c:v>30.902954325141586</c:v>
                </c:pt>
                <c:pt idx="746">
                  <c:v>31.04559588128928</c:v>
                </c:pt>
                <c:pt idx="747">
                  <c:v>31.188895840945136</c:v>
                </c:pt>
                <c:pt idx="748">
                  <c:v>31.332857243161666</c:v>
                </c:pt>
                <c:pt idx="749">
                  <c:v>31.477483141019007</c:v>
                </c:pt>
                <c:pt idx="750">
                  <c:v>31.622776601689672</c:v>
                </c:pt>
                <c:pt idx="751">
                  <c:v>31.768740706503632</c:v>
                </c:pt>
                <c:pt idx="752">
                  <c:v>31.915378551013582</c:v>
                </c:pt>
                <c:pt idx="753">
                  <c:v>32.062693245060672</c:v>
                </c:pt>
                <c:pt idx="754">
                  <c:v>32.210687912840399</c:v>
                </c:pt>
                <c:pt idx="755">
                  <c:v>32.359365692968929</c:v>
                </c:pt>
                <c:pt idx="756">
                  <c:v>32.508729738549583</c:v>
                </c:pt>
                <c:pt idx="757">
                  <c:v>32.658783217239773</c:v>
                </c:pt>
                <c:pt idx="758">
                  <c:v>32.809529311318137</c:v>
                </c:pt>
                <c:pt idx="759">
                  <c:v>32.960971217752061</c:v>
                </c:pt>
                <c:pt idx="760">
                  <c:v>33.113112148265436</c:v>
                </c:pt>
                <c:pt idx="761">
                  <c:v>33.265955329406829</c:v>
                </c:pt>
                <c:pt idx="762">
                  <c:v>33.419504002617849</c:v>
                </c:pt>
                <c:pt idx="763">
                  <c:v>33.573761424301935</c:v>
                </c:pt>
                <c:pt idx="764">
                  <c:v>33.728730865893404</c:v>
                </c:pt>
                <c:pt idx="765">
                  <c:v>33.884415613926819</c:v>
                </c:pt>
                <c:pt idx="766">
                  <c:v>34.040818970106699</c:v>
                </c:pt>
                <c:pt idx="767">
                  <c:v>34.197944251377542</c:v>
                </c:pt>
                <c:pt idx="768">
                  <c:v>34.355794789994171</c:v>
                </c:pt>
                <c:pt idx="769">
                  <c:v>34.514373933592381</c:v>
                </c:pt>
                <c:pt idx="770">
                  <c:v>34.673685045259965</c:v>
                </c:pt>
                <c:pt idx="771">
                  <c:v>34.833731503608028</c:v>
                </c:pt>
                <c:pt idx="772">
                  <c:v>34.994516702842617</c:v>
                </c:pt>
                <c:pt idx="773">
                  <c:v>35.156044052836748</c:v>
                </c:pt>
                <c:pt idx="774">
                  <c:v>35.318316979202685</c:v>
                </c:pt>
                <c:pt idx="775">
                  <c:v>35.481338923364582</c:v>
                </c:pt>
                <c:pt idx="776">
                  <c:v>35.645113342631511</c:v>
                </c:pt>
                <c:pt idx="777">
                  <c:v>35.809643710270741</c:v>
                </c:pt>
                <c:pt idx="778">
                  <c:v>35.974933515581419</c:v>
                </c:pt>
                <c:pt idx="779">
                  <c:v>36.140986263968571</c:v>
                </c:pt>
                <c:pt idx="780">
                  <c:v>36.307805477017432</c:v>
                </c:pt>
                <c:pt idx="781">
                  <c:v>36.47539469256813</c:v>
                </c:pt>
                <c:pt idx="782">
                  <c:v>36.643757464790731</c:v>
                </c:pt>
                <c:pt idx="783">
                  <c:v>36.8128973642606</c:v>
                </c:pt>
                <c:pt idx="784">
                  <c:v>36.982817978034127</c:v>
                </c:pt>
                <c:pt idx="785">
                  <c:v>37.153522909724813</c:v>
                </c:pt>
                <c:pt idx="786">
                  <c:v>37.325015779579672</c:v>
                </c:pt>
                <c:pt idx="787">
                  <c:v>37.497300224556021</c:v>
                </c:pt>
                <c:pt idx="788">
                  <c:v>37.670379898398608</c:v>
                </c:pt>
                <c:pt idx="789">
                  <c:v>37.844258471717112</c:v>
                </c:pt>
                <c:pt idx="790">
                  <c:v>38.018939632063955</c:v>
                </c:pt>
                <c:pt idx="791">
                  <c:v>38.194427084012545</c:v>
                </c:pt>
                <c:pt idx="792">
                  <c:v>38.370724549235824</c:v>
                </c:pt>
                <c:pt idx="793">
                  <c:v>38.54783576658518</c:v>
                </c:pt>
                <c:pt idx="794">
                  <c:v>38.72576449216978</c:v>
                </c:pt>
                <c:pt idx="795">
                  <c:v>38.904514499436175</c:v>
                </c:pt>
                <c:pt idx="796">
                  <c:v>39.084089579248378</c:v>
                </c:pt>
                <c:pt idx="797">
                  <c:v>39.264493539968214</c:v>
                </c:pt>
                <c:pt idx="798">
                  <c:v>39.44573020753613</c:v>
                </c:pt>
                <c:pt idx="799">
                  <c:v>39.627803425552294</c:v>
                </c:pt>
                <c:pt idx="800">
                  <c:v>39.810717055358133</c:v>
                </c:pt>
                <c:pt idx="801">
                  <c:v>39.994474976118212</c:v>
                </c:pt>
                <c:pt idx="802">
                  <c:v>40.179081084902521</c:v>
                </c:pt>
                <c:pt idx="803">
                  <c:v>40.364539296769081</c:v>
                </c:pt>
                <c:pt idx="804">
                  <c:v>40.55085354484703</c:v>
                </c:pt>
                <c:pt idx="805">
                  <c:v>40.738027780419984</c:v>
                </c:pt>
                <c:pt idx="806">
                  <c:v>40.926065973009855</c:v>
                </c:pt>
                <c:pt idx="807">
                  <c:v>41.114972110461053</c:v>
                </c:pt>
                <c:pt idx="808">
                  <c:v>41.30475019902503</c:v>
                </c:pt>
                <c:pt idx="809">
                  <c:v>41.495404263445252</c:v>
                </c:pt>
                <c:pt idx="810">
                  <c:v>41.686938347042556</c:v>
                </c:pt>
                <c:pt idx="811">
                  <c:v>41.879356511800914</c:v>
                </c:pt>
                <c:pt idx="812">
                  <c:v>42.072662838453553</c:v>
                </c:pt>
                <c:pt idx="813">
                  <c:v>42.266861426569506</c:v>
                </c:pt>
                <c:pt idx="814">
                  <c:v>42.461956394640559</c:v>
                </c:pt>
                <c:pt idx="815">
                  <c:v>42.657951880168604</c:v>
                </c:pt>
                <c:pt idx="816">
                  <c:v>42.854852039753354</c:v>
                </c:pt>
                <c:pt idx="817">
                  <c:v>43.052661049180536</c:v>
                </c:pt>
                <c:pt idx="818">
                  <c:v>43.251383103510406</c:v>
                </c:pt>
                <c:pt idx="819">
                  <c:v>43.451022417166755</c:v>
                </c:pt>
                <c:pt idx="820">
                  <c:v>43.651583224026261</c:v>
                </c:pt>
                <c:pt idx="821">
                  <c:v>43.853069777508281</c:v>
                </c:pt>
                <c:pt idx="822">
                  <c:v>44.055486350665113</c:v>
                </c:pt>
                <c:pt idx="823">
                  <c:v>44.258837236272505</c:v>
                </c:pt>
                <c:pt idx="824">
                  <c:v>44.463126746920786</c:v>
                </c:pt>
                <c:pt idx="825">
                  <c:v>44.6683592151063</c:v>
                </c:pt>
                <c:pt idx="826">
                  <c:v>44.87453899332327</c:v>
                </c:pt>
                <c:pt idx="827">
                  <c:v>45.081670454156139</c:v>
                </c:pt>
                <c:pt idx="828">
                  <c:v>45.289757990372273</c:v>
                </c:pt>
                <c:pt idx="829">
                  <c:v>45.498806015015127</c:v>
                </c:pt>
                <c:pt idx="830">
                  <c:v>45.70881896149784</c:v>
                </c:pt>
                <c:pt idx="831">
                  <c:v>45.919801283697268</c:v>
                </c:pt>
                <c:pt idx="832">
                  <c:v>46.131757456048419</c:v>
                </c:pt>
                <c:pt idx="833">
                  <c:v>46.344691973639357</c:v>
                </c:pt>
                <c:pt idx="834">
                  <c:v>46.558609352306519</c:v>
                </c:pt>
                <c:pt idx="835">
                  <c:v>46.773514128730518</c:v>
                </c:pt>
                <c:pt idx="836">
                  <c:v>46.989410860532317</c:v>
                </c:pt>
                <c:pt idx="837">
                  <c:v>47.206304126369901</c:v>
                </c:pt>
                <c:pt idx="838">
                  <c:v>47.424198526035383</c:v>
                </c:pt>
                <c:pt idx="839">
                  <c:v>47.643098680552569</c:v>
                </c:pt>
                <c:pt idx="840">
                  <c:v>47.863009232274905</c:v>
                </c:pt>
                <c:pt idx="841">
                  <c:v>48.083934844984</c:v>
                </c:pt>
                <c:pt idx="842">
                  <c:v>48.305880203988487</c:v>
                </c:pt>
                <c:pt idx="843">
                  <c:v>48.528850016223402</c:v>
                </c:pt>
                <c:pt idx="844">
                  <c:v>48.752849010350012</c:v>
                </c:pt>
                <c:pt idx="845">
                  <c:v>48.977881936856072</c:v>
                </c:pt>
                <c:pt idx="846">
                  <c:v>49.203953568156628</c:v>
                </c:pt>
                <c:pt idx="847">
                  <c:v>49.431068698695157</c:v>
                </c:pt>
                <c:pt idx="848">
                  <c:v>49.659232145045301</c:v>
                </c:pt>
                <c:pt idx="849">
                  <c:v>49.88844874601299</c:v>
                </c:pt>
                <c:pt idx="850">
                  <c:v>50.118723362739082</c:v>
                </c:pt>
                <c:pt idx="851">
                  <c:v>50.35006087880241</c:v>
                </c:pt>
                <c:pt idx="852">
                  <c:v>50.582466200323417</c:v>
                </c:pt>
                <c:pt idx="853">
                  <c:v>50.81594425606815</c:v>
                </c:pt>
                <c:pt idx="854">
                  <c:v>51.050499997552805</c:v>
                </c:pt>
                <c:pt idx="855">
                  <c:v>51.286138399148747</c:v>
                </c:pt>
                <c:pt idx="856">
                  <c:v>51.522864458187989</c:v>
                </c:pt>
                <c:pt idx="857">
                  <c:v>51.760683195069191</c:v>
                </c:pt>
                <c:pt idx="858">
                  <c:v>51.999599653364108</c:v>
                </c:pt>
                <c:pt idx="859">
                  <c:v>52.239618899924572</c:v>
                </c:pt>
                <c:pt idx="860">
                  <c:v>52.480746024989941</c:v>
                </c:pt>
                <c:pt idx="861">
                  <c:v>52.722986142295035</c:v>
                </c:pt>
                <c:pt idx="862">
                  <c:v>52.96634438917863</c:v>
                </c:pt>
                <c:pt idx="863">
                  <c:v>53.210825926692358</c:v>
                </c:pt>
                <c:pt idx="864">
                  <c:v>53.45643593971019</c:v>
                </c:pt>
                <c:pt idx="865">
                  <c:v>53.703179637038382</c:v>
                </c:pt>
                <c:pt idx="866">
                  <c:v>53.95106225152594</c:v>
                </c:pt>
                <c:pt idx="867">
                  <c:v>54.200089040175648</c:v>
                </c:pt>
                <c:pt idx="868">
                  <c:v>54.450265284255472</c:v>
                </c:pt>
                <c:pt idx="869">
                  <c:v>54.701596289410602</c:v>
                </c:pt>
                <c:pt idx="870">
                  <c:v>54.954087385775992</c:v>
                </c:pt>
                <c:pt idx="871">
                  <c:v>55.207743928089357</c:v>
                </c:pt>
                <c:pt idx="872">
                  <c:v>55.462571295804793</c:v>
                </c:pt>
                <c:pt idx="873">
                  <c:v>55.718574893206792</c:v>
                </c:pt>
                <c:pt idx="874">
                  <c:v>55.975760149524916</c:v>
                </c:pt>
                <c:pt idx="875">
                  <c:v>56.234132519048899</c:v>
                </c:pt>
                <c:pt idx="876">
                  <c:v>56.49369748124434</c:v>
                </c:pt>
                <c:pt idx="877">
                  <c:v>56.754460540868891</c:v>
                </c:pt>
                <c:pt idx="878">
                  <c:v>57.016427228089029</c:v>
                </c:pt>
                <c:pt idx="879">
                  <c:v>57.279603098597292</c:v>
                </c:pt>
                <c:pt idx="880">
                  <c:v>57.543993733730161</c:v>
                </c:pt>
                <c:pt idx="881">
                  <c:v>57.809604740586373</c:v>
                </c:pt>
                <c:pt idx="882">
                  <c:v>58.076441752145868</c:v>
                </c:pt>
                <c:pt idx="883">
                  <c:v>58.344510427389231</c:v>
                </c:pt>
                <c:pt idx="884">
                  <c:v>58.613816451417733</c:v>
                </c:pt>
                <c:pt idx="885">
                  <c:v>58.884365535573849</c:v>
                </c:pt>
                <c:pt idx="886">
                  <c:v>59.156163417562453</c:v>
                </c:pt>
                <c:pt idx="887">
                  <c:v>59.429215861572423</c:v>
                </c:pt>
                <c:pt idx="888">
                  <c:v>59.703528658398945</c:v>
                </c:pt>
                <c:pt idx="889">
                  <c:v>59.9791076255663</c:v>
                </c:pt>
                <c:pt idx="890">
                  <c:v>60.255958607451234</c:v>
                </c:pt>
                <c:pt idx="891">
                  <c:v>60.53408747540692</c:v>
                </c:pt>
                <c:pt idx="892">
                  <c:v>60.813500127887451</c:v>
                </c:pt>
                <c:pt idx="893">
                  <c:v>61.094202490572968</c:v>
                </c:pt>
                <c:pt idx="894">
                  <c:v>61.376200516495295</c:v>
                </c:pt>
                <c:pt idx="895">
                  <c:v>61.659500186164195</c:v>
                </c:pt>
                <c:pt idx="896">
                  <c:v>61.944107507694227</c:v>
                </c:pt>
                <c:pt idx="897">
                  <c:v>62.230028516932137</c:v>
                </c:pt>
                <c:pt idx="898">
                  <c:v>62.517269277584873</c:v>
                </c:pt>
                <c:pt idx="899">
                  <c:v>62.805835881348195</c:v>
                </c:pt>
                <c:pt idx="900">
                  <c:v>63.095734448035834</c:v>
                </c:pt>
                <c:pt idx="901">
                  <c:v>63.386971125709316</c:v>
                </c:pt>
                <c:pt idx="902">
                  <c:v>63.679552090808308</c:v>
                </c:pt>
                <c:pt idx="903">
                  <c:v>63.973483548281649</c:v>
                </c:pt>
                <c:pt idx="904">
                  <c:v>64.268771731718914</c:v>
                </c:pt>
                <c:pt idx="905">
                  <c:v>64.565422903482613</c:v>
                </c:pt>
                <c:pt idx="906">
                  <c:v>64.86344335484101</c:v>
                </c:pt>
                <c:pt idx="907">
                  <c:v>65.162839406101554</c:v>
                </c:pt>
                <c:pt idx="908">
                  <c:v>65.463617406744902</c:v>
                </c:pt>
                <c:pt idx="909">
                  <c:v>65.765783735559566</c:v>
                </c:pt>
                <c:pt idx="910">
                  <c:v>66.06934480077723</c:v>
                </c:pt>
                <c:pt idx="911">
                  <c:v>66.374307040208635</c:v>
                </c:pt>
                <c:pt idx="912">
                  <c:v>66.680676921380069</c:v>
                </c:pt>
                <c:pt idx="913">
                  <c:v>66.988460941670624</c:v>
                </c:pt>
                <c:pt idx="914">
                  <c:v>67.297665628449863</c:v>
                </c:pt>
                <c:pt idx="915">
                  <c:v>67.608297539216395</c:v>
                </c:pt>
                <c:pt idx="916">
                  <c:v>67.920363261736782</c:v>
                </c:pt>
                <c:pt idx="917">
                  <c:v>68.233869414185406</c:v>
                </c:pt>
                <c:pt idx="918">
                  <c:v>68.54882264528473</c:v>
                </c:pt>
                <c:pt idx="919">
                  <c:v>68.865229634446308</c:v>
                </c:pt>
                <c:pt idx="920">
                  <c:v>69.183097091912458</c:v>
                </c:pt>
                <c:pt idx="921">
                  <c:v>69.502431758898624</c:v>
                </c:pt>
                <c:pt idx="922">
                  <c:v>69.823240407736193</c:v>
                </c:pt>
                <c:pt idx="923">
                  <c:v>70.145529842016316</c:v>
                </c:pt>
                <c:pt idx="924">
                  <c:v>70.469306896733997</c:v>
                </c:pt>
                <c:pt idx="925">
                  <c:v>70.79457843843322</c:v>
                </c:pt>
                <c:pt idx="926">
                  <c:v>71.121351365352467</c:v>
                </c:pt>
                <c:pt idx="927">
                  <c:v>71.449632607571019</c:v>
                </c:pt>
                <c:pt idx="928">
                  <c:v>71.779429127155993</c:v>
                </c:pt>
                <c:pt idx="929">
                  <c:v>72.110747918309912</c:v>
                </c:pt>
                <c:pt idx="930">
                  <c:v>72.443596007519076</c:v>
                </c:pt>
                <c:pt idx="931">
                  <c:v>72.777980453702611</c:v>
                </c:pt>
                <c:pt idx="932">
                  <c:v>73.113908348362074</c:v>
                </c:pt>
                <c:pt idx="933">
                  <c:v>73.451386815731965</c:v>
                </c:pt>
                <c:pt idx="934">
                  <c:v>73.790423012930702</c:v>
                </c:pt>
                <c:pt idx="935">
                  <c:v>74.131024130112479</c:v>
                </c:pt>
                <c:pt idx="936">
                  <c:v>74.473197390619774</c:v>
                </c:pt>
                <c:pt idx="937">
                  <c:v>74.81695005113643</c:v>
                </c:pt>
                <c:pt idx="938">
                  <c:v>75.16228940184169</c:v>
                </c:pt>
                <c:pt idx="939">
                  <c:v>75.509222766564662</c:v>
                </c:pt>
                <c:pt idx="940">
                  <c:v>75.857757502939791</c:v>
                </c:pt>
                <c:pt idx="941">
                  <c:v>76.20790100256275</c:v>
                </c:pt>
                <c:pt idx="942">
                  <c:v>76.559660691147315</c:v>
                </c:pt>
                <c:pt idx="943">
                  <c:v>76.913044028682791</c:v>
                </c:pt>
                <c:pt idx="944">
                  <c:v>77.268058509592194</c:v>
                </c:pt>
                <c:pt idx="945">
                  <c:v>77.624711662891286</c:v>
                </c:pt>
                <c:pt idx="946">
                  <c:v>77.983011052348118</c:v>
                </c:pt>
                <c:pt idx="947">
                  <c:v>78.342964276643571</c:v>
                </c:pt>
                <c:pt idx="948">
                  <c:v>78.704578969532406</c:v>
                </c:pt>
                <c:pt idx="949">
                  <c:v>79.067862800005187</c:v>
                </c:pt>
                <c:pt idx="950">
                  <c:v>79.432823472450977</c:v>
                </c:pt>
                <c:pt idx="951">
                  <c:v>79.799468726820635</c:v>
                </c:pt>
                <c:pt idx="952">
                  <c:v>80.167806338791038</c:v>
                </c:pt>
                <c:pt idx="953">
                  <c:v>80.537844119929929</c:v>
                </c:pt>
                <c:pt idx="954">
                  <c:v>80.909589917861652</c:v>
                </c:pt>
                <c:pt idx="955">
                  <c:v>81.283051616433497</c:v>
                </c:pt>
                <c:pt idx="956">
                  <c:v>81.658237135882956</c:v>
                </c:pt>
                <c:pt idx="957">
                  <c:v>82.035154433005701</c:v>
                </c:pt>
                <c:pt idx="958">
                  <c:v>82.413811501324247</c:v>
                </c:pt>
                <c:pt idx="959">
                  <c:v>82.79421637125759</c:v>
                </c:pt>
                <c:pt idx="960">
                  <c:v>83.176377110291426</c:v>
                </c:pt>
                <c:pt idx="961">
                  <c:v>83.560301823149288</c:v>
                </c:pt>
                <c:pt idx="962">
                  <c:v>83.945998651964388</c:v>
                </c:pt>
                <c:pt idx="963">
                  <c:v>84.333475776452332</c:v>
                </c:pt>
                <c:pt idx="964">
                  <c:v>84.722741414084595</c:v>
                </c:pt>
                <c:pt idx="965">
                  <c:v>85.11380382026276</c:v>
                </c:pt>
                <c:pt idx="966">
                  <c:v>85.506671288493607</c:v>
                </c:pt>
                <c:pt idx="967">
                  <c:v>85.901352150565003</c:v>
                </c:pt>
                <c:pt idx="968">
                  <c:v>86.29785477672263</c:v>
                </c:pt>
                <c:pt idx="969">
                  <c:v>86.696187575847432</c:v>
                </c:pt>
                <c:pt idx="970">
                  <c:v>87.096358995633992</c:v>
                </c:pt>
                <c:pt idx="971">
                  <c:v>87.498377522769701</c:v>
                </c:pt>
                <c:pt idx="972">
                  <c:v>87.902251683114685</c:v>
                </c:pt>
                <c:pt idx="973">
                  <c:v>88.307990041882704</c:v>
                </c:pt>
                <c:pt idx="974">
                  <c:v>88.715601203822686</c:v>
                </c:pt>
                <c:pt idx="975">
                  <c:v>89.125093813401307</c:v>
                </c:pt>
                <c:pt idx="976">
                  <c:v>89.536476554986308</c:v>
                </c:pt>
                <c:pt idx="977">
                  <c:v>89.949758153030615</c:v>
                </c:pt>
                <c:pt idx="978">
                  <c:v>90.364947372257419</c:v>
                </c:pt>
                <c:pt idx="979">
                  <c:v>90.78205301784601</c:v>
                </c:pt>
                <c:pt idx="980">
                  <c:v>91.201083935618584</c:v>
                </c:pt>
                <c:pt idx="981">
                  <c:v>91.622049012227762</c:v>
                </c:pt>
                <c:pt idx="982">
                  <c:v>92.04495717534509</c:v>
                </c:pt>
                <c:pt idx="983">
                  <c:v>92.469817393850406</c:v>
                </c:pt>
                <c:pt idx="984">
                  <c:v>92.896638678021958</c:v>
                </c:pt>
                <c:pt idx="985">
                  <c:v>93.325430079727596</c:v>
                </c:pt>
                <c:pt idx="986">
                  <c:v>93.756200692616702</c:v>
                </c:pt>
                <c:pt idx="987">
                  <c:v>94.188959652313002</c:v>
                </c:pt>
                <c:pt idx="988">
                  <c:v>94.623716136608337</c:v>
                </c:pt>
                <c:pt idx="989">
                  <c:v>95.060479365657372</c:v>
                </c:pt>
                <c:pt idx="990">
                  <c:v>95.499258602173001</c:v>
                </c:pt>
                <c:pt idx="991">
                  <c:v>95.940063151622908</c:v>
                </c:pt>
                <c:pt idx="992">
                  <c:v>96.382902362426833</c:v>
                </c:pt>
                <c:pt idx="993">
                  <c:v>96.827785626154878</c:v>
                </c:pt>
                <c:pt idx="994">
                  <c:v>97.274722377726661</c:v>
                </c:pt>
                <c:pt idx="995">
                  <c:v>97.723722095611407</c:v>
                </c:pt>
                <c:pt idx="996">
                  <c:v>98.174794302028971</c:v>
                </c:pt>
                <c:pt idx="997">
                  <c:v>98.627948563151776</c:v>
                </c:pt>
                <c:pt idx="998">
                  <c:v>99.083194489307672</c:v>
                </c:pt>
                <c:pt idx="999">
                  <c:v>99.540541735183808</c:v>
                </c:pt>
                <c:pt idx="1000">
                  <c:v>100.00000000003122</c:v>
                </c:pt>
                <c:pt idx="1001">
                  <c:v>100.46157902787084</c:v>
                </c:pt>
                <c:pt idx="1002">
                  <c:v>100.92528860769987</c:v>
                </c:pt>
                <c:pt idx="1003">
                  <c:v>101.39113857369956</c:v>
                </c:pt>
                <c:pt idx="1004">
                  <c:v>101.85913880544344</c:v>
                </c:pt>
                <c:pt idx="1005">
                  <c:v>102.32929922810735</c:v>
                </c:pt>
                <c:pt idx="1006">
                  <c:v>102.80162981267949</c:v>
                </c:pt>
                <c:pt idx="1007">
                  <c:v>103.27614057617208</c:v>
                </c:pt>
                <c:pt idx="1008">
                  <c:v>103.75284158183381</c:v>
                </c:pt>
                <c:pt idx="1009">
                  <c:v>104.23174293936316</c:v>
                </c:pt>
                <c:pt idx="1010">
                  <c:v>104.7128548051229</c:v>
                </c:pt>
                <c:pt idx="1011">
                  <c:v>105.19618738235545</c:v>
                </c:pt>
                <c:pt idx="1012">
                  <c:v>105.68175092139921</c:v>
                </c:pt>
                <c:pt idx="1013">
                  <c:v>106.16955571990603</c:v>
                </c:pt>
                <c:pt idx="1014">
                  <c:v>106.65961212305956</c:v>
                </c:pt>
                <c:pt idx="1015">
                  <c:v>107.15193052379463</c:v>
                </c:pt>
                <c:pt idx="1016">
                  <c:v>107.6465213630177</c:v>
                </c:pt>
                <c:pt idx="1017">
                  <c:v>108.14339512982822</c:v>
                </c:pt>
                <c:pt idx="1018">
                  <c:v>108.64256236174118</c:v>
                </c:pt>
                <c:pt idx="1019">
                  <c:v>109.14403364491049</c:v>
                </c:pt>
                <c:pt idx="1020">
                  <c:v>109.64781961435357</c:v>
                </c:pt>
                <c:pt idx="1021">
                  <c:v>110.15393095417679</c:v>
                </c:pt>
                <c:pt idx="1022">
                  <c:v>110.66237839780213</c:v>
                </c:pt>
                <c:pt idx="1023">
                  <c:v>111.17317272819486</c:v>
                </c:pt>
                <c:pt idx="1024">
                  <c:v>111.68632477809206</c:v>
                </c:pt>
                <c:pt idx="1025">
                  <c:v>112.20184543023251</c:v>
                </c:pt>
                <c:pt idx="1026">
                  <c:v>112.71974561758744</c:v>
                </c:pt>
                <c:pt idx="1027">
                  <c:v>113.24003632359232</c:v>
                </c:pt>
                <c:pt idx="1028">
                  <c:v>113.76272858237994</c:v>
                </c:pt>
                <c:pt idx="1029">
                  <c:v>114.28783347901425</c:v>
                </c:pt>
                <c:pt idx="1030">
                  <c:v>114.81536214972559</c:v>
                </c:pt>
                <c:pt idx="1031">
                  <c:v>115.34532578214676</c:v>
                </c:pt>
                <c:pt idx="1032">
                  <c:v>115.87773561555038</c:v>
                </c:pt>
                <c:pt idx="1033">
                  <c:v>116.41260294108713</c:v>
                </c:pt>
                <c:pt idx="1034">
                  <c:v>116.94993910202534</c:v>
                </c:pt>
                <c:pt idx="1035">
                  <c:v>117.48975549399144</c:v>
                </c:pt>
                <c:pt idx="1036">
                  <c:v>118.03206356521169</c:v>
                </c:pt>
                <c:pt idx="1037">
                  <c:v>118.57687481675497</c:v>
                </c:pt>
                <c:pt idx="1038">
                  <c:v>119.12420080277668</c:v>
                </c:pt>
                <c:pt idx="1039">
                  <c:v>119.6740531307638</c:v>
                </c:pt>
                <c:pt idx="1040">
                  <c:v>120.22644346178097</c:v>
                </c:pt>
                <c:pt idx="1041">
                  <c:v>120.78138351071794</c:v>
                </c:pt>
                <c:pt idx="1042">
                  <c:v>121.3388850465379</c:v>
                </c:pt>
                <c:pt idx="1043">
                  <c:v>121.89895989252707</c:v>
                </c:pt>
                <c:pt idx="1044">
                  <c:v>122.46161992654554</c:v>
                </c:pt>
                <c:pt idx="1045">
                  <c:v>123.02687708127908</c:v>
                </c:pt>
                <c:pt idx="1046">
                  <c:v>123.59474334449223</c:v>
                </c:pt>
                <c:pt idx="1047">
                  <c:v>124.16523075928254</c:v>
                </c:pt>
                <c:pt idx="1048">
                  <c:v>124.73835142433599</c:v>
                </c:pt>
                <c:pt idx="1049">
                  <c:v>125.31411749418353</c:v>
                </c:pt>
                <c:pt idx="1050">
                  <c:v>125.89254117945892</c:v>
                </c:pt>
                <c:pt idx="1051">
                  <c:v>126.47363474715759</c:v>
                </c:pt>
                <c:pt idx="1052">
                  <c:v>127.05741052089688</c:v>
                </c:pt>
                <c:pt idx="1053">
                  <c:v>127.64388088117737</c:v>
                </c:pt>
                <c:pt idx="1054">
                  <c:v>128.23305826564541</c:v>
                </c:pt>
                <c:pt idx="1055">
                  <c:v>128.82495516935691</c:v>
                </c:pt>
                <c:pt idx="1056">
                  <c:v>129.41958414504239</c:v>
                </c:pt>
                <c:pt idx="1057">
                  <c:v>130.01695780337309</c:v>
                </c:pt>
                <c:pt idx="1058">
                  <c:v>130.61708881322846</c:v>
                </c:pt>
                <c:pt idx="1059">
                  <c:v>131.21998990196491</c:v>
                </c:pt>
                <c:pt idx="1060">
                  <c:v>131.82567385568558</c:v>
                </c:pt>
                <c:pt idx="1061">
                  <c:v>132.4341535195116</c:v>
                </c:pt>
                <c:pt idx="1062">
                  <c:v>133.04544179785452</c:v>
                </c:pt>
                <c:pt idx="1063">
                  <c:v>133.65955165468992</c:v>
                </c:pt>
                <c:pt idx="1064">
                  <c:v>134.27649611383237</c:v>
                </c:pt>
                <c:pt idx="1065">
                  <c:v>134.89628825921162</c:v>
                </c:pt>
                <c:pt idx="1066">
                  <c:v>135.51894123515015</c:v>
                </c:pt>
                <c:pt idx="1067">
                  <c:v>136.14446824664182</c:v>
                </c:pt>
                <c:pt idx="1068">
                  <c:v>136.77288255963202</c:v>
                </c:pt>
                <c:pt idx="1069">
                  <c:v>137.40419750129891</c:v>
                </c:pt>
                <c:pt idx="1070">
                  <c:v>138.03842646033618</c:v>
                </c:pt>
                <c:pt idx="1071">
                  <c:v>138.67558288723683</c:v>
                </c:pt>
                <c:pt idx="1072">
                  <c:v>139.31568029457858</c:v>
                </c:pt>
                <c:pt idx="1073">
                  <c:v>139.95873225731037</c:v>
                </c:pt>
                <c:pt idx="1074">
                  <c:v>140.60475241304025</c:v>
                </c:pt>
                <c:pt idx="1075">
                  <c:v>141.25375446232459</c:v>
                </c:pt>
                <c:pt idx="1076">
                  <c:v>141.90575216895868</c:v>
                </c:pt>
                <c:pt idx="1077">
                  <c:v>142.56075936026858</c:v>
                </c:pt>
                <c:pt idx="1078">
                  <c:v>143.2187899274044</c:v>
                </c:pt>
                <c:pt idx="1079">
                  <c:v>143.87985782563479</c:v>
                </c:pt>
                <c:pt idx="1080">
                  <c:v>144.54397707464329</c:v>
                </c:pt>
                <c:pt idx="1081">
                  <c:v>145.21116175882509</c:v>
                </c:pt>
                <c:pt idx="1082">
                  <c:v>145.881426027586</c:v>
                </c:pt>
                <c:pt idx="1083">
                  <c:v>146.55478409564265</c:v>
                </c:pt>
                <c:pt idx="1084">
                  <c:v>147.23125024332367</c:v>
                </c:pt>
                <c:pt idx="1085">
                  <c:v>147.91083881687285</c:v>
                </c:pt>
                <c:pt idx="1086">
                  <c:v>148.59356422875311</c:v>
                </c:pt>
                <c:pt idx="1087">
                  <c:v>149.27944095795237</c:v>
                </c:pt>
                <c:pt idx="1088">
                  <c:v>149.96848355029041</c:v>
                </c:pt>
                <c:pt idx="1089">
                  <c:v>150.66070661872757</c:v>
                </c:pt>
                <c:pt idx="1090">
                  <c:v>151.35612484367454</c:v>
                </c:pt>
                <c:pt idx="1091">
                  <c:v>152.05475297330361</c:v>
                </c:pt>
                <c:pt idx="1092">
                  <c:v>152.75660582386163</c:v>
                </c:pt>
                <c:pt idx="1093">
                  <c:v>153.46169827998412</c:v>
                </c:pt>
                <c:pt idx="1094">
                  <c:v>154.17004529501096</c:v>
                </c:pt>
                <c:pt idx="1095">
                  <c:v>154.88166189130351</c:v>
                </c:pt>
                <c:pt idx="1096">
                  <c:v>155.59656316056314</c:v>
                </c:pt>
                <c:pt idx="1097">
                  <c:v>156.31476426415145</c:v>
                </c:pt>
                <c:pt idx="1098">
                  <c:v>157.03628043341163</c:v>
                </c:pt>
                <c:pt idx="1099">
                  <c:v>157.76112696999158</c:v>
                </c:pt>
                <c:pt idx="1100">
                  <c:v>158.48931924616841</c:v>
                </c:pt>
                <c:pt idx="1101">
                  <c:v>159.22087270517443</c:v>
                </c:pt>
                <c:pt idx="1102">
                  <c:v>159.95580286152463</c:v>
                </c:pt>
                <c:pt idx="1103">
                  <c:v>160.69412530134582</c:v>
                </c:pt>
                <c:pt idx="1104">
                  <c:v>161.43585568270709</c:v>
                </c:pt>
                <c:pt idx="1105">
                  <c:v>162.18100973595179</c:v>
                </c:pt>
                <c:pt idx="1106">
                  <c:v>162.92960326403139</c:v>
                </c:pt>
                <c:pt idx="1107">
                  <c:v>163.68165214284036</c:v>
                </c:pt>
                <c:pt idx="1108">
                  <c:v>164.43717232155305</c:v>
                </c:pt>
                <c:pt idx="1109">
                  <c:v>165.19617982296174</c:v>
                </c:pt>
                <c:pt idx="1110">
                  <c:v>165.95869074381667</c:v>
                </c:pt>
                <c:pt idx="1111">
                  <c:v>166.72472125516725</c:v>
                </c:pt>
                <c:pt idx="1112">
                  <c:v>167.49428760270507</c:v>
                </c:pt>
                <c:pt idx="1113">
                  <c:v>168.26740610710846</c:v>
                </c:pt>
                <c:pt idx="1114">
                  <c:v>169.0440931643885</c:v>
                </c:pt>
                <c:pt idx="1115">
                  <c:v>169.82436524623688</c:v>
                </c:pt>
                <c:pt idx="1116">
                  <c:v>170.60823890037517</c:v>
                </c:pt>
                <c:pt idx="1117">
                  <c:v>171.39573075090573</c:v>
                </c:pt>
                <c:pt idx="1118">
                  <c:v>172.1868574986643</c:v>
                </c:pt>
                <c:pt idx="1119">
                  <c:v>172.98163592157411</c:v>
                </c:pt>
                <c:pt idx="1120">
                  <c:v>173.78008287500191</c:v>
                </c:pt>
                <c:pt idx="1121">
                  <c:v>174.58221529211511</c:v>
                </c:pt>
                <c:pt idx="1122">
                  <c:v>175.38805018424125</c:v>
                </c:pt>
                <c:pt idx="1123">
                  <c:v>176.19760464122842</c:v>
                </c:pt>
                <c:pt idx="1124">
                  <c:v>177.01089583180803</c:v>
                </c:pt>
                <c:pt idx="1125">
                  <c:v>177.82794100395859</c:v>
                </c:pt>
                <c:pt idx="1126">
                  <c:v>178.64875748527177</c:v>
                </c:pt>
                <c:pt idx="1127">
                  <c:v>179.47336268331975</c:v>
                </c:pt>
                <c:pt idx="1128">
                  <c:v>180.30177408602441</c:v>
                </c:pt>
                <c:pt idx="1129">
                  <c:v>181.13400926202817</c:v>
                </c:pt>
                <c:pt idx="1130">
                  <c:v>181.97008586106665</c:v>
                </c:pt>
                <c:pt idx="1131">
                  <c:v>182.81002161434299</c:v>
                </c:pt>
                <c:pt idx="1132">
                  <c:v>183.65383433490379</c:v>
                </c:pt>
                <c:pt idx="1133">
                  <c:v>184.50154191801693</c:v>
                </c:pt>
                <c:pt idx="1134">
                  <c:v>185.3531623415511</c:v>
                </c:pt>
                <c:pt idx="1135">
                  <c:v>186.20871366635714</c:v>
                </c:pt>
                <c:pt idx="1136">
                  <c:v>187.06821403665086</c:v>
                </c:pt>
                <c:pt idx="1137">
                  <c:v>187.93168168039807</c:v>
                </c:pt>
                <c:pt idx="1138">
                  <c:v>188.799134909701</c:v>
                </c:pt>
                <c:pt idx="1139">
                  <c:v>189.6705921211867</c:v>
                </c:pt>
                <c:pt idx="1140">
                  <c:v>190.54607179639723</c:v>
                </c:pt>
                <c:pt idx="1141">
                  <c:v>191.42559250218153</c:v>
                </c:pt>
                <c:pt idx="1142">
                  <c:v>192.30917289108922</c:v>
                </c:pt>
                <c:pt idx="1143">
                  <c:v>193.19683170176623</c:v>
                </c:pt>
                <c:pt idx="1144">
                  <c:v>194.08858775935207</c:v>
                </c:pt>
                <c:pt idx="1145">
                  <c:v>194.98445997587925</c:v>
                </c:pt>
                <c:pt idx="1146">
                  <c:v>195.88446735067413</c:v>
                </c:pt>
                <c:pt idx="1147">
                  <c:v>196.78862897076007</c:v>
                </c:pt>
                <c:pt idx="1148">
                  <c:v>197.69696401126214</c:v>
                </c:pt>
                <c:pt idx="1149">
                  <c:v>198.60949173581363</c:v>
                </c:pt>
                <c:pt idx="1150">
                  <c:v>199.52623149696493</c:v>
                </c:pt>
                <c:pt idx="1151">
                  <c:v>200.44720273659354</c:v>
                </c:pt>
                <c:pt idx="1152">
                  <c:v>201.3724249863167</c:v>
                </c:pt>
                <c:pt idx="1153">
                  <c:v>202.3019178679055</c:v>
                </c:pt>
                <c:pt idx="1154">
                  <c:v>203.23570109370098</c:v>
                </c:pt>
                <c:pt idx="1155">
                  <c:v>204.1737944670322</c:v>
                </c:pt>
                <c:pt idx="1156">
                  <c:v>205.11621788263628</c:v>
                </c:pt>
                <c:pt idx="1157">
                  <c:v>206.06299132708025</c:v>
                </c:pt>
                <c:pt idx="1158">
                  <c:v>207.01413487918492</c:v>
                </c:pt>
                <c:pt idx="1159">
                  <c:v>207.96966871045075</c:v>
                </c:pt>
                <c:pt idx="1160">
                  <c:v>208.92961308548561</c:v>
                </c:pt>
                <c:pt idx="1161">
                  <c:v>209.89398836243456</c:v>
                </c:pt>
                <c:pt idx="1162">
                  <c:v>210.86281499341158</c:v>
                </c:pt>
                <c:pt idx="1163">
                  <c:v>211.8361135249333</c:v>
                </c:pt>
                <c:pt idx="1164">
                  <c:v>212.81390459835481</c:v>
                </c:pt>
                <c:pt idx="1165">
                  <c:v>213.79620895030732</c:v>
                </c:pt>
                <c:pt idx="1166">
                  <c:v>214.78304741313801</c:v>
                </c:pt>
                <c:pt idx="1167">
                  <c:v>215.77444091535176</c:v>
                </c:pt>
                <c:pt idx="1168">
                  <c:v>216.7704104820551</c:v>
                </c:pt>
                <c:pt idx="1169">
                  <c:v>217.770977235402</c:v>
                </c:pt>
                <c:pt idx="1170">
                  <c:v>218.77616239504189</c:v>
                </c:pt>
                <c:pt idx="1171">
                  <c:v>219.78598727856962</c:v>
                </c:pt>
                <c:pt idx="1172">
                  <c:v>220.80047330197763</c:v>
                </c:pt>
                <c:pt idx="1173">
                  <c:v>221.81964198011008</c:v>
                </c:pt>
                <c:pt idx="1174">
                  <c:v>222.84351492711906</c:v>
                </c:pt>
                <c:pt idx="1175">
                  <c:v>223.87211385692319</c:v>
                </c:pt>
                <c:pt idx="1176">
                  <c:v>224.90546058366786</c:v>
                </c:pt>
                <c:pt idx="1177">
                  <c:v>225.94357702218804</c:v>
                </c:pt>
                <c:pt idx="1178">
                  <c:v>226.98648518847301</c:v>
                </c:pt>
                <c:pt idx="1179">
                  <c:v>228.03420720013315</c:v>
                </c:pt>
                <c:pt idx="1180">
                  <c:v>229.08676527686919</c:v>
                </c:pt>
                <c:pt idx="1181">
                  <c:v>230.14418174094328</c:v>
                </c:pt>
                <c:pt idx="1182">
                  <c:v>231.20647901765244</c:v>
                </c:pt>
                <c:pt idx="1183">
                  <c:v>232.27367963580423</c:v>
                </c:pt>
                <c:pt idx="1184">
                  <c:v>233.34580622819433</c:v>
                </c:pt>
                <c:pt idx="1185">
                  <c:v>234.42288153208665</c:v>
                </c:pt>
                <c:pt idx="1186">
                  <c:v>235.50492838969595</c:v>
                </c:pt>
                <c:pt idx="1187">
                  <c:v>236.59196974867137</c:v>
                </c:pt>
                <c:pt idx="1188">
                  <c:v>237.68402866258376</c:v>
                </c:pt>
                <c:pt idx="1189">
                  <c:v>238.78112829141443</c:v>
                </c:pt>
                <c:pt idx="1190">
                  <c:v>239.8832919020463</c:v>
                </c:pt>
                <c:pt idx="1191">
                  <c:v>240.9905428687573</c:v>
                </c:pt>
                <c:pt idx="1192">
                  <c:v>242.10290467371621</c:v>
                </c:pt>
                <c:pt idx="1193">
                  <c:v>243.2204009074805</c:v>
                </c:pt>
                <c:pt idx="1194">
                  <c:v>244.34305526949674</c:v>
                </c:pt>
                <c:pt idx="1195">
                  <c:v>245.47089156860318</c:v>
                </c:pt>
                <c:pt idx="1196">
                  <c:v>246.60393372353465</c:v>
                </c:pt>
                <c:pt idx="1197">
                  <c:v>247.74220576342987</c:v>
                </c:pt>
                <c:pt idx="1198">
                  <c:v>248.88573182834099</c:v>
                </c:pt>
                <c:pt idx="1199">
                  <c:v>250.03453616974565</c:v>
                </c:pt>
                <c:pt idx="1200">
                  <c:v>251.18864315106111</c:v>
                </c:pt>
                <c:pt idx="1201">
                  <c:v>252.34807724816119</c:v>
                </c:pt>
                <c:pt idx="1202">
                  <c:v>253.51286304989509</c:v>
                </c:pt>
                <c:pt idx="1203">
                  <c:v>254.68302525860904</c:v>
                </c:pt>
                <c:pt idx="1204">
                  <c:v>255.85858869067013</c:v>
                </c:pt>
                <c:pt idx="1205">
                  <c:v>257.03957827699253</c:v>
                </c:pt>
                <c:pt idx="1206">
                  <c:v>258.22601906356641</c:v>
                </c:pt>
                <c:pt idx="1207">
                  <c:v>259.41793621198883</c:v>
                </c:pt>
                <c:pt idx="1208">
                  <c:v>260.61535499999758</c:v>
                </c:pt>
                <c:pt idx="1209">
                  <c:v>261.81830082200725</c:v>
                </c:pt>
                <c:pt idx="1210">
                  <c:v>263.02679918964753</c:v>
                </c:pt>
                <c:pt idx="1211">
                  <c:v>264.24087573230463</c:v>
                </c:pt>
                <c:pt idx="1212">
                  <c:v>265.46055619766457</c:v>
                </c:pt>
                <c:pt idx="1213">
                  <c:v>266.68586645225923</c:v>
                </c:pt>
                <c:pt idx="1214">
                  <c:v>267.91683248201508</c:v>
                </c:pt>
                <c:pt idx="1215">
                  <c:v>269.15348039280411</c:v>
                </c:pt>
                <c:pt idx="1216">
                  <c:v>270.39583641099762</c:v>
                </c:pt>
                <c:pt idx="1217">
                  <c:v>271.64392688402216</c:v>
                </c:pt>
                <c:pt idx="1218">
                  <c:v>272.89777828091866</c:v>
                </c:pt>
                <c:pt idx="1219">
                  <c:v>274.15741719290349</c:v>
                </c:pt>
                <c:pt idx="1220">
                  <c:v>275.42287033393256</c:v>
                </c:pt>
                <c:pt idx="1221">
                  <c:v>276.69416454126775</c:v>
                </c:pt>
                <c:pt idx="1222">
                  <c:v>277.97132677604611</c:v>
                </c:pt>
                <c:pt idx="1223">
                  <c:v>279.25438412385176</c:v>
                </c:pt>
                <c:pt idx="1224">
                  <c:v>280.54336379528996</c:v>
                </c:pt>
                <c:pt idx="1225">
                  <c:v>281.83829312656468</c:v>
                </c:pt>
                <c:pt idx="1226">
                  <c:v>283.13919958005795</c:v>
                </c:pt>
                <c:pt idx="1227">
                  <c:v>284.44611074491229</c:v>
                </c:pt>
                <c:pt idx="1228">
                  <c:v>285.75905433761608</c:v>
                </c:pt>
                <c:pt idx="1229">
                  <c:v>287.07805820259119</c:v>
                </c:pt>
                <c:pt idx="1230">
                  <c:v>288.40315031278345</c:v>
                </c:pt>
                <c:pt idx="1231">
                  <c:v>289.73435877025588</c:v>
                </c:pt>
                <c:pt idx="1232">
                  <c:v>291.07171180678483</c:v>
                </c:pt>
                <c:pt idx="1233">
                  <c:v>292.41523778445855</c:v>
                </c:pt>
                <c:pt idx="1234">
                  <c:v>293.76496519627881</c:v>
                </c:pt>
                <c:pt idx="1235">
                  <c:v>295.12092266676501</c:v>
                </c:pt>
                <c:pt idx="1236">
                  <c:v>296.48313895256143</c:v>
                </c:pt>
                <c:pt idx="1237">
                  <c:v>297.8516429430469</c:v>
                </c:pt>
                <c:pt idx="1238">
                  <c:v>299.22646366094762</c:v>
                </c:pt>
                <c:pt idx="1239">
                  <c:v>300.60763026295251</c:v>
                </c:pt>
                <c:pt idx="1240">
                  <c:v>301.99517204033179</c:v>
                </c:pt>
                <c:pt idx="1241">
                  <c:v>303.38911841955797</c:v>
                </c:pt>
                <c:pt idx="1242">
                  <c:v>304.78949896293</c:v>
                </c:pt>
                <c:pt idx="1243">
                  <c:v>306.19634336920018</c:v>
                </c:pt>
                <c:pt idx="1244">
                  <c:v>307.60968147420402</c:v>
                </c:pt>
                <c:pt idx="1245">
                  <c:v>309.02954325149307</c:v>
                </c:pt>
                <c:pt idx="1246">
                  <c:v>310.45595881297032</c:v>
                </c:pt>
                <c:pt idx="1247">
                  <c:v>311.88895840952927</c:v>
                </c:pt>
                <c:pt idx="1248">
                  <c:v>313.32857243169491</c:v>
                </c:pt>
                <c:pt idx="1249">
                  <c:v>314.77483141026875</c:v>
                </c:pt>
                <c:pt idx="1250">
                  <c:v>316.22776601697586</c:v>
                </c:pt>
                <c:pt idx="1251">
                  <c:v>317.68740706511579</c:v>
                </c:pt>
                <c:pt idx="1252">
                  <c:v>319.1537855102157</c:v>
                </c:pt>
                <c:pt idx="1253">
                  <c:v>320.62693245068692</c:v>
                </c:pt>
                <c:pt idx="1254">
                  <c:v>322.10687912848459</c:v>
                </c:pt>
                <c:pt idx="1255">
                  <c:v>323.59365692976996</c:v>
                </c:pt>
                <c:pt idx="1256">
                  <c:v>325.0872973855769</c:v>
                </c:pt>
                <c:pt idx="1257">
                  <c:v>326.58783217247912</c:v>
                </c:pt>
                <c:pt idx="1258">
                  <c:v>328.09529311326321</c:v>
                </c:pt>
                <c:pt idx="1259">
                  <c:v>329.60971217760277</c:v>
                </c:pt>
                <c:pt idx="1260">
                  <c:v>331.13112148273694</c:v>
                </c:pt>
                <c:pt idx="1261">
                  <c:v>332.65955329415118</c:v>
                </c:pt>
                <c:pt idx="1262">
                  <c:v>334.19504002626178</c:v>
                </c:pt>
                <c:pt idx="1263">
                  <c:v>335.73761424310305</c:v>
                </c:pt>
                <c:pt idx="1264">
                  <c:v>337.28730865901815</c:v>
                </c:pt>
                <c:pt idx="1265">
                  <c:v>338.84415613935266</c:v>
                </c:pt>
                <c:pt idx="1266">
                  <c:v>340.40818970115185</c:v>
                </c:pt>
                <c:pt idx="1267">
                  <c:v>341.9794425138607</c:v>
                </c:pt>
                <c:pt idx="1268">
                  <c:v>343.55794790002733</c:v>
                </c:pt>
                <c:pt idx="1269">
                  <c:v>345.14373933600984</c:v>
                </c:pt>
                <c:pt idx="1270">
                  <c:v>346.73685045268616</c:v>
                </c:pt>
                <c:pt idx="1271">
                  <c:v>348.33731503616718</c:v>
                </c:pt>
                <c:pt idx="1272">
                  <c:v>349.94516702851354</c:v>
                </c:pt>
                <c:pt idx="1273">
                  <c:v>351.56044052845533</c:v>
                </c:pt>
                <c:pt idx="1274">
                  <c:v>353.18316979211505</c:v>
                </c:pt>
                <c:pt idx="1275">
                  <c:v>354.81338923373448</c:v>
                </c:pt>
                <c:pt idx="1276">
                  <c:v>356.45113342640417</c:v>
                </c:pt>
                <c:pt idx="1277">
                  <c:v>358.09643710279687</c:v>
                </c:pt>
                <c:pt idx="1278">
                  <c:v>359.74933515590408</c:v>
                </c:pt>
                <c:pt idx="1279">
                  <c:v>361.40986263977601</c:v>
                </c:pt>
                <c:pt idx="1280">
                  <c:v>363.078054770265</c:v>
                </c:pt>
                <c:pt idx="1281">
                  <c:v>364.75394692577237</c:v>
                </c:pt>
                <c:pt idx="1282">
                  <c:v>366.43757464799882</c:v>
                </c:pt>
                <c:pt idx="1283">
                  <c:v>368.12897364269793</c:v>
                </c:pt>
                <c:pt idx="1284">
                  <c:v>369.82817978043369</c:v>
                </c:pt>
                <c:pt idx="1285">
                  <c:v>371.53522909734096</c:v>
                </c:pt>
                <c:pt idx="1286">
                  <c:v>373.25015779588995</c:v>
                </c:pt>
                <c:pt idx="1287">
                  <c:v>374.9730022456539</c:v>
                </c:pt>
                <c:pt idx="1288">
                  <c:v>376.70379898408021</c:v>
                </c:pt>
                <c:pt idx="1289">
                  <c:v>378.44258471726562</c:v>
                </c:pt>
                <c:pt idx="1290">
                  <c:v>380.18939632073449</c:v>
                </c:pt>
                <c:pt idx="1291">
                  <c:v>381.9442708402209</c:v>
                </c:pt>
                <c:pt idx="1292">
                  <c:v>383.70724549245409</c:v>
                </c:pt>
                <c:pt idx="1293">
                  <c:v>385.47835766594812</c:v>
                </c:pt>
                <c:pt idx="1294">
                  <c:v>387.25764492179451</c:v>
                </c:pt>
                <c:pt idx="1295">
                  <c:v>389.04514499445895</c:v>
                </c:pt>
                <c:pt idx="1296">
                  <c:v>390.84089579258142</c:v>
                </c:pt>
                <c:pt idx="1297">
                  <c:v>392.64493539978025</c:v>
                </c:pt>
                <c:pt idx="1298">
                  <c:v>394.45730207545984</c:v>
                </c:pt>
                <c:pt idx="1299">
                  <c:v>396.27803425562195</c:v>
                </c:pt>
                <c:pt idx="1300">
                  <c:v>398.10717055368076</c:v>
                </c:pt>
                <c:pt idx="1301">
                  <c:v>399.94474976128208</c:v>
                </c:pt>
                <c:pt idx="1302">
                  <c:v>401.79081084912559</c:v>
                </c:pt>
                <c:pt idx="1303">
                  <c:v>403.64539296779168</c:v>
                </c:pt>
                <c:pt idx="1304">
                  <c:v>405.50853544857159</c:v>
                </c:pt>
                <c:pt idx="1305">
                  <c:v>407.38027780430156</c:v>
                </c:pt>
                <c:pt idx="1306">
                  <c:v>409.26065973020081</c:v>
                </c:pt>
                <c:pt idx="1307">
                  <c:v>411.14972110471325</c:v>
                </c:pt>
                <c:pt idx="1308">
                  <c:v>413.04750199035345</c:v>
                </c:pt>
                <c:pt idx="1309">
                  <c:v>414.95404263455617</c:v>
                </c:pt>
                <c:pt idx="1310">
                  <c:v>416.86938347052973</c:v>
                </c:pt>
                <c:pt idx="1311">
                  <c:v>418.7935651181138</c:v>
                </c:pt>
                <c:pt idx="1312">
                  <c:v>420.72662838464061</c:v>
                </c:pt>
                <c:pt idx="1313">
                  <c:v>422.66861426580061</c:v>
                </c:pt>
                <c:pt idx="1314">
                  <c:v>424.61956394651168</c:v>
                </c:pt>
                <c:pt idx="1315">
                  <c:v>426.57951880179257</c:v>
                </c:pt>
                <c:pt idx="1316">
                  <c:v>428.54852039764063</c:v>
                </c:pt>
                <c:pt idx="1317">
                  <c:v>430.52661049191289</c:v>
                </c:pt>
                <c:pt idx="1318">
                  <c:v>432.51383103521209</c:v>
                </c:pt>
                <c:pt idx="1319">
                  <c:v>434.51022417177609</c:v>
                </c:pt>
                <c:pt idx="1320">
                  <c:v>436.51583224037171</c:v>
                </c:pt>
                <c:pt idx="1321">
                  <c:v>438.53069777519261</c:v>
                </c:pt>
                <c:pt idx="1322">
                  <c:v>440.55486350676136</c:v>
                </c:pt>
                <c:pt idx="1323">
                  <c:v>442.5883723628358</c:v>
                </c:pt>
                <c:pt idx="1324">
                  <c:v>444.63126746931914</c:v>
                </c:pt>
                <c:pt idx="1325">
                  <c:v>446.68359215117476</c:v>
                </c:pt>
                <c:pt idx="1326">
                  <c:v>448.745389933345</c:v>
                </c:pt>
                <c:pt idx="1327">
                  <c:v>450.8167045416742</c:v>
                </c:pt>
                <c:pt idx="1328">
                  <c:v>452.89757990383606</c:v>
                </c:pt>
                <c:pt idx="1329">
                  <c:v>454.98806015026508</c:v>
                </c:pt>
                <c:pt idx="1330">
                  <c:v>457.0881896150928</c:v>
                </c:pt>
                <c:pt idx="1331">
                  <c:v>459.19801283708762</c:v>
                </c:pt>
                <c:pt idx="1332">
                  <c:v>461.31757456059967</c:v>
                </c:pt>
                <c:pt idx="1333">
                  <c:v>463.44691973650953</c:v>
                </c:pt>
                <c:pt idx="1334">
                  <c:v>465.58609352318172</c:v>
                </c:pt>
                <c:pt idx="1335">
                  <c:v>467.73514128742221</c:v>
                </c:pt>
                <c:pt idx="1336">
                  <c:v>469.89410860544075</c:v>
                </c:pt>
                <c:pt idx="1337">
                  <c:v>472.06304126381713</c:v>
                </c:pt>
                <c:pt idx="1338">
                  <c:v>474.24198526047252</c:v>
                </c:pt>
                <c:pt idx="1339">
                  <c:v>476.43098680564486</c:v>
                </c:pt>
                <c:pt idx="1340">
                  <c:v>478.63009232286885</c:v>
                </c:pt>
                <c:pt idx="1341">
                  <c:v>480.83934844996037</c:v>
                </c:pt>
                <c:pt idx="1342">
                  <c:v>483.05880204000579</c:v>
                </c:pt>
                <c:pt idx="1343">
                  <c:v>485.28850016235549</c:v>
                </c:pt>
                <c:pt idx="1344">
                  <c:v>487.52849010362212</c:v>
                </c:pt>
                <c:pt idx="1345">
                  <c:v>489.77881936868329</c:v>
                </c:pt>
                <c:pt idx="1346">
                  <c:v>492.03953568168936</c:v>
                </c:pt>
                <c:pt idx="1347">
                  <c:v>494.31068698707526</c:v>
                </c:pt>
                <c:pt idx="1348">
                  <c:v>496.59232145057723</c:v>
                </c:pt>
                <c:pt idx="1349">
                  <c:v>498.88448746025477</c:v>
                </c:pt>
                <c:pt idx="1350">
                  <c:v>501.18723362751621</c:v>
                </c:pt>
                <c:pt idx="1351">
                  <c:v>503.50060878815009</c:v>
                </c:pt>
                <c:pt idx="1352">
                  <c:v>505.82466200336074</c:v>
                </c:pt>
                <c:pt idx="1353">
                  <c:v>508.15944256080866</c:v>
                </c:pt>
                <c:pt idx="1354">
                  <c:v>510.50499997565578</c:v>
                </c:pt>
                <c:pt idx="1355">
                  <c:v>512.86138399161575</c:v>
                </c:pt>
                <c:pt idx="1356">
                  <c:v>515.22864458200877</c:v>
                </c:pt>
                <c:pt idx="1357">
                  <c:v>517.60683195082095</c:v>
                </c:pt>
                <c:pt idx="1358">
                  <c:v>519.99599653377072</c:v>
                </c:pt>
                <c:pt idx="1359">
                  <c:v>522.39618899937602</c:v>
                </c:pt>
                <c:pt idx="1360">
                  <c:v>524.8074602500302</c:v>
                </c:pt>
                <c:pt idx="1361">
                  <c:v>527.22986142308184</c:v>
                </c:pt>
                <c:pt idx="1362">
                  <c:v>529.6634438919184</c:v>
                </c:pt>
                <c:pt idx="1363">
                  <c:v>532.10825926705627</c:v>
                </c:pt>
                <c:pt idx="1364">
                  <c:v>534.56435939723519</c:v>
                </c:pt>
                <c:pt idx="1365">
                  <c:v>537.03179637051778</c:v>
                </c:pt>
                <c:pt idx="1366">
                  <c:v>539.51062251539418</c:v>
                </c:pt>
                <c:pt idx="1367">
                  <c:v>542.00089040189187</c:v>
                </c:pt>
                <c:pt idx="1368">
                  <c:v>544.50265284269074</c:v>
                </c:pt>
                <c:pt idx="1369">
                  <c:v>547.01596289424265</c:v>
                </c:pt>
                <c:pt idx="1370">
                  <c:v>549.54087385789717</c:v>
                </c:pt>
                <c:pt idx="1371">
                  <c:v>552.0774392810315</c:v>
                </c:pt>
                <c:pt idx="1372">
                  <c:v>554.62571295818645</c:v>
                </c:pt>
                <c:pt idx="1373">
                  <c:v>557.18574893220716</c:v>
                </c:pt>
                <c:pt idx="1374">
                  <c:v>559.75760149538905</c:v>
                </c:pt>
                <c:pt idx="1375">
                  <c:v>562.3413251906295</c:v>
                </c:pt>
                <c:pt idx="1376">
                  <c:v>564.93697481258448</c:v>
                </c:pt>
                <c:pt idx="1377">
                  <c:v>567.54460540883076</c:v>
                </c:pt>
                <c:pt idx="1378">
                  <c:v>570.16427228103271</c:v>
                </c:pt>
                <c:pt idx="1379">
                  <c:v>572.79603098611597</c:v>
                </c:pt>
                <c:pt idx="1380">
                  <c:v>575.43993733744537</c:v>
                </c:pt>
                <c:pt idx="1381">
                  <c:v>578.0960474060081</c:v>
                </c:pt>
                <c:pt idx="1382">
                  <c:v>580.76441752160372</c:v>
                </c:pt>
                <c:pt idx="1383">
                  <c:v>583.44510427403804</c:v>
                </c:pt>
                <c:pt idx="1384">
                  <c:v>586.13816451432376</c:v>
                </c:pt>
                <c:pt idx="1385">
                  <c:v>588.84365535588563</c:v>
                </c:pt>
                <c:pt idx="1386">
                  <c:v>591.56163417577227</c:v>
                </c:pt>
                <c:pt idx="1387">
                  <c:v>594.29215861587261</c:v>
                </c:pt>
                <c:pt idx="1388">
                  <c:v>597.03528658413859</c:v>
                </c:pt>
                <c:pt idx="1389">
                  <c:v>599.79107625581275</c:v>
                </c:pt>
                <c:pt idx="1390">
                  <c:v>602.55958607466289</c:v>
                </c:pt>
                <c:pt idx="1391">
                  <c:v>605.34087475422041</c:v>
                </c:pt>
                <c:pt idx="1392">
                  <c:v>608.13500127902648</c:v>
                </c:pt>
                <c:pt idx="1393">
                  <c:v>610.94202490588236</c:v>
                </c:pt>
                <c:pt idx="1394">
                  <c:v>613.76200516510619</c:v>
                </c:pt>
                <c:pt idx="1395">
                  <c:v>616.59500186179594</c:v>
                </c:pt>
                <c:pt idx="1396">
                  <c:v>619.44107507709703</c:v>
                </c:pt>
                <c:pt idx="1397">
                  <c:v>622.30028516947687</c:v>
                </c:pt>
                <c:pt idx="1398">
                  <c:v>625.17269277600496</c:v>
                </c:pt>
                <c:pt idx="1399">
                  <c:v>628.05835881363885</c:v>
                </c:pt>
                <c:pt idx="1400">
                  <c:v>630.95734448051599</c:v>
                </c:pt>
                <c:pt idx="1401">
                  <c:v>633.86971125725154</c:v>
                </c:pt>
                <c:pt idx="1402">
                  <c:v>636.79552090824222</c:v>
                </c:pt>
                <c:pt idx="1403">
                  <c:v>639.73483548297634</c:v>
                </c:pt>
                <c:pt idx="1404">
                  <c:v>642.68771731734967</c:v>
                </c:pt>
                <c:pt idx="1405">
                  <c:v>645.65422903498745</c:v>
                </c:pt>
                <c:pt idx="1406">
                  <c:v>648.63443354857213</c:v>
                </c:pt>
                <c:pt idx="1407">
                  <c:v>651.62839406117837</c:v>
                </c:pt>
                <c:pt idx="1408">
                  <c:v>654.6361740676125</c:v>
                </c:pt>
                <c:pt idx="1409">
                  <c:v>657.65783735575985</c:v>
                </c:pt>
                <c:pt idx="1410">
                  <c:v>660.69344800793738</c:v>
                </c:pt>
                <c:pt idx="1411">
                  <c:v>663.7430704022521</c:v>
                </c:pt>
                <c:pt idx="1412">
                  <c:v>666.8067692139673</c:v>
                </c:pt>
                <c:pt idx="1413">
                  <c:v>669.88460941687356</c:v>
                </c:pt>
                <c:pt idx="1414">
                  <c:v>672.97665628466677</c:v>
                </c:pt>
                <c:pt idx="1415">
                  <c:v>676.08297539233274</c:v>
                </c:pt>
                <c:pt idx="1416">
                  <c:v>679.20363261753755</c:v>
                </c:pt>
                <c:pt idx="1417">
                  <c:v>682.33869414202456</c:v>
                </c:pt>
                <c:pt idx="1418">
                  <c:v>685.48822645301857</c:v>
                </c:pt>
                <c:pt idx="1419">
                  <c:v>688.65229634463503</c:v>
                </c:pt>
                <c:pt idx="1420">
                  <c:v>691.83097091929744</c:v>
                </c:pt>
                <c:pt idx="1421">
                  <c:v>695.02431758915975</c:v>
                </c:pt>
                <c:pt idx="1422">
                  <c:v>698.23240407753644</c:v>
                </c:pt>
                <c:pt idx="1423">
                  <c:v>701.45529842033829</c:v>
                </c:pt>
                <c:pt idx="1424">
                  <c:v>704.69306896751607</c:v>
                </c:pt>
                <c:pt idx="1425">
                  <c:v>707.94578438450912</c:v>
                </c:pt>
                <c:pt idx="1426">
                  <c:v>711.21351365370231</c:v>
                </c:pt>
                <c:pt idx="1427">
                  <c:v>714.49632607588865</c:v>
                </c:pt>
                <c:pt idx="1428">
                  <c:v>717.79429127173921</c:v>
                </c:pt>
                <c:pt idx="1429">
                  <c:v>721.10747918327922</c:v>
                </c:pt>
                <c:pt idx="1430">
                  <c:v>724.43596007537178</c:v>
                </c:pt>
                <c:pt idx="1431">
                  <c:v>727.77980453720795</c:v>
                </c:pt>
                <c:pt idx="1432">
                  <c:v>731.13908348380346</c:v>
                </c:pt>
                <c:pt idx="1433">
                  <c:v>734.51386815750311</c:v>
                </c:pt>
                <c:pt idx="1434">
                  <c:v>737.90423012949122</c:v>
                </c:pt>
                <c:pt idx="1435">
                  <c:v>741.31024130130936</c:v>
                </c:pt>
                <c:pt idx="1436">
                  <c:v>744.73197390638313</c:v>
                </c:pt>
                <c:pt idx="1437">
                  <c:v>748.16950051155061</c:v>
                </c:pt>
                <c:pt idx="1438">
                  <c:v>751.62289401860392</c:v>
                </c:pt>
                <c:pt idx="1439">
                  <c:v>755.09222766583457</c:v>
                </c:pt>
                <c:pt idx="1440">
                  <c:v>758.57757502958668</c:v>
                </c:pt>
                <c:pt idx="1441">
                  <c:v>762.07901002581718</c:v>
                </c:pt>
                <c:pt idx="1442">
                  <c:v>765.5966069116638</c:v>
                </c:pt>
                <c:pt idx="1443">
                  <c:v>769.13044028701927</c:v>
                </c:pt>
                <c:pt idx="1444">
                  <c:v>772.68058509611433</c:v>
                </c:pt>
                <c:pt idx="1445">
                  <c:v>776.24711662910602</c:v>
                </c:pt>
                <c:pt idx="1446">
                  <c:v>779.83011052367533</c:v>
                </c:pt>
                <c:pt idx="1447">
                  <c:v>783.42964276663076</c:v>
                </c:pt>
                <c:pt idx="1448">
                  <c:v>787.04578969551994</c:v>
                </c:pt>
                <c:pt idx="1449">
                  <c:v>790.67862800024875</c:v>
                </c:pt>
                <c:pt idx="1450">
                  <c:v>794.3282347247075</c:v>
                </c:pt>
                <c:pt idx="1451">
                  <c:v>797.99468726840496</c:v>
                </c:pt>
                <c:pt idx="1452">
                  <c:v>801.67806338810988</c:v>
                </c:pt>
                <c:pt idx="1453">
                  <c:v>805.37844119949978</c:v>
                </c:pt>
                <c:pt idx="1454">
                  <c:v>809.09589917881783</c:v>
                </c:pt>
                <c:pt idx="1455">
                  <c:v>812.83051616453724</c:v>
                </c:pt>
                <c:pt idx="1456">
                  <c:v>816.58237135903289</c:v>
                </c:pt>
                <c:pt idx="1457">
                  <c:v>820.35154433026116</c:v>
                </c:pt>
                <c:pt idx="1458">
                  <c:v>824.13811501344765</c:v>
                </c:pt>
                <c:pt idx="1459">
                  <c:v>827.94216371278208</c:v>
                </c:pt>
                <c:pt idx="1460">
                  <c:v>831.76377110312137</c:v>
                </c:pt>
                <c:pt idx="1461">
                  <c:v>835.60301823170084</c:v>
                </c:pt>
                <c:pt idx="1462">
                  <c:v>839.45998651985281</c:v>
                </c:pt>
                <c:pt idx="1463">
                  <c:v>843.33475776473324</c:v>
                </c:pt>
                <c:pt idx="1464">
                  <c:v>847.2274141410569</c:v>
                </c:pt>
                <c:pt idx="1465">
                  <c:v>851.13803820283954</c:v>
                </c:pt>
                <c:pt idx="1466">
                  <c:v>855.06671288514895</c:v>
                </c:pt>
                <c:pt idx="1467">
                  <c:v>859.01352150586388</c:v>
                </c:pt>
                <c:pt idx="1468">
                  <c:v>862.97854776744111</c:v>
                </c:pt>
                <c:pt idx="1469">
                  <c:v>866.9618757586901</c:v>
                </c:pt>
                <c:pt idx="1470">
                  <c:v>870.96358995655669</c:v>
                </c:pt>
                <c:pt idx="1471">
                  <c:v>874.98377522791475</c:v>
                </c:pt>
                <c:pt idx="1472">
                  <c:v>879.02251683136569</c:v>
                </c:pt>
                <c:pt idx="1473">
                  <c:v>883.07990041904679</c:v>
                </c:pt>
                <c:pt idx="1474">
                  <c:v>887.15601203844767</c:v>
                </c:pt>
                <c:pt idx="1475">
                  <c:v>891.25093813423496</c:v>
                </c:pt>
                <c:pt idx="1476">
                  <c:v>895.36476555008596</c:v>
                </c:pt>
                <c:pt idx="1477">
                  <c:v>899.49758153053006</c:v>
                </c:pt>
                <c:pt idx="1478">
                  <c:v>903.64947372279903</c:v>
                </c:pt>
                <c:pt idx="1479">
                  <c:v>907.82053017868611</c:v>
                </c:pt>
                <c:pt idx="1480">
                  <c:v>912.01083935641293</c:v>
                </c:pt>
                <c:pt idx="1481">
                  <c:v>916.22049012250568</c:v>
                </c:pt>
                <c:pt idx="1482">
                  <c:v>920.44957175368006</c:v>
                </c:pt>
                <c:pt idx="1483">
                  <c:v>924.69817393873416</c:v>
                </c:pt>
                <c:pt idx="1484">
                  <c:v>928.96638678045076</c:v>
                </c:pt>
                <c:pt idx="1485">
                  <c:v>933.25430079750834</c:v>
                </c:pt>
                <c:pt idx="1486">
                  <c:v>937.56200692640039</c:v>
                </c:pt>
                <c:pt idx="1487">
                  <c:v>941.88959652336439</c:v>
                </c:pt>
                <c:pt idx="1488">
                  <c:v>946.2371613663189</c:v>
                </c:pt>
                <c:pt idx="1489">
                  <c:v>950.60479365681033</c:v>
                </c:pt>
                <c:pt idx="1490">
                  <c:v>954.99258602196778</c:v>
                </c:pt>
                <c:pt idx="1491">
                  <c:v>959.40063151646791</c:v>
                </c:pt>
                <c:pt idx="1492">
                  <c:v>963.82902362450818</c:v>
                </c:pt>
                <c:pt idx="1493">
                  <c:v>968.27785626178979</c:v>
                </c:pt>
                <c:pt idx="1494">
                  <c:v>972.74722377750879</c:v>
                </c:pt>
                <c:pt idx="1495">
                  <c:v>977.23722095635731</c:v>
                </c:pt>
                <c:pt idx="1496">
                  <c:v>981.74794302053408</c:v>
                </c:pt>
                <c:pt idx="1497">
                  <c:v>986.27948563176324</c:v>
                </c:pt>
                <c:pt idx="1498">
                  <c:v>990.83194489332334</c:v>
                </c:pt>
                <c:pt idx="1499">
                  <c:v>995.40541735208581</c:v>
                </c:pt>
                <c:pt idx="1500">
                  <c:v>1000.000000000562</c:v>
                </c:pt>
                <c:pt idx="1501">
                  <c:v>1004.6157902789603</c:v>
                </c:pt>
                <c:pt idx="1502">
                  <c:v>1009.2528860772526</c:v>
                </c:pt>
                <c:pt idx="1503">
                  <c:v>1013.9113857372507</c:v>
                </c:pt>
                <c:pt idx="1504">
                  <c:v>1018.5913880546915</c:v>
                </c:pt>
                <c:pt idx="1505">
                  <c:v>1023.2929922813319</c:v>
                </c:pt>
                <c:pt idx="1506">
                  <c:v>1028.0162981270544</c:v>
                </c:pt>
                <c:pt idx="1507">
                  <c:v>1032.7614057619815</c:v>
                </c:pt>
                <c:pt idx="1508">
                  <c:v>1037.5284158185991</c:v>
                </c:pt>
                <c:pt idx="1509">
                  <c:v>1042.3174293938937</c:v>
                </c:pt>
                <c:pt idx="1510">
                  <c:v>1047.1285480514925</c:v>
                </c:pt>
                <c:pt idx="1511">
                  <c:v>1051.9618738238191</c:v>
                </c:pt>
                <c:pt idx="1512">
                  <c:v>1056.8175092142581</c:v>
                </c:pt>
                <c:pt idx="1513">
                  <c:v>1061.6955571993274</c:v>
                </c:pt>
                <c:pt idx="1514">
                  <c:v>1066.5961212308639</c:v>
                </c:pt>
                <c:pt idx="1515">
                  <c:v>1071.5193052382158</c:v>
                </c:pt>
                <c:pt idx="1516">
                  <c:v>1076.4652136304478</c:v>
                </c:pt>
                <c:pt idx="1517">
                  <c:v>1081.4339512985543</c:v>
                </c:pt>
                <c:pt idx="1518">
                  <c:v>1086.4256236176852</c:v>
                </c:pt>
                <c:pt idx="1519">
                  <c:v>1091.4403364493796</c:v>
                </c:pt>
                <c:pt idx="1520">
                  <c:v>1096.4781961438116</c:v>
                </c:pt>
                <c:pt idx="1521">
                  <c:v>1101.539309542045</c:v>
                </c:pt>
                <c:pt idx="1522">
                  <c:v>1106.6237839782998</c:v>
                </c:pt>
                <c:pt idx="1523">
                  <c:v>1111.7317272822281</c:v>
                </c:pt>
                <c:pt idx="1524">
                  <c:v>1116.8632477812016</c:v>
                </c:pt>
                <c:pt idx="1525">
                  <c:v>1122.0184543026073</c:v>
                </c:pt>
                <c:pt idx="1526">
                  <c:v>1127.1974561761579</c:v>
                </c:pt>
                <c:pt idx="1527">
                  <c:v>1132.400363236208</c:v>
                </c:pt>
                <c:pt idx="1528">
                  <c:v>1137.6272858240854</c:v>
                </c:pt>
                <c:pt idx="1529">
                  <c:v>1142.87833479043</c:v>
                </c:pt>
                <c:pt idx="1530">
                  <c:v>1148.1536214975447</c:v>
                </c:pt>
                <c:pt idx="1531">
                  <c:v>1153.4532578217579</c:v>
                </c:pt>
                <c:pt idx="1532">
                  <c:v>1158.7773561557954</c:v>
                </c:pt>
                <c:pt idx="1533">
                  <c:v>1164.1260294111642</c:v>
                </c:pt>
                <c:pt idx="1534">
                  <c:v>1169.4993910205476</c:v>
                </c:pt>
                <c:pt idx="1535">
                  <c:v>1174.8975549402098</c:v>
                </c:pt>
                <c:pt idx="1536">
                  <c:v>1180.3206356524138</c:v>
                </c:pt>
                <c:pt idx="1537">
                  <c:v>1185.7687481678479</c:v>
                </c:pt>
                <c:pt idx="1538">
                  <c:v>1191.2420080280665</c:v>
                </c:pt>
                <c:pt idx="1539">
                  <c:v>1196.7405313079389</c:v>
                </c:pt>
                <c:pt idx="1540">
                  <c:v>1202.2644346181121</c:v>
                </c:pt>
                <c:pt idx="1541">
                  <c:v>1207.8138351074833</c:v>
                </c:pt>
                <c:pt idx="1542">
                  <c:v>1213.3888504656843</c:v>
                </c:pt>
                <c:pt idx="1543">
                  <c:v>1218.9895989255774</c:v>
                </c:pt>
                <c:pt idx="1544">
                  <c:v>1224.6161992657635</c:v>
                </c:pt>
                <c:pt idx="1545">
                  <c:v>1230.2687708131002</c:v>
                </c:pt>
                <c:pt idx="1546">
                  <c:v>1235.9474334452332</c:v>
                </c:pt>
                <c:pt idx="1547">
                  <c:v>1241.6523075931377</c:v>
                </c:pt>
                <c:pt idx="1548">
                  <c:v>1247.3835142436737</c:v>
                </c:pt>
                <c:pt idx="1549">
                  <c:v>1253.1411749421507</c:v>
                </c:pt>
                <c:pt idx="1550">
                  <c:v>1258.9254117949058</c:v>
                </c:pt>
                <c:pt idx="1551">
                  <c:v>1264.7363474718941</c:v>
                </c:pt>
                <c:pt idx="1552">
                  <c:v>1270.5741052092885</c:v>
                </c:pt>
                <c:pt idx="1553">
                  <c:v>1276.4388088120947</c:v>
                </c:pt>
                <c:pt idx="1554">
                  <c:v>1282.3305826567766</c:v>
                </c:pt>
                <c:pt idx="1555">
                  <c:v>1288.2495516938932</c:v>
                </c:pt>
                <c:pt idx="1556">
                  <c:v>1294.1958414507494</c:v>
                </c:pt>
                <c:pt idx="1557">
                  <c:v>1300.1695780340578</c:v>
                </c:pt>
                <c:pt idx="1558">
                  <c:v>1306.1708881326133</c:v>
                </c:pt>
                <c:pt idx="1559">
                  <c:v>1312.1998990199793</c:v>
                </c:pt>
                <c:pt idx="1560">
                  <c:v>1318.2567385571874</c:v>
                </c:pt>
                <c:pt idx="1561">
                  <c:v>1324.3415351954493</c:v>
                </c:pt>
                <c:pt idx="1562">
                  <c:v>1330.45441797888</c:v>
                </c:pt>
                <c:pt idx="1563">
                  <c:v>1336.5955165472355</c:v>
                </c:pt>
                <c:pt idx="1564">
                  <c:v>1342.7649611386614</c:v>
                </c:pt>
                <c:pt idx="1565">
                  <c:v>1348.9628825924556</c:v>
                </c:pt>
                <c:pt idx="1566">
                  <c:v>1355.1894123518423</c:v>
                </c:pt>
                <c:pt idx="1567">
                  <c:v>1361.4446824667607</c:v>
                </c:pt>
                <c:pt idx="1568">
                  <c:v>1367.7288255966644</c:v>
                </c:pt>
                <c:pt idx="1569">
                  <c:v>1374.0419750133349</c:v>
                </c:pt>
                <c:pt idx="1570">
                  <c:v>1380.384264603709</c:v>
                </c:pt>
                <c:pt idx="1571">
                  <c:v>1386.7558288727171</c:v>
                </c:pt>
                <c:pt idx="1572">
                  <c:v>1393.1568029461364</c:v>
                </c:pt>
                <c:pt idx="1573">
                  <c:v>1399.5873225734558</c:v>
                </c:pt>
                <c:pt idx="1574">
                  <c:v>1406.0475241307563</c:v>
                </c:pt>
                <c:pt idx="1575">
                  <c:v>1412.5375446236012</c:v>
                </c:pt>
                <c:pt idx="1576">
                  <c:v>1419.0575216899438</c:v>
                </c:pt>
                <c:pt idx="1577">
                  <c:v>1425.6075936030445</c:v>
                </c:pt>
                <c:pt idx="1578">
                  <c:v>1432.1878992744043</c:v>
                </c:pt>
                <c:pt idx="1579">
                  <c:v>1438.7985782567112</c:v>
                </c:pt>
                <c:pt idx="1580">
                  <c:v>1445.4397707467979</c:v>
                </c:pt>
                <c:pt idx="1581">
                  <c:v>1452.1116175886175</c:v>
                </c:pt>
                <c:pt idx="1582">
                  <c:v>1458.8142602762284</c:v>
                </c:pt>
                <c:pt idx="1583">
                  <c:v>1465.5478409567963</c:v>
                </c:pt>
                <c:pt idx="1584">
                  <c:v>1472.3125024336084</c:v>
                </c:pt>
                <c:pt idx="1585">
                  <c:v>1479.108388169102</c:v>
                </c:pt>
                <c:pt idx="1586">
                  <c:v>1485.9356422879064</c:v>
                </c:pt>
                <c:pt idx="1587">
                  <c:v>1492.7944095799005</c:v>
                </c:pt>
                <c:pt idx="1588">
                  <c:v>1499.6848355032828</c:v>
                </c:pt>
                <c:pt idx="1589">
                  <c:v>1506.6070661876563</c:v>
                </c:pt>
                <c:pt idx="1590">
                  <c:v>1513.5612484371275</c:v>
                </c:pt>
                <c:pt idx="1591">
                  <c:v>1520.5475297334199</c:v>
                </c:pt>
                <c:pt idx="1592">
                  <c:v>1527.5660582390019</c:v>
                </c:pt>
                <c:pt idx="1593">
                  <c:v>1534.6169828002287</c:v>
                </c:pt>
                <c:pt idx="1594">
                  <c:v>1541.7004529504989</c:v>
                </c:pt>
                <c:pt idx="1595">
                  <c:v>1548.8166189134261</c:v>
                </c:pt>
                <c:pt idx="1596">
                  <c:v>1555.9656316060241</c:v>
                </c:pt>
                <c:pt idx="1597">
                  <c:v>1563.147642641909</c:v>
                </c:pt>
                <c:pt idx="1598">
                  <c:v>1570.3628043345127</c:v>
                </c:pt>
                <c:pt idx="1599">
                  <c:v>1577.6112697003141</c:v>
                </c:pt>
                <c:pt idx="1600">
                  <c:v>1584.8931924620842</c:v>
                </c:pt>
                <c:pt idx="1601">
                  <c:v>1592.2087270521461</c:v>
                </c:pt>
                <c:pt idx="1602">
                  <c:v>1599.5580286156501</c:v>
                </c:pt>
                <c:pt idx="1603">
                  <c:v>1606.9412530138641</c:v>
                </c:pt>
                <c:pt idx="1604">
                  <c:v>1614.3585568274784</c:v>
                </c:pt>
                <c:pt idx="1605">
                  <c:v>1621.8100973599273</c:v>
                </c:pt>
                <c:pt idx="1606">
                  <c:v>1629.296032640724</c:v>
                </c:pt>
                <c:pt idx="1607">
                  <c:v>1636.8165214288156</c:v>
                </c:pt>
                <c:pt idx="1608">
                  <c:v>1644.371723215944</c:v>
                </c:pt>
                <c:pt idx="1609">
                  <c:v>1651.9617982300329</c:v>
                </c:pt>
                <c:pt idx="1610">
                  <c:v>1659.5869074385841</c:v>
                </c:pt>
                <c:pt idx="1611">
                  <c:v>1667.2472125520919</c:v>
                </c:pt>
                <c:pt idx="1612">
                  <c:v>1674.942876027472</c:v>
                </c:pt>
                <c:pt idx="1613">
                  <c:v>1682.6740610715078</c:v>
                </c:pt>
                <c:pt idx="1614">
                  <c:v>1690.4409316443102</c:v>
                </c:pt>
                <c:pt idx="1615">
                  <c:v>1698.243652462796</c:v>
                </c:pt>
                <c:pt idx="1616">
                  <c:v>1706.0823890041809</c:v>
                </c:pt>
                <c:pt idx="1617">
                  <c:v>1713.9573075094886</c:v>
                </c:pt>
                <c:pt idx="1618">
                  <c:v>1721.868574987076</c:v>
                </c:pt>
                <c:pt idx="1619">
                  <c:v>1729.8163592161764</c:v>
                </c:pt>
                <c:pt idx="1620">
                  <c:v>1737.800828750456</c:v>
                </c:pt>
                <c:pt idx="1621">
                  <c:v>1745.8221529215905</c:v>
                </c:pt>
                <c:pt idx="1622">
                  <c:v>1753.8805018428536</c:v>
                </c:pt>
                <c:pt idx="1623">
                  <c:v>1761.9760464127276</c:v>
                </c:pt>
                <c:pt idx="1624">
                  <c:v>1770.1089583185255</c:v>
                </c:pt>
                <c:pt idx="1625">
                  <c:v>1778.2794100400331</c:v>
                </c:pt>
                <c:pt idx="1626">
                  <c:v>1786.4875748531672</c:v>
                </c:pt>
                <c:pt idx="1627">
                  <c:v>1794.7336268336489</c:v>
                </c:pt>
                <c:pt idx="1628">
                  <c:v>1803.0177408606976</c:v>
                </c:pt>
                <c:pt idx="1629">
                  <c:v>1811.3400926207373</c:v>
                </c:pt>
                <c:pt idx="1630">
                  <c:v>1819.7008586111244</c:v>
                </c:pt>
                <c:pt idx="1631">
                  <c:v>1828.1002161438898</c:v>
                </c:pt>
                <c:pt idx="1632">
                  <c:v>1836.5383433494999</c:v>
                </c:pt>
                <c:pt idx="1633">
                  <c:v>1845.0154191806332</c:v>
                </c:pt>
                <c:pt idx="1634">
                  <c:v>1853.5316234159773</c:v>
                </c:pt>
                <c:pt idx="1635">
                  <c:v>1862.0871366640397</c:v>
                </c:pt>
                <c:pt idx="1636">
                  <c:v>1870.6821403669792</c:v>
                </c:pt>
                <c:pt idx="1637">
                  <c:v>1879.3168168044535</c:v>
                </c:pt>
                <c:pt idx="1638">
                  <c:v>1887.991349097485</c:v>
                </c:pt>
                <c:pt idx="1639">
                  <c:v>1896.7059212123443</c:v>
                </c:pt>
                <c:pt idx="1640">
                  <c:v>1905.4607179644518</c:v>
                </c:pt>
                <c:pt idx="1641">
                  <c:v>1914.2559250222969</c:v>
                </c:pt>
                <c:pt idx="1642">
                  <c:v>1923.0917289113761</c:v>
                </c:pt>
                <c:pt idx="1643">
                  <c:v>1931.9683170181484</c:v>
                </c:pt>
                <c:pt idx="1644">
                  <c:v>1940.8858775940091</c:v>
                </c:pt>
                <c:pt idx="1645">
                  <c:v>1949.8445997592828</c:v>
                </c:pt>
                <c:pt idx="1646">
                  <c:v>1958.8446735072341</c:v>
                </c:pt>
                <c:pt idx="1647">
                  <c:v>1967.8862897080958</c:v>
                </c:pt>
                <c:pt idx="1648">
                  <c:v>1976.9696401131187</c:v>
                </c:pt>
                <c:pt idx="1649">
                  <c:v>1986.0949173586362</c:v>
                </c:pt>
                <c:pt idx="1650">
                  <c:v>1995.2623149701512</c:v>
                </c:pt>
                <c:pt idx="1651">
                  <c:v>2004.4720273664395</c:v>
                </c:pt>
                <c:pt idx="1652">
                  <c:v>2013.7242498636735</c:v>
                </c:pt>
                <c:pt idx="1653">
                  <c:v>2023.019178679564</c:v>
                </c:pt>
                <c:pt idx="1654">
                  <c:v>2032.357010937521</c:v>
                </c:pt>
                <c:pt idx="1655">
                  <c:v>2041.7379446708358</c:v>
                </c:pt>
                <c:pt idx="1656">
                  <c:v>2051.162178826879</c:v>
                </c:pt>
                <c:pt idx="1657">
                  <c:v>2060.6299132713207</c:v>
                </c:pt>
                <c:pt idx="1658">
                  <c:v>2070.1413487923701</c:v>
                </c:pt>
                <c:pt idx="1659">
                  <c:v>2079.6966871050308</c:v>
                </c:pt>
                <c:pt idx="1660">
                  <c:v>2089.2961308553818</c:v>
                </c:pt>
                <c:pt idx="1661">
                  <c:v>2098.9398836248738</c:v>
                </c:pt>
                <c:pt idx="1662">
                  <c:v>2108.628149934646</c:v>
                </c:pt>
                <c:pt idx="1663">
                  <c:v>2118.3611352498642</c:v>
                </c:pt>
                <c:pt idx="1664">
                  <c:v>2128.1390459840818</c:v>
                </c:pt>
                <c:pt idx="1665">
                  <c:v>2137.9620895036091</c:v>
                </c:pt>
                <c:pt idx="1666">
                  <c:v>2147.8304741319184</c:v>
                </c:pt>
                <c:pt idx="1667">
                  <c:v>2157.7444091540583</c:v>
                </c:pt>
                <c:pt idx="1668">
                  <c:v>2167.7041048210945</c:v>
                </c:pt>
                <c:pt idx="1669">
                  <c:v>2177.7097723545658</c:v>
                </c:pt>
                <c:pt idx="1670">
                  <c:v>2187.7616239509671</c:v>
                </c:pt>
                <c:pt idx="1671">
                  <c:v>2197.8598727862473</c:v>
                </c:pt>
                <c:pt idx="1672">
                  <c:v>2208.0047330203301</c:v>
                </c:pt>
                <c:pt idx="1673">
                  <c:v>2218.1964198016567</c:v>
                </c:pt>
                <c:pt idx="1674">
                  <c:v>2228.4351492717492</c:v>
                </c:pt>
                <c:pt idx="1675">
                  <c:v>2238.7211385697929</c:v>
                </c:pt>
                <c:pt idx="1676">
                  <c:v>2249.0546058372424</c:v>
                </c:pt>
                <c:pt idx="1677">
                  <c:v>2259.435770222447</c:v>
                </c:pt>
                <c:pt idx="1678">
                  <c:v>2269.8648518852992</c:v>
                </c:pt>
                <c:pt idx="1679">
                  <c:v>2280.342072001903</c:v>
                </c:pt>
                <c:pt idx="1680">
                  <c:v>2290.8676527692664</c:v>
                </c:pt>
                <c:pt idx="1681">
                  <c:v>2301.4418174100097</c:v>
                </c:pt>
                <c:pt idx="1682">
                  <c:v>2312.064790177104</c:v>
                </c:pt>
                <c:pt idx="1683">
                  <c:v>2322.7367963586244</c:v>
                </c:pt>
                <c:pt idx="1684">
                  <c:v>2333.4580622825283</c:v>
                </c:pt>
                <c:pt idx="1685">
                  <c:v>2344.2288153214563</c:v>
                </c:pt>
                <c:pt idx="1686">
                  <c:v>2355.049283897552</c:v>
                </c:pt>
                <c:pt idx="1687">
                  <c:v>2365.9196974873089</c:v>
                </c:pt>
                <c:pt idx="1688">
                  <c:v>2376.8402866264355</c:v>
                </c:pt>
                <c:pt idx="1689">
                  <c:v>2387.8112829147449</c:v>
                </c:pt>
                <c:pt idx="1690">
                  <c:v>2398.8329190210666</c:v>
                </c:pt>
                <c:pt idx="1691">
                  <c:v>2409.9054286881792</c:v>
                </c:pt>
                <c:pt idx="1692">
                  <c:v>2421.0290467377713</c:v>
                </c:pt>
                <c:pt idx="1693">
                  <c:v>2432.2040090754167</c:v>
                </c:pt>
                <c:pt idx="1694">
                  <c:v>2443.4305526955823</c:v>
                </c:pt>
                <c:pt idx="1695">
                  <c:v>2454.7089156866491</c:v>
                </c:pt>
                <c:pt idx="1696">
                  <c:v>2466.0393372359667</c:v>
                </c:pt>
                <c:pt idx="1697">
                  <c:v>2477.4220576349221</c:v>
                </c:pt>
                <c:pt idx="1698">
                  <c:v>2488.857318284036</c:v>
                </c:pt>
                <c:pt idx="1699">
                  <c:v>2500.3453616980855</c:v>
                </c:pt>
                <c:pt idx="1700">
                  <c:v>2511.8864315112432</c:v>
                </c:pt>
                <c:pt idx="1701">
                  <c:v>2523.4807724822467</c:v>
                </c:pt>
                <c:pt idx="1702">
                  <c:v>2535.1286304995888</c:v>
                </c:pt>
                <c:pt idx="1703">
                  <c:v>2546.8302525867311</c:v>
                </c:pt>
                <c:pt idx="1704">
                  <c:v>2558.585886907345</c:v>
                </c:pt>
                <c:pt idx="1705">
                  <c:v>2570.3957827705722</c:v>
                </c:pt>
                <c:pt idx="1706">
                  <c:v>2582.2601906363138</c:v>
                </c:pt>
                <c:pt idx="1707">
                  <c:v>2594.1793621205411</c:v>
                </c:pt>
                <c:pt idx="1708">
                  <c:v>2606.1535500006316</c:v>
                </c:pt>
                <c:pt idx="1709">
                  <c:v>2618.1830082207307</c:v>
                </c:pt>
                <c:pt idx="1710">
                  <c:v>2630.2679918971367</c:v>
                </c:pt>
                <c:pt idx="1711">
                  <c:v>2642.4087573237111</c:v>
                </c:pt>
                <c:pt idx="1712">
                  <c:v>2654.6055619773133</c:v>
                </c:pt>
                <c:pt idx="1713">
                  <c:v>2666.8586645232631</c:v>
                </c:pt>
                <c:pt idx="1714">
                  <c:v>2679.1683248208251</c:v>
                </c:pt>
                <c:pt idx="1715">
                  <c:v>2691.5348039287182</c:v>
                </c:pt>
                <c:pt idx="1716">
                  <c:v>2703.958364110656</c:v>
                </c:pt>
                <c:pt idx="1717">
                  <c:v>2716.4392688409048</c:v>
                </c:pt>
                <c:pt idx="1718">
                  <c:v>2728.9777828098727</c:v>
                </c:pt>
                <c:pt idx="1719">
                  <c:v>2741.5741719297243</c:v>
                </c:pt>
                <c:pt idx="1720">
                  <c:v>2754.2287033400185</c:v>
                </c:pt>
                <c:pt idx="1721">
                  <c:v>2766.9416454133734</c:v>
                </c:pt>
                <c:pt idx="1722">
                  <c:v>2779.7132677611608</c:v>
                </c:pt>
                <c:pt idx="1723">
                  <c:v>2792.54384123922</c:v>
                </c:pt>
                <c:pt idx="1724">
                  <c:v>2805.4336379536057</c:v>
                </c:pt>
                <c:pt idx="1725">
                  <c:v>2818.3829312663561</c:v>
                </c:pt>
                <c:pt idx="1726">
                  <c:v>2831.3919958012916</c:v>
                </c:pt>
                <c:pt idx="1727">
                  <c:v>2844.4611074498384</c:v>
                </c:pt>
                <c:pt idx="1728">
                  <c:v>2857.5905433768799</c:v>
                </c:pt>
                <c:pt idx="1729">
                  <c:v>2870.7805820266344</c:v>
                </c:pt>
                <c:pt idx="1730">
                  <c:v>2884.03150312856</c:v>
                </c:pt>
                <c:pt idx="1731">
                  <c:v>2897.3435877032875</c:v>
                </c:pt>
                <c:pt idx="1732">
                  <c:v>2910.7171180685805</c:v>
                </c:pt>
                <c:pt idx="1733">
                  <c:v>2924.1523778453211</c:v>
                </c:pt>
                <c:pt idx="1734">
                  <c:v>2937.649651963527</c:v>
                </c:pt>
                <c:pt idx="1735">
                  <c:v>2951.2092266683926</c:v>
                </c:pt>
                <c:pt idx="1736">
                  <c:v>2964.8313895263605</c:v>
                </c:pt>
                <c:pt idx="1737">
                  <c:v>2978.5164294312185</c:v>
                </c:pt>
                <c:pt idx="1738">
                  <c:v>2992.2646366102285</c:v>
                </c:pt>
                <c:pt idx="1739">
                  <c:v>3006.0763026302839</c:v>
                </c:pt>
                <c:pt idx="1740">
                  <c:v>3019.9517204040776</c:v>
                </c:pt>
                <c:pt idx="1741">
                  <c:v>3033.8911841963459</c:v>
                </c:pt>
                <c:pt idx="1742">
                  <c:v>3047.8949896300724</c:v>
                </c:pt>
                <c:pt idx="1743">
                  <c:v>3061.9634336927747</c:v>
                </c:pt>
                <c:pt idx="1744">
                  <c:v>3076.0968147428143</c:v>
                </c:pt>
                <c:pt idx="1745">
                  <c:v>3090.2954325157107</c:v>
                </c:pt>
                <c:pt idx="1746">
                  <c:v>3104.5595881304844</c:v>
                </c:pt>
                <c:pt idx="1747">
                  <c:v>3118.8895840960799</c:v>
                </c:pt>
                <c:pt idx="1748">
                  <c:v>3133.2857243177373</c:v>
                </c:pt>
                <c:pt idx="1749">
                  <c:v>3147.7483141034818</c:v>
                </c:pt>
                <c:pt idx="1750">
                  <c:v>3162.2776601705541</c:v>
                </c:pt>
                <c:pt idx="1751">
                  <c:v>3176.8740706519602</c:v>
                </c:pt>
                <c:pt idx="1752">
                  <c:v>3191.5378551029653</c:v>
                </c:pt>
                <c:pt idx="1753">
                  <c:v>3206.2693245076784</c:v>
                </c:pt>
                <c:pt idx="1754">
                  <c:v>3221.0687912856565</c:v>
                </c:pt>
                <c:pt idx="1755">
                  <c:v>3235.9365692985193</c:v>
                </c:pt>
                <c:pt idx="1756">
                  <c:v>3250.8729738565894</c:v>
                </c:pt>
                <c:pt idx="1757">
                  <c:v>3265.8783217256191</c:v>
                </c:pt>
                <c:pt idx="1758">
                  <c:v>3280.9529311334659</c:v>
                </c:pt>
                <c:pt idx="1759">
                  <c:v>3296.0971217768629</c:v>
                </c:pt>
                <c:pt idx="1760">
                  <c:v>3311.3112148282053</c:v>
                </c:pt>
                <c:pt idx="1761">
                  <c:v>3326.595532942355</c:v>
                </c:pt>
                <c:pt idx="1762">
                  <c:v>3341.9504002634617</c:v>
                </c:pt>
                <c:pt idx="1763">
                  <c:v>3357.3761424318814</c:v>
                </c:pt>
                <c:pt idx="1764">
                  <c:v>3372.8730865910329</c:v>
                </c:pt>
                <c:pt idx="1765">
                  <c:v>3388.4415613943852</c:v>
                </c:pt>
                <c:pt idx="1766">
                  <c:v>3404.0818970123782</c:v>
                </c:pt>
                <c:pt idx="1767">
                  <c:v>3419.7944251394733</c:v>
                </c:pt>
                <c:pt idx="1768">
                  <c:v>3435.579479001141</c:v>
                </c:pt>
                <c:pt idx="1769">
                  <c:v>3451.4373933609731</c:v>
                </c:pt>
                <c:pt idx="1770">
                  <c:v>3467.3685045277366</c:v>
                </c:pt>
                <c:pt idx="1771">
                  <c:v>3483.3731503625545</c:v>
                </c:pt>
                <c:pt idx="1772">
                  <c:v>3499.4516702860192</c:v>
                </c:pt>
                <c:pt idx="1773">
                  <c:v>3515.604405285444</c:v>
                </c:pt>
                <c:pt idx="1774">
                  <c:v>3531.8316979220422</c:v>
                </c:pt>
                <c:pt idx="1775">
                  <c:v>3548.1338923382436</c:v>
                </c:pt>
                <c:pt idx="1776">
                  <c:v>3564.5113342649415</c:v>
                </c:pt>
                <c:pt idx="1777">
                  <c:v>3580.964371028876</c:v>
                </c:pt>
                <c:pt idx="1778">
                  <c:v>3597.4933515599491</c:v>
                </c:pt>
                <c:pt idx="1779">
                  <c:v>3614.0986263986756</c:v>
                </c:pt>
                <c:pt idx="1780">
                  <c:v>3630.7805477035663</c:v>
                </c:pt>
                <c:pt idx="1781">
                  <c:v>3647.5394692586415</c:v>
                </c:pt>
                <c:pt idx="1782">
                  <c:v>3664.3757464809132</c:v>
                </c:pt>
                <c:pt idx="1783">
                  <c:v>3681.289736427912</c:v>
                </c:pt>
                <c:pt idx="1784">
                  <c:v>3698.2817978052703</c:v>
                </c:pt>
                <c:pt idx="1785">
                  <c:v>3715.3522909743506</c:v>
                </c:pt>
                <c:pt idx="1786">
                  <c:v>3732.5015779598421</c:v>
                </c:pt>
                <c:pt idx="1787">
                  <c:v>3749.7300224574888</c:v>
                </c:pt>
                <c:pt idx="1788">
                  <c:v>3767.0379898417532</c:v>
                </c:pt>
                <c:pt idx="1789">
                  <c:v>3784.4258471736152</c:v>
                </c:pt>
                <c:pt idx="1790">
                  <c:v>3801.8939632083047</c:v>
                </c:pt>
                <c:pt idx="1791">
                  <c:v>3819.4427084031695</c:v>
                </c:pt>
                <c:pt idx="1792">
                  <c:v>3837.0724549255096</c:v>
                </c:pt>
                <c:pt idx="1793">
                  <c:v>3854.783576660458</c:v>
                </c:pt>
                <c:pt idx="1794">
                  <c:v>3872.5764492189228</c:v>
                </c:pt>
                <c:pt idx="1795">
                  <c:v>3890.4514499455681</c:v>
                </c:pt>
                <c:pt idx="1796">
                  <c:v>3908.4089579268007</c:v>
                </c:pt>
                <c:pt idx="1797">
                  <c:v>3926.4493539987971</c:v>
                </c:pt>
                <c:pt idx="1798">
                  <c:v>3944.5730207555944</c:v>
                </c:pt>
                <c:pt idx="1799">
                  <c:v>3962.7803425572233</c:v>
                </c:pt>
                <c:pt idx="1800">
                  <c:v>3981.0717055378127</c:v>
                </c:pt>
                <c:pt idx="1801">
                  <c:v>3999.4474976138267</c:v>
                </c:pt>
                <c:pt idx="1802">
                  <c:v>4017.90810849227</c:v>
                </c:pt>
                <c:pt idx="1803">
                  <c:v>4036.4539296789394</c:v>
                </c:pt>
                <c:pt idx="1804">
                  <c:v>4055.0853544867396</c:v>
                </c:pt>
                <c:pt idx="1805">
                  <c:v>4073.8027780440407</c:v>
                </c:pt>
                <c:pt idx="1806">
                  <c:v>4092.6065973030413</c:v>
                </c:pt>
                <c:pt idx="1807">
                  <c:v>4111.497211048174</c:v>
                </c:pt>
                <c:pt idx="1808">
                  <c:v>4130.4750199045775</c:v>
                </c:pt>
                <c:pt idx="1809">
                  <c:v>4149.5404263466125</c:v>
                </c:pt>
                <c:pt idx="1810">
                  <c:v>4168.6938347063497</c:v>
                </c:pt>
                <c:pt idx="1811">
                  <c:v>4187.9356511821989</c:v>
                </c:pt>
                <c:pt idx="1812">
                  <c:v>4207.2662838474689</c:v>
                </c:pt>
                <c:pt idx="1813">
                  <c:v>4226.6861426590776</c:v>
                </c:pt>
                <c:pt idx="1814">
                  <c:v>4246.1956394661893</c:v>
                </c:pt>
                <c:pt idx="1815">
                  <c:v>4265.7951880190067</c:v>
                </c:pt>
                <c:pt idx="1816">
                  <c:v>4285.4852039774878</c:v>
                </c:pt>
                <c:pt idx="1817">
                  <c:v>4305.2661049202115</c:v>
                </c:pt>
                <c:pt idx="1818">
                  <c:v>4325.1383103532125</c:v>
                </c:pt>
                <c:pt idx="1819">
                  <c:v>4345.1022417188542</c:v>
                </c:pt>
                <c:pt idx="1820">
                  <c:v>4365.158322404819</c:v>
                </c:pt>
                <c:pt idx="1821">
                  <c:v>4385.3069777530372</c:v>
                </c:pt>
                <c:pt idx="1822">
                  <c:v>4405.5486350687261</c:v>
                </c:pt>
                <c:pt idx="1823">
                  <c:v>4425.8837236294712</c:v>
                </c:pt>
                <c:pt idx="1824">
                  <c:v>4446.3126746943144</c:v>
                </c:pt>
                <c:pt idx="1825">
                  <c:v>4466.8359215128794</c:v>
                </c:pt>
                <c:pt idx="1826">
                  <c:v>4487.4538993345832</c:v>
                </c:pt>
                <c:pt idx="1827">
                  <c:v>4508.1670454178766</c:v>
                </c:pt>
                <c:pt idx="1828">
                  <c:v>4528.9757990395037</c:v>
                </c:pt>
                <c:pt idx="1829">
                  <c:v>4549.8806015037953</c:v>
                </c:pt>
                <c:pt idx="1830">
                  <c:v>4570.8818961520819</c:v>
                </c:pt>
                <c:pt idx="1831">
                  <c:v>4591.9801283720317</c:v>
                </c:pt>
                <c:pt idx="1832">
                  <c:v>4613.1757456071609</c:v>
                </c:pt>
                <c:pt idx="1833">
                  <c:v>4634.4691973662611</c:v>
                </c:pt>
                <c:pt idx="1834">
                  <c:v>4655.8609352329922</c:v>
                </c:pt>
                <c:pt idx="1835">
                  <c:v>4677.3514128753986</c:v>
                </c:pt>
                <c:pt idx="1836">
                  <c:v>4698.9410860555936</c:v>
                </c:pt>
                <c:pt idx="1837">
                  <c:v>4720.6304126393588</c:v>
                </c:pt>
                <c:pt idx="1838">
                  <c:v>4742.4198526059226</c:v>
                </c:pt>
                <c:pt idx="1839">
                  <c:v>4764.3098680576477</c:v>
                </c:pt>
                <c:pt idx="1840">
                  <c:v>4786.3009232298964</c:v>
                </c:pt>
                <c:pt idx="1841">
                  <c:v>4808.3934845008134</c:v>
                </c:pt>
                <c:pt idx="1842">
                  <c:v>4830.5880204012774</c:v>
                </c:pt>
                <c:pt idx="1843">
                  <c:v>4852.8850016247761</c:v>
                </c:pt>
                <c:pt idx="1844">
                  <c:v>4875.2849010374521</c:v>
                </c:pt>
                <c:pt idx="1845">
                  <c:v>4897.788193688074</c:v>
                </c:pt>
                <c:pt idx="1846">
                  <c:v>4920.395356818136</c:v>
                </c:pt>
                <c:pt idx="1847">
                  <c:v>4943.1068698719955</c:v>
                </c:pt>
                <c:pt idx="1848">
                  <c:v>4965.9232145070264</c:v>
                </c:pt>
                <c:pt idx="1849">
                  <c:v>4988.844874603803</c:v>
                </c:pt>
                <c:pt idx="1850">
                  <c:v>5011.8723362764276</c:v>
                </c:pt>
                <c:pt idx="1851">
                  <c:v>5035.006087882768</c:v>
                </c:pt>
                <c:pt idx="1852">
                  <c:v>5058.2466200348845</c:v>
                </c:pt>
                <c:pt idx="1853">
                  <c:v>5081.5944256093644</c:v>
                </c:pt>
                <c:pt idx="1854">
                  <c:v>5105.0499997578463</c:v>
                </c:pt>
                <c:pt idx="1855">
                  <c:v>5128.6138399174479</c:v>
                </c:pt>
                <c:pt idx="1856">
                  <c:v>5152.286445821389</c:v>
                </c:pt>
                <c:pt idx="1857">
                  <c:v>5176.0683195095162</c:v>
                </c:pt>
                <c:pt idx="1858">
                  <c:v>5199.9599653390251</c:v>
                </c:pt>
                <c:pt idx="1859">
                  <c:v>5223.9618899950783</c:v>
                </c:pt>
                <c:pt idx="1860">
                  <c:v>5248.0746025016224</c:v>
                </c:pt>
                <c:pt idx="1861">
                  <c:v>5272.2986142321497</c:v>
                </c:pt>
                <c:pt idx="1862">
                  <c:v>5296.634438920526</c:v>
                </c:pt>
                <c:pt idx="1863">
                  <c:v>5321.0825926719062</c:v>
                </c:pt>
                <c:pt idx="1864">
                  <c:v>5345.6435939737066</c:v>
                </c:pt>
                <c:pt idx="1865">
                  <c:v>5370.3179637065332</c:v>
                </c:pt>
                <c:pt idx="1866">
                  <c:v>5395.1062251553085</c:v>
                </c:pt>
                <c:pt idx="1867">
                  <c:v>5420.0089040202874</c:v>
                </c:pt>
                <c:pt idx="1868">
                  <c:v>5445.0265284282868</c:v>
                </c:pt>
                <c:pt idx="1869">
                  <c:v>5470.1596289438075</c:v>
                </c:pt>
                <c:pt idx="1870">
                  <c:v>5495.4087385803641</c:v>
                </c:pt>
                <c:pt idx="1871">
                  <c:v>5520.7743928117088</c:v>
                </c:pt>
                <c:pt idx="1872">
                  <c:v>5546.2571295832695</c:v>
                </c:pt>
                <c:pt idx="1873">
                  <c:v>5571.8574893234781</c:v>
                </c:pt>
                <c:pt idx="1874">
                  <c:v>5597.576014955308</c:v>
                </c:pt>
                <c:pt idx="1875">
                  <c:v>5623.4132519077148</c:v>
                </c:pt>
                <c:pt idx="1876">
                  <c:v>5649.3697481272766</c:v>
                </c:pt>
                <c:pt idx="1877">
                  <c:v>5675.4460540897398</c:v>
                </c:pt>
                <c:pt idx="1878">
                  <c:v>5701.6427228117718</c:v>
                </c:pt>
                <c:pt idx="1879">
                  <c:v>5727.9603098626067</c:v>
                </c:pt>
                <c:pt idx="1880">
                  <c:v>5754.3993733759116</c:v>
                </c:pt>
                <c:pt idx="1881">
                  <c:v>5780.9604740615405</c:v>
                </c:pt>
                <c:pt idx="1882">
                  <c:v>5807.6441752174987</c:v>
                </c:pt>
                <c:pt idx="1883">
                  <c:v>5834.4510427418536</c:v>
                </c:pt>
                <c:pt idx="1884">
                  <c:v>5861.3816451447119</c:v>
                </c:pt>
                <c:pt idx="1885">
                  <c:v>5888.4365535603429</c:v>
                </c:pt>
                <c:pt idx="1886">
                  <c:v>5915.6163417592215</c:v>
                </c:pt>
                <c:pt idx="1887">
                  <c:v>5942.921586160227</c:v>
                </c:pt>
                <c:pt idx="1888">
                  <c:v>5970.3528658428986</c:v>
                </c:pt>
                <c:pt idx="1889">
                  <c:v>5997.9107625596425</c:v>
                </c:pt>
                <c:pt idx="1890">
                  <c:v>6025.5958607481552</c:v>
                </c:pt>
                <c:pt idx="1891">
                  <c:v>6053.4087475437318</c:v>
                </c:pt>
                <c:pt idx="1892">
                  <c:v>6081.3500127917941</c:v>
                </c:pt>
                <c:pt idx="1893">
                  <c:v>6109.4202490603657</c:v>
                </c:pt>
                <c:pt idx="1894">
                  <c:v>6137.6200516526178</c:v>
                </c:pt>
                <c:pt idx="1895">
                  <c:v>6165.9500186195164</c:v>
                </c:pt>
                <c:pt idx="1896">
                  <c:v>6194.4107507725394</c:v>
                </c:pt>
                <c:pt idx="1897">
                  <c:v>6223.0028516963393</c:v>
                </c:pt>
                <c:pt idx="1898">
                  <c:v>6251.7269277616333</c:v>
                </c:pt>
                <c:pt idx="1899">
                  <c:v>6280.5835881379744</c:v>
                </c:pt>
                <c:pt idx="1900">
                  <c:v>6309.5734448067578</c:v>
                </c:pt>
                <c:pt idx="1901">
                  <c:v>6338.6971125741147</c:v>
                </c:pt>
                <c:pt idx="1902">
                  <c:v>6367.9552090840234</c:v>
                </c:pt>
                <c:pt idx="1903">
                  <c:v>6397.3483548313779</c:v>
                </c:pt>
                <c:pt idx="1904">
                  <c:v>6426.877173175114</c:v>
                </c:pt>
                <c:pt idx="1905">
                  <c:v>6456.5422903515046</c:v>
                </c:pt>
                <c:pt idx="1906">
                  <c:v>6486.3443354873652</c:v>
                </c:pt>
                <c:pt idx="1907">
                  <c:v>6516.2839406134281</c:v>
                </c:pt>
                <c:pt idx="1908">
                  <c:v>6546.3617406777721</c:v>
                </c:pt>
                <c:pt idx="1909">
                  <c:v>6576.5783735592595</c:v>
                </c:pt>
                <c:pt idx="1910">
                  <c:v>6606.9344800810359</c:v>
                </c:pt>
                <c:pt idx="1911">
                  <c:v>6637.4307040241965</c:v>
                </c:pt>
                <c:pt idx="1912">
                  <c:v>6668.0676921413506</c:v>
                </c:pt>
                <c:pt idx="1913">
                  <c:v>6698.8460941704261</c:v>
                </c:pt>
                <c:pt idx="1914">
                  <c:v>6729.766562848361</c:v>
                </c:pt>
                <c:pt idx="1915">
                  <c:v>6760.8297539250343</c:v>
                </c:pt>
                <c:pt idx="1916">
                  <c:v>6792.0363261770844</c:v>
                </c:pt>
                <c:pt idx="1917">
                  <c:v>6823.386941421968</c:v>
                </c:pt>
                <c:pt idx="1918">
                  <c:v>6854.8822645319096</c:v>
                </c:pt>
                <c:pt idx="1919">
                  <c:v>6886.5229634480893</c:v>
                </c:pt>
                <c:pt idx="1920">
                  <c:v>6918.3097091947275</c:v>
                </c:pt>
                <c:pt idx="1921">
                  <c:v>6950.2431758933526</c:v>
                </c:pt>
                <c:pt idx="1922">
                  <c:v>6982.3240407771209</c:v>
                </c:pt>
                <c:pt idx="1923">
                  <c:v>7014.5529842051537</c:v>
                </c:pt>
                <c:pt idx="1924">
                  <c:v>7046.9306896769331</c:v>
                </c:pt>
                <c:pt idx="1925">
                  <c:v>7079.4578438468779</c:v>
                </c:pt>
                <c:pt idx="1926">
                  <c:v>7112.1351365388127</c:v>
                </c:pt>
                <c:pt idx="1927">
                  <c:v>7144.9632607606909</c:v>
                </c:pt>
                <c:pt idx="1928">
                  <c:v>7177.9429127191979</c:v>
                </c:pt>
                <c:pt idx="1929">
                  <c:v>7211.0747918346124</c:v>
                </c:pt>
                <c:pt idx="1930">
                  <c:v>7244.3596007555398</c:v>
                </c:pt>
                <c:pt idx="1931">
                  <c:v>7277.7980453739165</c:v>
                </c:pt>
                <c:pt idx="1932">
                  <c:v>7311.3908348398736</c:v>
                </c:pt>
                <c:pt idx="1933">
                  <c:v>7345.1386815768856</c:v>
                </c:pt>
                <c:pt idx="1934">
                  <c:v>7379.0423012967694</c:v>
                </c:pt>
                <c:pt idx="1935">
                  <c:v>7413.1024130149717</c:v>
                </c:pt>
                <c:pt idx="1936">
                  <c:v>7447.3197390657106</c:v>
                </c:pt>
                <c:pt idx="1937">
                  <c:v>7481.6950051174008</c:v>
                </c:pt>
                <c:pt idx="1938">
                  <c:v>7516.228940187937</c:v>
                </c:pt>
                <c:pt idx="1939">
                  <c:v>7550.9222766602588</c:v>
                </c:pt>
                <c:pt idx="1940">
                  <c:v>7585.775750297782</c:v>
                </c:pt>
                <c:pt idx="1941">
                  <c:v>7620.7901002601029</c:v>
                </c:pt>
                <c:pt idx="1942">
                  <c:v>7655.9660691185709</c:v>
                </c:pt>
                <c:pt idx="1943">
                  <c:v>7691.3044028721415</c:v>
                </c:pt>
                <c:pt idx="1944">
                  <c:v>7726.8058509630937</c:v>
                </c:pt>
                <c:pt idx="1945">
                  <c:v>7762.4711662930267</c:v>
                </c:pt>
                <c:pt idx="1946">
                  <c:v>7798.3011052387219</c:v>
                </c:pt>
                <c:pt idx="1947">
                  <c:v>7834.2964276682924</c:v>
                </c:pt>
                <c:pt idx="1948">
                  <c:v>7870.4578969571858</c:v>
                </c:pt>
                <c:pt idx="1949">
                  <c:v>7906.7862800044904</c:v>
                </c:pt>
                <c:pt idx="1950">
                  <c:v>7943.28234724908</c:v>
                </c:pt>
                <c:pt idx="1951">
                  <c:v>7979.9468726860714</c:v>
                </c:pt>
                <c:pt idx="1952">
                  <c:v>8016.7806338831224</c:v>
                </c:pt>
                <c:pt idx="1953">
                  <c:v>8053.7844119970378</c:v>
                </c:pt>
                <c:pt idx="1954">
                  <c:v>8090.9589917902213</c:v>
                </c:pt>
                <c:pt idx="1955">
                  <c:v>8128.3051616474322</c:v>
                </c:pt>
                <c:pt idx="1956">
                  <c:v>8165.82371359239</c:v>
                </c:pt>
                <c:pt idx="1957">
                  <c:v>8203.5154433046901</c:v>
                </c:pt>
                <c:pt idx="1958">
                  <c:v>8241.3811501365562</c:v>
                </c:pt>
                <c:pt idx="1959">
                  <c:v>8279.4216371299026</c:v>
                </c:pt>
                <c:pt idx="1960">
                  <c:v>8317.6377110333142</c:v>
                </c:pt>
                <c:pt idx="1961">
                  <c:v>8356.0301823191257</c:v>
                </c:pt>
                <c:pt idx="1962">
                  <c:v>8394.5998652006474</c:v>
                </c:pt>
                <c:pt idx="1963">
                  <c:v>8433.3475776494688</c:v>
                </c:pt>
                <c:pt idx="1964">
                  <c:v>8472.2741414127086</c:v>
                </c:pt>
                <c:pt idx="1965">
                  <c:v>8511.3803820305511</c:v>
                </c:pt>
                <c:pt idx="1966">
                  <c:v>8550.6671288536472</c:v>
                </c:pt>
                <c:pt idx="1967">
                  <c:v>8590.1352150608</c:v>
                </c:pt>
                <c:pt idx="1968">
                  <c:v>8629.7854776765889</c:v>
                </c:pt>
                <c:pt idx="1969">
                  <c:v>8669.6187575890817</c:v>
                </c:pt>
                <c:pt idx="1970">
                  <c:v>8709.6358995677656</c:v>
                </c:pt>
                <c:pt idx="1971">
                  <c:v>8749.8377522813644</c:v>
                </c:pt>
                <c:pt idx="1972">
                  <c:v>8790.2251683158756</c:v>
                </c:pt>
                <c:pt idx="1973">
                  <c:v>8830.7990041926896</c:v>
                </c:pt>
                <c:pt idx="1974">
                  <c:v>8871.5601203867154</c:v>
                </c:pt>
                <c:pt idx="1975">
                  <c:v>8912.509381344591</c:v>
                </c:pt>
                <c:pt idx="1976">
                  <c:v>8953.6476555031204</c:v>
                </c:pt>
                <c:pt idx="1977">
                  <c:v>8994.97581530758</c:v>
                </c:pt>
                <c:pt idx="1978">
                  <c:v>9036.4947372302722</c:v>
                </c:pt>
                <c:pt idx="1979">
                  <c:v>9078.2053017891612</c:v>
                </c:pt>
                <c:pt idx="1980">
                  <c:v>9120.1083935664319</c:v>
                </c:pt>
                <c:pt idx="1981">
                  <c:v>9162.2049012273783</c:v>
                </c:pt>
                <c:pt idx="1982">
                  <c:v>9204.4957175391246</c:v>
                </c:pt>
                <c:pt idx="1983">
                  <c:v>9246.9817393896847</c:v>
                </c:pt>
                <c:pt idx="1984">
                  <c:v>9289.6638678068539</c:v>
                </c:pt>
                <c:pt idx="1985">
                  <c:v>9332.5430079774469</c:v>
                </c:pt>
                <c:pt idx="1986">
                  <c:v>9375.6200692663715</c:v>
                </c:pt>
                <c:pt idx="1987">
                  <c:v>9418.89596523603</c:v>
                </c:pt>
                <c:pt idx="1988">
                  <c:v>9462.3716136655785</c:v>
                </c:pt>
                <c:pt idx="1989">
                  <c:v>9506.0479365705123</c:v>
                </c:pt>
                <c:pt idx="1990">
                  <c:v>9549.9258602220889</c:v>
                </c:pt>
                <c:pt idx="1991">
                  <c:v>9594.0063151671093</c:v>
                </c:pt>
                <c:pt idx="1992">
                  <c:v>9638.2902362475161</c:v>
                </c:pt>
                <c:pt idx="1993">
                  <c:v>9682.7785626203513</c:v>
                </c:pt>
                <c:pt idx="1994">
                  <c:v>9727.4722377775433</c:v>
                </c:pt>
                <c:pt idx="1995">
                  <c:v>9772.3722095660323</c:v>
                </c:pt>
                <c:pt idx="1996">
                  <c:v>9817.479430207819</c:v>
                </c:pt>
                <c:pt idx="1997">
                  <c:v>9862.7948563201135</c:v>
                </c:pt>
                <c:pt idx="1998">
                  <c:v>9908.3194489357356</c:v>
                </c:pt>
                <c:pt idx="1999">
                  <c:v>9954.0541735233801</c:v>
                </c:pt>
                <c:pt idx="2000">
                  <c:v>10000.000000008144</c:v>
                </c:pt>
                <c:pt idx="2001">
                  <c:v>10046.157902792129</c:v>
                </c:pt>
                <c:pt idx="2002">
                  <c:v>10092.528860775057</c:v>
                </c:pt>
                <c:pt idx="2003">
                  <c:v>10139.113857375041</c:v>
                </c:pt>
                <c:pt idx="2004">
                  <c:v>10185.913880549449</c:v>
                </c:pt>
                <c:pt idx="2005">
                  <c:v>10232.929922815856</c:v>
                </c:pt>
                <c:pt idx="2006">
                  <c:v>10280.162981273103</c:v>
                </c:pt>
                <c:pt idx="2007">
                  <c:v>10327.614057622377</c:v>
                </c:pt>
                <c:pt idx="2008">
                  <c:v>10375.284158188582</c:v>
                </c:pt>
                <c:pt idx="2009">
                  <c:v>10423.174293941551</c:v>
                </c:pt>
                <c:pt idx="2010">
                  <c:v>10471.285480517539</c:v>
                </c:pt>
                <c:pt idx="2011">
                  <c:v>10519.61873824081</c:v>
                </c:pt>
                <c:pt idx="2012">
                  <c:v>10568.175092145219</c:v>
                </c:pt>
                <c:pt idx="2013">
                  <c:v>10616.955571995917</c:v>
                </c:pt>
                <c:pt idx="2014">
                  <c:v>10665.961212311304</c:v>
                </c:pt>
                <c:pt idx="2015">
                  <c:v>10715.193052384826</c:v>
                </c:pt>
                <c:pt idx="2016">
                  <c:v>10764.652136307166</c:v>
                </c:pt>
                <c:pt idx="2017">
                  <c:v>10814.339512988234</c:v>
                </c:pt>
                <c:pt idx="2018">
                  <c:v>10864.256236179564</c:v>
                </c:pt>
                <c:pt idx="2019">
                  <c:v>10914.403364496513</c:v>
                </c:pt>
                <c:pt idx="2020">
                  <c:v>10964.781961440855</c:v>
                </c:pt>
                <c:pt idx="2021">
                  <c:v>11015.393095423211</c:v>
                </c:pt>
                <c:pt idx="2022">
                  <c:v>11066.237839785761</c:v>
                </c:pt>
                <c:pt idx="2023">
                  <c:v>11117.31727282505</c:v>
                </c:pt>
                <c:pt idx="2024">
                  <c:v>11168.632477814805</c:v>
                </c:pt>
                <c:pt idx="2025">
                  <c:v>11220.184543028867</c:v>
                </c:pt>
                <c:pt idx="2026">
                  <c:v>11271.974561764395</c:v>
                </c:pt>
                <c:pt idx="2027">
                  <c:v>11324.0036323649</c:v>
                </c:pt>
                <c:pt idx="2028">
                  <c:v>11376.272858243698</c:v>
                </c:pt>
                <c:pt idx="2029">
                  <c:v>11428.783347907165</c:v>
                </c:pt>
                <c:pt idx="2030">
                  <c:v>11481.536214978314</c:v>
                </c:pt>
                <c:pt idx="2031">
                  <c:v>11534.532578220449</c:v>
                </c:pt>
                <c:pt idx="2032">
                  <c:v>11587.773561560847</c:v>
                </c:pt>
                <c:pt idx="2033">
                  <c:v>11641.26029411454</c:v>
                </c:pt>
                <c:pt idx="2034">
                  <c:v>11694.993910208397</c:v>
                </c:pt>
                <c:pt idx="2035">
                  <c:v>11748.975549405024</c:v>
                </c:pt>
                <c:pt idx="2036">
                  <c:v>11803.206356527086</c:v>
                </c:pt>
                <c:pt idx="2037">
                  <c:v>11857.687481681431</c:v>
                </c:pt>
                <c:pt idx="2038">
                  <c:v>11912.42008028364</c:v>
                </c:pt>
                <c:pt idx="2039">
                  <c:v>11967.405313082369</c:v>
                </c:pt>
                <c:pt idx="2040">
                  <c:v>12022.644346184125</c:v>
                </c:pt>
                <c:pt idx="2041">
                  <c:v>12078.13835107784</c:v>
                </c:pt>
                <c:pt idx="2042">
                  <c:v>12133.888504659873</c:v>
                </c:pt>
                <c:pt idx="2043">
                  <c:v>12189.895989258808</c:v>
                </c:pt>
                <c:pt idx="2044">
                  <c:v>12246.161992660695</c:v>
                </c:pt>
                <c:pt idx="2045">
                  <c:v>12302.687708134064</c:v>
                </c:pt>
                <c:pt idx="2046">
                  <c:v>12359.474334455419</c:v>
                </c:pt>
                <c:pt idx="2047">
                  <c:v>12416.523075934469</c:v>
                </c:pt>
                <c:pt idx="2048">
                  <c:v>12473.835142439853</c:v>
                </c:pt>
                <c:pt idx="2049">
                  <c:v>12531.411749424626</c:v>
                </c:pt>
                <c:pt idx="2050">
                  <c:v>12589.254117952203</c:v>
                </c:pt>
                <c:pt idx="2051">
                  <c:v>12647.363474722089</c:v>
                </c:pt>
                <c:pt idx="2052">
                  <c:v>12705.741052096058</c:v>
                </c:pt>
                <c:pt idx="2053">
                  <c:v>12764.388088124126</c:v>
                </c:pt>
                <c:pt idx="2054">
                  <c:v>12823.30582657097</c:v>
                </c:pt>
                <c:pt idx="2055">
                  <c:v>12882.495516942139</c:v>
                </c:pt>
                <c:pt idx="2056">
                  <c:v>12941.958414510727</c:v>
                </c:pt>
                <c:pt idx="2057">
                  <c:v>13001.695780343814</c:v>
                </c:pt>
                <c:pt idx="2058">
                  <c:v>13061.708881329372</c:v>
                </c:pt>
                <c:pt idx="2059">
                  <c:v>13121.998990203057</c:v>
                </c:pt>
                <c:pt idx="2060">
                  <c:v>13182.567385575143</c:v>
                </c:pt>
                <c:pt idx="2061">
                  <c:v>13243.415351957789</c:v>
                </c:pt>
                <c:pt idx="2062">
                  <c:v>13304.544179792123</c:v>
                </c:pt>
                <c:pt idx="2063">
                  <c:v>13365.955165475681</c:v>
                </c:pt>
                <c:pt idx="2064">
                  <c:v>13427.649611389968</c:v>
                </c:pt>
                <c:pt idx="2065">
                  <c:v>13489.628825927914</c:v>
                </c:pt>
                <c:pt idx="2066">
                  <c:v>13551.89412352181</c:v>
                </c:pt>
                <c:pt idx="2067">
                  <c:v>13614.446824670997</c:v>
                </c:pt>
                <c:pt idx="2068">
                  <c:v>13677.288255970059</c:v>
                </c:pt>
                <c:pt idx="2069">
                  <c:v>13740.419750136769</c:v>
                </c:pt>
                <c:pt idx="2070">
                  <c:v>13803.842646040539</c:v>
                </c:pt>
                <c:pt idx="2071">
                  <c:v>13867.558288730623</c:v>
                </c:pt>
                <c:pt idx="2072">
                  <c:v>13931.568029464819</c:v>
                </c:pt>
                <c:pt idx="2073">
                  <c:v>13995.873225738043</c:v>
                </c:pt>
                <c:pt idx="2074">
                  <c:v>14060.475241311075</c:v>
                </c:pt>
                <c:pt idx="2075">
                  <c:v>14125.375446239528</c:v>
                </c:pt>
                <c:pt idx="2076">
                  <c:v>14190.575216902958</c:v>
                </c:pt>
                <c:pt idx="2077">
                  <c:v>14256.075936033993</c:v>
                </c:pt>
                <c:pt idx="2078">
                  <c:v>14321.878992747597</c:v>
                </c:pt>
                <c:pt idx="2079">
                  <c:v>14387.985782570693</c:v>
                </c:pt>
                <c:pt idx="2080">
                  <c:v>14454.397707471589</c:v>
                </c:pt>
                <c:pt idx="2081">
                  <c:v>14521.116175889789</c:v>
                </c:pt>
                <c:pt idx="2082">
                  <c:v>14588.142602765902</c:v>
                </c:pt>
                <c:pt idx="2083">
                  <c:v>14655.478409571611</c:v>
                </c:pt>
                <c:pt idx="2084">
                  <c:v>14723.125024339737</c:v>
                </c:pt>
                <c:pt idx="2085">
                  <c:v>14791.083881694702</c:v>
                </c:pt>
                <c:pt idx="2086">
                  <c:v>14859.356422882774</c:v>
                </c:pt>
                <c:pt idx="2087">
                  <c:v>14927.944095802721</c:v>
                </c:pt>
                <c:pt idx="2088">
                  <c:v>14996.848355036575</c:v>
                </c:pt>
                <c:pt idx="2089">
                  <c:v>15066.070661880312</c:v>
                </c:pt>
                <c:pt idx="2090">
                  <c:v>15135.612484375055</c:v>
                </c:pt>
                <c:pt idx="2091">
                  <c:v>15205.475297337984</c:v>
                </c:pt>
                <c:pt idx="2092">
                  <c:v>15275.660582393808</c:v>
                </c:pt>
                <c:pt idx="2093">
                  <c:v>15346.169828006106</c:v>
                </c:pt>
                <c:pt idx="2094">
                  <c:v>15417.004529508813</c:v>
                </c:pt>
                <c:pt idx="2095">
                  <c:v>15488.166189138115</c:v>
                </c:pt>
                <c:pt idx="2096">
                  <c:v>15559.656316064129</c:v>
                </c:pt>
                <c:pt idx="2097">
                  <c:v>15631.476426422982</c:v>
                </c:pt>
                <c:pt idx="2098">
                  <c:v>15703.62804334905</c:v>
                </c:pt>
                <c:pt idx="2099">
                  <c:v>15776.112697007067</c:v>
                </c:pt>
                <c:pt idx="2100">
                  <c:v>15848.931924624772</c:v>
                </c:pt>
                <c:pt idx="2101">
                  <c:v>15922.087270525424</c:v>
                </c:pt>
                <c:pt idx="2102">
                  <c:v>15995.580286160468</c:v>
                </c:pt>
                <c:pt idx="2103">
                  <c:v>16069.412530142639</c:v>
                </c:pt>
                <c:pt idx="2104">
                  <c:v>16143.585568278788</c:v>
                </c:pt>
                <c:pt idx="2105">
                  <c:v>16218.100973603312</c:v>
                </c:pt>
                <c:pt idx="2106">
                  <c:v>16292.960326411323</c:v>
                </c:pt>
                <c:pt idx="2107">
                  <c:v>16368.165214292245</c:v>
                </c:pt>
                <c:pt idx="2108">
                  <c:v>16443.717232163563</c:v>
                </c:pt>
                <c:pt idx="2109">
                  <c:v>16519.617982304455</c:v>
                </c:pt>
                <c:pt idx="2110">
                  <c:v>16595.869074389972</c:v>
                </c:pt>
                <c:pt idx="2111">
                  <c:v>16672.472125525084</c:v>
                </c:pt>
                <c:pt idx="2112">
                  <c:v>16749.428760278919</c:v>
                </c:pt>
                <c:pt idx="2113">
                  <c:v>16826.74061071928</c:v>
                </c:pt>
                <c:pt idx="2114">
                  <c:v>16904.409316447309</c:v>
                </c:pt>
                <c:pt idx="2115">
                  <c:v>16982.436524632201</c:v>
                </c:pt>
                <c:pt idx="2116">
                  <c:v>17060.823890046056</c:v>
                </c:pt>
                <c:pt idx="2117">
                  <c:v>17139.573075099168</c:v>
                </c:pt>
                <c:pt idx="2118">
                  <c:v>17218.685749875076</c:v>
                </c:pt>
                <c:pt idx="2119">
                  <c:v>17298.163592166085</c:v>
                </c:pt>
                <c:pt idx="2120">
                  <c:v>17378.008287508917</c:v>
                </c:pt>
                <c:pt idx="2121">
                  <c:v>17458.221529220264</c:v>
                </c:pt>
                <c:pt idx="2122">
                  <c:v>17538.8050184329</c:v>
                </c:pt>
                <c:pt idx="2123">
                  <c:v>17619.760464131647</c:v>
                </c:pt>
                <c:pt idx="2124">
                  <c:v>17701.08958318966</c:v>
                </c:pt>
                <c:pt idx="2125">
                  <c:v>17782.794100404775</c:v>
                </c:pt>
                <c:pt idx="2126">
                  <c:v>17864.875748536149</c:v>
                </c:pt>
                <c:pt idx="2127">
                  <c:v>17947.336268340972</c:v>
                </c:pt>
                <c:pt idx="2128">
                  <c:v>18030.177408611464</c:v>
                </c:pt>
                <c:pt idx="2129">
                  <c:v>18113.400926211896</c:v>
                </c:pt>
                <c:pt idx="2130">
                  <c:v>18197.008586115775</c:v>
                </c:pt>
                <c:pt idx="2131">
                  <c:v>18281.002161443466</c:v>
                </c:pt>
                <c:pt idx="2132">
                  <c:v>18365.383433499603</c:v>
                </c:pt>
                <c:pt idx="2133">
                  <c:v>18450.154191810943</c:v>
                </c:pt>
                <c:pt idx="2134">
                  <c:v>18535.31623416442</c:v>
                </c:pt>
                <c:pt idx="2135">
                  <c:v>18620.871366645049</c:v>
                </c:pt>
                <c:pt idx="2136">
                  <c:v>18706.82140367445</c:v>
                </c:pt>
                <c:pt idx="2137">
                  <c:v>18793.168168049229</c:v>
                </c:pt>
                <c:pt idx="2138">
                  <c:v>18879.91349097955</c:v>
                </c:pt>
                <c:pt idx="2139">
                  <c:v>18967.059212128181</c:v>
                </c:pt>
                <c:pt idx="2140">
                  <c:v>19054.607179649262</c:v>
                </c:pt>
                <c:pt idx="2141">
                  <c:v>19142.55925022775</c:v>
                </c:pt>
                <c:pt idx="2142">
                  <c:v>19230.917289118548</c:v>
                </c:pt>
                <c:pt idx="2143">
                  <c:v>19319.683170186308</c:v>
                </c:pt>
                <c:pt idx="2144">
                  <c:v>19408.858775944922</c:v>
                </c:pt>
                <c:pt idx="2145">
                  <c:v>19498.445997597701</c:v>
                </c:pt>
                <c:pt idx="2146">
                  <c:v>19588.446735077217</c:v>
                </c:pt>
                <c:pt idx="2147">
                  <c:v>19678.862897085874</c:v>
                </c:pt>
                <c:pt idx="2148">
                  <c:v>19769.696401136105</c:v>
                </c:pt>
                <c:pt idx="2149">
                  <c:v>19860.949173591285</c:v>
                </c:pt>
                <c:pt idx="2150">
                  <c:v>19952.623149706476</c:v>
                </c:pt>
                <c:pt idx="2151">
                  <c:v>20044.720273669369</c:v>
                </c:pt>
                <c:pt idx="2152">
                  <c:v>20137.24249864175</c:v>
                </c:pt>
                <c:pt idx="2153">
                  <c:v>20230.191786800693</c:v>
                </c:pt>
                <c:pt idx="2154">
                  <c:v>20323.570109380271</c:v>
                </c:pt>
                <c:pt idx="2155">
                  <c:v>20417.379446713458</c:v>
                </c:pt>
                <c:pt idx="2156">
                  <c:v>20511.621788273893</c:v>
                </c:pt>
                <c:pt idx="2157">
                  <c:v>20606.299132718319</c:v>
                </c:pt>
                <c:pt idx="2158">
                  <c:v>20701.41348792885</c:v>
                </c:pt>
                <c:pt idx="2159">
                  <c:v>20796.966871055465</c:v>
                </c:pt>
                <c:pt idx="2160">
                  <c:v>20892.961308559017</c:v>
                </c:pt>
                <c:pt idx="2161">
                  <c:v>20989.398836253979</c:v>
                </c:pt>
                <c:pt idx="2162">
                  <c:v>21086.281499351709</c:v>
                </c:pt>
                <c:pt idx="2163">
                  <c:v>21183.611352503915</c:v>
                </c:pt>
                <c:pt idx="2164">
                  <c:v>21281.39045984613</c:v>
                </c:pt>
                <c:pt idx="2165">
                  <c:v>21379.620895041415</c:v>
                </c:pt>
                <c:pt idx="2166">
                  <c:v>21478.304741324548</c:v>
                </c:pt>
                <c:pt idx="2167">
                  <c:v>21577.444091545956</c:v>
                </c:pt>
                <c:pt idx="2168">
                  <c:v>21677.041048216357</c:v>
                </c:pt>
                <c:pt idx="2169">
                  <c:v>21777.09772355108</c:v>
                </c:pt>
                <c:pt idx="2170">
                  <c:v>21877.616239515137</c:v>
                </c:pt>
                <c:pt idx="2171">
                  <c:v>21978.598727867942</c:v>
                </c:pt>
                <c:pt idx="2172">
                  <c:v>22080.047330208814</c:v>
                </c:pt>
                <c:pt idx="2173">
                  <c:v>22181.964198022088</c:v>
                </c:pt>
                <c:pt idx="2174">
                  <c:v>22284.351492723061</c:v>
                </c:pt>
                <c:pt idx="2175">
                  <c:v>22387.211385703544</c:v>
                </c:pt>
                <c:pt idx="2176">
                  <c:v>22490.54605837804</c:v>
                </c:pt>
                <c:pt idx="2177">
                  <c:v>22594.357702230092</c:v>
                </c:pt>
                <c:pt idx="2178">
                  <c:v>22698.648518858659</c:v>
                </c:pt>
                <c:pt idx="2179">
                  <c:v>22803.420720024707</c:v>
                </c:pt>
                <c:pt idx="2180">
                  <c:v>22908.676527698386</c:v>
                </c:pt>
                <c:pt idx="2181">
                  <c:v>23014.418174105867</c:v>
                </c:pt>
                <c:pt idx="2182">
                  <c:v>23120.647901776814</c:v>
                </c:pt>
                <c:pt idx="2183">
                  <c:v>23227.367963592027</c:v>
                </c:pt>
                <c:pt idx="2184">
                  <c:v>23334.580622831112</c:v>
                </c:pt>
                <c:pt idx="2185">
                  <c:v>23442.288153220397</c:v>
                </c:pt>
                <c:pt idx="2186">
                  <c:v>23550.492838981401</c:v>
                </c:pt>
                <c:pt idx="2187">
                  <c:v>23659.196974878978</c:v>
                </c:pt>
                <c:pt idx="2188">
                  <c:v>23768.402866270291</c:v>
                </c:pt>
                <c:pt idx="2189">
                  <c:v>23878.112829153393</c:v>
                </c:pt>
                <c:pt idx="2190">
                  <c:v>23988.329190216657</c:v>
                </c:pt>
                <c:pt idx="2191">
                  <c:v>24099.054286887833</c:v>
                </c:pt>
                <c:pt idx="2192">
                  <c:v>24210.290467383758</c:v>
                </c:pt>
                <c:pt idx="2193">
                  <c:v>24322.040090760223</c:v>
                </c:pt>
                <c:pt idx="2194">
                  <c:v>24434.305526961925</c:v>
                </c:pt>
                <c:pt idx="2195">
                  <c:v>24547.089156872647</c:v>
                </c:pt>
                <c:pt idx="2196">
                  <c:v>24660.39337236583</c:v>
                </c:pt>
                <c:pt idx="2197">
                  <c:v>24774.22057635543</c:v>
                </c:pt>
                <c:pt idx="2198">
                  <c:v>24888.57318284658</c:v>
                </c:pt>
                <c:pt idx="2199">
                  <c:v>25003.453616987124</c:v>
                </c:pt>
                <c:pt idx="2200">
                  <c:v>25118.864315118706</c:v>
                </c:pt>
                <c:pt idx="2201">
                  <c:v>25234.807724828748</c:v>
                </c:pt>
                <c:pt idx="2202">
                  <c:v>25351.286305002221</c:v>
                </c:pt>
                <c:pt idx="2203">
                  <c:v>25468.302525873696</c:v>
                </c:pt>
                <c:pt idx="2204">
                  <c:v>25585.858869079842</c:v>
                </c:pt>
                <c:pt idx="2205">
                  <c:v>25703.957827712165</c:v>
                </c:pt>
                <c:pt idx="2206">
                  <c:v>25822.601906369589</c:v>
                </c:pt>
                <c:pt idx="2207">
                  <c:v>25941.793621211866</c:v>
                </c:pt>
                <c:pt idx="2208">
                  <c:v>26061.535500012826</c:v>
                </c:pt>
                <c:pt idx="2209">
                  <c:v>26181.830082213826</c:v>
                </c:pt>
                <c:pt idx="2210">
                  <c:v>26302.679918977938</c:v>
                </c:pt>
                <c:pt idx="2211">
                  <c:v>26424.087573243687</c:v>
                </c:pt>
                <c:pt idx="2212">
                  <c:v>26546.055619779763</c:v>
                </c:pt>
                <c:pt idx="2213">
                  <c:v>26668.586645239269</c:v>
                </c:pt>
                <c:pt idx="2214">
                  <c:v>26791.68324821494</c:v>
                </c:pt>
                <c:pt idx="2215">
                  <c:v>26915.348039293884</c:v>
                </c:pt>
                <c:pt idx="2216">
                  <c:v>27039.583641113317</c:v>
                </c:pt>
                <c:pt idx="2217">
                  <c:v>27164.39268841581</c:v>
                </c:pt>
                <c:pt idx="2218">
                  <c:v>27289.777828105547</c:v>
                </c:pt>
                <c:pt idx="2219">
                  <c:v>27415.741719304067</c:v>
                </c:pt>
                <c:pt idx="2220">
                  <c:v>27542.287033407061</c:v>
                </c:pt>
                <c:pt idx="2221">
                  <c:v>27669.416454140621</c:v>
                </c:pt>
                <c:pt idx="2222">
                  <c:v>27797.132677618549</c:v>
                </c:pt>
                <c:pt idx="2223">
                  <c:v>27925.438412399151</c:v>
                </c:pt>
                <c:pt idx="2224">
                  <c:v>28054.336379543063</c:v>
                </c:pt>
                <c:pt idx="2225">
                  <c:v>28183.829312670576</c:v>
                </c:pt>
                <c:pt idx="2226">
                  <c:v>28313.919958019989</c:v>
                </c:pt>
                <c:pt idx="2227">
                  <c:v>28444.611074505465</c:v>
                </c:pt>
                <c:pt idx="2228">
                  <c:v>28575.905433775937</c:v>
                </c:pt>
                <c:pt idx="2229">
                  <c:v>28707.80582027349</c:v>
                </c:pt>
                <c:pt idx="2230">
                  <c:v>28840.315031292801</c:v>
                </c:pt>
                <c:pt idx="2231">
                  <c:v>28973.435877040087</c:v>
                </c:pt>
                <c:pt idx="2232">
                  <c:v>29107.171180693073</c:v>
                </c:pt>
                <c:pt idx="2233">
                  <c:v>29241.523778460491</c:v>
                </c:pt>
                <c:pt idx="2234">
                  <c:v>29376.496519642609</c:v>
                </c:pt>
                <c:pt idx="2235">
                  <c:v>29512.092266691274</c:v>
                </c:pt>
                <c:pt idx="2236">
                  <c:v>29648.313895271007</c:v>
                </c:pt>
                <c:pt idx="2237">
                  <c:v>29785.164294319598</c:v>
                </c:pt>
                <c:pt idx="2238">
                  <c:v>29922.646366109762</c:v>
                </c:pt>
                <c:pt idx="2239">
                  <c:v>30060.763026310295</c:v>
                </c:pt>
                <c:pt idx="2240">
                  <c:v>30199.517204048319</c:v>
                </c:pt>
                <c:pt idx="2241">
                  <c:v>30338.911841970981</c:v>
                </c:pt>
                <c:pt idx="2242">
                  <c:v>30478.94989630823</c:v>
                </c:pt>
                <c:pt idx="2243">
                  <c:v>30619.634336935342</c:v>
                </c:pt>
                <c:pt idx="2244">
                  <c:v>30760.968147435771</c:v>
                </c:pt>
                <c:pt idx="2245">
                  <c:v>30902.95432516477</c:v>
                </c:pt>
                <c:pt idx="2246">
                  <c:v>31045.595881312543</c:v>
                </c:pt>
                <c:pt idx="2247">
                  <c:v>31188.895840968537</c:v>
                </c:pt>
                <c:pt idx="2248">
                  <c:v>31332.857243185201</c:v>
                </c:pt>
                <c:pt idx="2249">
                  <c:v>31477.483141042627</c:v>
                </c:pt>
                <c:pt idx="2250">
                  <c:v>31622.776601713442</c:v>
                </c:pt>
                <c:pt idx="2251">
                  <c:v>31768.740706527478</c:v>
                </c:pt>
                <c:pt idx="2252">
                  <c:v>31915.378551037513</c:v>
                </c:pt>
                <c:pt idx="2253">
                  <c:v>32062.693245084738</c:v>
                </c:pt>
                <c:pt idx="2254">
                  <c:v>32210.687912864552</c:v>
                </c:pt>
                <c:pt idx="2255">
                  <c:v>32359.365692993219</c:v>
                </c:pt>
                <c:pt idx="2256">
                  <c:v>32508.729738573958</c:v>
                </c:pt>
                <c:pt idx="2257">
                  <c:v>32658.783217264288</c:v>
                </c:pt>
                <c:pt idx="2258">
                  <c:v>32809.52931134274</c:v>
                </c:pt>
                <c:pt idx="2259">
                  <c:v>32960.971217776801</c:v>
                </c:pt>
                <c:pt idx="2260">
                  <c:v>33113.112148290267</c:v>
                </c:pt>
                <c:pt idx="2261">
                  <c:v>33265.955329431796</c:v>
                </c:pt>
                <c:pt idx="2262">
                  <c:v>33419.504002642905</c:v>
                </c:pt>
                <c:pt idx="2263">
                  <c:v>33573.761424327138</c:v>
                </c:pt>
                <c:pt idx="2264">
                  <c:v>33728.730865918697</c:v>
                </c:pt>
                <c:pt idx="2265">
                  <c:v>33884.415613952253</c:v>
                </c:pt>
                <c:pt idx="2266">
                  <c:v>34040.818970132226</c:v>
                </c:pt>
                <c:pt idx="2267">
                  <c:v>34197.94425140322</c:v>
                </c:pt>
                <c:pt idx="2268">
                  <c:v>34355.794790019987</c:v>
                </c:pt>
                <c:pt idx="2269">
                  <c:v>34514.373933618292</c:v>
                </c:pt>
                <c:pt idx="2270">
                  <c:v>34673.685045286031</c:v>
                </c:pt>
                <c:pt idx="2271">
                  <c:v>34833.731503634182</c:v>
                </c:pt>
                <c:pt idx="2272">
                  <c:v>34994.516702868874</c:v>
                </c:pt>
                <c:pt idx="2273">
                  <c:v>35156.044052863159</c:v>
                </c:pt>
                <c:pt idx="2274">
                  <c:v>35318.316979229181</c:v>
                </c:pt>
                <c:pt idx="2275">
                  <c:v>35481.338923391238</c:v>
                </c:pt>
                <c:pt idx="2276">
                  <c:v>35645.113342658318</c:v>
                </c:pt>
                <c:pt idx="2277">
                  <c:v>35809.643710297642</c:v>
                </c:pt>
                <c:pt idx="2278">
                  <c:v>35974.933515608478</c:v>
                </c:pt>
                <c:pt idx="2279">
                  <c:v>36140.986263995721</c:v>
                </c:pt>
                <c:pt idx="2280">
                  <c:v>36307.805477044669</c:v>
                </c:pt>
                <c:pt idx="2281">
                  <c:v>36475.394692595524</c:v>
                </c:pt>
                <c:pt idx="2282">
                  <c:v>36643.75746481822</c:v>
                </c:pt>
                <c:pt idx="2283">
                  <c:v>36812.897364288248</c:v>
                </c:pt>
                <c:pt idx="2284">
                  <c:v>36982.817978061874</c:v>
                </c:pt>
                <c:pt idx="2285">
                  <c:v>37153.522909752726</c:v>
                </c:pt>
                <c:pt idx="2286">
                  <c:v>37325.01577960774</c:v>
                </c:pt>
                <c:pt idx="2287">
                  <c:v>37497.300224584185</c:v>
                </c:pt>
                <c:pt idx="2288">
                  <c:v>37670.379898426872</c:v>
                </c:pt>
                <c:pt idx="2289">
                  <c:v>37844.258471745539</c:v>
                </c:pt>
                <c:pt idx="2290">
                  <c:v>38018.939632092544</c:v>
                </c:pt>
                <c:pt idx="2291">
                  <c:v>38194.427084041236</c:v>
                </c:pt>
                <c:pt idx="2292">
                  <c:v>38370.724549264611</c:v>
                </c:pt>
                <c:pt idx="2293">
                  <c:v>38547.835766614138</c:v>
                </c:pt>
                <c:pt idx="2294">
                  <c:v>38725.764492198832</c:v>
                </c:pt>
                <c:pt idx="2295">
                  <c:v>38904.514499465404</c:v>
                </c:pt>
                <c:pt idx="2296">
                  <c:v>39084.089579277774</c:v>
                </c:pt>
                <c:pt idx="2297">
                  <c:v>39264.493539997711</c:v>
                </c:pt>
                <c:pt idx="2298">
                  <c:v>39445.730207565728</c:v>
                </c:pt>
                <c:pt idx="2299">
                  <c:v>39627.80342558206</c:v>
                </c:pt>
                <c:pt idx="2300">
                  <c:v>39810.717055387999</c:v>
                </c:pt>
                <c:pt idx="2301">
                  <c:v>39994.474976148187</c:v>
                </c:pt>
                <c:pt idx="2302">
                  <c:v>40179.081084932666</c:v>
                </c:pt>
                <c:pt idx="2303">
                  <c:v>40364.539296799405</c:v>
                </c:pt>
                <c:pt idx="2304">
                  <c:v>40550.853544877456</c:v>
                </c:pt>
                <c:pt idx="2305">
                  <c:v>40738.027780450582</c:v>
                </c:pt>
                <c:pt idx="2306">
                  <c:v>40926.06597304056</c:v>
                </c:pt>
                <c:pt idx="2307">
                  <c:v>41114.972110491937</c:v>
                </c:pt>
                <c:pt idx="2308">
                  <c:v>41304.750199056019</c:v>
                </c:pt>
                <c:pt idx="2309">
                  <c:v>41495.404263476419</c:v>
                </c:pt>
                <c:pt idx="2310">
                  <c:v>41686.938347073832</c:v>
                </c:pt>
                <c:pt idx="2311">
                  <c:v>41879.356511832302</c:v>
                </c:pt>
                <c:pt idx="2312">
                  <c:v>42072.662838485121</c:v>
                </c:pt>
                <c:pt idx="2313">
                  <c:v>42266.861426601252</c:v>
                </c:pt>
                <c:pt idx="2314">
                  <c:v>42461.956394672423</c:v>
                </c:pt>
                <c:pt idx="2315">
                  <c:v>42657.95188020065</c:v>
                </c:pt>
                <c:pt idx="2316">
                  <c:v>42854.85203978551</c:v>
                </c:pt>
                <c:pt idx="2317">
                  <c:v>43052.661049212875</c:v>
                </c:pt>
                <c:pt idx="2318">
                  <c:v>43251.383103542852</c:v>
                </c:pt>
                <c:pt idx="2319">
                  <c:v>43451.022417199318</c:v>
                </c:pt>
                <c:pt idx="2320">
                  <c:v>43651.583224059017</c:v>
                </c:pt>
                <c:pt idx="2321">
                  <c:v>43853.069777541248</c:v>
                </c:pt>
                <c:pt idx="2322">
                  <c:v>44055.486350698186</c:v>
                </c:pt>
                <c:pt idx="2323">
                  <c:v>44258.837236305772</c:v>
                </c:pt>
                <c:pt idx="2324">
                  <c:v>44463.126746954171</c:v>
                </c:pt>
                <c:pt idx="2325">
                  <c:v>44668.35921513987</c:v>
                </c:pt>
                <c:pt idx="2326">
                  <c:v>44874.53899335696</c:v>
                </c:pt>
                <c:pt idx="2327">
                  <c:v>45081.670454190025</c:v>
                </c:pt>
                <c:pt idx="2328">
                  <c:v>45289.757990406273</c:v>
                </c:pt>
                <c:pt idx="2329">
                  <c:v>45498.806015049318</c:v>
                </c:pt>
                <c:pt idx="2330">
                  <c:v>45708.818961532153</c:v>
                </c:pt>
                <c:pt idx="2331">
                  <c:v>45919.8012837317</c:v>
                </c:pt>
                <c:pt idx="2332">
                  <c:v>46131.757456083054</c:v>
                </c:pt>
                <c:pt idx="2333">
                  <c:v>46344.691973674191</c:v>
                </c:pt>
                <c:pt idx="2334">
                  <c:v>46558.609352341475</c:v>
                </c:pt>
                <c:pt idx="2335">
                  <c:v>46773.514128765673</c:v>
                </c:pt>
                <c:pt idx="2336">
                  <c:v>46989.410860567594</c:v>
                </c:pt>
                <c:pt idx="2337">
                  <c:v>47206.304126405383</c:v>
                </c:pt>
                <c:pt idx="2338">
                  <c:v>47424.198526070992</c:v>
                </c:pt>
                <c:pt idx="2339">
                  <c:v>47643.098680588373</c:v>
                </c:pt>
                <c:pt idx="2340">
                  <c:v>47863.00923231084</c:v>
                </c:pt>
                <c:pt idx="2341">
                  <c:v>48083.934845020143</c:v>
                </c:pt>
                <c:pt idx="2342">
                  <c:v>48305.880204024754</c:v>
                </c:pt>
                <c:pt idx="2343">
                  <c:v>48528.850016259879</c:v>
                </c:pt>
                <c:pt idx="2344">
                  <c:v>48752.849010386606</c:v>
                </c:pt>
                <c:pt idx="2345">
                  <c:v>48977.881936892802</c:v>
                </c:pt>
                <c:pt idx="2346">
                  <c:v>49203.953568193567</c:v>
                </c:pt>
                <c:pt idx="2347">
                  <c:v>49431.068698732306</c:v>
                </c:pt>
                <c:pt idx="2348">
                  <c:v>49659.232145082577</c:v>
                </c:pt>
                <c:pt idx="2349">
                  <c:v>49888.448746050402</c:v>
                </c:pt>
                <c:pt idx="2350">
                  <c:v>50118.723362776705</c:v>
                </c:pt>
                <c:pt idx="2351">
                  <c:v>50350.060878840253</c:v>
                </c:pt>
                <c:pt idx="2352">
                  <c:v>50582.466200361392</c:v>
                </c:pt>
                <c:pt idx="2353">
                  <c:v>50815.944256106341</c:v>
                </c:pt>
                <c:pt idx="2354">
                  <c:v>51050.499997591127</c:v>
                </c:pt>
                <c:pt idx="2355">
                  <c:v>51286.138399187199</c:v>
                </c:pt>
                <c:pt idx="2356">
                  <c:v>51522.864458226672</c:v>
                </c:pt>
                <c:pt idx="2357">
                  <c:v>51760.683195108097</c:v>
                </c:pt>
                <c:pt idx="2358">
                  <c:v>51999.599653403144</c:v>
                </c:pt>
                <c:pt idx="2359">
                  <c:v>52239.618899963745</c:v>
                </c:pt>
                <c:pt idx="2360">
                  <c:v>52480.746025029337</c:v>
                </c:pt>
                <c:pt idx="2361">
                  <c:v>52722.986142334572</c:v>
                </c:pt>
                <c:pt idx="2362">
                  <c:v>52966.344389218393</c:v>
                </c:pt>
                <c:pt idx="2363">
                  <c:v>53210.825926732257</c:v>
                </c:pt>
                <c:pt idx="2364">
                  <c:v>53456.435939750321</c:v>
                </c:pt>
                <c:pt idx="2365">
                  <c:v>53703.179637078654</c:v>
                </c:pt>
                <c:pt idx="2366">
                  <c:v>53951.062251566465</c:v>
                </c:pt>
                <c:pt idx="2367">
                  <c:v>54200.089040216313</c:v>
                </c:pt>
                <c:pt idx="2368">
                  <c:v>54450.265284296373</c:v>
                </c:pt>
                <c:pt idx="2369">
                  <c:v>54701.596289451641</c:v>
                </c:pt>
                <c:pt idx="2370">
                  <c:v>54954.087385817271</c:v>
                </c:pt>
                <c:pt idx="2371">
                  <c:v>55207.743928130876</c:v>
                </c:pt>
                <c:pt idx="2372">
                  <c:v>55462.57129584645</c:v>
                </c:pt>
                <c:pt idx="2373">
                  <c:v>55718.574893248595</c:v>
                </c:pt>
                <c:pt idx="2374">
                  <c:v>55975.760149566966</c:v>
                </c:pt>
                <c:pt idx="2375">
                  <c:v>56234.132519091094</c:v>
                </c:pt>
                <c:pt idx="2376">
                  <c:v>56493.697481286777</c:v>
                </c:pt>
                <c:pt idx="2377">
                  <c:v>56754.460540911474</c:v>
                </c:pt>
                <c:pt idx="2378">
                  <c:v>57016.427228131855</c:v>
                </c:pt>
                <c:pt idx="2379">
                  <c:v>57279.603098640269</c:v>
                </c:pt>
                <c:pt idx="2380">
                  <c:v>57543.993733773386</c:v>
                </c:pt>
                <c:pt idx="2381">
                  <c:v>57809.604740629744</c:v>
                </c:pt>
                <c:pt idx="2382">
                  <c:v>58076.441752189494</c:v>
                </c:pt>
                <c:pt idx="2383">
                  <c:v>58344.510427433008</c:v>
                </c:pt>
                <c:pt idx="2384">
                  <c:v>58613.81645146176</c:v>
                </c:pt>
                <c:pt idx="2385">
                  <c:v>58884.365535618032</c:v>
                </c:pt>
                <c:pt idx="2386">
                  <c:v>59156.163417606884</c:v>
                </c:pt>
                <c:pt idx="2387">
                  <c:v>59429.215861617005</c:v>
                </c:pt>
                <c:pt idx="2388">
                  <c:v>59703.528658443793</c:v>
                </c:pt>
                <c:pt idx="2389">
                  <c:v>59979.107625611301</c:v>
                </c:pt>
                <c:pt idx="2390">
                  <c:v>60255.958607496497</c:v>
                </c:pt>
                <c:pt idx="2391">
                  <c:v>60534.087475452332</c:v>
                </c:pt>
                <c:pt idx="2392">
                  <c:v>60813.500127933134</c:v>
                </c:pt>
                <c:pt idx="2393">
                  <c:v>61094.202490618809</c:v>
                </c:pt>
                <c:pt idx="2394">
                  <c:v>61376.200516541394</c:v>
                </c:pt>
                <c:pt idx="2395">
                  <c:v>61659.500186210455</c:v>
                </c:pt>
                <c:pt idx="2396">
                  <c:v>61944.107507740759</c:v>
                </c:pt>
                <c:pt idx="2397">
                  <c:v>62230.028516978826</c:v>
                </c:pt>
                <c:pt idx="2398">
                  <c:v>62517.269277631836</c:v>
                </c:pt>
                <c:pt idx="2399">
                  <c:v>62805.835881395316</c:v>
                </c:pt>
                <c:pt idx="2400">
                  <c:v>63095.734448083233</c:v>
                </c:pt>
                <c:pt idx="2401">
                  <c:v>63386.971125756871</c:v>
                </c:pt>
                <c:pt idx="2402">
                  <c:v>63679.552090856145</c:v>
                </c:pt>
                <c:pt idx="2403">
                  <c:v>63973.483548329648</c:v>
                </c:pt>
                <c:pt idx="2404">
                  <c:v>64268.771731767192</c:v>
                </c:pt>
                <c:pt idx="2405">
                  <c:v>64565.422903531056</c:v>
                </c:pt>
                <c:pt idx="2406">
                  <c:v>64863.443354889736</c:v>
                </c:pt>
                <c:pt idx="2407">
                  <c:v>65162.839406150444</c:v>
                </c:pt>
                <c:pt idx="2408">
                  <c:v>65463.617406794074</c:v>
                </c:pt>
                <c:pt idx="2409">
                  <c:v>65765.7837356089</c:v>
                </c:pt>
                <c:pt idx="2410">
                  <c:v>66069.344800826744</c:v>
                </c:pt>
                <c:pt idx="2411">
                  <c:v>66374.307040258427</c:v>
                </c:pt>
                <c:pt idx="2412">
                  <c:v>66680.67692143016</c:v>
                </c:pt>
                <c:pt idx="2413">
                  <c:v>66988.460941720885</c:v>
                </c:pt>
                <c:pt idx="2414">
                  <c:v>67297.665628500428</c:v>
                </c:pt>
                <c:pt idx="2415">
                  <c:v>67608.297539267121</c:v>
                </c:pt>
                <c:pt idx="2416">
                  <c:v>67920.363261787803</c:v>
                </c:pt>
                <c:pt idx="2417">
                  <c:v>68233.8694142366</c:v>
                </c:pt>
                <c:pt idx="2418">
                  <c:v>68548.822645336099</c:v>
                </c:pt>
                <c:pt idx="2419">
                  <c:v>68865.22963449797</c:v>
                </c:pt>
                <c:pt idx="2420">
                  <c:v>69183.097091964431</c:v>
                </c:pt>
                <c:pt idx="2421">
                  <c:v>69502.43175895077</c:v>
                </c:pt>
                <c:pt idx="2422">
                  <c:v>69823.240407788646</c:v>
                </c:pt>
                <c:pt idx="2423">
                  <c:v>70145.529842068936</c:v>
                </c:pt>
                <c:pt idx="2424">
                  <c:v>70469.306896786817</c:v>
                </c:pt>
                <c:pt idx="2425">
                  <c:v>70794.578438486336</c:v>
                </c:pt>
                <c:pt idx="2426">
                  <c:v>71121.351365405761</c:v>
                </c:pt>
                <c:pt idx="2427">
                  <c:v>71449.632607624633</c:v>
                </c:pt>
                <c:pt idx="2428">
                  <c:v>71779.429127209907</c:v>
                </c:pt>
                <c:pt idx="2429">
                  <c:v>72110.74791836401</c:v>
                </c:pt>
                <c:pt idx="2430">
                  <c:v>72443.596007573491</c:v>
                </c:pt>
                <c:pt idx="2431">
                  <c:v>72777.98045375722</c:v>
                </c:pt>
                <c:pt idx="2432">
                  <c:v>73113.908348416997</c:v>
                </c:pt>
                <c:pt idx="2433">
                  <c:v>73451.386815787075</c:v>
                </c:pt>
                <c:pt idx="2434">
                  <c:v>73790.423012986124</c:v>
                </c:pt>
                <c:pt idx="2435">
                  <c:v>74131.024130168109</c:v>
                </c:pt>
                <c:pt idx="2436">
                  <c:v>74473.197390675719</c:v>
                </c:pt>
                <c:pt idx="2437">
                  <c:v>74816.950051192573</c:v>
                </c:pt>
                <c:pt idx="2438">
                  <c:v>75162.289401898146</c:v>
                </c:pt>
                <c:pt idx="2439">
                  <c:v>75509.222766621315</c:v>
                </c:pt>
                <c:pt idx="2440">
                  <c:v>75857.757502996639</c:v>
                </c:pt>
                <c:pt idx="2441">
                  <c:v>76207.901002619925</c:v>
                </c:pt>
                <c:pt idx="2442">
                  <c:v>76559.660691204699</c:v>
                </c:pt>
                <c:pt idx="2443">
                  <c:v>76913.044028740493</c:v>
                </c:pt>
                <c:pt idx="2444">
                  <c:v>77268.058509650102</c:v>
                </c:pt>
                <c:pt idx="2445">
                  <c:v>77624.711662949529</c:v>
                </c:pt>
                <c:pt idx="2446">
                  <c:v>77983.011052406699</c:v>
                </c:pt>
                <c:pt idx="2447">
                  <c:v>78342.964276702347</c:v>
                </c:pt>
                <c:pt idx="2448">
                  <c:v>78704.578969591385</c:v>
                </c:pt>
                <c:pt idx="2449">
                  <c:v>79067.862800064511</c:v>
                </c:pt>
                <c:pt idx="2450">
                  <c:v>79432.823472510499</c:v>
                </c:pt>
                <c:pt idx="2451">
                  <c:v>79799.468726880514</c:v>
                </c:pt>
                <c:pt idx="2452">
                  <c:v>80167.806338851253</c:v>
                </c:pt>
                <c:pt idx="2453">
                  <c:v>80537.844119990361</c:v>
                </c:pt>
                <c:pt idx="2454">
                  <c:v>80909.589917922422</c:v>
                </c:pt>
                <c:pt idx="2455">
                  <c:v>81283.051616494471</c:v>
                </c:pt>
                <c:pt idx="2456">
                  <c:v>81658.237135944146</c:v>
                </c:pt>
                <c:pt idx="2457">
                  <c:v>82035.154433067248</c:v>
                </c:pt>
                <c:pt idx="2458">
                  <c:v>82413.811501386153</c:v>
                </c:pt>
                <c:pt idx="2459">
                  <c:v>82794.216371319708</c:v>
                </c:pt>
                <c:pt idx="2460">
                  <c:v>83176.377110353758</c:v>
                </c:pt>
                <c:pt idx="2461">
                  <c:v>83560.301823211979</c:v>
                </c:pt>
                <c:pt idx="2462">
                  <c:v>83945.998652027294</c:v>
                </c:pt>
                <c:pt idx="2463">
                  <c:v>84333.47577651561</c:v>
                </c:pt>
                <c:pt idx="2464">
                  <c:v>84722.741414148099</c:v>
                </c:pt>
                <c:pt idx="2465">
                  <c:v>85113.803820326619</c:v>
                </c:pt>
                <c:pt idx="2466">
                  <c:v>85506.671288557685</c:v>
                </c:pt>
                <c:pt idx="2467">
                  <c:v>85901.352150629464</c:v>
                </c:pt>
                <c:pt idx="2468">
                  <c:v>86297.854776787455</c:v>
                </c:pt>
                <c:pt idx="2469">
                  <c:v>86696.187575912467</c:v>
                </c:pt>
                <c:pt idx="2470">
                  <c:v>87096.358995699251</c:v>
                </c:pt>
                <c:pt idx="2471">
                  <c:v>87498.377522835188</c:v>
                </c:pt>
                <c:pt idx="2472">
                  <c:v>87902.251683180555</c:v>
                </c:pt>
                <c:pt idx="2473">
                  <c:v>88307.990041948957</c:v>
                </c:pt>
                <c:pt idx="2474">
                  <c:v>88715.601203889164</c:v>
                </c:pt>
                <c:pt idx="2475">
                  <c:v>89125.093813468178</c:v>
                </c:pt>
                <c:pt idx="2476">
                  <c:v>89536.476555053407</c:v>
                </c:pt>
                <c:pt idx="2477">
                  <c:v>89949.758153098097</c:v>
                </c:pt>
                <c:pt idx="2478">
                  <c:v>90364.947372325129</c:v>
                </c:pt>
                <c:pt idx="2479">
                  <c:v>90782.053017914135</c:v>
                </c:pt>
                <c:pt idx="2480">
                  <c:v>91201.0839356871</c:v>
                </c:pt>
                <c:pt idx="2481">
                  <c:v>91622.049012296513</c:v>
                </c:pt>
                <c:pt idx="2482">
                  <c:v>92044.957175414078</c:v>
                </c:pt>
                <c:pt idx="2483">
                  <c:v>92469.817393919773</c:v>
                </c:pt>
                <c:pt idx="2484">
                  <c:v>92896.638678091564</c:v>
                </c:pt>
                <c:pt idx="2485">
                  <c:v>93325.430079797457</c:v>
                </c:pt>
                <c:pt idx="2486">
                  <c:v>93756.200692686965</c:v>
                </c:pt>
                <c:pt idx="2487">
                  <c:v>94188.959652383666</c:v>
                </c:pt>
                <c:pt idx="2488">
                  <c:v>94623.716136679257</c:v>
                </c:pt>
                <c:pt idx="2489">
                  <c:v>95060.479365728694</c:v>
                </c:pt>
                <c:pt idx="2490">
                  <c:v>95499.258602244561</c:v>
                </c:pt>
                <c:pt idx="2491">
                  <c:v>95940.063151694718</c:v>
                </c:pt>
                <c:pt idx="2492">
                  <c:v>96382.902362499066</c:v>
                </c:pt>
                <c:pt idx="2493">
                  <c:v>96827.785626227531</c:v>
                </c:pt>
                <c:pt idx="2494">
                  <c:v>97274.722377799568</c:v>
                </c:pt>
                <c:pt idx="2495">
                  <c:v>97723.72209568473</c:v>
                </c:pt>
                <c:pt idx="2496">
                  <c:v>98174.794302102542</c:v>
                </c:pt>
                <c:pt idx="2497">
                  <c:v>98627.948563225771</c:v>
                </c:pt>
                <c:pt idx="2498">
                  <c:v>99083.194489381931</c:v>
                </c:pt>
                <c:pt idx="2499">
                  <c:v>99540.541735258492</c:v>
                </c:pt>
                <c:pt idx="2500">
                  <c:v>100000.00000010624</c:v>
                </c:pt>
                <c:pt idx="2501">
                  <c:v>100461.5790279464</c:v>
                </c:pt>
                <c:pt idx="2502">
                  <c:v>100925.28860777577</c:v>
                </c:pt>
                <c:pt idx="2503">
                  <c:v>101391.13857377591</c:v>
                </c:pt>
                <c:pt idx="2504">
                  <c:v>101859.13880552012</c:v>
                </c:pt>
                <c:pt idx="2505">
                  <c:v>102329.29922818449</c:v>
                </c:pt>
                <c:pt idx="2506">
                  <c:v>102801.62981275689</c:v>
                </c:pt>
                <c:pt idx="2507">
                  <c:v>103276.14057624975</c:v>
                </c:pt>
                <c:pt idx="2508">
                  <c:v>103752.84158191193</c:v>
                </c:pt>
                <c:pt idx="2509">
                  <c:v>104231.74293944173</c:v>
                </c:pt>
                <c:pt idx="2510">
                  <c:v>104712.85480520174</c:v>
                </c:pt>
                <c:pt idx="2511">
                  <c:v>105196.18738243455</c:v>
                </c:pt>
                <c:pt idx="2512">
                  <c:v>105681.75092147879</c:v>
                </c:pt>
                <c:pt idx="2513">
                  <c:v>106169.55571998606</c:v>
                </c:pt>
                <c:pt idx="2514">
                  <c:v>106659.61212313987</c:v>
                </c:pt>
                <c:pt idx="2515">
                  <c:v>107151.9305238754</c:v>
                </c:pt>
                <c:pt idx="2516">
                  <c:v>107646.52136309874</c:v>
                </c:pt>
                <c:pt idx="2517">
                  <c:v>108143.39512990955</c:v>
                </c:pt>
                <c:pt idx="2518">
                  <c:v>108642.56236182299</c:v>
                </c:pt>
                <c:pt idx="2519">
                  <c:v>109144.03364499277</c:v>
                </c:pt>
                <c:pt idx="2520">
                  <c:v>109647.81961443613</c:v>
                </c:pt>
                <c:pt idx="2521">
                  <c:v>110153.93095425982</c:v>
                </c:pt>
                <c:pt idx="2522">
                  <c:v>110662.37839788546</c:v>
                </c:pt>
                <c:pt idx="2523">
                  <c:v>111173.17272827866</c:v>
                </c:pt>
                <c:pt idx="2524">
                  <c:v>111686.32477817615</c:v>
                </c:pt>
                <c:pt idx="2525">
                  <c:v>112201.8454303169</c:v>
                </c:pt>
                <c:pt idx="2526">
                  <c:v>112719.74561767231</c:v>
                </c:pt>
                <c:pt idx="2527">
                  <c:v>113240.03632367769</c:v>
                </c:pt>
                <c:pt idx="2528">
                  <c:v>113762.72858246558</c:v>
                </c:pt>
                <c:pt idx="2529">
                  <c:v>114287.8334791002</c:v>
                </c:pt>
                <c:pt idx="2530">
                  <c:v>114815.36214981203</c:v>
                </c:pt>
                <c:pt idx="2531">
                  <c:v>115345.32578223351</c:v>
                </c:pt>
                <c:pt idx="2532">
                  <c:v>115877.73561563762</c:v>
                </c:pt>
                <c:pt idx="2533">
                  <c:v>116412.60294117469</c:v>
                </c:pt>
                <c:pt idx="2534">
                  <c:v>116949.93910211339</c:v>
                </c:pt>
                <c:pt idx="2535">
                  <c:v>117489.75549407979</c:v>
                </c:pt>
                <c:pt idx="2536">
                  <c:v>118032.06356530054</c:v>
                </c:pt>
                <c:pt idx="2537">
                  <c:v>118576.87481684414</c:v>
                </c:pt>
                <c:pt idx="2538">
                  <c:v>119124.20080286637</c:v>
                </c:pt>
                <c:pt idx="2539">
                  <c:v>119674.05313085379</c:v>
                </c:pt>
                <c:pt idx="2540">
                  <c:v>120226.4434618715</c:v>
                </c:pt>
                <c:pt idx="2541">
                  <c:v>120781.383510809</c:v>
                </c:pt>
                <c:pt idx="2542">
                  <c:v>121338.88504662926</c:v>
                </c:pt>
                <c:pt idx="2543">
                  <c:v>121898.95989261896</c:v>
                </c:pt>
                <c:pt idx="2544">
                  <c:v>122461.61992663775</c:v>
                </c:pt>
                <c:pt idx="2545">
                  <c:v>123026.8770813716</c:v>
                </c:pt>
                <c:pt idx="2546">
                  <c:v>123594.74334458528</c:v>
                </c:pt>
                <c:pt idx="2547">
                  <c:v>124165.23075937592</c:v>
                </c:pt>
                <c:pt idx="2548">
                  <c:v>124738.3514244299</c:v>
                </c:pt>
                <c:pt idx="2549">
                  <c:v>125314.11749427779</c:v>
                </c:pt>
                <c:pt idx="2550">
                  <c:v>125892.54117955371</c:v>
                </c:pt>
                <c:pt idx="2551">
                  <c:v>126473.63474725271</c:v>
                </c:pt>
                <c:pt idx="2552">
                  <c:v>127057.41052099255</c:v>
                </c:pt>
                <c:pt idx="2553">
                  <c:v>127643.88088127336</c:v>
                </c:pt>
                <c:pt idx="2554">
                  <c:v>128233.05826574196</c:v>
                </c:pt>
                <c:pt idx="2555">
                  <c:v>128824.95516945379</c:v>
                </c:pt>
                <c:pt idx="2556">
                  <c:v>129419.58414513983</c:v>
                </c:pt>
                <c:pt idx="2557">
                  <c:v>130016.95780347085</c:v>
                </c:pt>
                <c:pt idx="2558">
                  <c:v>130617.08881332682</c:v>
                </c:pt>
                <c:pt idx="2559">
                  <c:v>131219.98990206359</c:v>
                </c:pt>
                <c:pt idx="2560">
                  <c:v>131825.67385578484</c:v>
                </c:pt>
                <c:pt idx="2561">
                  <c:v>132434.15351961143</c:v>
                </c:pt>
                <c:pt idx="2562">
                  <c:v>133045.4417979547</c:v>
                </c:pt>
                <c:pt idx="2563">
                  <c:v>133659.55165479044</c:v>
                </c:pt>
                <c:pt idx="2564">
                  <c:v>134276.49611393345</c:v>
                </c:pt>
                <c:pt idx="2565">
                  <c:v>134896.28825931306</c:v>
                </c:pt>
                <c:pt idx="2566">
                  <c:v>135518.94123525219</c:v>
                </c:pt>
                <c:pt idx="2567">
                  <c:v>136144.46824674422</c:v>
                </c:pt>
                <c:pt idx="2568">
                  <c:v>136772.88255973501</c:v>
                </c:pt>
                <c:pt idx="2569">
                  <c:v>137404.19750140226</c:v>
                </c:pt>
                <c:pt idx="2570">
                  <c:v>138038.4264604401</c:v>
                </c:pt>
                <c:pt idx="2571">
                  <c:v>138675.58288734112</c:v>
                </c:pt>
                <c:pt idx="2572">
                  <c:v>139315.68029468349</c:v>
                </c:pt>
                <c:pt idx="2573">
                  <c:v>139958.73225741563</c:v>
                </c:pt>
                <c:pt idx="2574">
                  <c:v>140604.75241314588</c:v>
                </c:pt>
                <c:pt idx="2575">
                  <c:v>141253.75446243084</c:v>
                </c:pt>
                <c:pt idx="2576">
                  <c:v>141905.75216906553</c:v>
                </c:pt>
                <c:pt idx="2577">
                  <c:v>142560.75936037579</c:v>
                </c:pt>
                <c:pt idx="2578">
                  <c:v>143218.789927512</c:v>
                </c:pt>
                <c:pt idx="2579">
                  <c:v>143879.85782574312</c:v>
                </c:pt>
                <c:pt idx="2580">
                  <c:v>144543.97707475227</c:v>
                </c:pt>
                <c:pt idx="2581">
                  <c:v>145211.16175893441</c:v>
                </c:pt>
                <c:pt idx="2582">
                  <c:v>145881.42602769574</c:v>
                </c:pt>
                <c:pt idx="2583">
                  <c:v>146554.78409575298</c:v>
                </c:pt>
                <c:pt idx="2584">
                  <c:v>147231.25024343465</c:v>
                </c:pt>
                <c:pt idx="2585">
                  <c:v>147910.83881698421</c:v>
                </c:pt>
                <c:pt idx="2586">
                  <c:v>148593.56422886488</c:v>
                </c:pt>
                <c:pt idx="2587">
                  <c:v>149279.44095806475</c:v>
                </c:pt>
                <c:pt idx="2588">
                  <c:v>149968.48355040321</c:v>
                </c:pt>
                <c:pt idx="2589">
                  <c:v>150660.70661884101</c:v>
                </c:pt>
                <c:pt idx="2590">
                  <c:v>151356.12484378836</c:v>
                </c:pt>
                <c:pt idx="2591">
                  <c:v>152054.7529734181</c:v>
                </c:pt>
                <c:pt idx="2592">
                  <c:v>152756.60582397677</c:v>
                </c:pt>
                <c:pt idx="2593">
                  <c:v>153461.69828009966</c:v>
                </c:pt>
                <c:pt idx="2594">
                  <c:v>154170.04529512691</c:v>
                </c:pt>
                <c:pt idx="2595">
                  <c:v>154881.66189142011</c:v>
                </c:pt>
                <c:pt idx="2596">
                  <c:v>155596.56316068015</c:v>
                </c:pt>
                <c:pt idx="2597">
                  <c:v>156314.76426426915</c:v>
                </c:pt>
                <c:pt idx="2598">
                  <c:v>157036.28043352999</c:v>
                </c:pt>
                <c:pt idx="2599">
                  <c:v>157761.12697011037</c:v>
                </c:pt>
                <c:pt idx="2600">
                  <c:v>158489.31924628789</c:v>
                </c:pt>
                <c:pt idx="2601">
                  <c:v>159220.87270529431</c:v>
                </c:pt>
                <c:pt idx="2602">
                  <c:v>159955.80286164521</c:v>
                </c:pt>
                <c:pt idx="2603">
                  <c:v>160694.12530146682</c:v>
                </c:pt>
                <c:pt idx="2604">
                  <c:v>161435.85568282849</c:v>
                </c:pt>
                <c:pt idx="2605">
                  <c:v>162181.0097360739</c:v>
                </c:pt>
                <c:pt idx="2606">
                  <c:v>162929.60326415394</c:v>
                </c:pt>
                <c:pt idx="2607">
                  <c:v>163681.65214296361</c:v>
                </c:pt>
                <c:pt idx="2608">
                  <c:v>164437.17232167671</c:v>
                </c:pt>
                <c:pt idx="2609">
                  <c:v>165196.17982308613</c:v>
                </c:pt>
                <c:pt idx="2610">
                  <c:v>165958.69074394176</c:v>
                </c:pt>
                <c:pt idx="2611">
                  <c:v>166724.72125529277</c:v>
                </c:pt>
                <c:pt idx="2612">
                  <c:v>167494.28760283103</c:v>
                </c:pt>
                <c:pt idx="2613">
                  <c:v>168267.40610723515</c:v>
                </c:pt>
                <c:pt idx="2614">
                  <c:v>169044.09316451591</c:v>
                </c:pt>
                <c:pt idx="2615">
                  <c:v>169824.36524636476</c:v>
                </c:pt>
                <c:pt idx="2616">
                  <c:v>170608.23890050378</c:v>
                </c:pt>
                <c:pt idx="2617">
                  <c:v>171395.73075103477</c:v>
                </c:pt>
                <c:pt idx="2618">
                  <c:v>172186.85749879378</c:v>
                </c:pt>
                <c:pt idx="2619">
                  <c:v>172981.63592170435</c:v>
                </c:pt>
                <c:pt idx="2620">
                  <c:v>173780.08287513259</c:v>
                </c:pt>
                <c:pt idx="2621">
                  <c:v>174582.21529224658</c:v>
                </c:pt>
                <c:pt idx="2622">
                  <c:v>175388.05018437313</c:v>
                </c:pt>
                <c:pt idx="2623">
                  <c:v>176197.6046413611</c:v>
                </c:pt>
                <c:pt idx="2624">
                  <c:v>177010.89583194113</c:v>
                </c:pt>
                <c:pt idx="2625">
                  <c:v>177827.94100409248</c:v>
                </c:pt>
                <c:pt idx="2626">
                  <c:v>178648.75748540644</c:v>
                </c:pt>
                <c:pt idx="2627">
                  <c:v>179473.36268345488</c:v>
                </c:pt>
                <c:pt idx="2628">
                  <c:v>180301.77408616</c:v>
                </c:pt>
                <c:pt idx="2629">
                  <c:v>181134.00926216453</c:v>
                </c:pt>
                <c:pt idx="2630">
                  <c:v>181970.08586120352</c:v>
                </c:pt>
                <c:pt idx="2631">
                  <c:v>182810.02161448065</c:v>
                </c:pt>
                <c:pt idx="2632">
                  <c:v>183653.8343350419</c:v>
                </c:pt>
                <c:pt idx="2633">
                  <c:v>184501.54191815582</c:v>
                </c:pt>
                <c:pt idx="2634">
                  <c:v>185353.16234169051</c:v>
                </c:pt>
                <c:pt idx="2635">
                  <c:v>186208.71366649732</c:v>
                </c:pt>
                <c:pt idx="2636">
                  <c:v>187068.21403679156</c:v>
                </c:pt>
                <c:pt idx="2637">
                  <c:v>187931.68168053956</c:v>
                </c:pt>
                <c:pt idx="2638">
                  <c:v>188799.13490984298</c:v>
                </c:pt>
                <c:pt idx="2639">
                  <c:v>189670.59212132951</c:v>
                </c:pt>
                <c:pt idx="2640">
                  <c:v>190546.07179654052</c:v>
                </c:pt>
                <c:pt idx="2641">
                  <c:v>191425.59250232566</c:v>
                </c:pt>
                <c:pt idx="2642">
                  <c:v>192309.17289123384</c:v>
                </c:pt>
                <c:pt idx="2643">
                  <c:v>193196.83170191169</c:v>
                </c:pt>
                <c:pt idx="2644">
                  <c:v>194088.58775949804</c:v>
                </c:pt>
                <c:pt idx="2645">
                  <c:v>194984.45997602606</c:v>
                </c:pt>
                <c:pt idx="2646">
                  <c:v>195884.46735082145</c:v>
                </c:pt>
                <c:pt idx="2647">
                  <c:v>196788.62897090826</c:v>
                </c:pt>
                <c:pt idx="2648">
                  <c:v>197696.9640114108</c:v>
                </c:pt>
                <c:pt idx="2649">
                  <c:v>198609.49173596318</c:v>
                </c:pt>
                <c:pt idx="2650">
                  <c:v>199526.23149711496</c:v>
                </c:pt>
                <c:pt idx="2651">
                  <c:v>200447.20273674445</c:v>
                </c:pt>
                <c:pt idx="2652">
                  <c:v>201372.42498646813</c:v>
                </c:pt>
                <c:pt idx="2653">
                  <c:v>202301.91786805782</c:v>
                </c:pt>
                <c:pt idx="2654">
                  <c:v>203235.70109385383</c:v>
                </c:pt>
                <c:pt idx="2655">
                  <c:v>204173.79446718594</c:v>
                </c:pt>
                <c:pt idx="2656">
                  <c:v>205116.21788279054</c:v>
                </c:pt>
                <c:pt idx="2657">
                  <c:v>206062.99132723539</c:v>
                </c:pt>
                <c:pt idx="2658">
                  <c:v>207014.13487934059</c:v>
                </c:pt>
                <c:pt idx="2659">
                  <c:v>207969.66871060734</c:v>
                </c:pt>
                <c:pt idx="2660">
                  <c:v>208929.61308564272</c:v>
                </c:pt>
                <c:pt idx="2661">
                  <c:v>209893.98836259221</c:v>
                </c:pt>
                <c:pt idx="2662">
                  <c:v>210862.81499357015</c:v>
                </c:pt>
                <c:pt idx="2663">
                  <c:v>211836.11352509281</c:v>
                </c:pt>
                <c:pt idx="2664">
                  <c:v>212813.90459851487</c:v>
                </c:pt>
                <c:pt idx="2665">
                  <c:v>213796.20895046828</c:v>
                </c:pt>
                <c:pt idx="2666">
                  <c:v>214783.04741329953</c:v>
                </c:pt>
                <c:pt idx="2667">
                  <c:v>215774.44091551422</c:v>
                </c:pt>
                <c:pt idx="2668">
                  <c:v>216770.41048221811</c:v>
                </c:pt>
                <c:pt idx="2669">
                  <c:v>217770.97723556595</c:v>
                </c:pt>
                <c:pt idx="2670">
                  <c:v>218776.16239520643</c:v>
                </c:pt>
                <c:pt idx="2671">
                  <c:v>219785.98727873512</c:v>
                </c:pt>
                <c:pt idx="2672">
                  <c:v>220800.47330214368</c:v>
                </c:pt>
                <c:pt idx="2673">
                  <c:v>221819.6419802767</c:v>
                </c:pt>
                <c:pt idx="2674">
                  <c:v>222843.51492728665</c:v>
                </c:pt>
                <c:pt idx="2675">
                  <c:v>223872.11385709135</c:v>
                </c:pt>
                <c:pt idx="2676">
                  <c:v>224905.460583837</c:v>
                </c:pt>
                <c:pt idx="2677">
                  <c:v>225943.57702235816</c:v>
                </c:pt>
                <c:pt idx="2678">
                  <c:v>226986.48518864371</c:v>
                </c:pt>
                <c:pt idx="2679">
                  <c:v>228034.20720030487</c:v>
                </c:pt>
                <c:pt idx="2680">
                  <c:v>229086.76527704147</c:v>
                </c:pt>
                <c:pt idx="2681">
                  <c:v>230144.18174111616</c:v>
                </c:pt>
                <c:pt idx="2682">
                  <c:v>231206.47901782632</c:v>
                </c:pt>
                <c:pt idx="2683">
                  <c:v>232273.67963597868</c:v>
                </c:pt>
                <c:pt idx="2684">
                  <c:v>233345.80622836982</c:v>
                </c:pt>
                <c:pt idx="2685">
                  <c:v>234422.88153226292</c:v>
                </c:pt>
                <c:pt idx="2686">
                  <c:v>235504.92838987327</c:v>
                </c:pt>
                <c:pt idx="2687">
                  <c:v>236591.96974884972</c:v>
                </c:pt>
                <c:pt idx="2688">
                  <c:v>237684.02866276272</c:v>
                </c:pt>
                <c:pt idx="2689">
                  <c:v>238781.12829159401</c:v>
                </c:pt>
                <c:pt idx="2690">
                  <c:v>239883.29190222689</c:v>
                </c:pt>
                <c:pt idx="2691">
                  <c:v>240990.54286893853</c:v>
                </c:pt>
                <c:pt idx="2692">
                  <c:v>242102.90467389851</c:v>
                </c:pt>
                <c:pt idx="2693">
                  <c:v>243220.40090766383</c:v>
                </c:pt>
                <c:pt idx="2694">
                  <c:v>244343.05526968071</c:v>
                </c:pt>
                <c:pt idx="2695">
                  <c:v>245470.89156878821</c:v>
                </c:pt>
                <c:pt idx="2696">
                  <c:v>246603.93372372031</c:v>
                </c:pt>
                <c:pt idx="2697">
                  <c:v>247742.20576361619</c:v>
                </c:pt>
                <c:pt idx="2698">
                  <c:v>248885.7318285284</c:v>
                </c:pt>
                <c:pt idx="2699">
                  <c:v>250034.53616993368</c:v>
                </c:pt>
                <c:pt idx="2700">
                  <c:v>251188.64315125026</c:v>
                </c:pt>
                <c:pt idx="2701">
                  <c:v>252348.07724835142</c:v>
                </c:pt>
                <c:pt idx="2702">
                  <c:v>253512.86305008596</c:v>
                </c:pt>
                <c:pt idx="2703">
                  <c:v>254683.02525880057</c:v>
                </c:pt>
                <c:pt idx="2704">
                  <c:v>255858.58869086279</c:v>
                </c:pt>
                <c:pt idx="2705">
                  <c:v>257039.57827718632</c:v>
                </c:pt>
                <c:pt idx="2706">
                  <c:v>258226.01906376085</c:v>
                </c:pt>
                <c:pt idx="2707">
                  <c:v>259417.93621218394</c:v>
                </c:pt>
                <c:pt idx="2708">
                  <c:v>260615.35500019384</c:v>
                </c:pt>
                <c:pt idx="2709">
                  <c:v>261818.30082220459</c:v>
                </c:pt>
                <c:pt idx="2710">
                  <c:v>263026.79918984557</c:v>
                </c:pt>
                <c:pt idx="2711">
                  <c:v>264240.87573250337</c:v>
                </c:pt>
                <c:pt idx="2712">
                  <c:v>265460.55619786441</c:v>
                </c:pt>
                <c:pt idx="2713">
                  <c:v>266685.86645245977</c:v>
                </c:pt>
                <c:pt idx="2714">
                  <c:v>267916.83248221682</c:v>
                </c:pt>
                <c:pt idx="2715">
                  <c:v>269153.48039300652</c:v>
                </c:pt>
                <c:pt idx="2716">
                  <c:v>270395.8364112007</c:v>
                </c:pt>
                <c:pt idx="2717">
                  <c:v>271643.92688422644</c:v>
                </c:pt>
                <c:pt idx="2718">
                  <c:v>272897.77828112413</c:v>
                </c:pt>
                <c:pt idx="2719">
                  <c:v>274157.41719311016</c:v>
                </c:pt>
                <c:pt idx="2720">
                  <c:v>275422.87033413991</c:v>
                </c:pt>
                <c:pt idx="2721">
                  <c:v>276694.16454147582</c:v>
                </c:pt>
                <c:pt idx="2722">
                  <c:v>277971.32677625545</c:v>
                </c:pt>
                <c:pt idx="2723">
                  <c:v>279254.38412406226</c:v>
                </c:pt>
                <c:pt idx="2724">
                  <c:v>280543.36379550124</c:v>
                </c:pt>
                <c:pt idx="2725">
                  <c:v>281838.29312677716</c:v>
                </c:pt>
                <c:pt idx="2726">
                  <c:v>283139.19958027109</c:v>
                </c:pt>
                <c:pt idx="2727">
                  <c:v>284446.11074512621</c:v>
                </c:pt>
                <c:pt idx="2728">
                  <c:v>285759.05433783127</c:v>
                </c:pt>
                <c:pt idx="2729">
                  <c:v>287078.05820280709</c:v>
                </c:pt>
                <c:pt idx="2730">
                  <c:v>288403.1503130006</c:v>
                </c:pt>
                <c:pt idx="2731">
                  <c:v>289734.35877047427</c:v>
                </c:pt>
                <c:pt idx="2732">
                  <c:v>291071.71180700394</c:v>
                </c:pt>
                <c:pt idx="2733">
                  <c:v>292415.23778467847</c:v>
                </c:pt>
                <c:pt idx="2734">
                  <c:v>293764.96519650001</c:v>
                </c:pt>
                <c:pt idx="2735">
                  <c:v>295120.922666987</c:v>
                </c:pt>
                <c:pt idx="2736">
                  <c:v>296483.13895278465</c:v>
                </c:pt>
                <c:pt idx="2737">
                  <c:v>297851.64294327091</c:v>
                </c:pt>
                <c:pt idx="2738">
                  <c:v>299226.46366117289</c:v>
                </c:pt>
                <c:pt idx="2739">
                  <c:v>300607.63026317855</c:v>
                </c:pt>
                <c:pt idx="2740">
                  <c:v>301995.17204055865</c:v>
                </c:pt>
                <c:pt idx="2741">
                  <c:v>303389.11841978616</c:v>
                </c:pt>
                <c:pt idx="2742">
                  <c:v>304789.49896315951</c:v>
                </c:pt>
                <c:pt idx="2743">
                  <c:v>306196.34336943045</c:v>
                </c:pt>
                <c:pt idx="2744">
                  <c:v>307609.68147443567</c:v>
                </c:pt>
                <c:pt idx="2745">
                  <c:v>309029.54325172544</c:v>
                </c:pt>
                <c:pt idx="2746">
                  <c:v>310455.95881320356</c:v>
                </c:pt>
                <c:pt idx="2747">
                  <c:v>311888.95840976381</c:v>
                </c:pt>
                <c:pt idx="2748">
                  <c:v>313328.57243193081</c:v>
                </c:pt>
                <c:pt idx="2749">
                  <c:v>314774.83141050546</c:v>
                </c:pt>
                <c:pt idx="2750">
                  <c:v>316227.76601721399</c:v>
                </c:pt>
                <c:pt idx="2751">
                  <c:v>317687.4070653547</c:v>
                </c:pt>
                <c:pt idx="2752">
                  <c:v>319153.78551045543</c:v>
                </c:pt>
                <c:pt idx="2753">
                  <c:v>320626.93245092803</c:v>
                </c:pt>
                <c:pt idx="2754">
                  <c:v>322106.87912872655</c:v>
                </c:pt>
                <c:pt idx="2755">
                  <c:v>323593.65693001362</c:v>
                </c:pt>
                <c:pt idx="2756">
                  <c:v>325087.29738582193</c:v>
                </c:pt>
                <c:pt idx="2757">
                  <c:v>326587.83217272506</c:v>
                </c:pt>
                <c:pt idx="2758">
                  <c:v>328095.29311351053</c:v>
                </c:pt>
                <c:pt idx="2759">
                  <c:v>329609.71217785095</c:v>
                </c:pt>
                <c:pt idx="2760">
                  <c:v>331131.12148298655</c:v>
                </c:pt>
                <c:pt idx="2761">
                  <c:v>332659.55329440167</c:v>
                </c:pt>
                <c:pt idx="2762">
                  <c:v>334195.04002651374</c:v>
                </c:pt>
                <c:pt idx="2763">
                  <c:v>335737.61424335587</c:v>
                </c:pt>
                <c:pt idx="2764">
                  <c:v>337287.30865927238</c:v>
                </c:pt>
                <c:pt idx="2765">
                  <c:v>338844.15613960777</c:v>
                </c:pt>
                <c:pt idx="2766">
                  <c:v>340408.18970140786</c:v>
                </c:pt>
                <c:pt idx="2767">
                  <c:v>341979.44251411821</c:v>
                </c:pt>
                <c:pt idx="2768">
                  <c:v>343557.94790028635</c:v>
                </c:pt>
                <c:pt idx="2769">
                  <c:v>345143.73933626973</c:v>
                </c:pt>
                <c:pt idx="2770">
                  <c:v>346736.85045294755</c:v>
                </c:pt>
                <c:pt idx="2771">
                  <c:v>348337.31503642944</c:v>
                </c:pt>
                <c:pt idx="2772">
                  <c:v>349945.16702877672</c:v>
                </c:pt>
                <c:pt idx="2773">
                  <c:v>351560.44052872004</c:v>
                </c:pt>
                <c:pt idx="2774">
                  <c:v>353183.16979238129</c:v>
                </c:pt>
                <c:pt idx="2775">
                  <c:v>354813.38923400163</c:v>
                </c:pt>
                <c:pt idx="2776">
                  <c:v>356451.13342667284</c:v>
                </c:pt>
                <c:pt idx="2777">
                  <c:v>358096.43710306648</c:v>
                </c:pt>
                <c:pt idx="2778">
                  <c:v>359749.33515617461</c:v>
                </c:pt>
                <c:pt idx="2779">
                  <c:v>361409.86264004814</c:v>
                </c:pt>
                <c:pt idx="2780">
                  <c:v>363078.0547705387</c:v>
                </c:pt>
                <c:pt idx="2781">
                  <c:v>364753.94692604704</c:v>
                </c:pt>
                <c:pt idx="2782">
                  <c:v>366437.57464827504</c:v>
                </c:pt>
                <c:pt idx="2783">
                  <c:v>368128.97364297509</c:v>
                </c:pt>
                <c:pt idx="2784">
                  <c:v>369828.17978071177</c:v>
                </c:pt>
                <c:pt idx="2785">
                  <c:v>371535.2290976207</c:v>
                </c:pt>
                <c:pt idx="2786">
                  <c:v>373250.15779617068</c:v>
                </c:pt>
                <c:pt idx="2787">
                  <c:v>374973.00224593619</c:v>
                </c:pt>
                <c:pt idx="2788">
                  <c:v>376703.7989843635</c:v>
                </c:pt>
                <c:pt idx="2789">
                  <c:v>378442.58471755055</c:v>
                </c:pt>
                <c:pt idx="2790">
                  <c:v>380189.39632102044</c:v>
                </c:pt>
                <c:pt idx="2791">
                  <c:v>381944.27084050846</c:v>
                </c:pt>
                <c:pt idx="2792">
                  <c:v>383707.24549274263</c:v>
                </c:pt>
                <c:pt idx="2793">
                  <c:v>385478.35766623839</c:v>
                </c:pt>
                <c:pt idx="2794">
                  <c:v>387257.64492208645</c:v>
                </c:pt>
                <c:pt idx="2795">
                  <c:v>389045.1449947519</c:v>
                </c:pt>
                <c:pt idx="2796">
                  <c:v>390840.89579287602</c:v>
                </c:pt>
                <c:pt idx="2797">
                  <c:v>392644.93540007586</c:v>
                </c:pt>
                <c:pt idx="2798">
                  <c:v>394457.30207575648</c:v>
                </c:pt>
                <c:pt idx="2799">
                  <c:v>396278.03425592033</c:v>
                </c:pt>
                <c:pt idx="2800">
                  <c:v>398107.17055398086</c:v>
                </c:pt>
                <c:pt idx="2801">
                  <c:v>399944.74976158317</c:v>
                </c:pt>
                <c:pt idx="2802">
                  <c:v>401790.81084942771</c:v>
                </c:pt>
                <c:pt idx="2803">
                  <c:v>403645.39296809561</c:v>
                </c:pt>
                <c:pt idx="2804">
                  <c:v>405508.53544887656</c:v>
                </c:pt>
                <c:pt idx="2805">
                  <c:v>407380.27780460828</c:v>
                </c:pt>
                <c:pt idx="2806">
                  <c:v>409260.65973050857</c:v>
                </c:pt>
                <c:pt idx="2807">
                  <c:v>411149.72110502282</c:v>
                </c:pt>
                <c:pt idx="2808">
                  <c:v>413047.50199066411</c:v>
                </c:pt>
                <c:pt idx="2809">
                  <c:v>414954.04263486859</c:v>
                </c:pt>
                <c:pt idx="2810">
                  <c:v>416869.3834708432</c:v>
                </c:pt>
                <c:pt idx="2811">
                  <c:v>418793.56511842913</c:v>
                </c:pt>
                <c:pt idx="2812">
                  <c:v>420726.62838495779</c:v>
                </c:pt>
                <c:pt idx="2813">
                  <c:v>422668.61426611891</c:v>
                </c:pt>
                <c:pt idx="2814">
                  <c:v>424619.5639468318</c:v>
                </c:pt>
                <c:pt idx="2815">
                  <c:v>426579.51880211377</c:v>
                </c:pt>
                <c:pt idx="2816">
                  <c:v>428548.52039796289</c:v>
                </c:pt>
                <c:pt idx="2817">
                  <c:v>430526.61049223703</c:v>
                </c:pt>
                <c:pt idx="2818">
                  <c:v>432513.83103553735</c:v>
                </c:pt>
                <c:pt idx="2819">
                  <c:v>434510.22417210322</c:v>
                </c:pt>
                <c:pt idx="2820">
                  <c:v>436515.83224069997</c:v>
                </c:pt>
                <c:pt idx="2821">
                  <c:v>438530.69777552277</c:v>
                </c:pt>
                <c:pt idx="2822">
                  <c:v>440554.8635070927</c:v>
                </c:pt>
                <c:pt idx="2823">
                  <c:v>442588.37236316904</c:v>
                </c:pt>
                <c:pt idx="2824">
                  <c:v>444631.26746965351</c:v>
                </c:pt>
                <c:pt idx="2825">
                  <c:v>446683.5921515103</c:v>
                </c:pt>
                <c:pt idx="2826">
                  <c:v>448745.38993368251</c:v>
                </c:pt>
                <c:pt idx="2827">
                  <c:v>450816.70454201364</c:v>
                </c:pt>
                <c:pt idx="2828">
                  <c:v>452897.57990417664</c:v>
                </c:pt>
                <c:pt idx="2829">
                  <c:v>454988.06015060766</c:v>
                </c:pt>
                <c:pt idx="2830">
                  <c:v>457088.18961543654</c:v>
                </c:pt>
                <c:pt idx="2831">
                  <c:v>459198.01283743337</c:v>
                </c:pt>
                <c:pt idx="2832">
                  <c:v>461317.57456094655</c:v>
                </c:pt>
                <c:pt idx="2833">
                  <c:v>463446.91973685764</c:v>
                </c:pt>
                <c:pt idx="2834">
                  <c:v>465586.09352353186</c:v>
                </c:pt>
                <c:pt idx="2835">
                  <c:v>467735.14128777443</c:v>
                </c:pt>
                <c:pt idx="2836">
                  <c:v>469894.10860579414</c:v>
                </c:pt>
                <c:pt idx="2837">
                  <c:v>472063.04126417253</c:v>
                </c:pt>
                <c:pt idx="2838">
                  <c:v>474241.98526082921</c:v>
                </c:pt>
                <c:pt idx="2839">
                  <c:v>476430.98680600361</c:v>
                </c:pt>
                <c:pt idx="2840">
                  <c:v>478630.09232322878</c:v>
                </c:pt>
                <c:pt idx="2841">
                  <c:v>480839.3484503224</c:v>
                </c:pt>
                <c:pt idx="2842">
                  <c:v>483058.80204036908</c:v>
                </c:pt>
                <c:pt idx="2843">
                  <c:v>485288.50016272085</c:v>
                </c:pt>
                <c:pt idx="2844">
                  <c:v>487528.49010398873</c:v>
                </c:pt>
                <c:pt idx="2845">
                  <c:v>489778.81936905207</c:v>
                </c:pt>
                <c:pt idx="2846">
                  <c:v>492039.53568205942</c:v>
                </c:pt>
                <c:pt idx="2847">
                  <c:v>494310.68698744744</c:v>
                </c:pt>
                <c:pt idx="2848">
                  <c:v>496592.32145095069</c:v>
                </c:pt>
                <c:pt idx="2849">
                  <c:v>498884.48746062949</c:v>
                </c:pt>
                <c:pt idx="2850">
                  <c:v>501187.23362789315</c:v>
                </c:pt>
                <c:pt idx="2851">
                  <c:v>503500.60878852924</c:v>
                </c:pt>
                <c:pt idx="2852">
                  <c:v>505824.66200374113</c:v>
                </c:pt>
                <c:pt idx="2853">
                  <c:v>508159.44256119034</c:v>
                </c:pt>
                <c:pt idx="2854">
                  <c:v>510504.99997603969</c:v>
                </c:pt>
                <c:pt idx="2855">
                  <c:v>512861.38399200194</c:v>
                </c:pt>
                <c:pt idx="2856">
                  <c:v>515228.64458239631</c:v>
                </c:pt>
                <c:pt idx="2857">
                  <c:v>517606.83195121115</c:v>
                </c:pt>
                <c:pt idx="2858">
                  <c:v>519995.99653416226</c:v>
                </c:pt>
                <c:pt idx="2859">
                  <c:v>522396.18899976887</c:v>
                </c:pt>
                <c:pt idx="2860">
                  <c:v>524807.46025042539</c:v>
                </c:pt>
                <c:pt idx="2861">
                  <c:v>527229.86142347835</c:v>
                </c:pt>
                <c:pt idx="2862">
                  <c:v>529663.44389231724</c:v>
                </c:pt>
                <c:pt idx="2863">
                  <c:v>532108.25926745741</c:v>
                </c:pt>
                <c:pt idx="2864">
                  <c:v>534564.35939763766</c:v>
                </c:pt>
                <c:pt idx="2865">
                  <c:v>537031.79637092166</c:v>
                </c:pt>
                <c:pt idx="2866">
                  <c:v>539510.62251580041</c:v>
                </c:pt>
                <c:pt idx="2867">
                  <c:v>542000.89040230052</c:v>
                </c:pt>
                <c:pt idx="2868">
                  <c:v>544502.65284310072</c:v>
                </c:pt>
                <c:pt idx="2869">
                  <c:v>547015.96289465402</c:v>
                </c:pt>
                <c:pt idx="2870">
                  <c:v>549540.87385831098</c:v>
                </c:pt>
                <c:pt idx="2871">
                  <c:v>552077.43928144767</c:v>
                </c:pt>
                <c:pt idx="2872">
                  <c:v>554625.7129586041</c:v>
                </c:pt>
                <c:pt idx="2873">
                  <c:v>557185.74893262715</c:v>
                </c:pt>
                <c:pt idx="2874">
                  <c:v>559757.60149581044</c:v>
                </c:pt>
                <c:pt idx="2875">
                  <c:v>562341.3251910524</c:v>
                </c:pt>
                <c:pt idx="2876">
                  <c:v>564936.97481300985</c:v>
                </c:pt>
                <c:pt idx="2877">
                  <c:v>567544.60540925758</c:v>
                </c:pt>
                <c:pt idx="2878">
                  <c:v>570164.27228146198</c:v>
                </c:pt>
                <c:pt idx="2879">
                  <c:v>572796.03098654677</c:v>
                </c:pt>
                <c:pt idx="2880">
                  <c:v>575439.93733787863</c:v>
                </c:pt>
                <c:pt idx="2881">
                  <c:v>578096.04740644293</c:v>
                </c:pt>
                <c:pt idx="2882">
                  <c:v>580764.41752204101</c:v>
                </c:pt>
                <c:pt idx="2883">
                  <c:v>583445.10427447688</c:v>
                </c:pt>
                <c:pt idx="2884">
                  <c:v>586138.16451476503</c:v>
                </c:pt>
                <c:pt idx="2885">
                  <c:v>588843.65535632847</c:v>
                </c:pt>
                <c:pt idx="2886">
                  <c:v>591561.63417621772</c:v>
                </c:pt>
                <c:pt idx="2887">
                  <c:v>594292.1586163207</c:v>
                </c:pt>
                <c:pt idx="2888">
                  <c:v>597035.28658458812</c:v>
                </c:pt>
                <c:pt idx="2889">
                  <c:v>599791.07625626388</c:v>
                </c:pt>
                <c:pt idx="2890">
                  <c:v>602559.58607511653</c:v>
                </c:pt>
                <c:pt idx="2891">
                  <c:v>605340.87475467566</c:v>
                </c:pt>
                <c:pt idx="2892">
                  <c:v>608135.00127948436</c:v>
                </c:pt>
                <c:pt idx="2893">
                  <c:v>610942.0249063418</c:v>
                </c:pt>
                <c:pt idx="2894">
                  <c:v>613762.00516556832</c:v>
                </c:pt>
                <c:pt idx="2895">
                  <c:v>616595.0018622597</c:v>
                </c:pt>
                <c:pt idx="2896">
                  <c:v>619441.07507756341</c:v>
                </c:pt>
                <c:pt idx="2897">
                  <c:v>622300.28516994487</c:v>
                </c:pt>
                <c:pt idx="2898">
                  <c:v>625172.69277647568</c:v>
                </c:pt>
                <c:pt idx="2899">
                  <c:v>628058.35881411121</c:v>
                </c:pt>
                <c:pt idx="2900">
                  <c:v>630957.34448099101</c:v>
                </c:pt>
                <c:pt idx="2901">
                  <c:v>633869.71125772817</c:v>
                </c:pt>
                <c:pt idx="2902">
                  <c:v>636795.52090872161</c:v>
                </c:pt>
                <c:pt idx="2903">
                  <c:v>639734.83548345743</c:v>
                </c:pt>
                <c:pt idx="2904">
                  <c:v>642687.71731783357</c:v>
                </c:pt>
                <c:pt idx="2905">
                  <c:v>645654.22903547296</c:v>
                </c:pt>
                <c:pt idx="2906">
                  <c:v>648634.43354906049</c:v>
                </c:pt>
                <c:pt idx="2907">
                  <c:v>651628.39406166843</c:v>
                </c:pt>
                <c:pt idx="2908">
                  <c:v>654636.17406810541</c:v>
                </c:pt>
                <c:pt idx="2909">
                  <c:v>657657.83735625446</c:v>
                </c:pt>
                <c:pt idx="2910">
                  <c:v>660693.44800843368</c:v>
                </c:pt>
                <c:pt idx="2911">
                  <c:v>663743.07040275121</c:v>
                </c:pt>
                <c:pt idx="2912">
                  <c:v>666806.76921446819</c:v>
                </c:pt>
                <c:pt idx="2913">
                  <c:v>669884.60941737727</c:v>
                </c:pt>
                <c:pt idx="2914">
                  <c:v>672976.65628517233</c:v>
                </c:pt>
                <c:pt idx="2915">
                  <c:v>676082.97539284127</c:v>
                </c:pt>
                <c:pt idx="2916">
                  <c:v>679203.63261804893</c:v>
                </c:pt>
                <c:pt idx="2917">
                  <c:v>682338.69414253777</c:v>
                </c:pt>
                <c:pt idx="2918">
                  <c:v>685488.22645353468</c:v>
                </c:pt>
                <c:pt idx="2919">
                  <c:v>688652.29634515289</c:v>
                </c:pt>
                <c:pt idx="2920">
                  <c:v>691830.9709198171</c:v>
                </c:pt>
                <c:pt idx="2921">
                  <c:v>695024.31758968253</c:v>
                </c:pt>
                <c:pt idx="2922">
                  <c:v>698232.40407806216</c:v>
                </c:pt>
                <c:pt idx="2923">
                  <c:v>701455.2984208659</c:v>
                </c:pt>
                <c:pt idx="2924">
                  <c:v>704693.06896804669</c:v>
                </c:pt>
                <c:pt idx="2925">
                  <c:v>707945.78438504157</c:v>
                </c:pt>
                <c:pt idx="2926">
                  <c:v>711213.51365423785</c:v>
                </c:pt>
                <c:pt idx="2927">
                  <c:v>714496.32607642608</c:v>
                </c:pt>
                <c:pt idx="2928">
                  <c:v>717794.29127227969</c:v>
                </c:pt>
                <c:pt idx="2929">
                  <c:v>721107.47918382147</c:v>
                </c:pt>
                <c:pt idx="2930">
                  <c:v>724435.96007591591</c:v>
                </c:pt>
                <c:pt idx="2931">
                  <c:v>727779.8045377552</c:v>
                </c:pt>
                <c:pt idx="2932">
                  <c:v>731139.08348435268</c:v>
                </c:pt>
                <c:pt idx="2933">
                  <c:v>734513.86815805547</c:v>
                </c:pt>
                <c:pt idx="2934">
                  <c:v>737904.23013004684</c:v>
                </c:pt>
                <c:pt idx="2935">
                  <c:v>741310.24130186753</c:v>
                </c:pt>
                <c:pt idx="2936">
                  <c:v>744731.97390694451</c:v>
                </c:pt>
                <c:pt idx="2937">
                  <c:v>748169.50051211391</c:v>
                </c:pt>
                <c:pt idx="2938">
                  <c:v>751622.89401917055</c:v>
                </c:pt>
                <c:pt idx="2939">
                  <c:v>755092.22766640317</c:v>
                </c:pt>
                <c:pt idx="2940">
                  <c:v>758577.57503015851</c:v>
                </c:pt>
                <c:pt idx="2941">
                  <c:v>762079.01002639101</c:v>
                </c:pt>
                <c:pt idx="2942">
                  <c:v>765596.60691224085</c:v>
                </c:pt>
                <c:pt idx="2943">
                  <c:v>769130.44028759841</c:v>
                </c:pt>
                <c:pt idx="2944">
                  <c:v>772680.58509669546</c:v>
                </c:pt>
                <c:pt idx="2945">
                  <c:v>776247.11662969051</c:v>
                </c:pt>
                <c:pt idx="2946">
                  <c:v>779830.11052426323</c:v>
                </c:pt>
                <c:pt idx="2947">
                  <c:v>783429.64276722062</c:v>
                </c:pt>
                <c:pt idx="2948">
                  <c:v>787045.78969611321</c:v>
                </c:pt>
                <c:pt idx="2949">
                  <c:v>790678.62800084404</c:v>
                </c:pt>
                <c:pt idx="2950">
                  <c:v>794328.23472530488</c:v>
                </c:pt>
                <c:pt idx="2951">
                  <c:v>797994.68726900581</c:v>
                </c:pt>
                <c:pt idx="2952">
                  <c:v>801678.06338871282</c:v>
                </c:pt>
                <c:pt idx="2953">
                  <c:v>805378.44120010617</c:v>
                </c:pt>
                <c:pt idx="2954">
                  <c:v>809095.89917942637</c:v>
                </c:pt>
                <c:pt idx="2955">
                  <c:v>812830.51616514928</c:v>
                </c:pt>
                <c:pt idx="2956">
                  <c:v>816582.37135964842</c:v>
                </c:pt>
                <c:pt idx="2957">
                  <c:v>820351.54433087877</c:v>
                </c:pt>
                <c:pt idx="2958">
                  <c:v>824138.11501406739</c:v>
                </c:pt>
                <c:pt idx="2959">
                  <c:v>827942.16371340537</c:v>
                </c:pt>
                <c:pt idx="2960">
                  <c:v>831763.77110374684</c:v>
                </c:pt>
                <c:pt idx="2961">
                  <c:v>835603.01823232998</c:v>
                </c:pt>
                <c:pt idx="2962">
                  <c:v>839459.98652048409</c:v>
                </c:pt>
                <c:pt idx="2963">
                  <c:v>843334.75776536821</c:v>
                </c:pt>
                <c:pt idx="2964">
                  <c:v>847227.41414169408</c:v>
                </c:pt>
                <c:pt idx="2965">
                  <c:v>851138.0382034803</c:v>
                </c:pt>
                <c:pt idx="2966">
                  <c:v>855066.7128857919</c:v>
                </c:pt>
                <c:pt idx="2967">
                  <c:v>859013.52150651067</c:v>
                </c:pt>
                <c:pt idx="2968">
                  <c:v>862978.54776809015</c:v>
                </c:pt>
                <c:pt idx="2969">
                  <c:v>866961.8757593428</c:v>
                </c:pt>
                <c:pt idx="2970">
                  <c:v>870963.58995721163</c:v>
                </c:pt>
                <c:pt idx="2971">
                  <c:v>874983.77522857359</c:v>
                </c:pt>
                <c:pt idx="2972">
                  <c:v>879022.51683202828</c:v>
                </c:pt>
                <c:pt idx="2973">
                  <c:v>883079.90041971172</c:v>
                </c:pt>
                <c:pt idx="2974">
                  <c:v>887156.01203911484</c:v>
                </c:pt>
                <c:pt idx="2975">
                  <c:v>891250.938134906</c:v>
                </c:pt>
                <c:pt idx="2976">
                  <c:v>895364.76555075927</c:v>
                </c:pt>
                <c:pt idx="2977">
                  <c:v>899497.58153120731</c:v>
                </c:pt>
                <c:pt idx="2978">
                  <c:v>903649.47372347862</c:v>
                </c:pt>
                <c:pt idx="2979">
                  <c:v>907820.53017936961</c:v>
                </c:pt>
                <c:pt idx="2980">
                  <c:v>912010.8393570988</c:v>
                </c:pt>
                <c:pt idx="2981">
                  <c:v>916220.49012319557</c:v>
                </c:pt>
                <c:pt idx="2982">
                  <c:v>920449.57175437233</c:v>
                </c:pt>
                <c:pt idx="2983">
                  <c:v>924698.17393943039</c:v>
                </c:pt>
                <c:pt idx="2984">
                  <c:v>928966.38678114943</c:v>
                </c:pt>
                <c:pt idx="2985">
                  <c:v>933254.30079821101</c:v>
                </c:pt>
                <c:pt idx="2986">
                  <c:v>937562.00692710548</c:v>
                </c:pt>
                <c:pt idx="2987">
                  <c:v>941889.59652407363</c:v>
                </c:pt>
                <c:pt idx="2988">
                  <c:v>946237.16136703058</c:v>
                </c:pt>
                <c:pt idx="2989">
                  <c:v>950604.79365752602</c:v>
                </c:pt>
                <c:pt idx="2990">
                  <c:v>954992.58602268598</c:v>
                </c:pt>
                <c:pt idx="2991">
                  <c:v>959400.63151719025</c:v>
                </c:pt>
                <c:pt idx="2992">
                  <c:v>963829.02362523309</c:v>
                </c:pt>
                <c:pt idx="2993">
                  <c:v>968277.85626251891</c:v>
                </c:pt>
                <c:pt idx="2994">
                  <c:v>972747.22377824027</c:v>
                </c:pt>
                <c:pt idx="2995">
                  <c:v>977237.22095709317</c:v>
                </c:pt>
                <c:pt idx="2996">
                  <c:v>981747.94302127243</c:v>
                </c:pt>
                <c:pt idx="2997">
                  <c:v>986279.48563250585</c:v>
                </c:pt>
                <c:pt idx="2998">
                  <c:v>990831.94489406853</c:v>
                </c:pt>
                <c:pt idx="2999">
                  <c:v>995405.4173528353</c:v>
                </c:pt>
                <c:pt idx="3000">
                  <c:v>1000000.000001314</c:v>
                </c:pt>
                <c:pt idx="3001">
                  <c:v>1004615.7902797149</c:v>
                </c:pt>
                <c:pt idx="3002">
                  <c:v>1009252.8860780116</c:v>
                </c:pt>
                <c:pt idx="3003">
                  <c:v>1013911.3857380142</c:v>
                </c:pt>
                <c:pt idx="3004">
                  <c:v>1018591.3880554575</c:v>
                </c:pt>
                <c:pt idx="3005">
                  <c:v>1023292.9922821024</c:v>
                </c:pt>
                <c:pt idx="3006">
                  <c:v>1028016.2981278275</c:v>
                </c:pt>
                <c:pt idx="3007">
                  <c:v>1032761.4057627573</c:v>
                </c:pt>
                <c:pt idx="3008">
                  <c:v>1037528.4158193802</c:v>
                </c:pt>
                <c:pt idx="3009">
                  <c:v>1042317.4293946795</c:v>
                </c:pt>
                <c:pt idx="3010">
                  <c:v>1047128.5480522809</c:v>
                </c:pt>
                <c:pt idx="3011">
                  <c:v>1051961.873824612</c:v>
                </c:pt>
                <c:pt idx="3012">
                  <c:v>1056817.5092150536</c:v>
                </c:pt>
                <c:pt idx="3013">
                  <c:v>1061695.5572001259</c:v>
                </c:pt>
                <c:pt idx="3014">
                  <c:v>1066596.121231667</c:v>
                </c:pt>
                <c:pt idx="3015">
                  <c:v>1071519.3052390218</c:v>
                </c:pt>
                <c:pt idx="3016">
                  <c:v>1076465.2136312583</c:v>
                </c:pt>
                <c:pt idx="3017">
                  <c:v>1081433.9512993696</c:v>
                </c:pt>
                <c:pt idx="3018">
                  <c:v>1086425.6236185031</c:v>
                </c:pt>
                <c:pt idx="3019">
                  <c:v>1091440.3364502003</c:v>
                </c:pt>
                <c:pt idx="3020">
                  <c:v>1096478.1961446372</c:v>
                </c:pt>
                <c:pt idx="3021">
                  <c:v>1101539.3095428753</c:v>
                </c:pt>
                <c:pt idx="3022">
                  <c:v>1106623.783979133</c:v>
                </c:pt>
                <c:pt idx="3023">
                  <c:v>1111731.7272830664</c:v>
                </c:pt>
                <c:pt idx="3024">
                  <c:v>1116863.2477820425</c:v>
                </c:pt>
                <c:pt idx="3025">
                  <c:v>1122018.4543034532</c:v>
                </c:pt>
                <c:pt idx="3026">
                  <c:v>1127197.4561770067</c:v>
                </c:pt>
                <c:pt idx="3027">
                  <c:v>1132400.3632370618</c:v>
                </c:pt>
                <c:pt idx="3028">
                  <c:v>1137627.2858249422</c:v>
                </c:pt>
                <c:pt idx="3029">
                  <c:v>1142878.3347912915</c:v>
                </c:pt>
                <c:pt idx="3030">
                  <c:v>1148153.6214984092</c:v>
                </c:pt>
                <c:pt idx="3031">
                  <c:v>1153453.2578226272</c:v>
                </c:pt>
                <c:pt idx="3032">
                  <c:v>1158777.3561566677</c:v>
                </c:pt>
                <c:pt idx="3033">
                  <c:v>1164126.0294120398</c:v>
                </c:pt>
                <c:pt idx="3034">
                  <c:v>1169499.3910214282</c:v>
                </c:pt>
                <c:pt idx="3035">
                  <c:v>1174897.5549410935</c:v>
                </c:pt>
                <c:pt idx="3036">
                  <c:v>1180320.6356533025</c:v>
                </c:pt>
                <c:pt idx="3037">
                  <c:v>1185768.7481687418</c:v>
                </c:pt>
                <c:pt idx="3038">
                  <c:v>1191242.0080289633</c:v>
                </c:pt>
                <c:pt idx="3039">
                  <c:v>1196740.5313088389</c:v>
                </c:pt>
                <c:pt idx="3040">
                  <c:v>1202264.4346190174</c:v>
                </c:pt>
                <c:pt idx="3041">
                  <c:v>1207813.8351083917</c:v>
                </c:pt>
                <c:pt idx="3042">
                  <c:v>1213388.8504665978</c:v>
                </c:pt>
                <c:pt idx="3043">
                  <c:v>1218989.5989264941</c:v>
                </c:pt>
                <c:pt idx="3044">
                  <c:v>1224616.1992666856</c:v>
                </c:pt>
                <c:pt idx="3045">
                  <c:v>1230268.7708140276</c:v>
                </c:pt>
                <c:pt idx="3046">
                  <c:v>1235947.4334461638</c:v>
                </c:pt>
                <c:pt idx="3047">
                  <c:v>1241652.3075940737</c:v>
                </c:pt>
                <c:pt idx="3048">
                  <c:v>1247383.5142446128</c:v>
                </c:pt>
                <c:pt idx="3049">
                  <c:v>1253141.174943093</c:v>
                </c:pt>
                <c:pt idx="3050">
                  <c:v>1258925.4117958539</c:v>
                </c:pt>
                <c:pt idx="3051">
                  <c:v>1264736.3474728474</c:v>
                </c:pt>
                <c:pt idx="3052">
                  <c:v>1270574.1052102451</c:v>
                </c:pt>
                <c:pt idx="3053">
                  <c:v>1276438.8088130548</c:v>
                </c:pt>
                <c:pt idx="3054">
                  <c:v>1282330.5826577421</c:v>
                </c:pt>
                <c:pt idx="3055">
                  <c:v>1288249.5516948621</c:v>
                </c:pt>
                <c:pt idx="3056">
                  <c:v>1294195.8414517238</c:v>
                </c:pt>
                <c:pt idx="3057">
                  <c:v>1300169.5780350356</c:v>
                </c:pt>
                <c:pt idx="3058">
                  <c:v>1306170.8881335969</c:v>
                </c:pt>
                <c:pt idx="3059">
                  <c:v>1312199.8990209685</c:v>
                </c:pt>
                <c:pt idx="3060">
                  <c:v>1318256.7385581799</c:v>
                </c:pt>
                <c:pt idx="3061">
                  <c:v>1324341.5351964452</c:v>
                </c:pt>
                <c:pt idx="3062">
                  <c:v>1330454.4179798816</c:v>
                </c:pt>
                <c:pt idx="3063">
                  <c:v>1336595.5165482406</c:v>
                </c:pt>
                <c:pt idx="3064">
                  <c:v>1342764.9611396724</c:v>
                </c:pt>
                <c:pt idx="3065">
                  <c:v>1348962.8825934699</c:v>
                </c:pt>
                <c:pt idx="3066">
                  <c:v>1355189.4123528604</c:v>
                </c:pt>
                <c:pt idx="3067">
                  <c:v>1361444.6824677847</c:v>
                </c:pt>
                <c:pt idx="3068">
                  <c:v>1367728.8255976941</c:v>
                </c:pt>
                <c:pt idx="3069">
                  <c:v>1374041.9750143683</c:v>
                </c:pt>
                <c:pt idx="3070">
                  <c:v>1380384.2646047485</c:v>
                </c:pt>
                <c:pt idx="3071">
                  <c:v>1386755.8288737626</c:v>
                </c:pt>
                <c:pt idx="3072">
                  <c:v>1393156.8029471852</c:v>
                </c:pt>
                <c:pt idx="3073">
                  <c:v>1399587.3225745084</c:v>
                </c:pt>
                <c:pt idx="3074">
                  <c:v>1406047.5241318149</c:v>
                </c:pt>
                <c:pt idx="3075">
                  <c:v>1412537.5446246637</c:v>
                </c:pt>
                <c:pt idx="3076">
                  <c:v>1419057.5216910122</c:v>
                </c:pt>
                <c:pt idx="3077">
                  <c:v>1425607.5936041167</c:v>
                </c:pt>
                <c:pt idx="3078">
                  <c:v>1432187.8992754829</c:v>
                </c:pt>
                <c:pt idx="3079">
                  <c:v>1438798.5782577931</c:v>
                </c:pt>
                <c:pt idx="3080">
                  <c:v>1445439.7707478863</c:v>
                </c:pt>
                <c:pt idx="3081">
                  <c:v>1452111.6175897096</c:v>
                </c:pt>
                <c:pt idx="3082">
                  <c:v>1458814.2602773269</c:v>
                </c:pt>
                <c:pt idx="3083">
                  <c:v>1465547.8409579012</c:v>
                </c:pt>
                <c:pt idx="3084">
                  <c:v>1472312.502434717</c:v>
                </c:pt>
                <c:pt idx="3085">
                  <c:v>1479108.3881702144</c:v>
                </c:pt>
                <c:pt idx="3086">
                  <c:v>1485935.6422890252</c:v>
                </c:pt>
                <c:pt idx="3087">
                  <c:v>1492794.409581023</c:v>
                </c:pt>
                <c:pt idx="3088">
                  <c:v>1499684.8355044092</c:v>
                </c:pt>
                <c:pt idx="3089">
                  <c:v>1506607.0661887892</c:v>
                </c:pt>
                <c:pt idx="3090">
                  <c:v>1513561.248438267</c:v>
                </c:pt>
                <c:pt idx="3091">
                  <c:v>1520547.5297345633</c:v>
                </c:pt>
                <c:pt idx="3092">
                  <c:v>1527566.0582401494</c:v>
                </c:pt>
                <c:pt idx="3093">
                  <c:v>1534616.9828013829</c:v>
                </c:pt>
                <c:pt idx="3094">
                  <c:v>1541700.4529516597</c:v>
                </c:pt>
                <c:pt idx="3095">
                  <c:v>1548816.6189145907</c:v>
                </c:pt>
                <c:pt idx="3096">
                  <c:v>1555965.631607193</c:v>
                </c:pt>
                <c:pt idx="3097">
                  <c:v>1563147.6426430845</c:v>
                </c:pt>
                <c:pt idx="3098">
                  <c:v>1570362.8043356922</c:v>
                </c:pt>
                <c:pt idx="3099">
                  <c:v>1577611.2697015004</c:v>
                </c:pt>
                <c:pt idx="3100">
                  <c:v>1584893.1924632748</c:v>
                </c:pt>
                <c:pt idx="3101">
                  <c:v>1592208.7270533436</c:v>
                </c:pt>
                <c:pt idx="3102">
                  <c:v>1599558.0286168545</c:v>
                </c:pt>
                <c:pt idx="3103">
                  <c:v>1606941.2530150726</c:v>
                </c:pt>
                <c:pt idx="3104">
                  <c:v>1614358.556828694</c:v>
                </c:pt>
                <c:pt idx="3105">
                  <c:v>1621810.0973611472</c:v>
                </c:pt>
                <c:pt idx="3106">
                  <c:v>1629296.0326419522</c:v>
                </c:pt>
                <c:pt idx="3107">
                  <c:v>1636816.5214300479</c:v>
                </c:pt>
                <c:pt idx="3108">
                  <c:v>1644371.7232171807</c:v>
                </c:pt>
                <c:pt idx="3109">
                  <c:v>1651961.7982312767</c:v>
                </c:pt>
                <c:pt idx="3110">
                  <c:v>1659586.9074398323</c:v>
                </c:pt>
                <c:pt idx="3111">
                  <c:v>1667247.2125533472</c:v>
                </c:pt>
                <c:pt idx="3112">
                  <c:v>1674942.8760287347</c:v>
                </c:pt>
                <c:pt idx="3113">
                  <c:v>1682674.0610727747</c:v>
                </c:pt>
                <c:pt idx="3114">
                  <c:v>1690440.9316455845</c:v>
                </c:pt>
                <c:pt idx="3115">
                  <c:v>1698243.6524640748</c:v>
                </c:pt>
                <c:pt idx="3116">
                  <c:v>1706082.3890054671</c:v>
                </c:pt>
                <c:pt idx="3117">
                  <c:v>1713957.307510779</c:v>
                </c:pt>
                <c:pt idx="3118">
                  <c:v>1721868.574988371</c:v>
                </c:pt>
                <c:pt idx="3119">
                  <c:v>1729816.3592174789</c:v>
                </c:pt>
                <c:pt idx="3120">
                  <c:v>1737800.8287517661</c:v>
                </c:pt>
                <c:pt idx="3121">
                  <c:v>1745822.1529229048</c:v>
                </c:pt>
                <c:pt idx="3122">
                  <c:v>1753880.5018441726</c:v>
                </c:pt>
                <c:pt idx="3123">
                  <c:v>1761976.0464140542</c:v>
                </c:pt>
                <c:pt idx="3124">
                  <c:v>1770108.9583198568</c:v>
                </c:pt>
                <c:pt idx="3125">
                  <c:v>1778279.4100413721</c:v>
                </c:pt>
                <c:pt idx="3126">
                  <c:v>1786487.5748545106</c:v>
                </c:pt>
                <c:pt idx="3127">
                  <c:v>1794733.6268350005</c:v>
                </c:pt>
                <c:pt idx="3128">
                  <c:v>1803017.7408620568</c:v>
                </c:pt>
                <c:pt idx="3129">
                  <c:v>1811340.0926221011</c:v>
                </c:pt>
                <c:pt idx="3130">
                  <c:v>1819700.8586124929</c:v>
                </c:pt>
                <c:pt idx="3131">
                  <c:v>1828100.2161452663</c:v>
                </c:pt>
                <c:pt idx="3132">
                  <c:v>1836538.343350881</c:v>
                </c:pt>
                <c:pt idx="3133">
                  <c:v>1845015.4191820226</c:v>
                </c:pt>
                <c:pt idx="3134">
                  <c:v>1853531.6234173747</c:v>
                </c:pt>
                <c:pt idx="3135">
                  <c:v>1862087.1366654418</c:v>
                </c:pt>
                <c:pt idx="3136">
                  <c:v>1870682.1403683862</c:v>
                </c:pt>
                <c:pt idx="3137">
                  <c:v>1879316.8168058686</c:v>
                </c:pt>
                <c:pt idx="3138">
                  <c:v>1887991.3490989082</c:v>
                </c:pt>
                <c:pt idx="3139">
                  <c:v>1896705.9212137724</c:v>
                </c:pt>
                <c:pt idx="3140">
                  <c:v>1905460.7179658846</c:v>
                </c:pt>
                <c:pt idx="3141">
                  <c:v>1914255.9250237381</c:v>
                </c:pt>
                <c:pt idx="3142">
                  <c:v>1923091.7289128222</c:v>
                </c:pt>
                <c:pt idx="3143">
                  <c:v>1931968.317019603</c:v>
                </c:pt>
                <c:pt idx="3144">
                  <c:v>1940885.8775954687</c:v>
                </c:pt>
                <c:pt idx="3145">
                  <c:v>1949844.599760751</c:v>
                </c:pt>
                <c:pt idx="3146">
                  <c:v>1958844.6735087072</c:v>
                </c:pt>
                <c:pt idx="3147">
                  <c:v>1967886.2897095776</c:v>
                </c:pt>
                <c:pt idx="3148">
                  <c:v>1976969.6401146054</c:v>
                </c:pt>
                <c:pt idx="3149">
                  <c:v>1986094.9173601316</c:v>
                </c:pt>
                <c:pt idx="3150">
                  <c:v>1995262.3149716551</c:v>
                </c:pt>
                <c:pt idx="3151">
                  <c:v>2004472.0273679488</c:v>
                </c:pt>
                <c:pt idx="3152">
                  <c:v>2013724.249865188</c:v>
                </c:pt>
                <c:pt idx="3153">
                  <c:v>2023019.1786810872</c:v>
                </c:pt>
                <c:pt idx="3154">
                  <c:v>2032357.0109390495</c:v>
                </c:pt>
                <c:pt idx="3155">
                  <c:v>2041737.9446723731</c:v>
                </c:pt>
                <c:pt idx="3156">
                  <c:v>2051162.1788284215</c:v>
                </c:pt>
                <c:pt idx="3157">
                  <c:v>2060629.9132728723</c:v>
                </c:pt>
                <c:pt idx="3158">
                  <c:v>2070141.3487939269</c:v>
                </c:pt>
                <c:pt idx="3159">
                  <c:v>2079696.6871065965</c:v>
                </c:pt>
                <c:pt idx="3160">
                  <c:v>2089296.1308569529</c:v>
                </c:pt>
                <c:pt idx="3161">
                  <c:v>2098939.883626454</c:v>
                </c:pt>
                <c:pt idx="3162">
                  <c:v>2108628.1499362318</c:v>
                </c:pt>
                <c:pt idx="3163">
                  <c:v>2118361.1352514573</c:v>
                </c:pt>
                <c:pt idx="3164">
                  <c:v>2128139.0459856838</c:v>
                </c:pt>
                <c:pt idx="3165">
                  <c:v>2137962.089505217</c:v>
                </c:pt>
                <c:pt idx="3166">
                  <c:v>2147830.4741335358</c:v>
                </c:pt>
                <c:pt idx="3167">
                  <c:v>2157744.409155685</c:v>
                </c:pt>
                <c:pt idx="3168">
                  <c:v>2167704.1048227265</c:v>
                </c:pt>
                <c:pt idx="3169">
                  <c:v>2177709.7723562075</c:v>
                </c:pt>
                <c:pt idx="3170">
                  <c:v>2187761.6239526146</c:v>
                </c:pt>
                <c:pt idx="3171">
                  <c:v>2197859.872787904</c:v>
                </c:pt>
                <c:pt idx="3172">
                  <c:v>2208004.7330219923</c:v>
                </c:pt>
                <c:pt idx="3173">
                  <c:v>2218196.4198033251</c:v>
                </c:pt>
                <c:pt idx="3174">
                  <c:v>2228435.1492734272</c:v>
                </c:pt>
                <c:pt idx="3175">
                  <c:v>2238721.1385714808</c:v>
                </c:pt>
                <c:pt idx="3176">
                  <c:v>2249054.6058389358</c:v>
                </c:pt>
                <c:pt idx="3177">
                  <c:v>2259435.7702241503</c:v>
                </c:pt>
                <c:pt idx="3178">
                  <c:v>2269864.8518870082</c:v>
                </c:pt>
                <c:pt idx="3179">
                  <c:v>2280342.0720036221</c:v>
                </c:pt>
                <c:pt idx="3180">
                  <c:v>2290867.652770991</c:v>
                </c:pt>
                <c:pt idx="3181">
                  <c:v>2301441.8174117403</c:v>
                </c:pt>
                <c:pt idx="3182">
                  <c:v>2312064.7901788447</c:v>
                </c:pt>
                <c:pt idx="3183">
                  <c:v>2322736.7963603712</c:v>
                </c:pt>
                <c:pt idx="3184">
                  <c:v>2333458.0622842852</c:v>
                </c:pt>
                <c:pt idx="3185">
                  <c:v>2344228.8153232192</c:v>
                </c:pt>
                <c:pt idx="3186">
                  <c:v>2355049.2838993249</c:v>
                </c:pt>
                <c:pt idx="3187">
                  <c:v>2365919.6974890879</c:v>
                </c:pt>
                <c:pt idx="3188">
                  <c:v>2376840.2866282254</c:v>
                </c:pt>
                <c:pt idx="3189">
                  <c:v>2387811.2829165449</c:v>
                </c:pt>
                <c:pt idx="3190">
                  <c:v>2398832.9190228726</c:v>
                </c:pt>
                <c:pt idx="3191">
                  <c:v>2409905.4286899958</c:v>
                </c:pt>
                <c:pt idx="3192">
                  <c:v>2421029.0467395941</c:v>
                </c:pt>
                <c:pt idx="3193">
                  <c:v>2432204.0090772505</c:v>
                </c:pt>
                <c:pt idx="3194">
                  <c:v>2443430.552697422</c:v>
                </c:pt>
                <c:pt idx="3195">
                  <c:v>2454708.9156884998</c:v>
                </c:pt>
                <c:pt idx="3196">
                  <c:v>2466039.3372378238</c:v>
                </c:pt>
                <c:pt idx="3197">
                  <c:v>2477422.0576367895</c:v>
                </c:pt>
                <c:pt idx="3198">
                  <c:v>2488857.3182859099</c:v>
                </c:pt>
                <c:pt idx="3199">
                  <c:v>2500345.3616999658</c:v>
                </c:pt>
                <c:pt idx="3200">
                  <c:v>2511886.4315131344</c:v>
                </c:pt>
                <c:pt idx="3201">
                  <c:v>2523480.7724841447</c:v>
                </c:pt>
                <c:pt idx="3202">
                  <c:v>2535128.6305014975</c:v>
                </c:pt>
                <c:pt idx="3203">
                  <c:v>2546830.2525886511</c:v>
                </c:pt>
                <c:pt idx="3204">
                  <c:v>2558585.8869092716</c:v>
                </c:pt>
                <c:pt idx="3205">
                  <c:v>2570395.7827725098</c:v>
                </c:pt>
                <c:pt idx="3206">
                  <c:v>2582260.1906382581</c:v>
                </c:pt>
                <c:pt idx="3207">
                  <c:v>2594179.3621224966</c:v>
                </c:pt>
                <c:pt idx="3208">
                  <c:v>2606153.550002594</c:v>
                </c:pt>
                <c:pt idx="3209">
                  <c:v>2618183.0082227048</c:v>
                </c:pt>
                <c:pt idx="3210">
                  <c:v>2630267.9918991174</c:v>
                </c:pt>
                <c:pt idx="3211">
                  <c:v>2642408.7573257028</c:v>
                </c:pt>
                <c:pt idx="3212">
                  <c:v>2654605.561979312</c:v>
                </c:pt>
                <c:pt idx="3213">
                  <c:v>2666858.6645252686</c:v>
                </c:pt>
                <c:pt idx="3214">
                  <c:v>2679168.3248228421</c:v>
                </c:pt>
                <c:pt idx="3215">
                  <c:v>2691534.8039307427</c:v>
                </c:pt>
                <c:pt idx="3216">
                  <c:v>2703958.364112692</c:v>
                </c:pt>
                <c:pt idx="3217">
                  <c:v>2716439.2688429477</c:v>
                </c:pt>
                <c:pt idx="3218">
                  <c:v>2728977.7828119276</c:v>
                </c:pt>
                <c:pt idx="3219">
                  <c:v>2741574.171931786</c:v>
                </c:pt>
                <c:pt idx="3220">
                  <c:v>2754228.7033420922</c:v>
                </c:pt>
                <c:pt idx="3221">
                  <c:v>2766941.6454154593</c:v>
                </c:pt>
                <c:pt idx="3222">
                  <c:v>2779713.2677632533</c:v>
                </c:pt>
                <c:pt idx="3223">
                  <c:v>2792543.8412413201</c:v>
                </c:pt>
                <c:pt idx="3224">
                  <c:v>2805433.6379557177</c:v>
                </c:pt>
                <c:pt idx="3225">
                  <c:v>2818382.9312684755</c:v>
                </c:pt>
                <c:pt idx="3226">
                  <c:v>2831391.9958034232</c:v>
                </c:pt>
                <c:pt idx="3227">
                  <c:v>2844461.1074519777</c:v>
                </c:pt>
                <c:pt idx="3228">
                  <c:v>2857590.5433790316</c:v>
                </c:pt>
                <c:pt idx="3229">
                  <c:v>2870780.5820287932</c:v>
                </c:pt>
                <c:pt idx="3230">
                  <c:v>2884031.5031307312</c:v>
                </c:pt>
                <c:pt idx="3231">
                  <c:v>2897343.5877054664</c:v>
                </c:pt>
                <c:pt idx="3232">
                  <c:v>2910717.1180707719</c:v>
                </c:pt>
                <c:pt idx="3233">
                  <c:v>2924152.3778475202</c:v>
                </c:pt>
                <c:pt idx="3234">
                  <c:v>2937649.6519657387</c:v>
                </c:pt>
                <c:pt idx="3235">
                  <c:v>2951209.2266706121</c:v>
                </c:pt>
                <c:pt idx="3236">
                  <c:v>2964831.3895285926</c:v>
                </c:pt>
                <c:pt idx="3237">
                  <c:v>2978516.4294334585</c:v>
                </c:pt>
                <c:pt idx="3238">
                  <c:v>2992264.6366124814</c:v>
                </c:pt>
                <c:pt idx="3239">
                  <c:v>3006076.3026325419</c:v>
                </c:pt>
                <c:pt idx="3240">
                  <c:v>3019951.7204063516</c:v>
                </c:pt>
                <c:pt idx="3241">
                  <c:v>3033891.1841986249</c:v>
                </c:pt>
                <c:pt idx="3242">
                  <c:v>3047894.9896323616</c:v>
                </c:pt>
                <c:pt idx="3243">
                  <c:v>3061963.4336950751</c:v>
                </c:pt>
                <c:pt idx="3244">
                  <c:v>3076096.8147451305</c:v>
                </c:pt>
                <c:pt idx="3245">
                  <c:v>3090295.4325180319</c:v>
                </c:pt>
                <c:pt idx="3246">
                  <c:v>3104559.588132822</c:v>
                </c:pt>
                <c:pt idx="3247">
                  <c:v>3118889.5840984229</c:v>
                </c:pt>
                <c:pt idx="3248">
                  <c:v>3133285.7243200964</c:v>
                </c:pt>
                <c:pt idx="3249">
                  <c:v>3147748.3141058465</c:v>
                </c:pt>
                <c:pt idx="3250">
                  <c:v>3162277.6601729351</c:v>
                </c:pt>
                <c:pt idx="3251">
                  <c:v>3176874.0706543466</c:v>
                </c:pt>
                <c:pt idx="3252">
                  <c:v>3191537.8551053628</c:v>
                </c:pt>
                <c:pt idx="3253">
                  <c:v>3206269.3245100873</c:v>
                </c:pt>
                <c:pt idx="3254">
                  <c:v>3221068.7912880816</c:v>
                </c:pt>
                <c:pt idx="3255">
                  <c:v>3235936.56930095</c:v>
                </c:pt>
                <c:pt idx="3256">
                  <c:v>3250872.9738590373</c:v>
                </c:pt>
                <c:pt idx="3257">
                  <c:v>3265878.3217280721</c:v>
                </c:pt>
                <c:pt idx="3258">
                  <c:v>3280952.9311359306</c:v>
                </c:pt>
                <c:pt idx="3259">
                  <c:v>3296097.1217793385</c:v>
                </c:pt>
                <c:pt idx="3260">
                  <c:v>3311311.2148306929</c:v>
                </c:pt>
                <c:pt idx="3261">
                  <c:v>3326595.5329448539</c:v>
                </c:pt>
                <c:pt idx="3262">
                  <c:v>3341950.4002659777</c:v>
                </c:pt>
                <c:pt idx="3263">
                  <c:v>3357376.1424344033</c:v>
                </c:pt>
                <c:pt idx="3264">
                  <c:v>3372873.0865935725</c:v>
                </c:pt>
                <c:pt idx="3265">
                  <c:v>3388441.5613969304</c:v>
                </c:pt>
                <c:pt idx="3266">
                  <c:v>3404081.8970149411</c:v>
                </c:pt>
                <c:pt idx="3267">
                  <c:v>3419794.4251420423</c:v>
                </c:pt>
                <c:pt idx="3268">
                  <c:v>3435579.4790037274</c:v>
                </c:pt>
                <c:pt idx="3269">
                  <c:v>3451437.3933635657</c:v>
                </c:pt>
                <c:pt idx="3270">
                  <c:v>3467368.5045303474</c:v>
                </c:pt>
                <c:pt idx="3271">
                  <c:v>3483373.150365171</c:v>
                </c:pt>
                <c:pt idx="3272">
                  <c:v>3499451.670288654</c:v>
                </c:pt>
                <c:pt idx="3273">
                  <c:v>3515604.4052880849</c:v>
                </c:pt>
                <c:pt idx="3274">
                  <c:v>3531831.6979247015</c:v>
                </c:pt>
                <c:pt idx="3275">
                  <c:v>3548133.8923409088</c:v>
                </c:pt>
                <c:pt idx="3276">
                  <c:v>3564511.3342676251</c:v>
                </c:pt>
                <c:pt idx="3277">
                  <c:v>3580964.3710315656</c:v>
                </c:pt>
                <c:pt idx="3278">
                  <c:v>3597493.3515626513</c:v>
                </c:pt>
                <c:pt idx="3279">
                  <c:v>3614098.6264013904</c:v>
                </c:pt>
                <c:pt idx="3280">
                  <c:v>3630780.5477063004</c:v>
                </c:pt>
                <c:pt idx="3281">
                  <c:v>3647539.4692613878</c:v>
                </c:pt>
                <c:pt idx="3282">
                  <c:v>3664375.7464836724</c:v>
                </c:pt>
                <c:pt idx="3283">
                  <c:v>3681289.7364306771</c:v>
                </c:pt>
                <c:pt idx="3284">
                  <c:v>3698281.7978080483</c:v>
                </c:pt>
                <c:pt idx="3285">
                  <c:v>3715352.2909771418</c:v>
                </c:pt>
                <c:pt idx="3286">
                  <c:v>3732501.5779626523</c:v>
                </c:pt>
                <c:pt idx="3287">
                  <c:v>3749730.0224603056</c:v>
                </c:pt>
                <c:pt idx="3288">
                  <c:v>3767037.9898445895</c:v>
                </c:pt>
                <c:pt idx="3289">
                  <c:v>3784425.8471764578</c:v>
                </c:pt>
                <c:pt idx="3290">
                  <c:v>3801893.9632111606</c:v>
                </c:pt>
                <c:pt idx="3291">
                  <c:v>3819442.7084060456</c:v>
                </c:pt>
                <c:pt idx="3292">
                  <c:v>3837072.4549283986</c:v>
                </c:pt>
                <c:pt idx="3293">
                  <c:v>3854783.5766633535</c:v>
                </c:pt>
                <c:pt idx="3294">
                  <c:v>3872576.4492218387</c:v>
                </c:pt>
                <c:pt idx="3295">
                  <c:v>3890451.4499484976</c:v>
                </c:pt>
                <c:pt idx="3296">
                  <c:v>3908408.9579297435</c:v>
                </c:pt>
                <c:pt idx="3297">
                  <c:v>3926449.3540017465</c:v>
                </c:pt>
                <c:pt idx="3298">
                  <c:v>3944573.0207585571</c:v>
                </c:pt>
                <c:pt idx="3299">
                  <c:v>3962780.3425602</c:v>
                </c:pt>
                <c:pt idx="3300">
                  <c:v>3981071.7055408033</c:v>
                </c:pt>
                <c:pt idx="3301">
                  <c:v>3999447.4976168382</c:v>
                </c:pt>
                <c:pt idx="3302">
                  <c:v>4017908.1084952955</c:v>
                </c:pt>
                <c:pt idx="3303">
                  <c:v>4036453.9296819712</c:v>
                </c:pt>
                <c:pt idx="3304">
                  <c:v>4055085.3544897856</c:v>
                </c:pt>
                <c:pt idx="3305">
                  <c:v>4073802.7780471081</c:v>
                </c:pt>
                <c:pt idx="3306">
                  <c:v>4092606.5973061225</c:v>
                </c:pt>
                <c:pt idx="3307">
                  <c:v>4111497.2110512624</c:v>
                </c:pt>
                <c:pt idx="3308">
                  <c:v>4130475.0199076803</c:v>
                </c:pt>
                <c:pt idx="3309">
                  <c:v>4149540.4263497298</c:v>
                </c:pt>
                <c:pt idx="3310">
                  <c:v>4168693.8347094809</c:v>
                </c:pt>
                <c:pt idx="3311">
                  <c:v>4187935.6511853444</c:v>
                </c:pt>
                <c:pt idx="3312">
                  <c:v>4207266.2838506289</c:v>
                </c:pt>
                <c:pt idx="3313">
                  <c:v>4226686.1426622523</c:v>
                </c:pt>
                <c:pt idx="3314">
                  <c:v>4246195.6394693861</c:v>
                </c:pt>
                <c:pt idx="3315">
                  <c:v>4265795.1880222112</c:v>
                </c:pt>
                <c:pt idx="3316">
                  <c:v>4285485.203980715</c:v>
                </c:pt>
                <c:pt idx="3317">
                  <c:v>4305266.1049234532</c:v>
                </c:pt>
                <c:pt idx="3318">
                  <c:v>4325138.3103564614</c:v>
                </c:pt>
                <c:pt idx="3319">
                  <c:v>4345102.2417221256</c:v>
                </c:pt>
                <c:pt idx="3320">
                  <c:v>4365158.3224080978</c:v>
                </c:pt>
                <c:pt idx="3321">
                  <c:v>4385306.9777563307</c:v>
                </c:pt>
                <c:pt idx="3322">
                  <c:v>4405548.6350720357</c:v>
                </c:pt>
                <c:pt idx="3323">
                  <c:v>4425883.7236328041</c:v>
                </c:pt>
                <c:pt idx="3324">
                  <c:v>4446312.6746976543</c:v>
                </c:pt>
                <c:pt idx="3325">
                  <c:v>4466835.921516235</c:v>
                </c:pt>
                <c:pt idx="3326">
                  <c:v>4487453.8993379539</c:v>
                </c:pt>
                <c:pt idx="3327">
                  <c:v>4508167.0454212707</c:v>
                </c:pt>
                <c:pt idx="3328">
                  <c:v>4528975.7990429057</c:v>
                </c:pt>
                <c:pt idx="3329">
                  <c:v>4549880.6015072213</c:v>
                </c:pt>
                <c:pt idx="3330">
                  <c:v>4570881.8961555157</c:v>
                </c:pt>
                <c:pt idx="3331">
                  <c:v>4591980.1283754883</c:v>
                </c:pt>
                <c:pt idx="3332">
                  <c:v>4613175.7456106264</c:v>
                </c:pt>
                <c:pt idx="3333">
                  <c:v>4634469.1973697506</c:v>
                </c:pt>
                <c:pt idx="3334">
                  <c:v>4655860.9352364903</c:v>
                </c:pt>
                <c:pt idx="3335">
                  <c:v>4677351.4128789203</c:v>
                </c:pt>
                <c:pt idx="3336">
                  <c:v>4698941.0860591233</c:v>
                </c:pt>
                <c:pt idx="3337">
                  <c:v>4720630.4126429129</c:v>
                </c:pt>
                <c:pt idx="3338">
                  <c:v>4742419.8526094854</c:v>
                </c:pt>
                <c:pt idx="3339">
                  <c:v>4764309.8680612342</c:v>
                </c:pt>
                <c:pt idx="3340">
                  <c:v>4786300.9232334923</c:v>
                </c:pt>
                <c:pt idx="3341">
                  <c:v>4808393.4845044333</c:v>
                </c:pt>
                <c:pt idx="3342">
                  <c:v>4830588.020404906</c:v>
                </c:pt>
                <c:pt idx="3343">
                  <c:v>4852885.0016284296</c:v>
                </c:pt>
                <c:pt idx="3344">
                  <c:v>4875284.9010411138</c:v>
                </c:pt>
                <c:pt idx="3345">
                  <c:v>4897788.1936917529</c:v>
                </c:pt>
                <c:pt idx="3346">
                  <c:v>4920395.3568218322</c:v>
                </c:pt>
                <c:pt idx="3347">
                  <c:v>4943106.8698757179</c:v>
                </c:pt>
                <c:pt idx="3348">
                  <c:v>4965923.2145107565</c:v>
                </c:pt>
                <c:pt idx="3349">
                  <c:v>4988844.8746075593</c:v>
                </c:pt>
                <c:pt idx="3350">
                  <c:v>5011872.3362801922</c:v>
                </c:pt>
                <c:pt idx="3351">
                  <c:v>5035006.0878865588</c:v>
                </c:pt>
                <c:pt idx="3352">
                  <c:v>5058246.6200386845</c:v>
                </c:pt>
                <c:pt idx="3353">
                  <c:v>5081594.425613191</c:v>
                </c:pt>
                <c:pt idx="3354">
                  <c:v>5105049.9997616811</c:v>
                </c:pt>
                <c:pt idx="3355">
                  <c:v>5128613.8399213096</c:v>
                </c:pt>
                <c:pt idx="3356">
                  <c:v>5152286.4458252592</c:v>
                </c:pt>
                <c:pt idx="3357">
                  <c:v>5176068.3195134141</c:v>
                </c:pt>
                <c:pt idx="3358">
                  <c:v>5199959.9653429305</c:v>
                </c:pt>
                <c:pt idx="3359">
                  <c:v>5223961.8899990031</c:v>
                </c:pt>
                <c:pt idx="3360">
                  <c:v>5248074.602505574</c:v>
                </c:pt>
                <c:pt idx="3361">
                  <c:v>5272298.6142361099</c:v>
                </c:pt>
                <c:pt idx="3362">
                  <c:v>5296634.4389245044</c:v>
                </c:pt>
                <c:pt idx="3363">
                  <c:v>5321082.5926759122</c:v>
                </c:pt>
                <c:pt idx="3364">
                  <c:v>5345643.5939777214</c:v>
                </c:pt>
                <c:pt idx="3365">
                  <c:v>5370317.963710567</c:v>
                </c:pt>
                <c:pt idx="3366">
                  <c:v>5395106.225159361</c:v>
                </c:pt>
                <c:pt idx="3367">
                  <c:v>5420008.9040243682</c:v>
                </c:pt>
                <c:pt idx="3368">
                  <c:v>5445026.5284323767</c:v>
                </c:pt>
                <c:pt idx="3369">
                  <c:v>5470159.6289479164</c:v>
                </c:pt>
                <c:pt idx="3370">
                  <c:v>5495408.7385844914</c:v>
                </c:pt>
                <c:pt idx="3371">
                  <c:v>5520774.3928158553</c:v>
                </c:pt>
                <c:pt idx="3372">
                  <c:v>5546257.1295874361</c:v>
                </c:pt>
                <c:pt idx="3373">
                  <c:v>5571857.4893276729</c:v>
                </c:pt>
                <c:pt idx="3374">
                  <c:v>5597576.0149595132</c:v>
                </c:pt>
                <c:pt idx="3375">
                  <c:v>5623413.2519119484</c:v>
                </c:pt>
                <c:pt idx="3376">
                  <c:v>5649369.7481315201</c:v>
                </c:pt>
                <c:pt idx="3377">
                  <c:v>5675446.0540940035</c:v>
                </c:pt>
                <c:pt idx="3378">
                  <c:v>5701642.7228160547</c:v>
                </c:pt>
                <c:pt idx="3379">
                  <c:v>5727960.3098669192</c:v>
                </c:pt>
                <c:pt idx="3380">
                  <c:v>5754399.3733802335</c:v>
                </c:pt>
                <c:pt idx="3381">
                  <c:v>5780960.4740658831</c:v>
                </c:pt>
                <c:pt idx="3382">
                  <c:v>5807644.1752218716</c:v>
                </c:pt>
                <c:pt idx="3383">
                  <c:v>5834451.0427462468</c:v>
                </c:pt>
                <c:pt idx="3384">
                  <c:v>5861381.6451491248</c:v>
                </c:pt>
                <c:pt idx="3385">
                  <c:v>5888436.5535647655</c:v>
                </c:pt>
                <c:pt idx="3386">
                  <c:v>5915616.341763665</c:v>
                </c:pt>
                <c:pt idx="3387">
                  <c:v>5942921.5861646906</c:v>
                </c:pt>
                <c:pt idx="3388">
                  <c:v>5970352.8658473827</c:v>
                </c:pt>
                <c:pt idx="3389">
                  <c:v>5997910.7625641478</c:v>
                </c:pt>
                <c:pt idx="3390">
                  <c:v>6025595.8607526813</c:v>
                </c:pt>
                <c:pt idx="3391">
                  <c:v>6053408.7475482794</c:v>
                </c:pt>
                <c:pt idx="3392">
                  <c:v>6081350.0127963731</c:v>
                </c:pt>
                <c:pt idx="3393">
                  <c:v>6109420.2490649549</c:v>
                </c:pt>
                <c:pt idx="3394">
                  <c:v>6137620.0516572278</c:v>
                </c:pt>
                <c:pt idx="3395">
                  <c:v>6165950.0186241483</c:v>
                </c:pt>
                <c:pt idx="3396">
                  <c:v>6194410.7507771924</c:v>
                </c:pt>
                <c:pt idx="3397">
                  <c:v>6223002.8517010137</c:v>
                </c:pt>
                <c:pt idx="3398">
                  <c:v>6251726.9277663296</c:v>
                </c:pt>
                <c:pt idx="3399">
                  <c:v>6280583.5881427033</c:v>
                </c:pt>
                <c:pt idx="3400">
                  <c:v>6309573.4448114978</c:v>
                </c:pt>
                <c:pt idx="3401">
                  <c:v>6338697.1125788763</c:v>
                </c:pt>
                <c:pt idx="3402">
                  <c:v>6367955.2090888182</c:v>
                </c:pt>
                <c:pt idx="3403">
                  <c:v>6397348.3548361836</c:v>
                </c:pt>
                <c:pt idx="3404">
                  <c:v>6426877.1731799524</c:v>
                </c:pt>
                <c:pt idx="3405">
                  <c:v>6456542.2903563539</c:v>
                </c:pt>
                <c:pt idx="3406">
                  <c:v>6486344.3354922375</c:v>
                </c:pt>
                <c:pt idx="3407">
                  <c:v>6516283.9406183232</c:v>
                </c:pt>
                <c:pt idx="3408">
                  <c:v>6546361.7406827006</c:v>
                </c:pt>
                <c:pt idx="3409">
                  <c:v>6576578.3735641995</c:v>
                </c:pt>
                <c:pt idx="3410">
                  <c:v>6606934.4800860099</c:v>
                </c:pt>
                <c:pt idx="3411">
                  <c:v>6637430.704029182</c:v>
                </c:pt>
                <c:pt idx="3412">
                  <c:v>6668067.6921463711</c:v>
                </c:pt>
                <c:pt idx="3413">
                  <c:v>6698846.094175458</c:v>
                </c:pt>
                <c:pt idx="3414">
                  <c:v>6729766.5628534285</c:v>
                </c:pt>
                <c:pt idx="3415">
                  <c:v>6760829.7539301133</c:v>
                </c:pt>
                <c:pt idx="3416">
                  <c:v>6792036.3261821978</c:v>
                </c:pt>
                <c:pt idx="3417">
                  <c:v>6823386.9414270939</c:v>
                </c:pt>
                <c:pt idx="3418">
                  <c:v>6854882.2645370709</c:v>
                </c:pt>
                <c:pt idx="3419">
                  <c:v>6886522.9634532621</c:v>
                </c:pt>
                <c:pt idx="3420">
                  <c:v>6918309.709199924</c:v>
                </c:pt>
                <c:pt idx="3421">
                  <c:v>6950243.1758985734</c:v>
                </c:pt>
                <c:pt idx="3422">
                  <c:v>6982324.0407823781</c:v>
                </c:pt>
                <c:pt idx="3423">
                  <c:v>7014552.9842104232</c:v>
                </c:pt>
                <c:pt idx="3424">
                  <c:v>7046930.6896822387</c:v>
                </c:pt>
                <c:pt idx="3425">
                  <c:v>7079457.8438521959</c:v>
                </c:pt>
                <c:pt idx="3426">
                  <c:v>7112135.1365441671</c:v>
                </c:pt>
                <c:pt idx="3427">
                  <c:v>7144963.2607660582</c:v>
                </c:pt>
                <c:pt idx="3428">
                  <c:v>7177942.912724602</c:v>
                </c:pt>
                <c:pt idx="3429">
                  <c:v>7211074.7918400289</c:v>
                </c:pt>
                <c:pt idx="3430">
                  <c:v>7244359.6007609945</c:v>
                </c:pt>
                <c:pt idx="3431">
                  <c:v>7277798.0453793835</c:v>
                </c:pt>
                <c:pt idx="3432">
                  <c:v>7311390.834845379</c:v>
                </c:pt>
                <c:pt idx="3433">
                  <c:v>7345138.6815824024</c:v>
                </c:pt>
                <c:pt idx="3434">
                  <c:v>7379042.301302325</c:v>
                </c:pt>
                <c:pt idx="3435">
                  <c:v>7413102.41302054</c:v>
                </c:pt>
                <c:pt idx="3436">
                  <c:v>7447319.7390713179</c:v>
                </c:pt>
                <c:pt idx="3437">
                  <c:v>7481695.0051230211</c:v>
                </c:pt>
                <c:pt idx="3438">
                  <c:v>7516228.9401935963</c:v>
                </c:pt>
                <c:pt idx="3439">
                  <c:v>7550922.2766659306</c:v>
                </c:pt>
                <c:pt idx="3440">
                  <c:v>7585775.7503034798</c:v>
                </c:pt>
                <c:pt idx="3441">
                  <c:v>7620790.100265827</c:v>
                </c:pt>
                <c:pt idx="3442">
                  <c:v>7655966.0691243345</c:v>
                </c:pt>
                <c:pt idx="3443">
                  <c:v>7691304.4028779194</c:v>
                </c:pt>
                <c:pt idx="3444">
                  <c:v>7726805.8509689113</c:v>
                </c:pt>
                <c:pt idx="3445">
                  <c:v>7762471.1662988579</c:v>
                </c:pt>
                <c:pt idx="3446">
                  <c:v>7798301.1052445937</c:v>
                </c:pt>
                <c:pt idx="3447">
                  <c:v>7834296.4276741771</c:v>
                </c:pt>
                <c:pt idx="3448">
                  <c:v>7870457.8969631121</c:v>
                </c:pt>
                <c:pt idx="3449">
                  <c:v>7906786.2800104301</c:v>
                </c:pt>
                <c:pt idx="3450">
                  <c:v>7943282.3472550614</c:v>
                </c:pt>
                <c:pt idx="3451">
                  <c:v>7979946.8726920653</c:v>
                </c:pt>
                <c:pt idx="3452">
                  <c:v>8016780.6338891443</c:v>
                </c:pt>
                <c:pt idx="3453">
                  <c:v>8053784.4120030878</c:v>
                </c:pt>
                <c:pt idx="3454">
                  <c:v>8090958.9917963129</c:v>
                </c:pt>
                <c:pt idx="3455">
                  <c:v>8128305.1616535373</c:v>
                </c:pt>
                <c:pt idx="3456">
                  <c:v>8165823.7135985242</c:v>
                </c:pt>
                <c:pt idx="3457">
                  <c:v>8203515.4433108522</c:v>
                </c:pt>
                <c:pt idx="3458">
                  <c:v>8241381.1501427619</c:v>
                </c:pt>
                <c:pt idx="3459">
                  <c:v>8279421.6371361371</c:v>
                </c:pt>
                <c:pt idx="3460">
                  <c:v>8317637.7110395757</c:v>
                </c:pt>
                <c:pt idx="3461">
                  <c:v>8356030.1823254023</c:v>
                </c:pt>
                <c:pt idx="3462">
                  <c:v>8394599.865206968</c:v>
                </c:pt>
                <c:pt idx="3463">
                  <c:v>8433347.5776558034</c:v>
                </c:pt>
                <c:pt idx="3464">
                  <c:v>8472274.1414190717</c:v>
                </c:pt>
                <c:pt idx="3465">
                  <c:v>8511380.3820369449</c:v>
                </c:pt>
                <c:pt idx="3466">
                  <c:v>8550667.1288600862</c:v>
                </c:pt>
                <c:pt idx="3467">
                  <c:v>8590135.2150672674</c:v>
                </c:pt>
                <c:pt idx="3468">
                  <c:v>8629785.477683071</c:v>
                </c:pt>
                <c:pt idx="3469">
                  <c:v>8669618.7575956099</c:v>
                </c:pt>
                <c:pt idx="3470">
                  <c:v>8709635.8995743226</c:v>
                </c:pt>
                <c:pt idx="3471">
                  <c:v>8749837.7522879373</c:v>
                </c:pt>
                <c:pt idx="3472">
                  <c:v>8790225.1683224943</c:v>
                </c:pt>
                <c:pt idx="3473">
                  <c:v>8830799.0041993391</c:v>
                </c:pt>
                <c:pt idx="3474">
                  <c:v>8871560.1203933954</c:v>
                </c:pt>
                <c:pt idx="3475">
                  <c:v>8912509.3813513014</c:v>
                </c:pt>
                <c:pt idx="3476">
                  <c:v>8953647.6555098612</c:v>
                </c:pt>
                <c:pt idx="3477">
                  <c:v>8994975.8153143525</c:v>
                </c:pt>
                <c:pt idx="3478">
                  <c:v>9036494.7372370921</c:v>
                </c:pt>
                <c:pt idx="3479">
                  <c:v>9078205.3017960135</c:v>
                </c:pt>
                <c:pt idx="3480">
                  <c:v>9120108.3935733307</c:v>
                </c:pt>
                <c:pt idx="3481">
                  <c:v>9162204.9012343101</c:v>
                </c:pt>
                <c:pt idx="3482">
                  <c:v>9204495.7175461035</c:v>
                </c:pt>
                <c:pt idx="3483">
                  <c:v>9246981.739396695</c:v>
                </c:pt>
                <c:pt idx="3484">
                  <c:v>9289663.8678139132</c:v>
                </c:pt>
                <c:pt idx="3485">
                  <c:v>9332543.0079845414</c:v>
                </c:pt>
                <c:pt idx="3486">
                  <c:v>9375620.0692735128</c:v>
                </c:pt>
                <c:pt idx="3487">
                  <c:v>9418895.9652432054</c:v>
                </c:pt>
                <c:pt idx="3488">
                  <c:v>9462371.6136728041</c:v>
                </c:pt>
                <c:pt idx="3489">
                  <c:v>9506047.9365777709</c:v>
                </c:pt>
                <c:pt idx="3490">
                  <c:v>9549925.8602293972</c:v>
                </c:pt>
                <c:pt idx="3491">
                  <c:v>9594006.315174453</c:v>
                </c:pt>
                <c:pt idx="3492">
                  <c:v>9638290.23625491</c:v>
                </c:pt>
                <c:pt idx="3493">
                  <c:v>9682778.5626277793</c:v>
                </c:pt>
                <c:pt idx="3494">
                  <c:v>9727472.2377850227</c:v>
                </c:pt>
                <c:pt idx="3495">
                  <c:v>9772372.2095735632</c:v>
                </c:pt>
                <c:pt idx="3496">
                  <c:v>9817479.4302153867</c:v>
                </c:pt>
                <c:pt idx="3497">
                  <c:v>9862794.856327733</c:v>
                </c:pt>
                <c:pt idx="3498">
                  <c:v>9908319.4489433896</c:v>
                </c:pt>
                <c:pt idx="3499">
                  <c:v>9954054.1735310704</c:v>
                </c:pt>
                <c:pt idx="3500">
                  <c:v>10000000.000015887</c:v>
                </c:pt>
                <c:pt idx="3501">
                  <c:v>10046157.902799927</c:v>
                </c:pt>
                <c:pt idx="3502">
                  <c:v>10092528.860782906</c:v>
                </c:pt>
                <c:pt idx="3503">
                  <c:v>10139113.857382944</c:v>
                </c:pt>
                <c:pt idx="3504">
                  <c:v>10185913.880557409</c:v>
                </c:pt>
                <c:pt idx="3505">
                  <c:v>10232929.922823871</c:v>
                </c:pt>
                <c:pt idx="3506">
                  <c:v>10280162.981281154</c:v>
                </c:pt>
                <c:pt idx="3507">
                  <c:v>10327614.057630483</c:v>
                </c:pt>
                <c:pt idx="3508">
                  <c:v>10375284.158196725</c:v>
                </c:pt>
                <c:pt idx="3509">
                  <c:v>10423174.293949733</c:v>
                </c:pt>
                <c:pt idx="3510">
                  <c:v>10471285.480525779</c:v>
                </c:pt>
                <c:pt idx="3511">
                  <c:v>10519618.738249104</c:v>
                </c:pt>
                <c:pt idx="3512">
                  <c:v>10568175.092153553</c:v>
                </c:pt>
                <c:pt idx="3513">
                  <c:v>10616955.572004307</c:v>
                </c:pt>
                <c:pt idx="3514">
                  <c:v>10665961.212319732</c:v>
                </c:pt>
                <c:pt idx="3515">
                  <c:v>10715193.052393313</c:v>
                </c:pt>
                <c:pt idx="3516">
                  <c:v>10764652.136315692</c:v>
                </c:pt>
                <c:pt idx="3517">
                  <c:v>10814339.512996819</c:v>
                </c:pt>
                <c:pt idx="3518">
                  <c:v>10864256.236188188</c:v>
                </c:pt>
                <c:pt idx="3519">
                  <c:v>10914403.364505196</c:v>
                </c:pt>
                <c:pt idx="3520">
                  <c:v>10964781.961449577</c:v>
                </c:pt>
                <c:pt idx="3521">
                  <c:v>11015393.095431974</c:v>
                </c:pt>
                <c:pt idx="3522">
                  <c:v>11066237.839794585</c:v>
                </c:pt>
                <c:pt idx="3523">
                  <c:v>11117317.272833934</c:v>
                </c:pt>
                <c:pt idx="3524">
                  <c:v>11168632.477823731</c:v>
                </c:pt>
                <c:pt idx="3525">
                  <c:v>11220184.543037852</c:v>
                </c:pt>
                <c:pt idx="3526">
                  <c:v>11271974.561773423</c:v>
                </c:pt>
                <c:pt idx="3527">
                  <c:v>11324003.632373989</c:v>
                </c:pt>
                <c:pt idx="3528">
                  <c:v>11376272.858252829</c:v>
                </c:pt>
                <c:pt idx="3529">
                  <c:v>11428783.347916339</c:v>
                </c:pt>
                <c:pt idx="3530">
                  <c:v>11481536.214987552</c:v>
                </c:pt>
                <c:pt idx="3531">
                  <c:v>11534532.578229748</c:v>
                </c:pt>
                <c:pt idx="3532">
                  <c:v>11587773.56157019</c:v>
                </c:pt>
                <c:pt idx="3533">
                  <c:v>11641260.294123946</c:v>
                </c:pt>
                <c:pt idx="3534">
                  <c:v>11694993.910217848</c:v>
                </c:pt>
                <c:pt idx="3535">
                  <c:v>11748975.549414538</c:v>
                </c:pt>
                <c:pt idx="3536">
                  <c:v>11803206.356536644</c:v>
                </c:pt>
                <c:pt idx="3537">
                  <c:v>11857687.481691055</c:v>
                </c:pt>
                <c:pt idx="3538">
                  <c:v>11912420.080293309</c:v>
                </c:pt>
                <c:pt idx="3539">
                  <c:v>11967405.313092101</c:v>
                </c:pt>
                <c:pt idx="3540">
                  <c:v>12022644.346193904</c:v>
                </c:pt>
                <c:pt idx="3541">
                  <c:v>12078138.351087684</c:v>
                </c:pt>
                <c:pt idx="3542">
                  <c:v>12133888.504669763</c:v>
                </c:pt>
                <c:pt idx="3543">
                  <c:v>12189895.989268767</c:v>
                </c:pt>
                <c:pt idx="3544">
                  <c:v>12246161.992670698</c:v>
                </c:pt>
                <c:pt idx="3545">
                  <c:v>12302687.708144138</c:v>
                </c:pt>
                <c:pt idx="3546">
                  <c:v>12359474.334465537</c:v>
                </c:pt>
                <c:pt idx="3547">
                  <c:v>12416523.075944655</c:v>
                </c:pt>
                <c:pt idx="3548">
                  <c:v>12473835.142450087</c:v>
                </c:pt>
                <c:pt idx="3549">
                  <c:v>12531411.749434929</c:v>
                </c:pt>
                <c:pt idx="3550">
                  <c:v>12589254.117962556</c:v>
                </c:pt>
                <c:pt idx="3551">
                  <c:v>12647363.474732511</c:v>
                </c:pt>
                <c:pt idx="3552">
                  <c:v>12705741.052106528</c:v>
                </c:pt>
                <c:pt idx="3553">
                  <c:v>12764388.088134665</c:v>
                </c:pt>
                <c:pt idx="3554">
                  <c:v>12823305.826581558</c:v>
                </c:pt>
                <c:pt idx="3555">
                  <c:v>12882495.5169528</c:v>
                </c:pt>
                <c:pt idx="3556">
                  <c:v>12941958.414521437</c:v>
                </c:pt>
                <c:pt idx="3557">
                  <c:v>13001695.780354599</c:v>
                </c:pt>
                <c:pt idx="3558">
                  <c:v>13061708.881340228</c:v>
                </c:pt>
                <c:pt idx="3559">
                  <c:v>13121998.990213964</c:v>
                </c:pt>
                <c:pt idx="3560">
                  <c:v>13182567.385586124</c:v>
                </c:pt>
                <c:pt idx="3561">
                  <c:v>13243415.351968819</c:v>
                </c:pt>
                <c:pt idx="3562">
                  <c:v>13304544.179803204</c:v>
                </c:pt>
                <c:pt idx="3563">
                  <c:v>13365955.165486837</c:v>
                </c:pt>
                <c:pt idx="3564">
                  <c:v>13427649.611401176</c:v>
                </c:pt>
                <c:pt idx="3565">
                  <c:v>13489628.825939197</c:v>
                </c:pt>
                <c:pt idx="3566">
                  <c:v>13551894.123533145</c:v>
                </c:pt>
                <c:pt idx="3567">
                  <c:v>13614446.824682407</c:v>
                </c:pt>
                <c:pt idx="3568">
                  <c:v>13677288.255981524</c:v>
                </c:pt>
                <c:pt idx="3569">
                  <c:v>13740419.750148311</c:v>
                </c:pt>
                <c:pt idx="3570">
                  <c:v>13803842.646052133</c:v>
                </c:pt>
                <c:pt idx="3571">
                  <c:v>13867558.288742296</c:v>
                </c:pt>
                <c:pt idx="3572">
                  <c:v>13931568.02947657</c:v>
                </c:pt>
                <c:pt idx="3573">
                  <c:v>13995873.225749848</c:v>
                </c:pt>
                <c:pt idx="3574">
                  <c:v>14060475.241322935</c:v>
                </c:pt>
                <c:pt idx="3575">
                  <c:v>14125375.446251469</c:v>
                </c:pt>
                <c:pt idx="3576">
                  <c:v>14190575.216914978</c:v>
                </c:pt>
                <c:pt idx="3577">
                  <c:v>14256075.936046069</c:v>
                </c:pt>
                <c:pt idx="3578">
                  <c:v>14321878.992759753</c:v>
                </c:pt>
                <c:pt idx="3579">
                  <c:v>14387985.782582905</c:v>
                </c:pt>
                <c:pt idx="3580">
                  <c:v>14454397.70748386</c:v>
                </c:pt>
                <c:pt idx="3581">
                  <c:v>14521116.175902141</c:v>
                </c:pt>
                <c:pt idx="3582">
                  <c:v>14588142.602778338</c:v>
                </c:pt>
                <c:pt idx="3583">
                  <c:v>14655478.409584105</c:v>
                </c:pt>
                <c:pt idx="3584">
                  <c:v>14723125.024352312</c:v>
                </c:pt>
                <c:pt idx="3585">
                  <c:v>14791083.881707335</c:v>
                </c:pt>
                <c:pt idx="3586">
                  <c:v>14859356.422895469</c:v>
                </c:pt>
                <c:pt idx="3587">
                  <c:v>14927944.095815498</c:v>
                </c:pt>
                <c:pt idx="3588">
                  <c:v>14996848.355049411</c:v>
                </c:pt>
                <c:pt idx="3589">
                  <c:v>15066070.661893236</c:v>
                </c:pt>
                <c:pt idx="3590">
                  <c:v>15135612.484388037</c:v>
                </c:pt>
                <c:pt idx="3591">
                  <c:v>15205475.297351053</c:v>
                </c:pt>
                <c:pt idx="3592">
                  <c:v>15275660.582406964</c:v>
                </c:pt>
                <c:pt idx="3593">
                  <c:v>15346169.828019325</c:v>
                </c:pt>
                <c:pt idx="3594">
                  <c:v>15417004.529522119</c:v>
                </c:pt>
                <c:pt idx="3595">
                  <c:v>15488166.189151483</c:v>
                </c:pt>
                <c:pt idx="3596">
                  <c:v>15559656.316077558</c:v>
                </c:pt>
                <c:pt idx="3597">
                  <c:v>15631476.426436501</c:v>
                </c:pt>
                <c:pt idx="3598">
                  <c:v>15703628.043362631</c:v>
                </c:pt>
                <c:pt idx="3599">
                  <c:v>15776112.697020739</c:v>
                </c:pt>
                <c:pt idx="3600">
                  <c:v>15848931.924638536</c:v>
                </c:pt>
                <c:pt idx="3601">
                  <c:v>15922087.270539252</c:v>
                </c:pt>
                <c:pt idx="3602">
                  <c:v>15995580.286174389</c:v>
                </c:pt>
                <c:pt idx="3603">
                  <c:v>16069412.530156624</c:v>
                </c:pt>
                <c:pt idx="3604">
                  <c:v>16143585.568292864</c:v>
                </c:pt>
                <c:pt idx="3605">
                  <c:v>16218100.973617453</c:v>
                </c:pt>
                <c:pt idx="3606">
                  <c:v>16292960.32642553</c:v>
                </c:pt>
                <c:pt idx="3607">
                  <c:v>16368165.214306546</c:v>
                </c:pt>
                <c:pt idx="3608">
                  <c:v>16443717.23217793</c:v>
                </c:pt>
                <c:pt idx="3609">
                  <c:v>16519617.982318919</c:v>
                </c:pt>
                <c:pt idx="3610">
                  <c:v>16595869.074404532</c:v>
                </c:pt>
                <c:pt idx="3611">
                  <c:v>16672472.125539711</c:v>
                </c:pt>
                <c:pt idx="3612">
                  <c:v>16749428.760293614</c:v>
                </c:pt>
                <c:pt idx="3613">
                  <c:v>16826740.610734072</c:v>
                </c:pt>
                <c:pt idx="3614">
                  <c:v>16904409.3164622</c:v>
                </c:pt>
                <c:pt idx="3615">
                  <c:v>16982436.524647161</c:v>
                </c:pt>
                <c:pt idx="3616">
                  <c:v>17060823.890061114</c:v>
                </c:pt>
                <c:pt idx="3617">
                  <c:v>17139573.075114295</c:v>
                </c:pt>
                <c:pt idx="3618">
                  <c:v>17218685.749890275</c:v>
                </c:pt>
                <c:pt idx="3619">
                  <c:v>17298163.592181381</c:v>
                </c:pt>
                <c:pt idx="3620">
                  <c:v>17378008.287524287</c:v>
                </c:pt>
                <c:pt idx="3621">
                  <c:v>17458221.529235736</c:v>
                </c:pt>
                <c:pt idx="3622">
                  <c:v>17538805.018448476</c:v>
                </c:pt>
                <c:pt idx="3623">
                  <c:v>17619760.464147322</c:v>
                </c:pt>
                <c:pt idx="3624">
                  <c:v>17701089.583205409</c:v>
                </c:pt>
                <c:pt idx="3625">
                  <c:v>17782794.100420594</c:v>
                </c:pt>
                <c:pt idx="3626">
                  <c:v>17864875.748552043</c:v>
                </c:pt>
                <c:pt idx="3627">
                  <c:v>17947336.268356975</c:v>
                </c:pt>
                <c:pt idx="3628">
                  <c:v>18030177.40862757</c:v>
                </c:pt>
                <c:pt idx="3629">
                  <c:v>18113400.926228076</c:v>
                </c:pt>
                <c:pt idx="3630">
                  <c:v>18197008.586132061</c:v>
                </c:pt>
                <c:pt idx="3631">
                  <c:v>18281002.161459826</c:v>
                </c:pt>
                <c:pt idx="3632">
                  <c:v>18365383.43351604</c:v>
                </c:pt>
                <c:pt idx="3633">
                  <c:v>18450154.191827487</c:v>
                </c:pt>
                <c:pt idx="3634">
                  <c:v>18535316.234181043</c:v>
                </c:pt>
                <c:pt idx="3635">
                  <c:v>18620871.366661783</c:v>
                </c:pt>
                <c:pt idx="3636">
                  <c:v>18706821.403691292</c:v>
                </c:pt>
                <c:pt idx="3637">
                  <c:v>18793168.168066151</c:v>
                </c:pt>
                <c:pt idx="3638">
                  <c:v>18879913.490996581</c:v>
                </c:pt>
                <c:pt idx="3639">
                  <c:v>18967059.212145291</c:v>
                </c:pt>
                <c:pt idx="3640">
                  <c:v>19054607.179666482</c:v>
                </c:pt>
                <c:pt idx="3641">
                  <c:v>19142559.250245053</c:v>
                </c:pt>
                <c:pt idx="3642">
                  <c:v>19230917.289135963</c:v>
                </c:pt>
                <c:pt idx="3643">
                  <c:v>19319683.170203805</c:v>
                </c:pt>
                <c:pt idx="3644">
                  <c:v>19408858.775962535</c:v>
                </c:pt>
                <c:pt idx="3645">
                  <c:v>19498445.997615393</c:v>
                </c:pt>
                <c:pt idx="3646">
                  <c:v>19588446.735095028</c:v>
                </c:pt>
                <c:pt idx="3647">
                  <c:v>19678862.897103768</c:v>
                </c:pt>
                <c:pt idx="3648">
                  <c:v>19769696.40115412</c:v>
                </c:pt>
                <c:pt idx="3649">
                  <c:v>19860949.173609417</c:v>
                </c:pt>
                <c:pt idx="3650">
                  <c:v>19952623.149724692</c:v>
                </c:pt>
                <c:pt idx="3651">
                  <c:v>20044720.273687698</c:v>
                </c:pt>
                <c:pt idx="3652">
                  <c:v>20137242.498660166</c:v>
                </c:pt>
                <c:pt idx="3653">
                  <c:v>20230191.786819194</c:v>
                </c:pt>
                <c:pt idx="3654">
                  <c:v>20323570.109398894</c:v>
                </c:pt>
                <c:pt idx="3655">
                  <c:v>20417379.446732167</c:v>
                </c:pt>
                <c:pt idx="3656">
                  <c:v>20511621.788292728</c:v>
                </c:pt>
                <c:pt idx="3657">
                  <c:v>20606299.132737275</c:v>
                </c:pt>
                <c:pt idx="3658">
                  <c:v>20701413.487947896</c:v>
                </c:pt>
                <c:pt idx="3659">
                  <c:v>20796966.871074632</c:v>
                </c:pt>
                <c:pt idx="3660">
                  <c:v>20892961.308578275</c:v>
                </c:pt>
                <c:pt idx="3661">
                  <c:v>20989398.836273324</c:v>
                </c:pt>
                <c:pt idx="3662">
                  <c:v>21086281.499371182</c:v>
                </c:pt>
                <c:pt idx="3663">
                  <c:v>21183611.352523513</c:v>
                </c:pt>
                <c:pt idx="3664">
                  <c:v>21281390.459865823</c:v>
                </c:pt>
                <c:pt idx="3665">
                  <c:v>21379620.895061232</c:v>
                </c:pt>
                <c:pt idx="3666">
                  <c:v>21478304.741344459</c:v>
                </c:pt>
                <c:pt idx="3667">
                  <c:v>21577444.091565996</c:v>
                </c:pt>
                <c:pt idx="3668">
                  <c:v>21677041.048236493</c:v>
                </c:pt>
                <c:pt idx="3669">
                  <c:v>21777097.723571345</c:v>
                </c:pt>
                <c:pt idx="3670">
                  <c:v>21877616.239535496</c:v>
                </c:pt>
                <c:pt idx="3671">
                  <c:v>21978598.727888435</c:v>
                </c:pt>
                <c:pt idx="3672">
                  <c:v>22080047.330229402</c:v>
                </c:pt>
                <c:pt idx="3673">
                  <c:v>22181964.19804281</c:v>
                </c:pt>
                <c:pt idx="3674">
                  <c:v>22284351.492743876</c:v>
                </c:pt>
                <c:pt idx="3675">
                  <c:v>22387211.385724455</c:v>
                </c:pt>
                <c:pt idx="3676">
                  <c:v>22490546.058399092</c:v>
                </c:pt>
                <c:pt idx="3677">
                  <c:v>22594357.702251278</c:v>
                </c:pt>
                <c:pt idx="3678">
                  <c:v>22698648.518879946</c:v>
                </c:pt>
                <c:pt idx="3679">
                  <c:v>22803420.720046133</c:v>
                </c:pt>
                <c:pt idx="3680">
                  <c:v>22908676.527719907</c:v>
                </c:pt>
                <c:pt idx="3681">
                  <c:v>23014418.174127486</c:v>
                </c:pt>
                <c:pt idx="3682">
                  <c:v>23120647.901798576</c:v>
                </c:pt>
                <c:pt idx="3683">
                  <c:v>23227367.963613931</c:v>
                </c:pt>
                <c:pt idx="3684">
                  <c:v>23334580.622853119</c:v>
                </c:pt>
                <c:pt idx="3685">
                  <c:v>23442288.153242543</c:v>
                </c:pt>
                <c:pt idx="3686">
                  <c:v>23550492.839003652</c:v>
                </c:pt>
                <c:pt idx="3687">
                  <c:v>23659196.974901371</c:v>
                </c:pt>
                <c:pt idx="3688">
                  <c:v>23768402.86629279</c:v>
                </c:pt>
                <c:pt idx="3689">
                  <c:v>23878112.829176039</c:v>
                </c:pt>
                <c:pt idx="3690">
                  <c:v>23988329.190239403</c:v>
                </c:pt>
                <c:pt idx="3691">
                  <c:v>24099054.286910687</c:v>
                </c:pt>
                <c:pt idx="3692">
                  <c:v>24210290.467406761</c:v>
                </c:pt>
                <c:pt idx="3693">
                  <c:v>24322040.090783373</c:v>
                </c:pt>
                <c:pt idx="3694">
                  <c:v>24434305.526985183</c:v>
                </c:pt>
                <c:pt idx="3695">
                  <c:v>24547089.156896014</c:v>
                </c:pt>
                <c:pt idx="3696">
                  <c:v>24660393.372389346</c:v>
                </c:pt>
                <c:pt idx="3697">
                  <c:v>24774220.576379057</c:v>
                </c:pt>
                <c:pt idx="3698">
                  <c:v>24888573.182870358</c:v>
                </c:pt>
                <c:pt idx="3699">
                  <c:v>25003453.617011011</c:v>
                </c:pt>
                <c:pt idx="3700">
                  <c:v>25118864.315142751</c:v>
                </c:pt>
                <c:pt idx="3701">
                  <c:v>25234807.724852949</c:v>
                </c:pt>
                <c:pt idx="3702">
                  <c:v>25351286.305026531</c:v>
                </c:pt>
                <c:pt idx="3703">
                  <c:v>25468302.525898121</c:v>
                </c:pt>
                <c:pt idx="3704">
                  <c:v>25585858.869104423</c:v>
                </c:pt>
                <c:pt idx="3705">
                  <c:v>25703957.827736862</c:v>
                </c:pt>
                <c:pt idx="3706">
                  <c:v>25822601.906394444</c:v>
                </c:pt>
                <c:pt idx="3707">
                  <c:v>25941793.621236883</c:v>
                </c:pt>
                <c:pt idx="3708">
                  <c:v>26061535.500037957</c:v>
                </c:pt>
                <c:pt idx="3709">
                  <c:v>26181830.082239121</c:v>
                </c:pt>
                <c:pt idx="3710">
                  <c:v>26302679.919003349</c:v>
                </c:pt>
                <c:pt idx="3711">
                  <c:v>26424087.573269263</c:v>
                </c:pt>
                <c:pt idx="3712">
                  <c:v>26546055.619805459</c:v>
                </c:pt>
                <c:pt idx="3713">
                  <c:v>26668586.645265128</c:v>
                </c:pt>
                <c:pt idx="3714">
                  <c:v>26791683.248240922</c:v>
                </c:pt>
                <c:pt idx="3715">
                  <c:v>26915348.039320029</c:v>
                </c:pt>
                <c:pt idx="3716">
                  <c:v>27039583.641139582</c:v>
                </c:pt>
                <c:pt idx="3717">
                  <c:v>27164392.688442245</c:v>
                </c:pt>
                <c:pt idx="3718">
                  <c:v>27289777.828132104</c:v>
                </c:pt>
                <c:pt idx="3719">
                  <c:v>27415741.719330799</c:v>
                </c:pt>
                <c:pt idx="3720">
                  <c:v>27542287.033433914</c:v>
                </c:pt>
                <c:pt idx="3721">
                  <c:v>27669416.454167649</c:v>
                </c:pt>
                <c:pt idx="3722">
                  <c:v>27797132.677645698</c:v>
                </c:pt>
                <c:pt idx="3723">
                  <c:v>27925438.412426475</c:v>
                </c:pt>
                <c:pt idx="3724">
                  <c:v>28054336.379570518</c:v>
                </c:pt>
                <c:pt idx="3725">
                  <c:v>28183829.312698204</c:v>
                </c:pt>
                <c:pt idx="3726">
                  <c:v>28313919.958047744</c:v>
                </c:pt>
                <c:pt idx="3727">
                  <c:v>28444611.074533399</c:v>
                </c:pt>
                <c:pt idx="3728">
                  <c:v>28575905.433804002</c:v>
                </c:pt>
                <c:pt idx="3729">
                  <c:v>28707805.820301734</c:v>
                </c:pt>
                <c:pt idx="3730">
                  <c:v>28840315.031321179</c:v>
                </c:pt>
                <c:pt idx="3731">
                  <c:v>28973435.877068643</c:v>
                </c:pt>
                <c:pt idx="3732">
                  <c:v>29107171.180721764</c:v>
                </c:pt>
                <c:pt idx="3733">
                  <c:v>29241523.778489362</c:v>
                </c:pt>
                <c:pt idx="3734">
                  <c:v>29376496.519671615</c:v>
                </c:pt>
                <c:pt idx="3735">
                  <c:v>29512092.266720466</c:v>
                </c:pt>
                <c:pt idx="3736">
                  <c:v>29648313.895300336</c:v>
                </c:pt>
                <c:pt idx="3737">
                  <c:v>29785164.294349112</c:v>
                </c:pt>
                <c:pt idx="3738">
                  <c:v>29922646.366139412</c:v>
                </c:pt>
                <c:pt idx="3739">
                  <c:v>30060763.026340138</c:v>
                </c:pt>
                <c:pt idx="3740">
                  <c:v>30199517.204078302</c:v>
                </c:pt>
                <c:pt idx="3741">
                  <c:v>30338911.842001155</c:v>
                </c:pt>
                <c:pt idx="3742">
                  <c:v>30478949.896338593</c:v>
                </c:pt>
                <c:pt idx="3743">
                  <c:v>30619634.336965848</c:v>
                </c:pt>
                <c:pt idx="3744">
                  <c:v>30760968.147466473</c:v>
                </c:pt>
                <c:pt idx="3745">
                  <c:v>30902954.325195614</c:v>
                </c:pt>
                <c:pt idx="3746">
                  <c:v>31045595.881343585</c:v>
                </c:pt>
                <c:pt idx="3747">
                  <c:v>31188895.840999719</c:v>
                </c:pt>
                <c:pt idx="3748">
                  <c:v>31332857.243216529</c:v>
                </c:pt>
                <c:pt idx="3749">
                  <c:v>31477483.141074155</c:v>
                </c:pt>
                <c:pt idx="3750">
                  <c:v>31622776.601745117</c:v>
                </c:pt>
                <c:pt idx="3751">
                  <c:v>31768740.706559356</c:v>
                </c:pt>
                <c:pt idx="3752">
                  <c:v>31915378.551069595</c:v>
                </c:pt>
                <c:pt idx="3753">
                  <c:v>32062693.245116968</c:v>
                </c:pt>
                <c:pt idx="3754">
                  <c:v>32210687.912896987</c:v>
                </c:pt>
                <c:pt idx="3755">
                  <c:v>32359365.693025805</c:v>
                </c:pt>
                <c:pt idx="3756">
                  <c:v>32508729.738606751</c:v>
                </c:pt>
                <c:pt idx="3757">
                  <c:v>32658783.217297234</c:v>
                </c:pt>
                <c:pt idx="3758">
                  <c:v>32809529.311375894</c:v>
                </c:pt>
                <c:pt idx="3759">
                  <c:v>32960971.217810109</c:v>
                </c:pt>
                <c:pt idx="3760">
                  <c:v>33113112.148323786</c:v>
                </c:pt>
                <c:pt idx="3761">
                  <c:v>33265955.329465475</c:v>
                </c:pt>
                <c:pt idx="3762">
                  <c:v>33419504.002676796</c:v>
                </c:pt>
                <c:pt idx="3763">
                  <c:v>33573761.424361184</c:v>
                </c:pt>
                <c:pt idx="3764">
                  <c:v>33728730.865952954</c:v>
                </c:pt>
                <c:pt idx="3765">
                  <c:v>33884415.613986678</c:v>
                </c:pt>
                <c:pt idx="3766">
                  <c:v>34040818.970166862</c:v>
                </c:pt>
                <c:pt idx="3767">
                  <c:v>34197944.251438014</c:v>
                </c:pt>
                <c:pt idx="3768">
                  <c:v>34355794.790054955</c:v>
                </c:pt>
                <c:pt idx="3769">
                  <c:v>34514373.933653474</c:v>
                </c:pt>
                <c:pt idx="3770">
                  <c:v>34673685.045321375</c:v>
                </c:pt>
                <c:pt idx="3771">
                  <c:v>34833731.503669754</c:v>
                </c:pt>
                <c:pt idx="3772">
                  <c:v>34994516.702904671</c:v>
                </c:pt>
                <c:pt idx="3773">
                  <c:v>35156044.052899122</c:v>
                </c:pt>
                <c:pt idx="3774">
                  <c:v>35318316.979265377</c:v>
                </c:pt>
                <c:pt idx="3775">
                  <c:v>35481338.923427597</c:v>
                </c:pt>
                <c:pt idx="3776">
                  <c:v>35645113.342694841</c:v>
                </c:pt>
                <c:pt idx="3777">
                  <c:v>35809643.710334398</c:v>
                </c:pt>
                <c:pt idx="3778">
                  <c:v>35974933.515645407</c:v>
                </c:pt>
                <c:pt idx="3779">
                  <c:v>36140986.264032885</c:v>
                </c:pt>
                <c:pt idx="3780">
                  <c:v>36307805.477082066</c:v>
                </c:pt>
                <c:pt idx="3781">
                  <c:v>36475394.6926331</c:v>
                </c:pt>
                <c:pt idx="3782">
                  <c:v>36643757.464856029</c:v>
                </c:pt>
                <c:pt idx="3783">
                  <c:v>36812897.364326231</c:v>
                </c:pt>
                <c:pt idx="3784">
                  <c:v>36982817.978100099</c:v>
                </c:pt>
                <c:pt idx="3785">
                  <c:v>37153522.909791127</c:v>
                </c:pt>
                <c:pt idx="3786">
                  <c:v>37325015.779646322</c:v>
                </c:pt>
                <c:pt idx="3787">
                  <c:v>37497300.22462301</c:v>
                </c:pt>
                <c:pt idx="3788">
                  <c:v>37670379.898465946</c:v>
                </c:pt>
                <c:pt idx="3789">
                  <c:v>37844258.471784785</c:v>
                </c:pt>
                <c:pt idx="3790">
                  <c:v>38018939.632131979</c:v>
                </c:pt>
                <c:pt idx="3791">
                  <c:v>38194427.08408092</c:v>
                </c:pt>
                <c:pt idx="3792">
                  <c:v>38370724.549304545</c:v>
                </c:pt>
                <c:pt idx="3793">
                  <c:v>38547835.766654253</c:v>
                </c:pt>
                <c:pt idx="3794">
                  <c:v>38725764.492239207</c:v>
                </c:pt>
                <c:pt idx="3795">
                  <c:v>38904514.499505959</c:v>
                </c:pt>
                <c:pt idx="3796">
                  <c:v>39084089.579318516</c:v>
                </c:pt>
                <c:pt idx="3797">
                  <c:v>39264493.540038712</c:v>
                </c:pt>
                <c:pt idx="3798">
                  <c:v>39445730.207606986</c:v>
                </c:pt>
                <c:pt idx="3799">
                  <c:v>39627803.425623514</c:v>
                </c:pt>
                <c:pt idx="3800">
                  <c:v>39810717.055429719</c:v>
                </c:pt>
                <c:pt idx="3801">
                  <c:v>39994474.976190165</c:v>
                </c:pt>
                <c:pt idx="3802">
                  <c:v>40179081.08497484</c:v>
                </c:pt>
                <c:pt idx="3803">
                  <c:v>40364539.29684177</c:v>
                </c:pt>
                <c:pt idx="3804">
                  <c:v>40550853.544920087</c:v>
                </c:pt>
                <c:pt idx="3805">
                  <c:v>40738027.780493416</c:v>
                </c:pt>
                <c:pt idx="3806">
                  <c:v>40926065.97308366</c:v>
                </c:pt>
                <c:pt idx="3807">
                  <c:v>41114972.110535242</c:v>
                </c:pt>
                <c:pt idx="3808">
                  <c:v>41304750.199099593</c:v>
                </c:pt>
                <c:pt idx="3809">
                  <c:v>41495404.263520196</c:v>
                </c:pt>
                <c:pt idx="3810">
                  <c:v>41686938.347117886</c:v>
                </c:pt>
                <c:pt idx="3811">
                  <c:v>41879356.511876628</c:v>
                </c:pt>
                <c:pt idx="3812">
                  <c:v>42072662.838529654</c:v>
                </c:pt>
                <c:pt idx="3813">
                  <c:v>42266861.426645994</c:v>
                </c:pt>
                <c:pt idx="3814">
                  <c:v>42461956.39471744</c:v>
                </c:pt>
                <c:pt idx="3815">
                  <c:v>42657951.880245872</c:v>
                </c:pt>
                <c:pt idx="3816">
                  <c:v>42854852.03983102</c:v>
                </c:pt>
                <c:pt idx="3817">
                  <c:v>43052661.049258597</c:v>
                </c:pt>
                <c:pt idx="3818">
                  <c:v>43251383.103588864</c:v>
                </c:pt>
                <c:pt idx="3819">
                  <c:v>43451022.417245619</c:v>
                </c:pt>
                <c:pt idx="3820">
                  <c:v>43651583.224105529</c:v>
                </c:pt>
                <c:pt idx="3821">
                  <c:v>43853069.777587973</c:v>
                </c:pt>
                <c:pt idx="3822">
                  <c:v>44055486.350745209</c:v>
                </c:pt>
                <c:pt idx="3823">
                  <c:v>44258837.23635301</c:v>
                </c:pt>
                <c:pt idx="3824">
                  <c:v>44463126.747001708</c:v>
                </c:pt>
                <c:pt idx="3825">
                  <c:v>44668359.215187632</c:v>
                </c:pt>
                <c:pt idx="3826">
                  <c:v>44874538.993405014</c:v>
                </c:pt>
                <c:pt idx="3827">
                  <c:v>45081670.454238303</c:v>
                </c:pt>
                <c:pt idx="3828">
                  <c:v>45289757.990454853</c:v>
                </c:pt>
                <c:pt idx="3829">
                  <c:v>45498806.015098125</c:v>
                </c:pt>
                <c:pt idx="3830">
                  <c:v>45708818.961581267</c:v>
                </c:pt>
                <c:pt idx="3831">
                  <c:v>45919801.283781119</c:v>
                </c:pt>
                <c:pt idx="3832">
                  <c:v>46131757.456132703</c:v>
                </c:pt>
                <c:pt idx="3833">
                  <c:v>46344691.973724067</c:v>
                </c:pt>
                <c:pt idx="3834">
                  <c:v>46558609.35239166</c:v>
                </c:pt>
                <c:pt idx="3835">
                  <c:v>46773514.128816098</c:v>
                </c:pt>
                <c:pt idx="3836">
                  <c:v>46989410.860618331</c:v>
                </c:pt>
                <c:pt idx="3837">
                  <c:v>47206304.12645635</c:v>
                </c:pt>
                <c:pt idx="3838">
                  <c:v>47424198.526122279</c:v>
                </c:pt>
                <c:pt idx="3839">
                  <c:v>47643098.6806399</c:v>
                </c:pt>
                <c:pt idx="3840">
                  <c:v>47863009.232362688</c:v>
                </c:pt>
                <c:pt idx="3841">
                  <c:v>48083934.845072232</c:v>
                </c:pt>
                <c:pt idx="3842">
                  <c:v>48305880.204077169</c:v>
                </c:pt>
                <c:pt idx="3843">
                  <c:v>48528850.01631254</c:v>
                </c:pt>
                <c:pt idx="3844">
                  <c:v>48752849.010439597</c:v>
                </c:pt>
                <c:pt idx="3845">
                  <c:v>48977881.936946124</c:v>
                </c:pt>
                <c:pt idx="3846">
                  <c:v>49203953.568247132</c:v>
                </c:pt>
                <c:pt idx="3847">
                  <c:v>49431068.698786117</c:v>
                </c:pt>
                <c:pt idx="3848">
                  <c:v>49659232.145136729</c:v>
                </c:pt>
                <c:pt idx="3849">
                  <c:v>49888448.746104889</c:v>
                </c:pt>
                <c:pt idx="3850">
                  <c:v>50118723.362831444</c:v>
                </c:pt>
                <c:pt idx="3851">
                  <c:v>50350060.878895245</c:v>
                </c:pt>
                <c:pt idx="3852">
                  <c:v>50582466.200416729</c:v>
                </c:pt>
                <c:pt idx="3853">
                  <c:v>50815944.256161936</c:v>
                </c:pt>
                <c:pt idx="3854">
                  <c:v>51050499.997647069</c:v>
                </c:pt>
                <c:pt idx="3855">
                  <c:v>51286138.399243489</c:v>
                </c:pt>
                <c:pt idx="3856">
                  <c:v>51522864.458283216</c:v>
                </c:pt>
                <c:pt idx="3857">
                  <c:v>51760683.195164904</c:v>
                </c:pt>
                <c:pt idx="3858">
                  <c:v>51999599.653460309</c:v>
                </c:pt>
                <c:pt idx="3859">
                  <c:v>52239618.900021262</c:v>
                </c:pt>
                <c:pt idx="3860">
                  <c:v>52480746.025087126</c:v>
                </c:pt>
                <c:pt idx="3861">
                  <c:v>52722986.142392717</c:v>
                </c:pt>
                <c:pt idx="3862">
                  <c:v>52966344.38927681</c:v>
                </c:pt>
                <c:pt idx="3863">
                  <c:v>53210825.926791042</c:v>
                </c:pt>
                <c:pt idx="3864">
                  <c:v>53456435.939809375</c:v>
                </c:pt>
                <c:pt idx="3865">
                  <c:v>53703179.637138069</c:v>
                </c:pt>
                <c:pt idx="3866">
                  <c:v>53951062.251626156</c:v>
                </c:pt>
                <c:pt idx="3867">
                  <c:v>54200089.040276378</c:v>
                </c:pt>
                <c:pt idx="3868">
                  <c:v>54450265.284356713</c:v>
                </c:pt>
                <c:pt idx="3869">
                  <c:v>54701596.289512366</c:v>
                </c:pt>
                <c:pt idx="3870">
                  <c:v>54954087.385878265</c:v>
                </c:pt>
                <c:pt idx="3871">
                  <c:v>55207743.928192161</c:v>
                </c:pt>
                <c:pt idx="3872">
                  <c:v>55462571.295908116</c:v>
                </c:pt>
                <c:pt idx="3873">
                  <c:v>55718574.893310644</c:v>
                </c:pt>
                <c:pt idx="3874">
                  <c:v>55975760.149629295</c:v>
                </c:pt>
                <c:pt idx="3875">
                  <c:v>56234132.519153811</c:v>
                </c:pt>
                <c:pt idx="3876">
                  <c:v>56493697.481349789</c:v>
                </c:pt>
                <c:pt idx="3877">
                  <c:v>56754460.540974878</c:v>
                </c:pt>
                <c:pt idx="3878">
                  <c:v>57016427.228195548</c:v>
                </c:pt>
                <c:pt idx="3879">
                  <c:v>57279603.09870436</c:v>
                </c:pt>
                <c:pt idx="3880">
                  <c:v>57543993.733837768</c:v>
                </c:pt>
                <c:pt idx="3881">
                  <c:v>57809604.74069453</c:v>
                </c:pt>
                <c:pt idx="3882">
                  <c:v>58076441.752254575</c:v>
                </c:pt>
                <c:pt idx="3883">
                  <c:v>58344510.427498497</c:v>
                </c:pt>
                <c:pt idx="3884">
                  <c:v>58613816.451527551</c:v>
                </c:pt>
                <c:pt idx="3885">
                  <c:v>58884365.535684228</c:v>
                </c:pt>
                <c:pt idx="3886">
                  <c:v>59156163.417673387</c:v>
                </c:pt>
                <c:pt idx="3887">
                  <c:v>59429215.861683927</c:v>
                </c:pt>
                <c:pt idx="3888">
                  <c:v>59703528.658511013</c:v>
                </c:pt>
                <c:pt idx="3889">
                  <c:v>59979107.625678942</c:v>
                </c:pt>
                <c:pt idx="3890">
                  <c:v>60255958.607564449</c:v>
                </c:pt>
                <c:pt idx="3891">
                  <c:v>60534087.475520708</c:v>
                </c:pt>
                <c:pt idx="3892">
                  <c:v>60813500.128001824</c:v>
                </c:pt>
                <c:pt idx="3893">
                  <c:v>61094202.490687922</c:v>
                </c:pt>
                <c:pt idx="3894">
                  <c:v>61376200.516610831</c:v>
                </c:pt>
                <c:pt idx="3895">
                  <c:v>61659500.186280318</c:v>
                </c:pt>
                <c:pt idx="3896">
                  <c:v>61944107.507810943</c:v>
                </c:pt>
                <c:pt idx="3897">
                  <c:v>62230028.517049447</c:v>
                </c:pt>
                <c:pt idx="3898">
                  <c:v>62517269.277702786</c:v>
                </c:pt>
                <c:pt idx="3899">
                  <c:v>62805835.881466702</c:v>
                </c:pt>
                <c:pt idx="3900">
                  <c:v>63095734.448154949</c:v>
                </c:pt>
                <c:pt idx="3901">
                  <c:v>63386971.125829034</c:v>
                </c:pt>
                <c:pt idx="3902">
                  <c:v>63679552.090928636</c:v>
                </c:pt>
                <c:pt idx="3903">
                  <c:v>63973483.548402593</c:v>
                </c:pt>
                <c:pt idx="3904">
                  <c:v>64268771.731840469</c:v>
                </c:pt>
                <c:pt idx="3905">
                  <c:v>64565422.903604783</c:v>
                </c:pt>
                <c:pt idx="3906">
                  <c:v>64863443.354963809</c:v>
                </c:pt>
                <c:pt idx="3907">
                  <c:v>65162839.406224973</c:v>
                </c:pt>
                <c:pt idx="3908">
                  <c:v>65463617.406868942</c:v>
                </c:pt>
                <c:pt idx="3909">
                  <c:v>65765783.735684238</c:v>
                </c:pt>
                <c:pt idx="3910">
                  <c:v>66069344.800902545</c:v>
                </c:pt>
                <c:pt idx="3911">
                  <c:v>66374307.040334575</c:v>
                </c:pt>
                <c:pt idx="3912">
                  <c:v>66680676.921506658</c:v>
                </c:pt>
                <c:pt idx="3913">
                  <c:v>66988460.941797853</c:v>
                </c:pt>
                <c:pt idx="3914">
                  <c:v>67297665.628577754</c:v>
                </c:pt>
                <c:pt idx="3915">
                  <c:v>67608297.539344922</c:v>
                </c:pt>
                <c:pt idx="3916">
                  <c:v>67920363.261865973</c:v>
                </c:pt>
                <c:pt idx="3917">
                  <c:v>68233869.414315253</c:v>
                </c:pt>
                <c:pt idx="3918">
                  <c:v>68548822.645415232</c:v>
                </c:pt>
                <c:pt idx="3919">
                  <c:v>68865229.634577468</c:v>
                </c:pt>
                <c:pt idx="3920">
                  <c:v>69183097.092044294</c:v>
                </c:pt>
                <c:pt idx="3921">
                  <c:v>69502431.759031117</c:v>
                </c:pt>
                <c:pt idx="3922">
                  <c:v>69823240.407869369</c:v>
                </c:pt>
                <c:pt idx="3923">
                  <c:v>70145529.842150167</c:v>
                </c:pt>
                <c:pt idx="3924">
                  <c:v>70469306.896868542</c:v>
                </c:pt>
                <c:pt idx="3925">
                  <c:v>70794578.438568443</c:v>
                </c:pt>
                <c:pt idx="3926">
                  <c:v>71121351.365488365</c:v>
                </c:pt>
                <c:pt idx="3927">
                  <c:v>71449632.60770762</c:v>
                </c:pt>
                <c:pt idx="3928">
                  <c:v>71779429.127293274</c:v>
                </c:pt>
                <c:pt idx="3929">
                  <c:v>72110747.918447897</c:v>
                </c:pt>
                <c:pt idx="3930">
                  <c:v>72443596.007657766</c:v>
                </c:pt>
                <c:pt idx="3931">
                  <c:v>72777980.453841999</c:v>
                </c:pt>
                <c:pt idx="3932">
                  <c:v>73113908.348502189</c:v>
                </c:pt>
                <c:pt idx="3933">
                  <c:v>73451386.815872774</c:v>
                </c:pt>
                <c:pt idx="3934">
                  <c:v>73790423.013072222</c:v>
                </c:pt>
                <c:pt idx="3935">
                  <c:v>74131024.130254731</c:v>
                </c:pt>
                <c:pt idx="3936">
                  <c:v>74473197.390762746</c:v>
                </c:pt>
                <c:pt idx="3937">
                  <c:v>74816950.051280126</c:v>
                </c:pt>
                <c:pt idx="3938">
                  <c:v>75162289.401986107</c:v>
                </c:pt>
                <c:pt idx="3939">
                  <c:v>75509222.766709834</c:v>
                </c:pt>
                <c:pt idx="3940">
                  <c:v>75857757.503085688</c:v>
                </c:pt>
                <c:pt idx="3941">
                  <c:v>76207901.002709389</c:v>
                </c:pt>
                <c:pt idx="3942">
                  <c:v>76559660.6912947</c:v>
                </c:pt>
                <c:pt idx="3943">
                  <c:v>76913044.028830916</c:v>
                </c:pt>
                <c:pt idx="3944">
                  <c:v>77268058.509741083</c:v>
                </c:pt>
                <c:pt idx="3945">
                  <c:v>77624711.663040921</c:v>
                </c:pt>
                <c:pt idx="3946">
                  <c:v>77983011.052498519</c:v>
                </c:pt>
                <c:pt idx="3947">
                  <c:v>78342964.276794732</c:v>
                </c:pt>
                <c:pt idx="3948">
                  <c:v>78704578.969684333</c:v>
                </c:pt>
                <c:pt idx="3949">
                  <c:v>79067862.80015789</c:v>
                </c:pt>
                <c:pt idx="3950">
                  <c:v>79432823.472604454</c:v>
                </c:pt>
                <c:pt idx="3951">
                  <c:v>79799468.72697489</c:v>
                </c:pt>
                <c:pt idx="3952">
                  <c:v>80167806.338946074</c:v>
                </c:pt>
                <c:pt idx="3953">
                  <c:v>80537844.120085761</c:v>
                </c:pt>
                <c:pt idx="3954">
                  <c:v>80909589.918018267</c:v>
                </c:pt>
                <c:pt idx="3955">
                  <c:v>81283051.616590902</c:v>
                </c:pt>
                <c:pt idx="3956">
                  <c:v>81658237.136041179</c:v>
                </c:pt>
                <c:pt idx="3957">
                  <c:v>82035154.433164716</c:v>
                </c:pt>
                <c:pt idx="3958">
                  <c:v>82413811.501484081</c:v>
                </c:pt>
                <c:pt idx="3959">
                  <c:v>82794216.371418238</c:v>
                </c:pt>
                <c:pt idx="3960">
                  <c:v>83176377.11045289</c:v>
                </c:pt>
                <c:pt idx="3961">
                  <c:v>83560301.823311552</c:v>
                </c:pt>
                <c:pt idx="3962">
                  <c:v>83945998.652127475</c:v>
                </c:pt>
                <c:pt idx="3963">
                  <c:v>84333475.77661626</c:v>
                </c:pt>
                <c:pt idx="3964">
                  <c:v>84722741.414249361</c:v>
                </c:pt>
                <c:pt idx="3965">
                  <c:v>85113803.820428357</c:v>
                </c:pt>
                <c:pt idx="3966">
                  <c:v>85506671.288660035</c:v>
                </c:pt>
                <c:pt idx="3967">
                  <c:v>85901352.150732279</c:v>
                </c:pt>
                <c:pt idx="3968">
                  <c:v>86297854.776890755</c:v>
                </c:pt>
                <c:pt idx="3969">
                  <c:v>86696187.576016396</c:v>
                </c:pt>
                <c:pt idx="3970">
                  <c:v>87096358.995803818</c:v>
                </c:pt>
                <c:pt idx="3971">
                  <c:v>87498377.522940397</c:v>
                </c:pt>
                <c:pt idx="3972">
                  <c:v>87902251.68328625</c:v>
                </c:pt>
                <c:pt idx="3973">
                  <c:v>88307990.04205513</c:v>
                </c:pt>
                <c:pt idx="3974">
                  <c:v>88715601.203995988</c:v>
                </c:pt>
                <c:pt idx="3975">
                  <c:v>89125093.813575491</c:v>
                </c:pt>
                <c:pt idx="3976">
                  <c:v>89536476.555161387</c:v>
                </c:pt>
                <c:pt idx="3977">
                  <c:v>89949758.153206572</c:v>
                </c:pt>
                <c:pt idx="3978">
                  <c:v>90364947.372434273</c:v>
                </c:pt>
                <c:pt idx="3979">
                  <c:v>90782053.018023759</c:v>
                </c:pt>
                <c:pt idx="3980">
                  <c:v>91201083.935797244</c:v>
                </c:pt>
                <c:pt idx="3981">
                  <c:v>91622049.012407318</c:v>
                </c:pt>
                <c:pt idx="3982">
                  <c:v>92044957.175525561</c:v>
                </c:pt>
                <c:pt idx="3983">
                  <c:v>92469817.394031778</c:v>
                </c:pt>
                <c:pt idx="3984">
                  <c:v>92896638.678204253</c:v>
                </c:pt>
                <c:pt idx="3985">
                  <c:v>93325430.07991083</c:v>
                </c:pt>
                <c:pt idx="3986">
                  <c:v>93756200.69280085</c:v>
                </c:pt>
                <c:pt idx="3987">
                  <c:v>94188959.652498081</c:v>
                </c:pt>
                <c:pt idx="3988">
                  <c:v>94623716.136794373</c:v>
                </c:pt>
                <c:pt idx="3989">
                  <c:v>95060479.365844339</c:v>
                </c:pt>
                <c:pt idx="3990">
                  <c:v>95499258.602360919</c:v>
                </c:pt>
                <c:pt idx="3991">
                  <c:v>95940063.151811779</c:v>
                </c:pt>
                <c:pt idx="3992">
                  <c:v>96382902.362616658</c:v>
                </c:pt>
                <c:pt idx="3993">
                  <c:v>96827785.626345664</c:v>
                </c:pt>
                <c:pt idx="3994">
                  <c:v>97274722.377918422</c:v>
                </c:pt>
                <c:pt idx="3995">
                  <c:v>97723722.09580414</c:v>
                </c:pt>
                <c:pt idx="3996">
                  <c:v>98174794.302222684</c:v>
                </c:pt>
                <c:pt idx="3997">
                  <c:v>98627948.56334646</c:v>
                </c:pt>
                <c:pt idx="3998">
                  <c:v>99083194.489503354</c:v>
                </c:pt>
                <c:pt idx="3999">
                  <c:v>99540541.735380471</c:v>
                </c:pt>
                <c:pt idx="4000">
                  <c:v>100000000.00022933</c:v>
                </c:pt>
                <c:pt idx="4001">
                  <c:v>100461579.02807039</c:v>
                </c:pt>
                <c:pt idx="4002">
                  <c:v>100925288.60790053</c:v>
                </c:pt>
                <c:pt idx="4003">
                  <c:v>101391138.57390124</c:v>
                </c:pt>
                <c:pt idx="4004">
                  <c:v>101859138.80564621</c:v>
                </c:pt>
                <c:pt idx="4005">
                  <c:v>102329299.22831117</c:v>
                </c:pt>
                <c:pt idx="4006">
                  <c:v>102801629.81288433</c:v>
                </c:pt>
                <c:pt idx="4007">
                  <c:v>103276140.57637796</c:v>
                </c:pt>
                <c:pt idx="4008">
                  <c:v>103752841.58204073</c:v>
                </c:pt>
                <c:pt idx="4009">
                  <c:v>104231742.93957113</c:v>
                </c:pt>
                <c:pt idx="4010">
                  <c:v>104712854.80533193</c:v>
                </c:pt>
                <c:pt idx="4011">
                  <c:v>105196187.38256553</c:v>
                </c:pt>
                <c:pt idx="4012">
                  <c:v>105681750.92161036</c:v>
                </c:pt>
                <c:pt idx="4013">
                  <c:v>106169555.72011825</c:v>
                </c:pt>
                <c:pt idx="4014">
                  <c:v>106659612.12327285</c:v>
                </c:pt>
                <c:pt idx="4015">
                  <c:v>107151930.524009</c:v>
                </c:pt>
                <c:pt idx="4016">
                  <c:v>107646521.36323315</c:v>
                </c:pt>
                <c:pt idx="4017">
                  <c:v>108143395.13004515</c:v>
                </c:pt>
                <c:pt idx="4018">
                  <c:v>108642562.36195959</c:v>
                </c:pt>
                <c:pt idx="4019">
                  <c:v>109144033.64513041</c:v>
                </c:pt>
                <c:pt idx="4020">
                  <c:v>109647819.61457497</c:v>
                </c:pt>
                <c:pt idx="4021">
                  <c:v>110153930.9543993</c:v>
                </c:pt>
                <c:pt idx="4022">
                  <c:v>110662378.39802578</c:v>
                </c:pt>
                <c:pt idx="4023">
                  <c:v>111173172.72841963</c:v>
                </c:pt>
                <c:pt idx="4024">
                  <c:v>111686324.77831797</c:v>
                </c:pt>
                <c:pt idx="4025">
                  <c:v>112201845.43045957</c:v>
                </c:pt>
                <c:pt idx="4026">
                  <c:v>112719745.61781564</c:v>
                </c:pt>
                <c:pt idx="4027">
                  <c:v>113240036.32382169</c:v>
                </c:pt>
                <c:pt idx="4028">
                  <c:v>113762728.58261046</c:v>
                </c:pt>
                <c:pt idx="4029">
                  <c:v>114287833.47924593</c:v>
                </c:pt>
                <c:pt idx="4030">
                  <c:v>114815362.14995845</c:v>
                </c:pt>
                <c:pt idx="4031">
                  <c:v>115345325.78238121</c:v>
                </c:pt>
                <c:pt idx="4032">
                  <c:v>115877735.61578642</c:v>
                </c:pt>
                <c:pt idx="4033">
                  <c:v>116412602.94132479</c:v>
                </c:pt>
                <c:pt idx="4034">
                  <c:v>116949939.10226461</c:v>
                </c:pt>
                <c:pt idx="4035">
                  <c:v>117489755.49423191</c:v>
                </c:pt>
                <c:pt idx="4036">
                  <c:v>118032063.56545337</c:v>
                </c:pt>
                <c:pt idx="4037">
                  <c:v>118576874.81699787</c:v>
                </c:pt>
                <c:pt idx="4038">
                  <c:v>119124200.80302082</c:v>
                </c:pt>
                <c:pt idx="4039">
                  <c:v>119674053.13100916</c:v>
                </c:pt>
                <c:pt idx="4040">
                  <c:v>120226443.46202758</c:v>
                </c:pt>
                <c:pt idx="4041">
                  <c:v>120781383.51096581</c:v>
                </c:pt>
                <c:pt idx="4042">
                  <c:v>121338885.04678701</c:v>
                </c:pt>
                <c:pt idx="4043">
                  <c:v>121898959.89277744</c:v>
                </c:pt>
                <c:pt idx="4044">
                  <c:v>122461619.92679718</c:v>
                </c:pt>
                <c:pt idx="4045">
                  <c:v>123026877.08153242</c:v>
                </c:pt>
                <c:pt idx="4046">
                  <c:v>123594743.34474728</c:v>
                </c:pt>
                <c:pt idx="4047">
                  <c:v>124165230.75953932</c:v>
                </c:pt>
                <c:pt idx="4048">
                  <c:v>124738351.42459451</c:v>
                </c:pt>
                <c:pt idx="4049">
                  <c:v>125314117.49444337</c:v>
                </c:pt>
                <c:pt idx="4050">
                  <c:v>125892541.17972006</c:v>
                </c:pt>
                <c:pt idx="4051">
                  <c:v>126473634.74742006</c:v>
                </c:pt>
                <c:pt idx="4052">
                  <c:v>127057410.52116066</c:v>
                </c:pt>
                <c:pt idx="4053">
                  <c:v>127643880.88144249</c:v>
                </c:pt>
                <c:pt idx="4054">
                  <c:v>128233058.26591185</c:v>
                </c:pt>
                <c:pt idx="4055">
                  <c:v>128824955.1696247</c:v>
                </c:pt>
                <c:pt idx="4056">
                  <c:v>129419584.14531153</c:v>
                </c:pt>
                <c:pt idx="4057">
                  <c:v>130016957.80364358</c:v>
                </c:pt>
                <c:pt idx="4058">
                  <c:v>130617088.81350033</c:v>
                </c:pt>
                <c:pt idx="4059">
                  <c:v>131219989.90223862</c:v>
                </c:pt>
                <c:pt idx="4060">
                  <c:v>131825673.85596113</c:v>
                </c:pt>
                <c:pt idx="4061">
                  <c:v>132434153.51978903</c:v>
                </c:pt>
                <c:pt idx="4062">
                  <c:v>133045441.79813382</c:v>
                </c:pt>
                <c:pt idx="4063">
                  <c:v>133659551.65497062</c:v>
                </c:pt>
                <c:pt idx="4064">
                  <c:v>134276496.11411446</c:v>
                </c:pt>
                <c:pt idx="4065">
                  <c:v>134896288.25949514</c:v>
                </c:pt>
                <c:pt idx="4066">
                  <c:v>135518941.2354351</c:v>
                </c:pt>
                <c:pt idx="4067">
                  <c:v>136144468.24692822</c:v>
                </c:pt>
                <c:pt idx="4068">
                  <c:v>136772882.55991986</c:v>
                </c:pt>
                <c:pt idx="4069">
                  <c:v>137404197.50158823</c:v>
                </c:pt>
                <c:pt idx="4070">
                  <c:v>138038426.46062693</c:v>
                </c:pt>
                <c:pt idx="4071">
                  <c:v>138675582.88752905</c:v>
                </c:pt>
                <c:pt idx="4072">
                  <c:v>139315680.29487228</c:v>
                </c:pt>
                <c:pt idx="4073">
                  <c:v>139958732.25760555</c:v>
                </c:pt>
                <c:pt idx="4074">
                  <c:v>140604752.41333741</c:v>
                </c:pt>
                <c:pt idx="4075">
                  <c:v>141253754.46262375</c:v>
                </c:pt>
                <c:pt idx="4076">
                  <c:v>141905752.16925985</c:v>
                </c:pt>
                <c:pt idx="4077">
                  <c:v>142560759.36057177</c:v>
                </c:pt>
                <c:pt idx="4078">
                  <c:v>143218789.92770913</c:v>
                </c:pt>
                <c:pt idx="4079">
                  <c:v>143879857.82594118</c:v>
                </c:pt>
                <c:pt idx="4080">
                  <c:v>144543977.07495123</c:v>
                </c:pt>
                <c:pt idx="4081">
                  <c:v>145211161.75913456</c:v>
                </c:pt>
                <c:pt idx="4082">
                  <c:v>145881426.02789703</c:v>
                </c:pt>
                <c:pt idx="4083">
                  <c:v>146554784.09595522</c:v>
                </c:pt>
                <c:pt idx="4084">
                  <c:v>147231250.24363786</c:v>
                </c:pt>
                <c:pt idx="4085">
                  <c:v>147910838.81718859</c:v>
                </c:pt>
                <c:pt idx="4086">
                  <c:v>148593564.22907045</c:v>
                </c:pt>
                <c:pt idx="4087">
                  <c:v>149279440.95827129</c:v>
                </c:pt>
                <c:pt idx="4088">
                  <c:v>149968483.5506115</c:v>
                </c:pt>
                <c:pt idx="4089">
                  <c:v>150660706.6190508</c:v>
                </c:pt>
                <c:pt idx="4090">
                  <c:v>151356124.84399992</c:v>
                </c:pt>
                <c:pt idx="4091">
                  <c:v>152054752.97363117</c:v>
                </c:pt>
                <c:pt idx="4092">
                  <c:v>152756605.82419086</c:v>
                </c:pt>
                <c:pt idx="4093">
                  <c:v>153461698.28031498</c:v>
                </c:pt>
                <c:pt idx="4094">
                  <c:v>154170045.29534349</c:v>
                </c:pt>
                <c:pt idx="4095">
                  <c:v>154881661.89163771</c:v>
                </c:pt>
                <c:pt idx="4096">
                  <c:v>155596563.16089901</c:v>
                </c:pt>
                <c:pt idx="4097">
                  <c:v>156314764.26448902</c:v>
                </c:pt>
                <c:pt idx="4098">
                  <c:v>157036280.4337509</c:v>
                </c:pt>
                <c:pt idx="4099">
                  <c:v>157761126.97033256</c:v>
                </c:pt>
                <c:pt idx="4100">
                  <c:v>158489319.2465111</c:v>
                </c:pt>
                <c:pt idx="4101">
                  <c:v>159220872.70551884</c:v>
                </c:pt>
                <c:pt idx="4102">
                  <c:v>159955802.86187136</c:v>
                </c:pt>
                <c:pt idx="4103">
                  <c:v>160694125.30169487</c:v>
                </c:pt>
                <c:pt idx="4104">
                  <c:v>161435855.68305844</c:v>
                </c:pt>
                <c:pt idx="4105">
                  <c:v>162181009.73630551</c:v>
                </c:pt>
                <c:pt idx="4106">
                  <c:v>162929603.26438686</c:v>
                </c:pt>
                <c:pt idx="4107">
                  <c:v>163681652.14319763</c:v>
                </c:pt>
                <c:pt idx="4108">
                  <c:v>164437172.32191211</c:v>
                </c:pt>
                <c:pt idx="4109">
                  <c:v>165196179.82332259</c:v>
                </c:pt>
                <c:pt idx="4110">
                  <c:v>165958690.74417934</c:v>
                </c:pt>
                <c:pt idx="4111">
                  <c:v>166724721.25553173</c:v>
                </c:pt>
                <c:pt idx="4112">
                  <c:v>167494287.60307139</c:v>
                </c:pt>
                <c:pt idx="4113">
                  <c:v>168267406.10747662</c:v>
                </c:pt>
                <c:pt idx="4114">
                  <c:v>169044093.1647585</c:v>
                </c:pt>
                <c:pt idx="4115">
                  <c:v>169824365.24660876</c:v>
                </c:pt>
                <c:pt idx="4116">
                  <c:v>170608238.90074953</c:v>
                </c:pt>
                <c:pt idx="4117">
                  <c:v>171395730.75128257</c:v>
                </c:pt>
                <c:pt idx="4118">
                  <c:v>172186857.49904361</c:v>
                </c:pt>
                <c:pt idx="4119">
                  <c:v>172981635.92195597</c:v>
                </c:pt>
                <c:pt idx="4120">
                  <c:v>173780082.87538567</c:v>
                </c:pt>
                <c:pt idx="4121">
                  <c:v>174582215.29250082</c:v>
                </c:pt>
                <c:pt idx="4122">
                  <c:v>175388050.18462887</c:v>
                </c:pt>
                <c:pt idx="4123">
                  <c:v>176197604.64161801</c:v>
                </c:pt>
                <c:pt idx="4124">
                  <c:v>177010895.83219957</c:v>
                </c:pt>
                <c:pt idx="4125">
                  <c:v>177827941.00435209</c:v>
                </c:pt>
                <c:pt idx="4126">
                  <c:v>178648757.48566726</c:v>
                </c:pt>
                <c:pt idx="4127">
                  <c:v>179473362.68371722</c:v>
                </c:pt>
                <c:pt idx="4128">
                  <c:v>180301774.08642387</c:v>
                </c:pt>
                <c:pt idx="4129">
                  <c:v>181134009.26242962</c:v>
                </c:pt>
                <c:pt idx="4130">
                  <c:v>181970085.86147013</c:v>
                </c:pt>
                <c:pt idx="4131">
                  <c:v>182810021.61474916</c:v>
                </c:pt>
                <c:pt idx="4132">
                  <c:v>183653834.33531263</c:v>
                </c:pt>
                <c:pt idx="4133">
                  <c:v>184501541.91842848</c:v>
                </c:pt>
                <c:pt idx="4134">
                  <c:v>185353162.34196538</c:v>
                </c:pt>
                <c:pt idx="4135">
                  <c:v>186208713.6667735</c:v>
                </c:pt>
                <c:pt idx="4136">
                  <c:v>187068214.03706932</c:v>
                </c:pt>
                <c:pt idx="4137">
                  <c:v>187931681.68081862</c:v>
                </c:pt>
                <c:pt idx="4138">
                  <c:v>188799134.91012365</c:v>
                </c:pt>
                <c:pt idx="4139">
                  <c:v>189670592.12161148</c:v>
                </c:pt>
                <c:pt idx="4140">
                  <c:v>190546071.79682413</c:v>
                </c:pt>
                <c:pt idx="4141">
                  <c:v>191425592.50261056</c:v>
                </c:pt>
                <c:pt idx="4142">
                  <c:v>192309172.89152041</c:v>
                </c:pt>
                <c:pt idx="4143">
                  <c:v>193196831.70219958</c:v>
                </c:pt>
                <c:pt idx="4144">
                  <c:v>194088587.75978759</c:v>
                </c:pt>
                <c:pt idx="4145">
                  <c:v>194984459.97631764</c:v>
                </c:pt>
                <c:pt idx="4146">
                  <c:v>195884467.35111544</c:v>
                </c:pt>
                <c:pt idx="4147">
                  <c:v>196788628.97120428</c:v>
                </c:pt>
                <c:pt idx="4148">
                  <c:v>197696964.01170927</c:v>
                </c:pt>
                <c:pt idx="4149">
                  <c:v>198609491.73626301</c:v>
                </c:pt>
                <c:pt idx="4150">
                  <c:v>199526231.49741656</c:v>
                </c:pt>
                <c:pt idx="4151">
                  <c:v>200447202.73704743</c:v>
                </c:pt>
                <c:pt idx="4152">
                  <c:v>201372424.98677287</c:v>
                </c:pt>
                <c:pt idx="4153">
                  <c:v>202301917.86836395</c:v>
                </c:pt>
                <c:pt idx="4154">
                  <c:v>203235701.09416172</c:v>
                </c:pt>
                <c:pt idx="4155">
                  <c:v>204173794.46749526</c:v>
                </c:pt>
                <c:pt idx="4156">
                  <c:v>205116217.88310167</c:v>
                </c:pt>
                <c:pt idx="4157">
                  <c:v>206062991.32754794</c:v>
                </c:pt>
                <c:pt idx="4158">
                  <c:v>207014134.87965497</c:v>
                </c:pt>
                <c:pt idx="4159">
                  <c:v>207969668.71092388</c:v>
                </c:pt>
                <c:pt idx="4160">
                  <c:v>208929613.08596185</c:v>
                </c:pt>
                <c:pt idx="4161">
                  <c:v>209893988.36291394</c:v>
                </c:pt>
                <c:pt idx="4162">
                  <c:v>210862814.9938941</c:v>
                </c:pt>
                <c:pt idx="4163">
                  <c:v>211836113.52541825</c:v>
                </c:pt>
                <c:pt idx="4164">
                  <c:v>212813904.59884217</c:v>
                </c:pt>
                <c:pt idx="4165">
                  <c:v>213796208.95079714</c:v>
                </c:pt>
                <c:pt idx="4166">
                  <c:v>214783047.41363025</c:v>
                </c:pt>
                <c:pt idx="4167">
                  <c:v>215774440.91584647</c:v>
                </c:pt>
                <c:pt idx="4168">
                  <c:v>216770410.48255229</c:v>
                </c:pt>
                <c:pt idx="4169">
                  <c:v>217770977.23590168</c:v>
                </c:pt>
                <c:pt idx="4170">
                  <c:v>218776162.39554408</c:v>
                </c:pt>
                <c:pt idx="4171">
                  <c:v>219785987.27907434</c:v>
                </c:pt>
                <c:pt idx="4172">
                  <c:v>220800473.30248487</c:v>
                </c:pt>
                <c:pt idx="4173">
                  <c:v>221819641.98062062</c:v>
                </c:pt>
                <c:pt idx="4174">
                  <c:v>222843514.92763299</c:v>
                </c:pt>
                <c:pt idx="4175">
                  <c:v>223872113.85744044</c:v>
                </c:pt>
                <c:pt idx="4176">
                  <c:v>224905460.58418852</c:v>
                </c:pt>
                <c:pt idx="4177">
                  <c:v>225943577.02271131</c:v>
                </c:pt>
                <c:pt idx="4178">
                  <c:v>226986485.18899888</c:v>
                </c:pt>
                <c:pt idx="4179">
                  <c:v>228034207.20066166</c:v>
                </c:pt>
                <c:pt idx="4180">
                  <c:v>229086765.27740034</c:v>
                </c:pt>
                <c:pt idx="4181">
                  <c:v>230144181.74147707</c:v>
                </c:pt>
                <c:pt idx="4182">
                  <c:v>231206479.01818892</c:v>
                </c:pt>
                <c:pt idx="4183">
                  <c:v>232273679.63634339</c:v>
                </c:pt>
                <c:pt idx="4184">
                  <c:v>233345806.22873619</c:v>
                </c:pt>
                <c:pt idx="4185">
                  <c:v>234422881.5326314</c:v>
                </c:pt>
                <c:pt idx="4186">
                  <c:v>235504928.39024344</c:v>
                </c:pt>
                <c:pt idx="4187">
                  <c:v>236591969.74922159</c:v>
                </c:pt>
                <c:pt idx="4188">
                  <c:v>237684028.66313758</c:v>
                </c:pt>
                <c:pt idx="4189">
                  <c:v>238781128.29197186</c:v>
                </c:pt>
                <c:pt idx="4190">
                  <c:v>239883291.90260738</c:v>
                </c:pt>
                <c:pt idx="4191">
                  <c:v>240990542.86932203</c:v>
                </c:pt>
                <c:pt idx="4192">
                  <c:v>242102904.67428377</c:v>
                </c:pt>
                <c:pt idx="4193">
                  <c:v>243220400.90805089</c:v>
                </c:pt>
                <c:pt idx="4194">
                  <c:v>244343055.27006999</c:v>
                </c:pt>
                <c:pt idx="4195">
                  <c:v>245470891.5691793</c:v>
                </c:pt>
                <c:pt idx="4196">
                  <c:v>246603933.72411364</c:v>
                </c:pt>
                <c:pt idx="4197">
                  <c:v>247742205.76401174</c:v>
                </c:pt>
                <c:pt idx="4198">
                  <c:v>248885731.82892579</c:v>
                </c:pt>
                <c:pt idx="4199">
                  <c:v>250034536.17033336</c:v>
                </c:pt>
                <c:pt idx="4200">
                  <c:v>251188643.15165177</c:v>
                </c:pt>
                <c:pt idx="4201">
                  <c:v>252348077.2487548</c:v>
                </c:pt>
                <c:pt idx="4202">
                  <c:v>253512863.05049255</c:v>
                </c:pt>
                <c:pt idx="4203">
                  <c:v>254683025.25921041</c:v>
                </c:pt>
                <c:pt idx="4204">
                  <c:v>255858588.69127539</c:v>
                </c:pt>
                <c:pt idx="4205">
                  <c:v>257039578.27760175</c:v>
                </c:pt>
                <c:pt idx="4206">
                  <c:v>258226019.06417868</c:v>
                </c:pt>
                <c:pt idx="4207">
                  <c:v>259417936.21260414</c:v>
                </c:pt>
                <c:pt idx="4208">
                  <c:v>260615355.00061598</c:v>
                </c:pt>
                <c:pt idx="4209">
                  <c:v>261818300.82262868</c:v>
                </c:pt>
                <c:pt idx="4210">
                  <c:v>263026799.19027206</c:v>
                </c:pt>
                <c:pt idx="4211">
                  <c:v>264240875.7329323</c:v>
                </c:pt>
                <c:pt idx="4212">
                  <c:v>265460556.19829535</c:v>
                </c:pt>
                <c:pt idx="4213">
                  <c:v>266685866.4528932</c:v>
                </c:pt>
                <c:pt idx="4214">
                  <c:v>267916832.48265222</c:v>
                </c:pt>
                <c:pt idx="4215">
                  <c:v>269153480.39344442</c:v>
                </c:pt>
                <c:pt idx="4216">
                  <c:v>270395836.41164207</c:v>
                </c:pt>
                <c:pt idx="4217">
                  <c:v>271643926.88467079</c:v>
                </c:pt>
                <c:pt idx="4218">
                  <c:v>272897778.28157151</c:v>
                </c:pt>
                <c:pt idx="4219">
                  <c:v>274157417.19356054</c:v>
                </c:pt>
                <c:pt idx="4220">
                  <c:v>275422870.33459288</c:v>
                </c:pt>
                <c:pt idx="4221">
                  <c:v>276694164.54193139</c:v>
                </c:pt>
                <c:pt idx="4222">
                  <c:v>277971326.77671307</c:v>
                </c:pt>
                <c:pt idx="4223">
                  <c:v>279254384.12452203</c:v>
                </c:pt>
                <c:pt idx="4224">
                  <c:v>280543363.79596359</c:v>
                </c:pt>
                <c:pt idx="4225">
                  <c:v>281838293.12724167</c:v>
                </c:pt>
                <c:pt idx="4226">
                  <c:v>283139199.58073831</c:v>
                </c:pt>
                <c:pt idx="4227">
                  <c:v>284446110.74559605</c:v>
                </c:pt>
                <c:pt idx="4228">
                  <c:v>285759054.33830327</c:v>
                </c:pt>
                <c:pt idx="4229">
                  <c:v>287078058.20328182</c:v>
                </c:pt>
                <c:pt idx="4230">
                  <c:v>288403150.31347847</c:v>
                </c:pt>
                <c:pt idx="4231">
                  <c:v>289734358.77095544</c:v>
                </c:pt>
                <c:pt idx="4232">
                  <c:v>291071711.80748886</c:v>
                </c:pt>
                <c:pt idx="4233">
                  <c:v>292415237.78516716</c:v>
                </c:pt>
                <c:pt idx="4234">
                  <c:v>293764965.19699097</c:v>
                </c:pt>
                <c:pt idx="4235">
                  <c:v>295120922.66748071</c:v>
                </c:pt>
                <c:pt idx="4236">
                  <c:v>296483138.95328069</c:v>
                </c:pt>
                <c:pt idx="4237">
                  <c:v>297851642.94376975</c:v>
                </c:pt>
                <c:pt idx="4238">
                  <c:v>299226463.66167408</c:v>
                </c:pt>
                <c:pt idx="4239">
                  <c:v>300607630.2636826</c:v>
                </c:pt>
                <c:pt idx="4240">
                  <c:v>301995172.04106551</c:v>
                </c:pt>
                <c:pt idx="4241">
                  <c:v>303389118.42029536</c:v>
                </c:pt>
                <c:pt idx="4242">
                  <c:v>304789498.96367109</c:v>
                </c:pt>
                <c:pt idx="4243">
                  <c:v>306196343.36994493</c:v>
                </c:pt>
                <c:pt idx="4244">
                  <c:v>307609681.47495359</c:v>
                </c:pt>
                <c:pt idx="4245">
                  <c:v>309029543.25224745</c:v>
                </c:pt>
                <c:pt idx="4246">
                  <c:v>310455958.81372958</c:v>
                </c:pt>
                <c:pt idx="4247">
                  <c:v>311888958.4102934</c:v>
                </c:pt>
                <c:pt idx="4248">
                  <c:v>313328572.43246287</c:v>
                </c:pt>
                <c:pt idx="4249">
                  <c:v>314774831.41104048</c:v>
                </c:pt>
                <c:pt idx="4250">
                  <c:v>316227766.01775146</c:v>
                </c:pt>
                <c:pt idx="4251">
                  <c:v>317687407.06589526</c:v>
                </c:pt>
                <c:pt idx="4252">
                  <c:v>319153785.51099902</c:v>
                </c:pt>
                <c:pt idx="4253">
                  <c:v>320626932.45147419</c:v>
                </c:pt>
                <c:pt idx="4254">
                  <c:v>322106879.1292758</c:v>
                </c:pt>
                <c:pt idx="4255">
                  <c:v>323593656.93056536</c:v>
                </c:pt>
                <c:pt idx="4256">
                  <c:v>325087297.38637626</c:v>
                </c:pt>
                <c:pt idx="4257">
                  <c:v>326587832.1732825</c:v>
                </c:pt>
                <c:pt idx="4258">
                  <c:v>328095293.11407053</c:v>
                </c:pt>
                <c:pt idx="4259">
                  <c:v>329609712.1784153</c:v>
                </c:pt>
                <c:pt idx="4260">
                  <c:v>331131121.48355466</c:v>
                </c:pt>
                <c:pt idx="4261">
                  <c:v>332659553.29497421</c:v>
                </c:pt>
                <c:pt idx="4262">
                  <c:v>334195040.02709007</c:v>
                </c:pt>
                <c:pt idx="4263">
                  <c:v>335737614.24393547</c:v>
                </c:pt>
                <c:pt idx="4264">
                  <c:v>337287308.65985465</c:v>
                </c:pt>
                <c:pt idx="4265">
                  <c:v>338844156.14019334</c:v>
                </c:pt>
                <c:pt idx="4266">
                  <c:v>340408189.70199674</c:v>
                </c:pt>
                <c:pt idx="4267">
                  <c:v>341979442.51470977</c:v>
                </c:pt>
                <c:pt idx="4268">
                  <c:v>343557947.90088069</c:v>
                </c:pt>
                <c:pt idx="4269">
                  <c:v>345143739.33686739</c:v>
                </c:pt>
                <c:pt idx="4270">
                  <c:v>346736850.45354795</c:v>
                </c:pt>
                <c:pt idx="4271">
                  <c:v>348337315.03703332</c:v>
                </c:pt>
                <c:pt idx="4272">
                  <c:v>349945167.02938396</c:v>
                </c:pt>
                <c:pt idx="4273">
                  <c:v>351560440.52933133</c:v>
                </c:pt>
                <c:pt idx="4274">
                  <c:v>353183169.7929967</c:v>
                </c:pt>
                <c:pt idx="4275">
                  <c:v>354813389.2346217</c:v>
                </c:pt>
                <c:pt idx="4276">
                  <c:v>356451133.42729712</c:v>
                </c:pt>
                <c:pt idx="4277">
                  <c:v>358096437.10369426</c:v>
                </c:pt>
                <c:pt idx="4278">
                  <c:v>359749335.15680593</c:v>
                </c:pt>
                <c:pt idx="4279">
                  <c:v>361409862.64068234</c:v>
                </c:pt>
                <c:pt idx="4280">
                  <c:v>363078054.7711758</c:v>
                </c:pt>
                <c:pt idx="4281">
                  <c:v>364753946.92668772</c:v>
                </c:pt>
                <c:pt idx="4282">
                  <c:v>366437574.64891875</c:v>
                </c:pt>
                <c:pt idx="4283">
                  <c:v>368128973.6436224</c:v>
                </c:pt>
                <c:pt idx="4284">
                  <c:v>369828179.78136271</c:v>
                </c:pt>
                <c:pt idx="4285">
                  <c:v>371535229.09827465</c:v>
                </c:pt>
                <c:pt idx="4286">
                  <c:v>373250157.79682827</c:v>
                </c:pt>
                <c:pt idx="4287">
                  <c:v>374973002.24659818</c:v>
                </c:pt>
                <c:pt idx="4288">
                  <c:v>376703798.98503059</c:v>
                </c:pt>
                <c:pt idx="4289">
                  <c:v>378442584.71822208</c:v>
                </c:pt>
                <c:pt idx="4290">
                  <c:v>380189396.32169706</c:v>
                </c:pt>
                <c:pt idx="4291">
                  <c:v>381944270.84118819</c:v>
                </c:pt>
                <c:pt idx="4292">
                  <c:v>383707245.4934262</c:v>
                </c:pt>
                <c:pt idx="4293">
                  <c:v>385478357.66692507</c:v>
                </c:pt>
                <c:pt idx="4294">
                  <c:v>387257644.92277634</c:v>
                </c:pt>
                <c:pt idx="4295">
                  <c:v>389045144.99544561</c:v>
                </c:pt>
                <c:pt idx="4296">
                  <c:v>390840895.79357296</c:v>
                </c:pt>
                <c:pt idx="4297">
                  <c:v>392644935.40077674</c:v>
                </c:pt>
                <c:pt idx="4298">
                  <c:v>394457302.07646132</c:v>
                </c:pt>
                <c:pt idx="4299">
                  <c:v>396278034.25662839</c:v>
                </c:pt>
                <c:pt idx="4300">
                  <c:v>398107170.55469221</c:v>
                </c:pt>
                <c:pt idx="4301">
                  <c:v>399944749.76229995</c:v>
                </c:pt>
                <c:pt idx="4302">
                  <c:v>401790810.85014993</c:v>
                </c:pt>
                <c:pt idx="4303">
                  <c:v>403645392.96882254</c:v>
                </c:pt>
                <c:pt idx="4304">
                  <c:v>405508535.44960904</c:v>
                </c:pt>
                <c:pt idx="4305">
                  <c:v>407380277.80534416</c:v>
                </c:pt>
                <c:pt idx="4306">
                  <c:v>409260659.73124856</c:v>
                </c:pt>
                <c:pt idx="4307">
                  <c:v>411149721.10576624</c:v>
                </c:pt>
                <c:pt idx="4308">
                  <c:v>413047501.99141169</c:v>
                </c:pt>
                <c:pt idx="4309">
                  <c:v>414954042.63561958</c:v>
                </c:pt>
                <c:pt idx="4310">
                  <c:v>416869383.47159845</c:v>
                </c:pt>
                <c:pt idx="4311">
                  <c:v>418793565.11918783</c:v>
                </c:pt>
                <c:pt idx="4312">
                  <c:v>420726628.38572001</c:v>
                </c:pt>
                <c:pt idx="4313">
                  <c:v>422668614.26688534</c:v>
                </c:pt>
                <c:pt idx="4314">
                  <c:v>424619563.9476018</c:v>
                </c:pt>
                <c:pt idx="4315">
                  <c:v>426579518.8028881</c:v>
                </c:pt>
                <c:pt idx="4316">
                  <c:v>428548520.39874309</c:v>
                </c:pt>
                <c:pt idx="4317">
                  <c:v>430526610.49302238</c:v>
                </c:pt>
                <c:pt idx="4318">
                  <c:v>432513831.03632861</c:v>
                </c:pt>
                <c:pt idx="4319">
                  <c:v>434510224.17289966</c:v>
                </c:pt>
                <c:pt idx="4320">
                  <c:v>436515832.24150085</c:v>
                </c:pt>
                <c:pt idx="4321">
                  <c:v>438530697.77632737</c:v>
                </c:pt>
                <c:pt idx="4322">
                  <c:v>440554863.50790179</c:v>
                </c:pt>
                <c:pt idx="4323">
                  <c:v>442588372.3639819</c:v>
                </c:pt>
                <c:pt idx="4324">
                  <c:v>444631267.47047091</c:v>
                </c:pt>
                <c:pt idx="4325">
                  <c:v>446683592.15233225</c:v>
                </c:pt>
                <c:pt idx="4326">
                  <c:v>448745389.9345082</c:v>
                </c:pt>
                <c:pt idx="4327">
                  <c:v>450816704.54284322</c:v>
                </c:pt>
                <c:pt idx="4328">
                  <c:v>452897579.90501082</c:v>
                </c:pt>
                <c:pt idx="4329">
                  <c:v>454988060.15144569</c:v>
                </c:pt>
                <c:pt idx="4330">
                  <c:v>457088189.61628085</c:v>
                </c:pt>
                <c:pt idx="4331">
                  <c:v>459198012.83828318</c:v>
                </c:pt>
                <c:pt idx="4332">
                  <c:v>461317574.5618028</c:v>
                </c:pt>
                <c:pt idx="4333">
                  <c:v>463446919.73772031</c:v>
                </c:pt>
                <c:pt idx="4334">
                  <c:v>465586093.52439851</c:v>
                </c:pt>
                <c:pt idx="4335">
                  <c:v>467735141.28864503</c:v>
                </c:pt>
                <c:pt idx="4336">
                  <c:v>469894108.6066696</c:v>
                </c:pt>
                <c:pt idx="4337">
                  <c:v>472063041.26505208</c:v>
                </c:pt>
                <c:pt idx="4338">
                  <c:v>474241985.26171362</c:v>
                </c:pt>
                <c:pt idx="4339">
                  <c:v>476430986.8068921</c:v>
                </c:pt>
                <c:pt idx="4340">
                  <c:v>478630092.32412225</c:v>
                </c:pt>
                <c:pt idx="4341">
                  <c:v>480839348.45121998</c:v>
                </c:pt>
                <c:pt idx="4342">
                  <c:v>483058802.04127163</c:v>
                </c:pt>
                <c:pt idx="4343">
                  <c:v>485288500.16362762</c:v>
                </c:pt>
                <c:pt idx="4344">
                  <c:v>487528490.10490227</c:v>
                </c:pt>
                <c:pt idx="4345">
                  <c:v>489778819.36997157</c:v>
                </c:pt>
                <c:pt idx="4346">
                  <c:v>492039535.68298578</c:v>
                </c:pt>
                <c:pt idx="4347">
                  <c:v>494310686.98837984</c:v>
                </c:pt>
                <c:pt idx="4348">
                  <c:v>496592321.45188832</c:v>
                </c:pt>
                <c:pt idx="4349">
                  <c:v>498884487.46157229</c:v>
                </c:pt>
                <c:pt idx="4350">
                  <c:v>501187233.62884027</c:v>
                </c:pt>
                <c:pt idx="4351">
                  <c:v>503500608.78948075</c:v>
                </c:pt>
                <c:pt idx="4352">
                  <c:v>505824662.00469798</c:v>
                </c:pt>
                <c:pt idx="4353">
                  <c:v>508159442.56215245</c:v>
                </c:pt>
                <c:pt idx="4354">
                  <c:v>510504999.97700626</c:v>
                </c:pt>
                <c:pt idx="4355">
                  <c:v>512861383.99297297</c:v>
                </c:pt>
                <c:pt idx="4356">
                  <c:v>515228644.58337271</c:v>
                </c:pt>
                <c:pt idx="4357">
                  <c:v>517606831.95219207</c:v>
                </c:pt>
                <c:pt idx="4358">
                  <c:v>519995996.53515053</c:v>
                </c:pt>
                <c:pt idx="4359">
                  <c:v>522396189.00076443</c:v>
                </c:pt>
                <c:pt idx="4360">
                  <c:v>524807460.25142741</c:v>
                </c:pt>
                <c:pt idx="4361">
                  <c:v>527229861.42448783</c:v>
                </c:pt>
                <c:pt idx="4362">
                  <c:v>529663443.89333135</c:v>
                </c:pt>
                <c:pt idx="4363">
                  <c:v>532108259.26847619</c:v>
                </c:pt>
                <c:pt idx="4364">
                  <c:v>534564359.39866215</c:v>
                </c:pt>
                <c:pt idx="4365">
                  <c:v>537031796.37195182</c:v>
                </c:pt>
                <c:pt idx="4366">
                  <c:v>539510622.51683533</c:v>
                </c:pt>
                <c:pt idx="4367">
                  <c:v>542000890.4033401</c:v>
                </c:pt>
                <c:pt idx="4368">
                  <c:v>544502652.84414613</c:v>
                </c:pt>
                <c:pt idx="4369">
                  <c:v>547015962.89570534</c:v>
                </c:pt>
                <c:pt idx="4370">
                  <c:v>549540873.85936701</c:v>
                </c:pt>
                <c:pt idx="4371">
                  <c:v>552077439.28250861</c:v>
                </c:pt>
                <c:pt idx="4372">
                  <c:v>554625712.95967293</c:v>
                </c:pt>
                <c:pt idx="4373">
                  <c:v>557185748.93370283</c:v>
                </c:pt>
                <c:pt idx="4374">
                  <c:v>559757601.49689412</c:v>
                </c:pt>
                <c:pt idx="4375">
                  <c:v>562341325.19214404</c:v>
                </c:pt>
                <c:pt idx="4376">
                  <c:v>564936974.81410658</c:v>
                </c:pt>
                <c:pt idx="4377">
                  <c:v>567544605.41036034</c:v>
                </c:pt>
                <c:pt idx="4378">
                  <c:v>570164272.28256989</c:v>
                </c:pt>
                <c:pt idx="4379">
                  <c:v>572796030.98766077</c:v>
                </c:pt>
                <c:pt idx="4380">
                  <c:v>575439937.33899772</c:v>
                </c:pt>
                <c:pt idx="4381">
                  <c:v>578096047.40756822</c:v>
                </c:pt>
                <c:pt idx="4382">
                  <c:v>580764417.52317154</c:v>
                </c:pt>
                <c:pt idx="4383">
                  <c:v>583445104.27561367</c:v>
                </c:pt>
                <c:pt idx="4384">
                  <c:v>586138164.51590705</c:v>
                </c:pt>
                <c:pt idx="4385">
                  <c:v>588843655.35747683</c:v>
                </c:pt>
                <c:pt idx="4386">
                  <c:v>591561634.17737138</c:v>
                </c:pt>
                <c:pt idx="4387">
                  <c:v>594292158.61748171</c:v>
                </c:pt>
                <c:pt idx="4388">
                  <c:v>597035286.58575773</c:v>
                </c:pt>
                <c:pt idx="4389">
                  <c:v>599791076.25744212</c:v>
                </c:pt>
                <c:pt idx="4390">
                  <c:v>602559586.07630241</c:v>
                </c:pt>
                <c:pt idx="4391">
                  <c:v>605340874.75586796</c:v>
                </c:pt>
                <c:pt idx="4392">
                  <c:v>608135001.28068221</c:v>
                </c:pt>
                <c:pt idx="4393">
                  <c:v>610942024.90754628</c:v>
                </c:pt>
                <c:pt idx="4394">
                  <c:v>613762005.16677845</c:v>
                </c:pt>
                <c:pt idx="4395">
                  <c:v>616595001.8634764</c:v>
                </c:pt>
                <c:pt idx="4396">
                  <c:v>619441075.07878578</c:v>
                </c:pt>
                <c:pt idx="4397">
                  <c:v>622300285.17117393</c:v>
                </c:pt>
                <c:pt idx="4398">
                  <c:v>625172692.77771044</c:v>
                </c:pt>
                <c:pt idx="4399">
                  <c:v>628058358.8153528</c:v>
                </c:pt>
                <c:pt idx="4400">
                  <c:v>630957344.48223841</c:v>
                </c:pt>
                <c:pt idx="4401">
                  <c:v>633869711.25898468</c:v>
                </c:pt>
                <c:pt idx="4402">
                  <c:v>636795520.90998614</c:v>
                </c:pt>
                <c:pt idx="4403">
                  <c:v>639734835.4847312</c:v>
                </c:pt>
                <c:pt idx="4404">
                  <c:v>642687717.31911552</c:v>
                </c:pt>
                <c:pt idx="4405">
                  <c:v>645654229.036762</c:v>
                </c:pt>
                <c:pt idx="4406">
                  <c:v>648634433.55035543</c:v>
                </c:pt>
                <c:pt idx="4407">
                  <c:v>651628394.0629704</c:v>
                </c:pt>
                <c:pt idx="4408">
                  <c:v>654636174.06941342</c:v>
                </c:pt>
                <c:pt idx="4409">
                  <c:v>657657837.35756981</c:v>
                </c:pt>
                <c:pt idx="4410">
                  <c:v>660693448.00975609</c:v>
                </c:pt>
                <c:pt idx="4411">
                  <c:v>663743070.40407991</c:v>
                </c:pt>
                <c:pt idx="4412">
                  <c:v>666806769.2158041</c:v>
                </c:pt>
                <c:pt idx="4413">
                  <c:v>669884609.41871941</c:v>
                </c:pt>
                <c:pt idx="4414">
                  <c:v>672976656.28652179</c:v>
                </c:pt>
                <c:pt idx="4415">
                  <c:v>676082975.39419937</c:v>
                </c:pt>
                <c:pt idx="4416">
                  <c:v>679203632.61941576</c:v>
                </c:pt>
                <c:pt idx="4417">
                  <c:v>682338694.14391446</c:v>
                </c:pt>
                <c:pt idx="4418">
                  <c:v>685488226.45492017</c:v>
                </c:pt>
                <c:pt idx="4419">
                  <c:v>688652296.34654617</c:v>
                </c:pt>
                <c:pt idx="4420">
                  <c:v>691830970.92121792</c:v>
                </c:pt>
                <c:pt idx="4421">
                  <c:v>695024317.59108973</c:v>
                </c:pt>
                <c:pt idx="4422">
                  <c:v>698232404.07947588</c:v>
                </c:pt>
                <c:pt idx="4423">
                  <c:v>701455298.42228746</c:v>
                </c:pt>
                <c:pt idx="4424">
                  <c:v>704693068.96947479</c:v>
                </c:pt>
                <c:pt idx="4425">
                  <c:v>707945784.38647747</c:v>
                </c:pt>
                <c:pt idx="4426">
                  <c:v>711213513.65568042</c:v>
                </c:pt>
                <c:pt idx="4427">
                  <c:v>714496326.07787657</c:v>
                </c:pt>
                <c:pt idx="4428">
                  <c:v>717794291.27373683</c:v>
                </c:pt>
                <c:pt idx="4429">
                  <c:v>721107479.18528926</c:v>
                </c:pt>
                <c:pt idx="4430">
                  <c:v>724435960.07739437</c:v>
                </c:pt>
                <c:pt idx="4431">
                  <c:v>727779804.5392431</c:v>
                </c:pt>
                <c:pt idx="4432">
                  <c:v>731139083.48585129</c:v>
                </c:pt>
                <c:pt idx="4433">
                  <c:v>734513868.15956104</c:v>
                </c:pt>
                <c:pt idx="4434">
                  <c:v>737904230.13155937</c:v>
                </c:pt>
                <c:pt idx="4435">
                  <c:v>741310241.30338824</c:v>
                </c:pt>
                <c:pt idx="4436">
                  <c:v>744731973.9084723</c:v>
                </c:pt>
                <c:pt idx="4437">
                  <c:v>748169500.51365006</c:v>
                </c:pt>
                <c:pt idx="4438">
                  <c:v>751622894.02071381</c:v>
                </c:pt>
                <c:pt idx="4439">
                  <c:v>755092227.66795492</c:v>
                </c:pt>
                <c:pt idx="4440">
                  <c:v>758577575.03171742</c:v>
                </c:pt>
                <c:pt idx="4441">
                  <c:v>762079010.02795839</c:v>
                </c:pt>
                <c:pt idx="4442">
                  <c:v>765596606.9138155</c:v>
                </c:pt>
                <c:pt idx="4443">
                  <c:v>769130440.28918171</c:v>
                </c:pt>
                <c:pt idx="4444">
                  <c:v>772680585.09829009</c:v>
                </c:pt>
                <c:pt idx="4445">
                  <c:v>776247116.63129532</c:v>
                </c:pt>
                <c:pt idx="4446">
                  <c:v>779830110.52587819</c:v>
                </c:pt>
                <c:pt idx="4447">
                  <c:v>783429642.76884723</c:v>
                </c:pt>
                <c:pt idx="4448">
                  <c:v>787045789.69774735</c:v>
                </c:pt>
                <c:pt idx="4449">
                  <c:v>790678628.00248718</c:v>
                </c:pt>
                <c:pt idx="4450">
                  <c:v>794328234.72695696</c:v>
                </c:pt>
                <c:pt idx="4451">
                  <c:v>797994687.27066553</c:v>
                </c:pt>
                <c:pt idx="4452">
                  <c:v>801678063.39038157</c:v>
                </c:pt>
                <c:pt idx="4453">
                  <c:v>805378441.2017827</c:v>
                </c:pt>
                <c:pt idx="4454">
                  <c:v>809095899.18111205</c:v>
                </c:pt>
                <c:pt idx="4455">
                  <c:v>812830516.1668427</c:v>
                </c:pt>
                <c:pt idx="4456">
                  <c:v>816582371.3613497</c:v>
                </c:pt>
                <c:pt idx="4457">
                  <c:v>820351544.33258939</c:v>
                </c:pt>
                <c:pt idx="4458">
                  <c:v>824138115.01579034</c:v>
                </c:pt>
                <c:pt idx="4459">
                  <c:v>827942163.71513915</c:v>
                </c:pt>
                <c:pt idx="4460">
                  <c:v>831763771.10549307</c:v>
                </c:pt>
                <c:pt idx="4461">
                  <c:v>835603018.23408723</c:v>
                </c:pt>
                <c:pt idx="4462">
                  <c:v>839459986.52225101</c:v>
                </c:pt>
                <c:pt idx="4463">
                  <c:v>843334757.76714325</c:v>
                </c:pt>
                <c:pt idx="4464">
                  <c:v>847227414.14347875</c:v>
                </c:pt>
                <c:pt idx="4465">
                  <c:v>851138038.20527327</c:v>
                </c:pt>
                <c:pt idx="4466">
                  <c:v>855066712.8875947</c:v>
                </c:pt>
                <c:pt idx="4467">
                  <c:v>859013521.50832176</c:v>
                </c:pt>
                <c:pt idx="4468">
                  <c:v>862978547.76991105</c:v>
                </c:pt>
                <c:pt idx="4469">
                  <c:v>866961875.76117218</c:v>
                </c:pt>
                <c:pt idx="4470">
                  <c:v>870963589.95905101</c:v>
                </c:pt>
                <c:pt idx="4471">
                  <c:v>874983775.23042142</c:v>
                </c:pt>
                <c:pt idx="4472">
                  <c:v>879022516.83388782</c:v>
                </c:pt>
                <c:pt idx="4473">
                  <c:v>883079900.42158449</c:v>
                </c:pt>
                <c:pt idx="4474">
                  <c:v>887156012.04100096</c:v>
                </c:pt>
                <c:pt idx="4475">
                  <c:v>891250938.13680398</c:v>
                </c:pt>
                <c:pt idx="4476">
                  <c:v>895364765.55266774</c:v>
                </c:pt>
                <c:pt idx="4477">
                  <c:v>899497581.53312445</c:v>
                </c:pt>
                <c:pt idx="4478">
                  <c:v>903649473.72540629</c:v>
                </c:pt>
                <c:pt idx="4479">
                  <c:v>907820530.18130624</c:v>
                </c:pt>
                <c:pt idx="4480">
                  <c:v>912010839.35904586</c:v>
                </c:pt>
                <c:pt idx="4481">
                  <c:v>916220490.12515163</c:v>
                </c:pt>
                <c:pt idx="4482">
                  <c:v>920449571.75633907</c:v>
                </c:pt>
                <c:pt idx="4483">
                  <c:v>924698173.94140625</c:v>
                </c:pt>
                <c:pt idx="4484">
                  <c:v>928966386.78313601</c:v>
                </c:pt>
                <c:pt idx="4485">
                  <c:v>933254300.80020678</c:v>
                </c:pt>
                <c:pt idx="4486">
                  <c:v>937562006.92911541</c:v>
                </c:pt>
                <c:pt idx="4487">
                  <c:v>941889596.52609622</c:v>
                </c:pt>
                <c:pt idx="4488">
                  <c:v>946237161.36906755</c:v>
                </c:pt>
                <c:pt idx="4489">
                  <c:v>950604793.65957582</c:v>
                </c:pt>
                <c:pt idx="4490">
                  <c:v>954992586.02474689</c:v>
                </c:pt>
                <c:pt idx="4491">
                  <c:v>959400631.51926064</c:v>
                </c:pt>
                <c:pt idx="4492">
                  <c:v>963829023.62731481</c:v>
                </c:pt>
                <c:pt idx="4493">
                  <c:v>968277856.26461017</c:v>
                </c:pt>
                <c:pt idx="4494">
                  <c:v>972747223.78034306</c:v>
                </c:pt>
                <c:pt idx="4495">
                  <c:v>977237220.95920551</c:v>
                </c:pt>
                <c:pt idx="4496">
                  <c:v>981747943.02339625</c:v>
                </c:pt>
                <c:pt idx="4497">
                  <c:v>986279485.6346395</c:v>
                </c:pt>
                <c:pt idx="4498">
                  <c:v>990831944.89621389</c:v>
                </c:pt>
                <c:pt idx="4499">
                  <c:v>995405417.35499048</c:v>
                </c:pt>
                <c:pt idx="4500">
                  <c:v>1000000000.0034809</c:v>
                </c:pt>
                <c:pt idx="4501">
                  <c:v>1004615790.2818972</c:v>
                </c:pt>
                <c:pt idx="4502">
                  <c:v>1009252886.0802076</c:v>
                </c:pt>
                <c:pt idx="4503">
                  <c:v>1013911385.7402239</c:v>
                </c:pt>
                <c:pt idx="4504">
                  <c:v>1018591388.0576828</c:v>
                </c:pt>
                <c:pt idx="4505">
                  <c:v>1023292992.2843379</c:v>
                </c:pt>
                <c:pt idx="4506">
                  <c:v>1028016298.1300752</c:v>
                </c:pt>
                <c:pt idx="4507">
                  <c:v>1032761405.7650173</c:v>
                </c:pt>
                <c:pt idx="4508">
                  <c:v>1037528415.8216506</c:v>
                </c:pt>
                <c:pt idx="4509">
                  <c:v>1042317429.3969604</c:v>
                </c:pt>
                <c:pt idx="4510">
                  <c:v>1047128548.0545741</c:v>
                </c:pt>
                <c:pt idx="4511">
                  <c:v>1051961873.8269159</c:v>
                </c:pt>
                <c:pt idx="4512">
                  <c:v>1056817509.21737</c:v>
                </c:pt>
                <c:pt idx="4513">
                  <c:v>1061695557.2024548</c:v>
                </c:pt>
                <c:pt idx="4514">
                  <c:v>1066596121.2340066</c:v>
                </c:pt>
                <c:pt idx="4515">
                  <c:v>1071519305.2413778</c:v>
                </c:pt>
                <c:pt idx="4516">
                  <c:v>1076465213.6336291</c:v>
                </c:pt>
                <c:pt idx="4517">
                  <c:v>1081433951.3017552</c:v>
                </c:pt>
                <c:pt idx="4518">
                  <c:v>1086425623.6209056</c:v>
                </c:pt>
                <c:pt idx="4519">
                  <c:v>1091440336.452616</c:v>
                </c:pt>
                <c:pt idx="4520">
                  <c:v>1096478196.1470637</c:v>
                </c:pt>
                <c:pt idx="4521">
                  <c:v>1101539309.5453131</c:v>
                </c:pt>
                <c:pt idx="4522">
                  <c:v>1106623783.9815841</c:v>
                </c:pt>
                <c:pt idx="4523">
                  <c:v>1111731727.2855287</c:v>
                </c:pt>
                <c:pt idx="4524">
                  <c:v>1116863247.7845182</c:v>
                </c:pt>
                <c:pt idx="4525">
                  <c:v>1122018454.3059404</c:v>
                </c:pt>
                <c:pt idx="4526">
                  <c:v>1127197456.1795073</c:v>
                </c:pt>
                <c:pt idx="4527">
                  <c:v>1132400363.239574</c:v>
                </c:pt>
                <c:pt idx="4528">
                  <c:v>1137627285.8274679</c:v>
                </c:pt>
                <c:pt idx="4529">
                  <c:v>1142878334.793833</c:v>
                </c:pt>
                <c:pt idx="4530">
                  <c:v>1148153621.5009685</c:v>
                </c:pt>
                <c:pt idx="4531">
                  <c:v>1153453257.8252025</c:v>
                </c:pt>
                <c:pt idx="4532">
                  <c:v>1158777356.159261</c:v>
                </c:pt>
                <c:pt idx="4533">
                  <c:v>1164126029.4146471</c:v>
                </c:pt>
                <c:pt idx="4534">
                  <c:v>1169499391.0240476</c:v>
                </c:pt>
                <c:pt idx="4535">
                  <c:v>1174897554.943727</c:v>
                </c:pt>
                <c:pt idx="4536">
                  <c:v>1180320635.6559482</c:v>
                </c:pt>
                <c:pt idx="4537">
                  <c:v>1185768748.1713998</c:v>
                </c:pt>
                <c:pt idx="4538">
                  <c:v>1191242008.0316358</c:v>
                </c:pt>
                <c:pt idx="4539">
                  <c:v>1196740531.3115258</c:v>
                </c:pt>
                <c:pt idx="4540">
                  <c:v>1202264434.6217165</c:v>
                </c:pt>
                <c:pt idx="4541">
                  <c:v>1207813835.1111054</c:v>
                </c:pt>
                <c:pt idx="4542">
                  <c:v>1213388850.4693241</c:v>
                </c:pt>
                <c:pt idx="4543">
                  <c:v>1218989598.9292395</c:v>
                </c:pt>
                <c:pt idx="4544">
                  <c:v>1224616199.269448</c:v>
                </c:pt>
                <c:pt idx="4545">
                  <c:v>1230268770.8168073</c:v>
                </c:pt>
                <c:pt idx="4546">
                  <c:v>1235947433.4489627</c:v>
                </c:pt>
                <c:pt idx="4547">
                  <c:v>1241652307.5968857</c:v>
                </c:pt>
                <c:pt idx="4548">
                  <c:v>1247383514.2474399</c:v>
                </c:pt>
                <c:pt idx="4549">
                  <c:v>1253141174.9459355</c:v>
                </c:pt>
                <c:pt idx="4550">
                  <c:v>1258925411.7987094</c:v>
                </c:pt>
                <c:pt idx="4551">
                  <c:v>1264736347.4757161</c:v>
                </c:pt>
                <c:pt idx="4552">
                  <c:v>1270574105.2131293</c:v>
                </c:pt>
                <c:pt idx="4553">
                  <c:v>1276438808.8159544</c:v>
                </c:pt>
                <c:pt idx="4554">
                  <c:v>1282330582.6606553</c:v>
                </c:pt>
                <c:pt idx="4555">
                  <c:v>1288249551.6977909</c:v>
                </c:pt>
                <c:pt idx="4556">
                  <c:v>1294195841.4546661</c:v>
                </c:pt>
                <c:pt idx="4557">
                  <c:v>1300169578.0379984</c:v>
                </c:pt>
                <c:pt idx="4558">
                  <c:v>1306170888.1365778</c:v>
                </c:pt>
                <c:pt idx="4559">
                  <c:v>1312199899.023968</c:v>
                </c:pt>
                <c:pt idx="4560">
                  <c:v>1318256738.5612004</c:v>
                </c:pt>
                <c:pt idx="4561">
                  <c:v>1324341535.199482</c:v>
                </c:pt>
                <c:pt idx="4562">
                  <c:v>1330454417.9829326</c:v>
                </c:pt>
                <c:pt idx="4563">
                  <c:v>1336595516.5513079</c:v>
                </c:pt>
                <c:pt idx="4564">
                  <c:v>1342764961.1427538</c:v>
                </c:pt>
                <c:pt idx="4565">
                  <c:v>1348962882.5965681</c:v>
                </c:pt>
                <c:pt idx="4566">
                  <c:v>1355189412.3559752</c:v>
                </c:pt>
                <c:pt idx="4567">
                  <c:v>1361444682.4709136</c:v>
                </c:pt>
                <c:pt idx="4568">
                  <c:v>1367728825.6008377</c:v>
                </c:pt>
                <c:pt idx="4569">
                  <c:v>1374041975.0175288</c:v>
                </c:pt>
                <c:pt idx="4570">
                  <c:v>1380384264.6079235</c:v>
                </c:pt>
                <c:pt idx="4571">
                  <c:v>1386755828.8769522</c:v>
                </c:pt>
                <c:pt idx="4572">
                  <c:v>1393156802.9503973</c:v>
                </c:pt>
                <c:pt idx="4573">
                  <c:v>1399587322.5777426</c:v>
                </c:pt>
                <c:pt idx="4574">
                  <c:v>1406047524.1350691</c:v>
                </c:pt>
                <c:pt idx="4575">
                  <c:v>1412537544.6279402</c:v>
                </c:pt>
                <c:pt idx="4576">
                  <c:v>1419057521.694304</c:v>
                </c:pt>
                <c:pt idx="4577">
                  <c:v>1425607593.6074262</c:v>
                </c:pt>
                <c:pt idx="4578">
                  <c:v>1432187899.2788076</c:v>
                </c:pt>
                <c:pt idx="4579">
                  <c:v>1438798578.2611358</c:v>
                </c:pt>
                <c:pt idx="4580">
                  <c:v>1445439770.7512443</c:v>
                </c:pt>
                <c:pt idx="4581">
                  <c:v>1452111617.5930858</c:v>
                </c:pt>
                <c:pt idx="4582">
                  <c:v>1458814260.2807186</c:v>
                </c:pt>
                <c:pt idx="4583">
                  <c:v>1465547840.9613085</c:v>
                </c:pt>
                <c:pt idx="4584">
                  <c:v>1472312502.4381428</c:v>
                </c:pt>
                <c:pt idx="4585">
                  <c:v>1479108388.1736586</c:v>
                </c:pt>
                <c:pt idx="4586">
                  <c:v>1485935642.2924905</c:v>
                </c:pt>
                <c:pt idx="4587">
                  <c:v>1492794409.5845125</c:v>
                </c:pt>
                <c:pt idx="4588">
                  <c:v>1499684835.5079226</c:v>
                </c:pt>
                <c:pt idx="4589">
                  <c:v>1506607066.1923242</c:v>
                </c:pt>
                <c:pt idx="4590">
                  <c:v>1513561248.4418182</c:v>
                </c:pt>
                <c:pt idx="4591">
                  <c:v>1520547529.7381339</c:v>
                </c:pt>
                <c:pt idx="4592">
                  <c:v>1527566058.2437389</c:v>
                </c:pt>
                <c:pt idx="4593">
                  <c:v>1534616982.8049891</c:v>
                </c:pt>
                <c:pt idx="4594">
                  <c:v>1541700452.9552824</c:v>
                </c:pt>
                <c:pt idx="4595">
                  <c:v>1548816618.9182332</c:v>
                </c:pt>
                <c:pt idx="4596">
                  <c:v>1555965631.6108549</c:v>
                </c:pt>
                <c:pt idx="4597">
                  <c:v>1563147642.6467633</c:v>
                </c:pt>
                <c:pt idx="4598">
                  <c:v>1570362804.3393908</c:v>
                </c:pt>
                <c:pt idx="4599">
                  <c:v>1577611269.7052162</c:v>
                </c:pt>
                <c:pt idx="4600">
                  <c:v>1584893192.467016</c:v>
                </c:pt>
                <c:pt idx="4601">
                  <c:v>1592208727.0571077</c:v>
                </c:pt>
                <c:pt idx="4602">
                  <c:v>1599558028.6206417</c:v>
                </c:pt>
                <c:pt idx="4603">
                  <c:v>1606941253.0188859</c:v>
                </c:pt>
                <c:pt idx="4604">
                  <c:v>1614358556.8325248</c:v>
                </c:pt>
                <c:pt idx="4605">
                  <c:v>1621810097.3649986</c:v>
                </c:pt>
                <c:pt idx="4606">
                  <c:v>1629296032.6458213</c:v>
                </c:pt>
                <c:pt idx="4607">
                  <c:v>1636816521.433938</c:v>
                </c:pt>
                <c:pt idx="4608">
                  <c:v>1644371723.2210915</c:v>
                </c:pt>
                <c:pt idx="4609">
                  <c:v>1651961798.2352057</c:v>
                </c:pt>
                <c:pt idx="4610">
                  <c:v>1659586907.4437821</c:v>
                </c:pt>
                <c:pt idx="4611">
                  <c:v>1667247212.5573153</c:v>
                </c:pt>
                <c:pt idx="4612">
                  <c:v>1674942876.0327213</c:v>
                </c:pt>
                <c:pt idx="4613">
                  <c:v>1682674061.0767827</c:v>
                </c:pt>
                <c:pt idx="4614">
                  <c:v>1690440931.649617</c:v>
                </c:pt>
                <c:pt idx="4615">
                  <c:v>1698243652.4681349</c:v>
                </c:pt>
                <c:pt idx="4616">
                  <c:v>1706082389.009552</c:v>
                </c:pt>
                <c:pt idx="4617">
                  <c:v>1713957307.5148919</c:v>
                </c:pt>
                <c:pt idx="4618">
                  <c:v>1721868574.9925058</c:v>
                </c:pt>
                <c:pt idx="4619">
                  <c:v>1729816359.2216327</c:v>
                </c:pt>
                <c:pt idx="4620">
                  <c:v>1737800828.7559392</c:v>
                </c:pt>
                <c:pt idx="4621">
                  <c:v>1745822152.9271004</c:v>
                </c:pt>
                <c:pt idx="4622">
                  <c:v>1753880501.8483906</c:v>
                </c:pt>
                <c:pt idx="4623">
                  <c:v>1761976046.4182918</c:v>
                </c:pt>
                <c:pt idx="4624">
                  <c:v>1770108958.3241169</c:v>
                </c:pt>
                <c:pt idx="4625">
                  <c:v>1778279410.0456519</c:v>
                </c:pt>
                <c:pt idx="4626">
                  <c:v>1786487574.8588135</c:v>
                </c:pt>
                <c:pt idx="4627">
                  <c:v>1794733626.839323</c:v>
                </c:pt>
                <c:pt idx="4628">
                  <c:v>1803017740.8663993</c:v>
                </c:pt>
                <c:pt idx="4629">
                  <c:v>1811340092.6264734</c:v>
                </c:pt>
                <c:pt idx="4630">
                  <c:v>1819700858.616895</c:v>
                </c:pt>
                <c:pt idx="4631">
                  <c:v>1828100216.1496952</c:v>
                </c:pt>
                <c:pt idx="4632">
                  <c:v>1836538343.3553402</c:v>
                </c:pt>
                <c:pt idx="4633">
                  <c:v>1845015419.1865022</c:v>
                </c:pt>
                <c:pt idx="4634">
                  <c:v>1853531623.421875</c:v>
                </c:pt>
                <c:pt idx="4635">
                  <c:v>1862087136.6699662</c:v>
                </c:pt>
                <c:pt idx="4636">
                  <c:v>1870682140.3729348</c:v>
                </c:pt>
                <c:pt idx="4637">
                  <c:v>1879316816.8104382</c:v>
                </c:pt>
                <c:pt idx="4638">
                  <c:v>1887991349.1034989</c:v>
                </c:pt>
                <c:pt idx="4639">
                  <c:v>1896705921.2183878</c:v>
                </c:pt>
                <c:pt idx="4640">
                  <c:v>1905460717.9705248</c:v>
                </c:pt>
                <c:pt idx="4641">
                  <c:v>1914255925.0283997</c:v>
                </c:pt>
                <c:pt idx="4642">
                  <c:v>1923091728.9175086</c:v>
                </c:pt>
                <c:pt idx="4643">
                  <c:v>1931968317.0243177</c:v>
                </c:pt>
                <c:pt idx="4644">
                  <c:v>1940885877.6002157</c:v>
                </c:pt>
                <c:pt idx="4645">
                  <c:v>1949844599.7655268</c:v>
                </c:pt>
                <c:pt idx="4646">
                  <c:v>1958844673.5135155</c:v>
                </c:pt>
                <c:pt idx="4647">
                  <c:v>1967886289.7144082</c:v>
                </c:pt>
                <c:pt idx="4648">
                  <c:v>1976969640.1194618</c:v>
                </c:pt>
                <c:pt idx="4649">
                  <c:v>1986094917.3650103</c:v>
                </c:pt>
                <c:pt idx="4650">
                  <c:v>1995262314.9765565</c:v>
                </c:pt>
                <c:pt idx="4651">
                  <c:v>2004472027.3728764</c:v>
                </c:pt>
                <c:pt idx="4652">
                  <c:v>2013724249.8701417</c:v>
                </c:pt>
                <c:pt idx="4653">
                  <c:v>2023019178.6860638</c:v>
                </c:pt>
                <c:pt idx="4654">
                  <c:v>2032357010.9440527</c:v>
                </c:pt>
                <c:pt idx="4655">
                  <c:v>2041737944.6773994</c:v>
                </c:pt>
                <c:pt idx="4656">
                  <c:v>2051162178.8334746</c:v>
                </c:pt>
                <c:pt idx="4657">
                  <c:v>2060629913.2779562</c:v>
                </c:pt>
                <c:pt idx="4658">
                  <c:v>2070141348.7990451</c:v>
                </c:pt>
                <c:pt idx="4659">
                  <c:v>2079696687.1117458</c:v>
                </c:pt>
                <c:pt idx="4660">
                  <c:v>2089296130.8621371</c:v>
                </c:pt>
                <c:pt idx="4661">
                  <c:v>2098939883.6316621</c:v>
                </c:pt>
                <c:pt idx="4662">
                  <c:v>2108628149.941468</c:v>
                </c:pt>
                <c:pt idx="4663">
                  <c:v>2118361135.256721</c:v>
                </c:pt>
                <c:pt idx="4664">
                  <c:v>2128139045.990972</c:v>
                </c:pt>
                <c:pt idx="4665">
                  <c:v>2137962089.5105333</c:v>
                </c:pt>
                <c:pt idx="4666">
                  <c:v>2147830474.1388764</c:v>
                </c:pt>
                <c:pt idx="4667">
                  <c:v>2157744409.1610508</c:v>
                </c:pt>
                <c:pt idx="4668">
                  <c:v>2167704104.8281207</c:v>
                </c:pt>
                <c:pt idx="4669">
                  <c:v>2177709772.3616266</c:v>
                </c:pt>
                <c:pt idx="4670">
                  <c:v>2187761623.9580626</c:v>
                </c:pt>
                <c:pt idx="4671">
                  <c:v>2197859872.793385</c:v>
                </c:pt>
                <c:pt idx="4672">
                  <c:v>2208004733.0275106</c:v>
                </c:pt>
                <c:pt idx="4673">
                  <c:v>2218196419.8088803</c:v>
                </c:pt>
                <c:pt idx="4674">
                  <c:v>2228435149.279016</c:v>
                </c:pt>
                <c:pt idx="4675">
                  <c:v>2238721138.5770955</c:v>
                </c:pt>
                <c:pt idx="4676">
                  <c:v>2249054605.8445802</c:v>
                </c:pt>
                <c:pt idx="4677">
                  <c:v>2259435770.2298207</c:v>
                </c:pt>
                <c:pt idx="4678">
                  <c:v>2269864851.8927088</c:v>
                </c:pt>
                <c:pt idx="4679">
                  <c:v>2280342072.0093493</c:v>
                </c:pt>
                <c:pt idx="4680">
                  <c:v>2290867652.7767487</c:v>
                </c:pt>
                <c:pt idx="4681">
                  <c:v>2301441817.4175286</c:v>
                </c:pt>
                <c:pt idx="4682">
                  <c:v>2312064790.18466</c:v>
                </c:pt>
                <c:pt idx="4683">
                  <c:v>2322736796.3662171</c:v>
                </c:pt>
                <c:pt idx="4684">
                  <c:v>2333458062.2901583</c:v>
                </c:pt>
                <c:pt idx="4685">
                  <c:v>2344228815.3291316</c:v>
                </c:pt>
                <c:pt idx="4686">
                  <c:v>2355049283.9052734</c:v>
                </c:pt>
                <c:pt idx="4687">
                  <c:v>2365919697.4950767</c:v>
                </c:pt>
                <c:pt idx="4688">
                  <c:v>2376840286.6342497</c:v>
                </c:pt>
                <c:pt idx="4689">
                  <c:v>2387811282.9225974</c:v>
                </c:pt>
                <c:pt idx="4690">
                  <c:v>2398832919.0289569</c:v>
                </c:pt>
                <c:pt idx="4691">
                  <c:v>2409905428.6961083</c:v>
                </c:pt>
                <c:pt idx="4692">
                  <c:v>2421029046.745739</c:v>
                </c:pt>
                <c:pt idx="4693">
                  <c:v>2432204009.0834236</c:v>
                </c:pt>
                <c:pt idx="4694">
                  <c:v>2443430552.7036281</c:v>
                </c:pt>
                <c:pt idx="4695">
                  <c:v>2454708915.6947346</c:v>
                </c:pt>
                <c:pt idx="4696">
                  <c:v>2466039337.2440915</c:v>
                </c:pt>
                <c:pt idx="4697">
                  <c:v>2477422057.6430864</c:v>
                </c:pt>
                <c:pt idx="4698">
                  <c:v>2488857318.2922406</c:v>
                </c:pt>
                <c:pt idx="4699">
                  <c:v>2500345361.7063298</c:v>
                </c:pt>
                <c:pt idx="4700">
                  <c:v>2511886431.519537</c:v>
                </c:pt>
                <c:pt idx="4701">
                  <c:v>2523480772.4905901</c:v>
                </c:pt>
                <c:pt idx="4702">
                  <c:v>2535128630.5079818</c:v>
                </c:pt>
                <c:pt idx="4703">
                  <c:v>2546830252.5951743</c:v>
                </c:pt>
                <c:pt idx="4704">
                  <c:v>2558585886.9158292</c:v>
                </c:pt>
                <c:pt idx="4705">
                  <c:v>2570395782.779098</c:v>
                </c:pt>
                <c:pt idx="4706">
                  <c:v>2582260190.6448812</c:v>
                </c:pt>
                <c:pt idx="4707">
                  <c:v>2594179362.1291504</c:v>
                </c:pt>
                <c:pt idx="4708">
                  <c:v>2606153550.0092831</c:v>
                </c:pt>
                <c:pt idx="4709">
                  <c:v>2618183008.2294245</c:v>
                </c:pt>
                <c:pt idx="4710">
                  <c:v>2630267991.9058728</c:v>
                </c:pt>
                <c:pt idx="4711">
                  <c:v>2642408757.3324895</c:v>
                </c:pt>
                <c:pt idx="4712">
                  <c:v>2654605561.986135</c:v>
                </c:pt>
                <c:pt idx="4713">
                  <c:v>2666858664.5321279</c:v>
                </c:pt>
                <c:pt idx="4714">
                  <c:v>2679168324.8297424</c:v>
                </c:pt>
                <c:pt idx="4715">
                  <c:v>2691534803.9376888</c:v>
                </c:pt>
                <c:pt idx="4716">
                  <c:v>2703958364.1196799</c:v>
                </c:pt>
                <c:pt idx="4717">
                  <c:v>2716439268.8499823</c:v>
                </c:pt>
                <c:pt idx="4718">
                  <c:v>2728977782.818995</c:v>
                </c:pt>
                <c:pt idx="4719">
                  <c:v>2741574171.9388909</c:v>
                </c:pt>
                <c:pt idx="4720">
                  <c:v>2754228703.3492293</c:v>
                </c:pt>
                <c:pt idx="4721">
                  <c:v>2766941645.4226298</c:v>
                </c:pt>
                <c:pt idx="4722">
                  <c:v>2779713267.770462</c:v>
                </c:pt>
                <c:pt idx="4723">
                  <c:v>2792543841.2485666</c:v>
                </c:pt>
                <c:pt idx="4724">
                  <c:v>2805433637.9629979</c:v>
                </c:pt>
                <c:pt idx="4725">
                  <c:v>2818382931.2757945</c:v>
                </c:pt>
                <c:pt idx="4726">
                  <c:v>2831391995.8107758</c:v>
                </c:pt>
                <c:pt idx="4727">
                  <c:v>2844461107.4593692</c:v>
                </c:pt>
                <c:pt idx="4728">
                  <c:v>2857590543.3864675</c:v>
                </c:pt>
                <c:pt idx="4729">
                  <c:v>2870780582.0362787</c:v>
                </c:pt>
                <c:pt idx="4730">
                  <c:v>2884031503.1382618</c:v>
                </c:pt>
                <c:pt idx="4731">
                  <c:v>2897343587.713047</c:v>
                </c:pt>
                <c:pt idx="4732">
                  <c:v>2910717118.0783873</c:v>
                </c:pt>
                <c:pt idx="4733">
                  <c:v>2924152377.855176</c:v>
                </c:pt>
                <c:pt idx="4734">
                  <c:v>2937649651.9734302</c:v>
                </c:pt>
                <c:pt idx="4735">
                  <c:v>2951209226.6783438</c:v>
                </c:pt>
                <c:pt idx="4736">
                  <c:v>2964831389.5363603</c:v>
                </c:pt>
                <c:pt idx="4737">
                  <c:v>2978516429.441267</c:v>
                </c:pt>
                <c:pt idx="4738">
                  <c:v>2992264636.6203265</c:v>
                </c:pt>
                <c:pt idx="4739">
                  <c:v>3006076302.6404281</c:v>
                </c:pt>
                <c:pt idx="4740">
                  <c:v>3019951720.4142742</c:v>
                </c:pt>
                <c:pt idx="4741">
                  <c:v>3033891184.2065892</c:v>
                </c:pt>
                <c:pt idx="4742">
                  <c:v>3047894989.6403742</c:v>
                </c:pt>
                <c:pt idx="4743">
                  <c:v>3061963433.7031403</c:v>
                </c:pt>
                <c:pt idx="4744">
                  <c:v>3076096814.7532439</c:v>
                </c:pt>
                <c:pt idx="4745">
                  <c:v>3090295432.5261998</c:v>
                </c:pt>
                <c:pt idx="4746">
                  <c:v>3104559588.1410275</c:v>
                </c:pt>
                <c:pt idx="4747">
                  <c:v>3118889584.1066713</c:v>
                </c:pt>
                <c:pt idx="4748">
                  <c:v>3133285724.3283834</c:v>
                </c:pt>
                <c:pt idx="4749">
                  <c:v>3147748314.1141768</c:v>
                </c:pt>
                <c:pt idx="4750">
                  <c:v>3162277660.1813045</c:v>
                </c:pt>
                <c:pt idx="4751">
                  <c:v>3176874070.6627598</c:v>
                </c:pt>
                <c:pt idx="4752">
                  <c:v>3191537855.1138148</c:v>
                </c:pt>
                <c:pt idx="4753">
                  <c:v>3206269324.5185838</c:v>
                </c:pt>
                <c:pt idx="4754">
                  <c:v>3221068791.296618</c:v>
                </c:pt>
                <c:pt idx="4755">
                  <c:v>3235936569.3095312</c:v>
                </c:pt>
                <c:pt idx="4756">
                  <c:v>3250872973.8676581</c:v>
                </c:pt>
                <c:pt idx="4757">
                  <c:v>3265878321.7367501</c:v>
                </c:pt>
                <c:pt idx="4758">
                  <c:v>3280952931.1446605</c:v>
                </c:pt>
                <c:pt idx="4759">
                  <c:v>3296097121.7881265</c:v>
                </c:pt>
                <c:pt idx="4760">
                  <c:v>3311311214.8395386</c:v>
                </c:pt>
                <c:pt idx="4761">
                  <c:v>3326595532.9537401</c:v>
                </c:pt>
                <c:pt idx="4762">
                  <c:v>3341950400.2749057</c:v>
                </c:pt>
                <c:pt idx="4763">
                  <c:v>3357376142.443378</c:v>
                </c:pt>
                <c:pt idx="4764">
                  <c:v>3372873086.6025887</c:v>
                </c:pt>
                <c:pt idx="4765">
                  <c:v>3388441561.4059944</c:v>
                </c:pt>
                <c:pt idx="4766">
                  <c:v>3404081897.0240469</c:v>
                </c:pt>
                <c:pt idx="4767">
                  <c:v>3419794425.151196</c:v>
                </c:pt>
                <c:pt idx="4768">
                  <c:v>3435579479.0129237</c:v>
                </c:pt>
                <c:pt idx="4769">
                  <c:v>3451437393.3728104</c:v>
                </c:pt>
                <c:pt idx="4770">
                  <c:v>3467368504.5396347</c:v>
                </c:pt>
                <c:pt idx="4771">
                  <c:v>3483373150.3745198</c:v>
                </c:pt>
                <c:pt idx="4772">
                  <c:v>3499451670.2980585</c:v>
                </c:pt>
                <c:pt idx="4773">
                  <c:v>3515604405.2975512</c:v>
                </c:pt>
                <c:pt idx="4774">
                  <c:v>3531831697.9342241</c:v>
                </c:pt>
                <c:pt idx="4775">
                  <c:v>3548133892.350482</c:v>
                </c:pt>
                <c:pt idx="4776">
                  <c:v>3564511334.2772427</c:v>
                </c:pt>
                <c:pt idx="4777">
                  <c:v>3580964371.0412335</c:v>
                </c:pt>
                <c:pt idx="4778">
                  <c:v>3597493351.5723701</c:v>
                </c:pt>
                <c:pt idx="4779">
                  <c:v>3614098626.4111543</c:v>
                </c:pt>
                <c:pt idx="4780">
                  <c:v>3630780547.7161093</c:v>
                </c:pt>
                <c:pt idx="4781">
                  <c:v>3647539469.2712483</c:v>
                </c:pt>
                <c:pt idx="4782">
                  <c:v>3664375746.4935784</c:v>
                </c:pt>
                <c:pt idx="4783">
                  <c:v>3681289736.4406357</c:v>
                </c:pt>
                <c:pt idx="4784">
                  <c:v>3698281797.8180594</c:v>
                </c:pt>
                <c:pt idx="4785">
                  <c:v>3715352290.9872122</c:v>
                </c:pt>
                <c:pt idx="4786">
                  <c:v>3732501577.9727826</c:v>
                </c:pt>
                <c:pt idx="4787">
                  <c:v>3749730022.4705024</c:v>
                </c:pt>
                <c:pt idx="4788">
                  <c:v>3767037989.8548465</c:v>
                </c:pt>
                <c:pt idx="4789">
                  <c:v>3784425847.186769</c:v>
                </c:pt>
                <c:pt idx="4790">
                  <c:v>3801893963.2215266</c:v>
                </c:pt>
                <c:pt idx="4791">
                  <c:v>3819442708.4164591</c:v>
                </c:pt>
                <c:pt idx="4792">
                  <c:v>3837072454.9388604</c:v>
                </c:pt>
                <c:pt idx="4793">
                  <c:v>3854783576.6738701</c:v>
                </c:pt>
                <c:pt idx="4794">
                  <c:v>3872576449.2324042</c:v>
                </c:pt>
                <c:pt idx="4795">
                  <c:v>3890451449.9591184</c:v>
                </c:pt>
                <c:pt idx="4796">
                  <c:v>3908408957.9404135</c:v>
                </c:pt>
                <c:pt idx="4797">
                  <c:v>3926449354.0124731</c:v>
                </c:pt>
                <c:pt idx="4798">
                  <c:v>3944573020.76934</c:v>
                </c:pt>
                <c:pt idx="4799">
                  <c:v>3962780342.5710468</c:v>
                </c:pt>
                <c:pt idx="4800">
                  <c:v>3981071705.5517211</c:v>
                </c:pt>
                <c:pt idx="4801">
                  <c:v>3999447497.6278205</c:v>
                </c:pt>
                <c:pt idx="4802">
                  <c:v>4017908108.5063429</c:v>
                </c:pt>
                <c:pt idx="4803">
                  <c:v>4036453929.6930771</c:v>
                </c:pt>
                <c:pt idx="4804">
                  <c:v>4055085354.5009499</c:v>
                </c:pt>
                <c:pt idx="4805">
                  <c:v>4073802778.0583234</c:v>
                </c:pt>
                <c:pt idx="4806">
                  <c:v>4092606597.31739</c:v>
                </c:pt>
                <c:pt idx="4807">
                  <c:v>4111497211.0625892</c:v>
                </c:pt>
                <c:pt idx="4808">
                  <c:v>4130475019.9190664</c:v>
                </c:pt>
                <c:pt idx="4809">
                  <c:v>4149540426.3611689</c:v>
                </c:pt>
                <c:pt idx="4810">
                  <c:v>4168693834.7209802</c:v>
                </c:pt>
                <c:pt idx="4811">
                  <c:v>4187935651.196897</c:v>
                </c:pt>
                <c:pt idx="4812">
                  <c:v>4207266283.8622417</c:v>
                </c:pt>
                <c:pt idx="4813">
                  <c:v>4226686142.6739187</c:v>
                </c:pt>
                <c:pt idx="4814">
                  <c:v>4246195639.4811215</c:v>
                </c:pt>
                <c:pt idx="4815">
                  <c:v>4265795188.0340233</c:v>
                </c:pt>
                <c:pt idx="4816">
                  <c:v>4285485203.9925971</c:v>
                </c:pt>
                <c:pt idx="4817">
                  <c:v>4305266104.9354134</c:v>
                </c:pt>
                <c:pt idx="4818">
                  <c:v>4325138310.3684845</c:v>
                </c:pt>
                <c:pt idx="4819">
                  <c:v>4345102241.7342043</c:v>
                </c:pt>
                <c:pt idx="4820">
                  <c:v>4365158322.4202394</c:v>
                </c:pt>
                <c:pt idx="4821">
                  <c:v>4385306977.7685289</c:v>
                </c:pt>
                <c:pt idx="4822">
                  <c:v>4405548635.0842972</c:v>
                </c:pt>
                <c:pt idx="4823">
                  <c:v>4425883723.6451225</c:v>
                </c:pt>
                <c:pt idx="4824">
                  <c:v>4446312674.7100372</c:v>
                </c:pt>
                <c:pt idx="4825">
                  <c:v>4466835921.5286751</c:v>
                </c:pt>
                <c:pt idx="4826">
                  <c:v>4487453899.3504601</c:v>
                </c:pt>
                <c:pt idx="4827">
                  <c:v>4508167045.4338341</c:v>
                </c:pt>
                <c:pt idx="4828">
                  <c:v>4528975799.0555515</c:v>
                </c:pt>
                <c:pt idx="4829">
                  <c:v>4549880601.5199413</c:v>
                </c:pt>
                <c:pt idx="4830">
                  <c:v>4570881896.1683187</c:v>
                </c:pt>
                <c:pt idx="4831">
                  <c:v>4591980128.3883677</c:v>
                </c:pt>
                <c:pt idx="4832">
                  <c:v>4613175745.6235723</c:v>
                </c:pt>
                <c:pt idx="4833">
                  <c:v>4634469197.3827572</c:v>
                </c:pt>
                <c:pt idx="4834">
                  <c:v>4655860935.2495642</c:v>
                </c:pt>
                <c:pt idx="4835">
                  <c:v>4677351412.8920555</c:v>
                </c:pt>
                <c:pt idx="4836">
                  <c:v>4698941086.0723267</c:v>
                </c:pt>
                <c:pt idx="4837">
                  <c:v>4720630412.6561775</c:v>
                </c:pt>
                <c:pt idx="4838">
                  <c:v>4742419852.6228189</c:v>
                </c:pt>
                <c:pt idx="4839">
                  <c:v>4764309868.0746307</c:v>
                </c:pt>
                <c:pt idx="4840">
                  <c:v>4786300923.2469578</c:v>
                </c:pt>
                <c:pt idx="4841">
                  <c:v>4808393484.5179615</c:v>
                </c:pt>
                <c:pt idx="4842">
                  <c:v>4830588020.4185228</c:v>
                </c:pt>
                <c:pt idx="4843">
                  <c:v>4852885001.6421261</c:v>
                </c:pt>
                <c:pt idx="4844">
                  <c:v>4875284901.0549002</c:v>
                </c:pt>
                <c:pt idx="4845">
                  <c:v>4897788193.7056198</c:v>
                </c:pt>
                <c:pt idx="4846">
                  <c:v>4920395356.8357716</c:v>
                </c:pt>
                <c:pt idx="4847">
                  <c:v>4943106869.8897219</c:v>
                </c:pt>
                <c:pt idx="4848">
                  <c:v>4965923214.5248337</c:v>
                </c:pt>
                <c:pt idx="4849">
                  <c:v>4988844874.6217012</c:v>
                </c:pt>
                <c:pt idx="4850">
                  <c:v>5011872336.2944088</c:v>
                </c:pt>
                <c:pt idx="4851">
                  <c:v>5035006087.9008408</c:v>
                </c:pt>
                <c:pt idx="4852">
                  <c:v>5058246620.0530415</c:v>
                </c:pt>
                <c:pt idx="4853">
                  <c:v>5081594425.627614</c:v>
                </c:pt>
                <c:pt idx="4854">
                  <c:v>5105049999.7761803</c:v>
                </c:pt>
                <c:pt idx="4855">
                  <c:v>5128613839.9358759</c:v>
                </c:pt>
                <c:pt idx="4856">
                  <c:v>5152286445.83992</c:v>
                </c:pt>
                <c:pt idx="4857">
                  <c:v>5176068319.5281601</c:v>
                </c:pt>
                <c:pt idx="4858">
                  <c:v>5199959965.3577738</c:v>
                </c:pt>
                <c:pt idx="4859">
                  <c:v>5223961890.0139418</c:v>
                </c:pt>
                <c:pt idx="4860">
                  <c:v>5248074602.5205822</c:v>
                </c:pt>
                <c:pt idx="4861">
                  <c:v>5272298614.2511969</c:v>
                </c:pt>
                <c:pt idx="4862">
                  <c:v>5296634438.939661</c:v>
                </c:pt>
                <c:pt idx="4863">
                  <c:v>5321082592.6911392</c:v>
                </c:pt>
                <c:pt idx="4864">
                  <c:v>5345643593.9930277</c:v>
                </c:pt>
                <c:pt idx="4865">
                  <c:v>5370317963.7259531</c:v>
                </c:pt>
                <c:pt idx="4866">
                  <c:v>5395106225.174818</c:v>
                </c:pt>
                <c:pt idx="4867">
                  <c:v>5420008904.039897</c:v>
                </c:pt>
                <c:pt idx="4868">
                  <c:v>5445026528.4479866</c:v>
                </c:pt>
                <c:pt idx="4869">
                  <c:v>5470159628.9636087</c:v>
                </c:pt>
                <c:pt idx="4870">
                  <c:v>5495408738.600275</c:v>
                </c:pt>
                <c:pt idx="4871">
                  <c:v>5520774392.8317413</c:v>
                </c:pt>
                <c:pt idx="4872">
                  <c:v>5546257129.6034145</c:v>
                </c:pt>
                <c:pt idx="4873">
                  <c:v>5571857489.3437452</c:v>
                </c:pt>
                <c:pt idx="4874">
                  <c:v>5597576014.9756689</c:v>
                </c:pt>
                <c:pt idx="4875">
                  <c:v>5623413251.9281797</c:v>
                </c:pt>
                <c:pt idx="4876">
                  <c:v>5649369748.1478357</c:v>
                </c:pt>
                <c:pt idx="4877">
                  <c:v>5675446054.110405</c:v>
                </c:pt>
                <c:pt idx="4878">
                  <c:v>5701642722.832531</c:v>
                </c:pt>
                <c:pt idx="4879">
                  <c:v>5727960309.8834724</c:v>
                </c:pt>
                <c:pt idx="4880">
                  <c:v>5754399373.3968735</c:v>
                </c:pt>
                <c:pt idx="4881">
                  <c:v>5780960474.0826101</c:v>
                </c:pt>
                <c:pt idx="4882">
                  <c:v>5807644175.2386751</c:v>
                </c:pt>
                <c:pt idx="4883">
                  <c:v>5834451042.7631283</c:v>
                </c:pt>
                <c:pt idx="4884">
                  <c:v>5861381645.1660948</c:v>
                </c:pt>
                <c:pt idx="4885">
                  <c:v>5888436553.5818453</c:v>
                </c:pt>
                <c:pt idx="4886">
                  <c:v>5915616341.7808447</c:v>
                </c:pt>
                <c:pt idx="4887">
                  <c:v>5942921586.1819811</c:v>
                </c:pt>
                <c:pt idx="4888">
                  <c:v>5970352865.8647747</c:v>
                </c:pt>
                <c:pt idx="4889">
                  <c:v>5997910762.5816298</c:v>
                </c:pt>
                <c:pt idx="4890">
                  <c:v>6025595860.7702446</c:v>
                </c:pt>
                <c:pt idx="4891">
                  <c:v>6053408747.5659342</c:v>
                </c:pt>
                <c:pt idx="4892">
                  <c:v>6081350012.8141098</c:v>
                </c:pt>
                <c:pt idx="4893">
                  <c:v>6109420249.0827837</c:v>
                </c:pt>
                <c:pt idx="4894">
                  <c:v>6137620051.6751394</c:v>
                </c:pt>
                <c:pt idx="4895">
                  <c:v>6165950018.6421528</c:v>
                </c:pt>
                <c:pt idx="4896">
                  <c:v>6194410750.7952805</c:v>
                </c:pt>
                <c:pt idx="4897">
                  <c:v>6223002851.7191963</c:v>
                </c:pt>
                <c:pt idx="4898">
                  <c:v>6251726927.7845955</c:v>
                </c:pt>
                <c:pt idx="4899">
                  <c:v>6280583588.1610765</c:v>
                </c:pt>
                <c:pt idx="4900">
                  <c:v>6309573444.8299894</c:v>
                </c:pt>
                <c:pt idx="4901">
                  <c:v>6338697112.5974874</c:v>
                </c:pt>
                <c:pt idx="4902">
                  <c:v>6367955209.1075382</c:v>
                </c:pt>
                <c:pt idx="4903">
                  <c:v>6397348354.8550014</c:v>
                </c:pt>
                <c:pt idx="4904">
                  <c:v>6426877173.1988573</c:v>
                </c:pt>
                <c:pt idx="4905">
                  <c:v>6456542290.3753567</c:v>
                </c:pt>
                <c:pt idx="4906">
                  <c:v>6486344335.5113277</c:v>
                </c:pt>
                <c:pt idx="4907">
                  <c:v>6516283940.6375132</c:v>
                </c:pt>
                <c:pt idx="4908">
                  <c:v>6546361740.7019796</c:v>
                </c:pt>
                <c:pt idx="4909">
                  <c:v>6576578373.5835791</c:v>
                </c:pt>
                <c:pt idx="4910">
                  <c:v>6606934480.1054792</c:v>
                </c:pt>
                <c:pt idx="4911">
                  <c:v>6637430704.0487528</c:v>
                </c:pt>
                <c:pt idx="4912">
                  <c:v>6668067692.1660318</c:v>
                </c:pt>
                <c:pt idx="4913">
                  <c:v>6698846094.1952457</c:v>
                </c:pt>
                <c:pt idx="4914">
                  <c:v>6729766562.8733311</c:v>
                </c:pt>
                <c:pt idx="4915">
                  <c:v>6760829753.9501438</c:v>
                </c:pt>
                <c:pt idx="4916">
                  <c:v>6792036326.2023449</c:v>
                </c:pt>
                <c:pt idx="4917">
                  <c:v>6823386941.4473457</c:v>
                </c:pt>
                <c:pt idx="4918">
                  <c:v>6854882264.5574169</c:v>
                </c:pt>
                <c:pt idx="4919">
                  <c:v>6886522963.4737139</c:v>
                </c:pt>
                <c:pt idx="4920">
                  <c:v>6918309709.2204704</c:v>
                </c:pt>
                <c:pt idx="4921">
                  <c:v>6950243175.9192266</c:v>
                </c:pt>
                <c:pt idx="4922">
                  <c:v>6982324040.8031263</c:v>
                </c:pt>
                <c:pt idx="4923">
                  <c:v>7014552984.2312803</c:v>
                </c:pt>
                <c:pt idx="4924">
                  <c:v>7046930689.7031927</c:v>
                </c:pt>
                <c:pt idx="4925">
                  <c:v>7079457843.8732586</c:v>
                </c:pt>
                <c:pt idx="4926">
                  <c:v>7112135136.5653267</c:v>
                </c:pt>
                <c:pt idx="4927">
                  <c:v>7144963260.7873535</c:v>
                </c:pt>
                <c:pt idx="4928">
                  <c:v>7177942912.7460213</c:v>
                </c:pt>
                <c:pt idx="4929">
                  <c:v>7211074791.8615856</c:v>
                </c:pt>
                <c:pt idx="4930">
                  <c:v>7244359600.7826767</c:v>
                </c:pt>
                <c:pt idx="4931">
                  <c:v>7277798045.4011784</c:v>
                </c:pt>
                <c:pt idx="4932">
                  <c:v>7311390834.8672743</c:v>
                </c:pt>
                <c:pt idx="4933">
                  <c:v>7345138681.6044121</c:v>
                </c:pt>
                <c:pt idx="4934">
                  <c:v>7379042301.3244362</c:v>
                </c:pt>
                <c:pt idx="4935">
                  <c:v>7413102413.0427666</c:v>
                </c:pt>
                <c:pt idx="4936">
                  <c:v>7447319739.093647</c:v>
                </c:pt>
                <c:pt idx="4937">
                  <c:v>7481695005.1454668</c:v>
                </c:pt>
                <c:pt idx="4938">
                  <c:v>7516228940.2161446</c:v>
                </c:pt>
                <c:pt idx="4939">
                  <c:v>7550922276.6885977</c:v>
                </c:pt>
                <c:pt idx="4940">
                  <c:v>7585775750.3262644</c:v>
                </c:pt>
                <c:pt idx="4941">
                  <c:v>7620790100.2887173</c:v>
                </c:pt>
                <c:pt idx="4942">
                  <c:v>7655966069.147357</c:v>
                </c:pt>
                <c:pt idx="4943">
                  <c:v>7691304402.9010887</c:v>
                </c:pt>
                <c:pt idx="4944">
                  <c:v>7726805850.9922161</c:v>
                </c:pt>
                <c:pt idx="4945">
                  <c:v>7762471166.3223114</c:v>
                </c:pt>
                <c:pt idx="4946">
                  <c:v>7798301105.2681551</c:v>
                </c:pt>
                <c:pt idx="4947">
                  <c:v>7834296427.6978607</c:v>
                </c:pt>
                <c:pt idx="4948">
                  <c:v>7870457896.9869051</c:v>
                </c:pt>
                <c:pt idx="4949">
                  <c:v>7906786280.0343466</c:v>
                </c:pt>
                <c:pt idx="4950">
                  <c:v>7943282347.279089</c:v>
                </c:pt>
                <c:pt idx="4951">
                  <c:v>7979946872.716218</c:v>
                </c:pt>
                <c:pt idx="4952">
                  <c:v>8016780633.9134226</c:v>
                </c:pt>
                <c:pt idx="4953">
                  <c:v>8053784412.0274782</c:v>
                </c:pt>
                <c:pt idx="4954">
                  <c:v>8090958991.820816</c:v>
                </c:pt>
                <c:pt idx="4955">
                  <c:v>8128305161.6781683</c:v>
                </c:pt>
                <c:pt idx="4956">
                  <c:v>8165823713.623312</c:v>
                </c:pt>
                <c:pt idx="4957">
                  <c:v>8203515443.335783</c:v>
                </c:pt>
                <c:pt idx="4958">
                  <c:v>8241381150.1678381</c:v>
                </c:pt>
                <c:pt idx="4959">
                  <c:v>8279421637.1613722</c:v>
                </c:pt>
                <c:pt idx="4960">
                  <c:v>8317637711.0649281</c:v>
                </c:pt>
                <c:pt idx="4961">
                  <c:v>8356030182.3508863</c:v>
                </c:pt>
                <c:pt idx="4962">
                  <c:v>8394599865.2325697</c:v>
                </c:pt>
                <c:pt idx="4963">
                  <c:v>8433347577.6815386</c:v>
                </c:pt>
                <c:pt idx="4964">
                  <c:v>8472274141.4449406</c:v>
                </c:pt>
                <c:pt idx="4965">
                  <c:v>8511380382.062933</c:v>
                </c:pt>
                <c:pt idx="4966">
                  <c:v>8550667128.8861942</c:v>
                </c:pt>
                <c:pt idx="4967">
                  <c:v>8590135215.0935116</c:v>
                </c:pt>
                <c:pt idx="4968">
                  <c:v>8629785477.7094517</c:v>
                </c:pt>
                <c:pt idx="4969">
                  <c:v>8669618757.6221104</c:v>
                </c:pt>
                <c:pt idx="4970">
                  <c:v>8709635899.6009789</c:v>
                </c:pt>
                <c:pt idx="4971">
                  <c:v>8749837752.3147621</c:v>
                </c:pt>
                <c:pt idx="4972">
                  <c:v>8790225168.349474</c:v>
                </c:pt>
                <c:pt idx="4973">
                  <c:v>8830799004.22649</c:v>
                </c:pt>
                <c:pt idx="4974">
                  <c:v>8871560120.4206734</c:v>
                </c:pt>
                <c:pt idx="4975">
                  <c:v>8912509381.3787212</c:v>
                </c:pt>
                <c:pt idx="4976">
                  <c:v>8953647655.5374069</c:v>
                </c:pt>
                <c:pt idx="4977">
                  <c:v>8994975815.3420238</c:v>
                </c:pt>
                <c:pt idx="4978">
                  <c:v>9036494737.2648926</c:v>
                </c:pt>
                <c:pt idx="4979">
                  <c:v>9078205301.8239403</c:v>
                </c:pt>
                <c:pt idx="4980">
                  <c:v>9120108393.6013889</c:v>
                </c:pt>
                <c:pt idx="4981">
                  <c:v>9162204901.2624969</c:v>
                </c:pt>
                <c:pt idx="4982">
                  <c:v>9204495717.5744209</c:v>
                </c:pt>
                <c:pt idx="4983">
                  <c:v>9246981739.4251442</c:v>
                </c:pt>
                <c:pt idx="4984">
                  <c:v>9289663867.8425255</c:v>
                </c:pt>
                <c:pt idx="4985">
                  <c:v>9332543008.0133171</c:v>
                </c:pt>
                <c:pt idx="4986">
                  <c:v>9375620069.3024559</c:v>
                </c:pt>
                <c:pt idx="4987">
                  <c:v>9418895965.272316</c:v>
                </c:pt>
                <c:pt idx="4988">
                  <c:v>9462371613.7020493</c:v>
                </c:pt>
                <c:pt idx="4989">
                  <c:v>9506047936.6071491</c:v>
                </c:pt>
                <c:pt idx="4990">
                  <c:v>9549925860.258913</c:v>
                </c:pt>
                <c:pt idx="4991">
                  <c:v>9594006315.2041035</c:v>
                </c:pt>
                <c:pt idx="4992">
                  <c:v>9638290236.2846985</c:v>
                </c:pt>
                <c:pt idx="4993">
                  <c:v>9682778562.6577053</c:v>
                </c:pt>
                <c:pt idx="4994">
                  <c:v>9727472237.8150864</c:v>
                </c:pt>
                <c:pt idx="4995">
                  <c:v>9772372209.6037655</c:v>
                </c:pt>
                <c:pt idx="4996">
                  <c:v>9817479430.2457275</c:v>
                </c:pt>
                <c:pt idx="4997">
                  <c:v>9862794856.3582153</c:v>
                </c:pt>
                <c:pt idx="4998">
                  <c:v>9908319448.9740467</c:v>
                </c:pt>
                <c:pt idx="4999">
                  <c:v>9954054173.5619049</c:v>
                </c:pt>
                <c:pt idx="5000">
                  <c:v>10000000000.0469</c:v>
                </c:pt>
              </c:numCache>
            </c:numRef>
          </c:xVal>
          <c:yVal>
            <c:numRef>
              <c:f>Noise!$E$9:$E$5007</c:f>
              <c:numCache>
                <c:formatCode>0.00E+00</c:formatCode>
                <c:ptCount val="4999"/>
                <c:pt idx="0">
                  <c:v>1.0044371732839972</c:v>
                </c:pt>
                <c:pt idx="1">
                  <c:v>1.0044371732839925</c:v>
                </c:pt>
                <c:pt idx="2">
                  <c:v>1.0044371732840238</c:v>
                </c:pt>
                <c:pt idx="3">
                  <c:v>1.0044371732839918</c:v>
                </c:pt>
                <c:pt idx="4">
                  <c:v>1.0044371732840121</c:v>
                </c:pt>
                <c:pt idx="5">
                  <c:v>1.0044371732839719</c:v>
                </c:pt>
                <c:pt idx="6">
                  <c:v>1.0044371732839987</c:v>
                </c:pt>
                <c:pt idx="7">
                  <c:v>1.0044371732840223</c:v>
                </c:pt>
                <c:pt idx="8">
                  <c:v>1.0044371732840036</c:v>
                </c:pt>
                <c:pt idx="9">
                  <c:v>1.0044371732840169</c:v>
                </c:pt>
                <c:pt idx="10">
                  <c:v>1.0044371732840069</c:v>
                </c:pt>
                <c:pt idx="11">
                  <c:v>1.0044371732839676</c:v>
                </c:pt>
                <c:pt idx="12">
                  <c:v>1.0044371732840158</c:v>
                </c:pt>
                <c:pt idx="13">
                  <c:v>1.00443717328403</c:v>
                </c:pt>
                <c:pt idx="14">
                  <c:v>1.0044371732839945</c:v>
                </c:pt>
                <c:pt idx="15">
                  <c:v>1.0044371732839865</c:v>
                </c:pt>
                <c:pt idx="16">
                  <c:v>1.0044371732840016</c:v>
                </c:pt>
                <c:pt idx="17">
                  <c:v>1.0044371732840176</c:v>
                </c:pt>
                <c:pt idx="18">
                  <c:v>1.0044371732839918</c:v>
                </c:pt>
                <c:pt idx="19">
                  <c:v>1.0044371732839936</c:v>
                </c:pt>
                <c:pt idx="20">
                  <c:v>1.0044371732839943</c:v>
                </c:pt>
                <c:pt idx="21">
                  <c:v>1.0044371732840192</c:v>
                </c:pt>
                <c:pt idx="22">
                  <c:v>1.004437173284028</c:v>
                </c:pt>
                <c:pt idx="23">
                  <c:v>1.0044371732840005</c:v>
                </c:pt>
                <c:pt idx="24">
                  <c:v>1.0044371732839796</c:v>
                </c:pt>
                <c:pt idx="25">
                  <c:v>1.0044371732840343</c:v>
                </c:pt>
                <c:pt idx="26">
                  <c:v>1.0044371732839827</c:v>
                </c:pt>
                <c:pt idx="27">
                  <c:v>1.0044371732840045</c:v>
                </c:pt>
                <c:pt idx="28">
                  <c:v>1.0044371732840041</c:v>
                </c:pt>
                <c:pt idx="29">
                  <c:v>1.0044371732840001</c:v>
                </c:pt>
                <c:pt idx="30">
                  <c:v>1.0044371732840232</c:v>
                </c:pt>
                <c:pt idx="31">
                  <c:v>1.0044371732840027</c:v>
                </c:pt>
                <c:pt idx="32">
                  <c:v>1.0044371732840149</c:v>
                </c:pt>
                <c:pt idx="33">
                  <c:v>1.0044371732839648</c:v>
                </c:pt>
                <c:pt idx="34">
                  <c:v>1.0044371732840287</c:v>
                </c:pt>
                <c:pt idx="35">
                  <c:v>1.0044371732839832</c:v>
                </c:pt>
                <c:pt idx="36">
                  <c:v>1.0044371732840018</c:v>
                </c:pt>
                <c:pt idx="37">
                  <c:v>1.0044371732840258</c:v>
                </c:pt>
                <c:pt idx="38">
                  <c:v>1.0044371732839994</c:v>
                </c:pt>
                <c:pt idx="39">
                  <c:v>1.004437173283981</c:v>
                </c:pt>
                <c:pt idx="40">
                  <c:v>1.0044371732840109</c:v>
                </c:pt>
                <c:pt idx="41">
                  <c:v>1.0044371732840276</c:v>
                </c:pt>
                <c:pt idx="42">
                  <c:v>1.0044371732839668</c:v>
                </c:pt>
                <c:pt idx="43">
                  <c:v>1.0044371732840072</c:v>
                </c:pt>
                <c:pt idx="44">
                  <c:v>1.004437173284026</c:v>
                </c:pt>
                <c:pt idx="45">
                  <c:v>1.0044371732839978</c:v>
                </c:pt>
                <c:pt idx="46">
                  <c:v>1.0044371732839934</c:v>
                </c:pt>
                <c:pt idx="47">
                  <c:v>1.004437173284022</c:v>
                </c:pt>
                <c:pt idx="48">
                  <c:v>1.0044371732839714</c:v>
                </c:pt>
                <c:pt idx="49">
                  <c:v>1.0044371732840287</c:v>
                </c:pt>
                <c:pt idx="50">
                  <c:v>1.0044371732839761</c:v>
                </c:pt>
                <c:pt idx="51">
                  <c:v>1.0044371732840383</c:v>
                </c:pt>
                <c:pt idx="52">
                  <c:v>1.0044371732839907</c:v>
                </c:pt>
                <c:pt idx="53">
                  <c:v>1.0044371732839832</c:v>
                </c:pt>
                <c:pt idx="54">
                  <c:v>1.0044371732840132</c:v>
                </c:pt>
                <c:pt idx="55">
                  <c:v>1.0044371732840143</c:v>
                </c:pt>
                <c:pt idx="56">
                  <c:v>1.004437173283989</c:v>
                </c:pt>
                <c:pt idx="57">
                  <c:v>1.0044371732840063</c:v>
                </c:pt>
                <c:pt idx="58">
                  <c:v>1.0044371732840165</c:v>
                </c:pt>
                <c:pt idx="59">
                  <c:v>1.0044371732839823</c:v>
                </c:pt>
                <c:pt idx="60">
                  <c:v>1.0044371732840061</c:v>
                </c:pt>
                <c:pt idx="61">
                  <c:v>1.0044371732840089</c:v>
                </c:pt>
                <c:pt idx="62">
                  <c:v>1.0044371732840154</c:v>
                </c:pt>
                <c:pt idx="63">
                  <c:v>1.0044371732840061</c:v>
                </c:pt>
                <c:pt idx="64">
                  <c:v>1.0044371732839739</c:v>
                </c:pt>
                <c:pt idx="65">
                  <c:v>1.0044371732840374</c:v>
                </c:pt>
                <c:pt idx="66">
                  <c:v>1.0044371732839954</c:v>
                </c:pt>
                <c:pt idx="67">
                  <c:v>1.0044371732839881</c:v>
                </c:pt>
                <c:pt idx="68">
                  <c:v>1.0044371732840216</c:v>
                </c:pt>
                <c:pt idx="69">
                  <c:v>1.0044371732839885</c:v>
                </c:pt>
                <c:pt idx="70">
                  <c:v>1.00443717328402</c:v>
                </c:pt>
                <c:pt idx="71">
                  <c:v>1.0044371732840094</c:v>
                </c:pt>
                <c:pt idx="72">
                  <c:v>1.0044371732839992</c:v>
                </c:pt>
                <c:pt idx="73">
                  <c:v>1.0044371732840209</c:v>
                </c:pt>
                <c:pt idx="74">
                  <c:v>1.0044371732839925</c:v>
                </c:pt>
                <c:pt idx="75">
                  <c:v>1.004437173283977</c:v>
                </c:pt>
                <c:pt idx="76">
                  <c:v>1.004437173284024</c:v>
                </c:pt>
                <c:pt idx="77">
                  <c:v>1.0044371732840192</c:v>
                </c:pt>
                <c:pt idx="78">
                  <c:v>1.004437173283997</c:v>
                </c:pt>
                <c:pt idx="79">
                  <c:v>1.004437173283987</c:v>
                </c:pt>
                <c:pt idx="80">
                  <c:v>1.0044371732840125</c:v>
                </c:pt>
                <c:pt idx="81">
                  <c:v>1.0044371732840152</c:v>
                </c:pt>
                <c:pt idx="82">
                  <c:v>1.0044371732839892</c:v>
                </c:pt>
                <c:pt idx="83">
                  <c:v>1.0044371732840023</c:v>
                </c:pt>
                <c:pt idx="84">
                  <c:v>1.0044371732839898</c:v>
                </c:pt>
                <c:pt idx="85">
                  <c:v>1.0044371732840252</c:v>
                </c:pt>
                <c:pt idx="86">
                  <c:v>1.0044371732840154</c:v>
                </c:pt>
                <c:pt idx="87">
                  <c:v>1.0044371732840034</c:v>
                </c:pt>
                <c:pt idx="88">
                  <c:v>1.0044371732840101</c:v>
                </c:pt>
                <c:pt idx="89">
                  <c:v>1.0044371732839943</c:v>
                </c:pt>
                <c:pt idx="90">
                  <c:v>1.0044371732839963</c:v>
                </c:pt>
                <c:pt idx="91">
                  <c:v>1.0044371732840165</c:v>
                </c:pt>
                <c:pt idx="92">
                  <c:v>1.0044371732839981</c:v>
                </c:pt>
                <c:pt idx="93">
                  <c:v>1.004437173283993</c:v>
                </c:pt>
                <c:pt idx="94">
                  <c:v>1.0044371732839936</c:v>
                </c:pt>
                <c:pt idx="95">
                  <c:v>1.0044371732840185</c:v>
                </c:pt>
                <c:pt idx="96">
                  <c:v>1.0044371732840098</c:v>
                </c:pt>
                <c:pt idx="97">
                  <c:v>1.0044371732839954</c:v>
                </c:pt>
                <c:pt idx="98">
                  <c:v>1.0044371732840165</c:v>
                </c:pt>
                <c:pt idx="99">
                  <c:v>1.0044371732839956</c:v>
                </c:pt>
                <c:pt idx="100">
                  <c:v>1.0044371732840047</c:v>
                </c:pt>
                <c:pt idx="101">
                  <c:v>1.0044371732839947</c:v>
                </c:pt>
                <c:pt idx="102">
                  <c:v>1.0044371732839854</c:v>
                </c:pt>
                <c:pt idx="103">
                  <c:v>1.0044371732840096</c:v>
                </c:pt>
                <c:pt idx="104">
                  <c:v>1.0044371732840136</c:v>
                </c:pt>
                <c:pt idx="105">
                  <c:v>1.0044371732840149</c:v>
                </c:pt>
                <c:pt idx="106">
                  <c:v>1.0044371732840014</c:v>
                </c:pt>
                <c:pt idx="107">
                  <c:v>1.0044371732839827</c:v>
                </c:pt>
                <c:pt idx="108">
                  <c:v>1.0044371732840092</c:v>
                </c:pt>
                <c:pt idx="109">
                  <c:v>1.0044371732840018</c:v>
                </c:pt>
                <c:pt idx="110">
                  <c:v>1.0044371732839932</c:v>
                </c:pt>
                <c:pt idx="111">
                  <c:v>1.0044371732840283</c:v>
                </c:pt>
                <c:pt idx="112">
                  <c:v>1.0044371732839981</c:v>
                </c:pt>
                <c:pt idx="113">
                  <c:v>1.0044371732840052</c:v>
                </c:pt>
                <c:pt idx="114">
                  <c:v>1.004437173284022</c:v>
                </c:pt>
                <c:pt idx="115">
                  <c:v>1.004437173283971</c:v>
                </c:pt>
                <c:pt idx="116">
                  <c:v>1.0044371732840263</c:v>
                </c:pt>
                <c:pt idx="117">
                  <c:v>1.0044371732840083</c:v>
                </c:pt>
                <c:pt idx="118">
                  <c:v>1.0044371732839994</c:v>
                </c:pt>
                <c:pt idx="119">
                  <c:v>1.0044371732840214</c:v>
                </c:pt>
                <c:pt idx="120">
                  <c:v>1.0044371732839734</c:v>
                </c:pt>
                <c:pt idx="121">
                  <c:v>1.0044371732840107</c:v>
                </c:pt>
                <c:pt idx="122">
                  <c:v>1.0044371732840087</c:v>
                </c:pt>
                <c:pt idx="123">
                  <c:v>1.0044371732840249</c:v>
                </c:pt>
                <c:pt idx="124">
                  <c:v>1.0044371732839859</c:v>
                </c:pt>
                <c:pt idx="125">
                  <c:v>1.0044371732840072</c:v>
                </c:pt>
                <c:pt idx="126">
                  <c:v>1.0044371732840012</c:v>
                </c:pt>
                <c:pt idx="127">
                  <c:v>1.0044371732840223</c:v>
                </c:pt>
                <c:pt idx="128">
                  <c:v>1.0044371732840007</c:v>
                </c:pt>
                <c:pt idx="129">
                  <c:v>1.0044371732840158</c:v>
                </c:pt>
                <c:pt idx="130">
                  <c:v>1.0044371732839914</c:v>
                </c:pt>
                <c:pt idx="131">
                  <c:v>1.0044371732840334</c:v>
                </c:pt>
                <c:pt idx="132">
                  <c:v>1.004437173283997</c:v>
                </c:pt>
                <c:pt idx="133">
                  <c:v>1.0044371732840183</c:v>
                </c:pt>
                <c:pt idx="134">
                  <c:v>1.0044371732839794</c:v>
                </c:pt>
                <c:pt idx="135">
                  <c:v>1.0044371732840218</c:v>
                </c:pt>
                <c:pt idx="136">
                  <c:v>1.0044371732840169</c:v>
                </c:pt>
                <c:pt idx="137">
                  <c:v>1.0044371732839985</c:v>
                </c:pt>
                <c:pt idx="138">
                  <c:v>1.0044371732840098</c:v>
                </c:pt>
                <c:pt idx="139">
                  <c:v>1.0044371732840056</c:v>
                </c:pt>
                <c:pt idx="140">
                  <c:v>1.0044371732840089</c:v>
                </c:pt>
                <c:pt idx="141">
                  <c:v>1.0044371732840125</c:v>
                </c:pt>
                <c:pt idx="142">
                  <c:v>1.0044371732840205</c:v>
                </c:pt>
                <c:pt idx="143">
                  <c:v>1.0044371732839894</c:v>
                </c:pt>
                <c:pt idx="144">
                  <c:v>1.0044371732839936</c:v>
                </c:pt>
                <c:pt idx="145">
                  <c:v>1.0044371732840034</c:v>
                </c:pt>
                <c:pt idx="146">
                  <c:v>1.0044371732840141</c:v>
                </c:pt>
                <c:pt idx="147">
                  <c:v>1.0044371732840112</c:v>
                </c:pt>
                <c:pt idx="148">
                  <c:v>1.0044371732840109</c:v>
                </c:pt>
                <c:pt idx="149">
                  <c:v>1.0044371732840136</c:v>
                </c:pt>
                <c:pt idx="150">
                  <c:v>1.004437173283995</c:v>
                </c:pt>
                <c:pt idx="151">
                  <c:v>1.0044371732839819</c:v>
                </c:pt>
                <c:pt idx="152">
                  <c:v>1.0044371732840418</c:v>
                </c:pt>
                <c:pt idx="153">
                  <c:v>1.0044371732839636</c:v>
                </c:pt>
                <c:pt idx="154">
                  <c:v>1.0044371732840252</c:v>
                </c:pt>
                <c:pt idx="155">
                  <c:v>1.0044371732839812</c:v>
                </c:pt>
                <c:pt idx="156">
                  <c:v>1.0044371732840307</c:v>
                </c:pt>
                <c:pt idx="157">
                  <c:v>1.0044371732840012</c:v>
                </c:pt>
                <c:pt idx="158">
                  <c:v>1.004437173284024</c:v>
                </c:pt>
                <c:pt idx="159">
                  <c:v>1.0044371732839623</c:v>
                </c:pt>
                <c:pt idx="160">
                  <c:v>1.00443717328403</c:v>
                </c:pt>
                <c:pt idx="161">
                  <c:v>1.0044371732840174</c:v>
                </c:pt>
                <c:pt idx="162">
                  <c:v>1.0044371732840234</c:v>
                </c:pt>
                <c:pt idx="163">
                  <c:v>1.0044371732840069</c:v>
                </c:pt>
                <c:pt idx="164">
                  <c:v>1.0044371732840072</c:v>
                </c:pt>
                <c:pt idx="165">
                  <c:v>1.0044371732839981</c:v>
                </c:pt>
                <c:pt idx="166">
                  <c:v>1.0044371732840369</c:v>
                </c:pt>
                <c:pt idx="167">
                  <c:v>1.0044371732839861</c:v>
                </c:pt>
                <c:pt idx="168">
                  <c:v>1.0044371732840189</c:v>
                </c:pt>
                <c:pt idx="169">
                  <c:v>1.0044371732840072</c:v>
                </c:pt>
                <c:pt idx="170">
                  <c:v>1.0044371732840243</c:v>
                </c:pt>
                <c:pt idx="171">
                  <c:v>1.0044371732839597</c:v>
                </c:pt>
                <c:pt idx="172">
                  <c:v>1.0044371732840156</c:v>
                </c:pt>
                <c:pt idx="173">
                  <c:v>1.0044371732839952</c:v>
                </c:pt>
                <c:pt idx="174">
                  <c:v>1.0044371732840172</c:v>
                </c:pt>
                <c:pt idx="175">
                  <c:v>1.0044371732839819</c:v>
                </c:pt>
                <c:pt idx="176">
                  <c:v>1.0044371732840396</c:v>
                </c:pt>
                <c:pt idx="177">
                  <c:v>1.0044371732839772</c:v>
                </c:pt>
                <c:pt idx="178">
                  <c:v>1.0044371732840256</c:v>
                </c:pt>
                <c:pt idx="179">
                  <c:v>1.0044371732839936</c:v>
                </c:pt>
                <c:pt idx="180">
                  <c:v>1.0044371732840065</c:v>
                </c:pt>
                <c:pt idx="181">
                  <c:v>1.0044371732840274</c:v>
                </c:pt>
                <c:pt idx="182">
                  <c:v>1.0044371732839781</c:v>
                </c:pt>
                <c:pt idx="183">
                  <c:v>1.0044371732839996</c:v>
                </c:pt>
                <c:pt idx="184">
                  <c:v>1.0044371732840054</c:v>
                </c:pt>
                <c:pt idx="185">
                  <c:v>1.0044371732840265</c:v>
                </c:pt>
                <c:pt idx="186">
                  <c:v>1.0044371732839945</c:v>
                </c:pt>
                <c:pt idx="187">
                  <c:v>1.0044371732840005</c:v>
                </c:pt>
                <c:pt idx="188">
                  <c:v>1.0044371732839981</c:v>
                </c:pt>
                <c:pt idx="189">
                  <c:v>1.0044371732840596</c:v>
                </c:pt>
                <c:pt idx="190">
                  <c:v>1.0044371732839827</c:v>
                </c:pt>
                <c:pt idx="191">
                  <c:v>1.0044371732840278</c:v>
                </c:pt>
                <c:pt idx="192">
                  <c:v>1.0044371732840021</c:v>
                </c:pt>
                <c:pt idx="193">
                  <c:v>1.0044371732839938</c:v>
                </c:pt>
                <c:pt idx="194">
                  <c:v>1.0044371732840227</c:v>
                </c:pt>
                <c:pt idx="195">
                  <c:v>1.0044371732839914</c:v>
                </c:pt>
                <c:pt idx="196">
                  <c:v>1.0044371732840323</c:v>
                </c:pt>
                <c:pt idx="197">
                  <c:v>1.0044371732839861</c:v>
                </c:pt>
                <c:pt idx="198">
                  <c:v>1.0044371732840205</c:v>
                </c:pt>
                <c:pt idx="199">
                  <c:v>1.0044371732839761</c:v>
                </c:pt>
                <c:pt idx="200">
                  <c:v>1.0044371732840183</c:v>
                </c:pt>
                <c:pt idx="201">
                  <c:v>1.0044371732840083</c:v>
                </c:pt>
                <c:pt idx="202">
                  <c:v>1.004437173283997</c:v>
                </c:pt>
                <c:pt idx="203">
                  <c:v>1.0044371732840016</c:v>
                </c:pt>
                <c:pt idx="204">
                  <c:v>1.0044371732840365</c:v>
                </c:pt>
                <c:pt idx="205">
                  <c:v>1.0044371732839901</c:v>
                </c:pt>
                <c:pt idx="206">
                  <c:v>1.0044371732840125</c:v>
                </c:pt>
                <c:pt idx="207">
                  <c:v>1.0044371732840156</c:v>
                </c:pt>
                <c:pt idx="208">
                  <c:v>1.0044371732840032</c:v>
                </c:pt>
                <c:pt idx="209">
                  <c:v>1.0044371732839863</c:v>
                </c:pt>
                <c:pt idx="210">
                  <c:v>1.004437173284046</c:v>
                </c:pt>
                <c:pt idx="211">
                  <c:v>1.0044371732839785</c:v>
                </c:pt>
                <c:pt idx="212">
                  <c:v>1.004437173284016</c:v>
                </c:pt>
                <c:pt idx="213">
                  <c:v>1.0044371732840502</c:v>
                </c:pt>
                <c:pt idx="214">
                  <c:v>1.0044371732839912</c:v>
                </c:pt>
                <c:pt idx="215">
                  <c:v>1.0044371732840072</c:v>
                </c:pt>
                <c:pt idx="216">
                  <c:v>1.0044371732840114</c:v>
                </c:pt>
                <c:pt idx="217">
                  <c:v>1.0044371732840311</c:v>
                </c:pt>
                <c:pt idx="218">
                  <c:v>1.0044371732839665</c:v>
                </c:pt>
                <c:pt idx="219">
                  <c:v>1.0044371732840236</c:v>
                </c:pt>
                <c:pt idx="220">
                  <c:v>1.004437173283981</c:v>
                </c:pt>
                <c:pt idx="221">
                  <c:v>1.0044371732840269</c:v>
                </c:pt>
                <c:pt idx="222">
                  <c:v>1.0044371732840289</c:v>
                </c:pt>
                <c:pt idx="223">
                  <c:v>1.0044371732839819</c:v>
                </c:pt>
                <c:pt idx="224">
                  <c:v>1.0044371732840132</c:v>
                </c:pt>
                <c:pt idx="225">
                  <c:v>1.0044371732840269</c:v>
                </c:pt>
                <c:pt idx="226">
                  <c:v>1.0044371732839745</c:v>
                </c:pt>
                <c:pt idx="227">
                  <c:v>1.0044371732840296</c:v>
                </c:pt>
                <c:pt idx="228">
                  <c:v>1.0044371732840169</c:v>
                </c:pt>
                <c:pt idx="229">
                  <c:v>1.0044371732839839</c:v>
                </c:pt>
                <c:pt idx="230">
                  <c:v>1.0044371732840334</c:v>
                </c:pt>
                <c:pt idx="231">
                  <c:v>1.0044371732839994</c:v>
                </c:pt>
                <c:pt idx="232">
                  <c:v>1.0044371732840063</c:v>
                </c:pt>
                <c:pt idx="233">
                  <c:v>1.0044371732839912</c:v>
                </c:pt>
                <c:pt idx="234">
                  <c:v>1.004437173284028</c:v>
                </c:pt>
                <c:pt idx="235">
                  <c:v>1.0044371732840047</c:v>
                </c:pt>
                <c:pt idx="236">
                  <c:v>1.0044371732840083</c:v>
                </c:pt>
                <c:pt idx="237">
                  <c:v>1.00443717328402</c:v>
                </c:pt>
                <c:pt idx="238">
                  <c:v>1.0044371732840374</c:v>
                </c:pt>
                <c:pt idx="239">
                  <c:v>1.0044371732839537</c:v>
                </c:pt>
                <c:pt idx="240">
                  <c:v>1.0044371732840283</c:v>
                </c:pt>
                <c:pt idx="241">
                  <c:v>1.0044371732840274</c:v>
                </c:pt>
                <c:pt idx="242">
                  <c:v>1.0044371732839872</c:v>
                </c:pt>
                <c:pt idx="243">
                  <c:v>1.0044371732840074</c:v>
                </c:pt>
                <c:pt idx="244">
                  <c:v>1.0044371732839912</c:v>
                </c:pt>
                <c:pt idx="245">
                  <c:v>1.0044371732840458</c:v>
                </c:pt>
                <c:pt idx="246">
                  <c:v>1.0044371732839723</c:v>
                </c:pt>
                <c:pt idx="247">
                  <c:v>1.0044371732840043</c:v>
                </c:pt>
                <c:pt idx="248">
                  <c:v>1.0044371732840212</c:v>
                </c:pt>
                <c:pt idx="249">
                  <c:v>1.004437173283975</c:v>
                </c:pt>
                <c:pt idx="250">
                  <c:v>1.004437173284062</c:v>
                </c:pt>
                <c:pt idx="251">
                  <c:v>1.0044371732840121</c:v>
                </c:pt>
                <c:pt idx="252">
                  <c:v>1.0044371732840547</c:v>
                </c:pt>
                <c:pt idx="253">
                  <c:v>1.0044371732839976</c:v>
                </c:pt>
                <c:pt idx="254">
                  <c:v>1.0044371732840052</c:v>
                </c:pt>
                <c:pt idx="255">
                  <c:v>1.0044371732839852</c:v>
                </c:pt>
                <c:pt idx="256">
                  <c:v>1.0044371732840012</c:v>
                </c:pt>
                <c:pt idx="257">
                  <c:v>1.0044371732840522</c:v>
                </c:pt>
                <c:pt idx="258">
                  <c:v>1.0044371732840081</c:v>
                </c:pt>
                <c:pt idx="259">
                  <c:v>1.0044371732839821</c:v>
                </c:pt>
                <c:pt idx="260">
                  <c:v>1.0044371732839963</c:v>
                </c:pt>
                <c:pt idx="261">
                  <c:v>1.0044371732840034</c:v>
                </c:pt>
                <c:pt idx="262">
                  <c:v>1.004437173284082</c:v>
                </c:pt>
                <c:pt idx="263">
                  <c:v>1.0044371732839934</c:v>
                </c:pt>
                <c:pt idx="264">
                  <c:v>1.0044371732839226</c:v>
                </c:pt>
                <c:pt idx="265">
                  <c:v>1.0044371732840609</c:v>
                </c:pt>
                <c:pt idx="266">
                  <c:v>1.0044371732839747</c:v>
                </c:pt>
                <c:pt idx="267">
                  <c:v>1.0044371732840198</c:v>
                </c:pt>
                <c:pt idx="268">
                  <c:v>1.0044371732840227</c:v>
                </c:pt>
                <c:pt idx="269">
                  <c:v>1.0044371732839827</c:v>
                </c:pt>
                <c:pt idx="270">
                  <c:v>1.0044371732840309</c:v>
                </c:pt>
                <c:pt idx="271">
                  <c:v>1.0044371732840305</c:v>
                </c:pt>
                <c:pt idx="272">
                  <c:v>1.0044371732840418</c:v>
                </c:pt>
                <c:pt idx="273">
                  <c:v>1.0044371732839534</c:v>
                </c:pt>
                <c:pt idx="274">
                  <c:v>1.0044371732840212</c:v>
                </c:pt>
                <c:pt idx="275">
                  <c:v>1.0044371732840365</c:v>
                </c:pt>
                <c:pt idx="276">
                  <c:v>1.0044371732840043</c:v>
                </c:pt>
                <c:pt idx="277">
                  <c:v>1.0044371732840476</c:v>
                </c:pt>
                <c:pt idx="278">
                  <c:v>1.0044371732839945</c:v>
                </c:pt>
                <c:pt idx="279">
                  <c:v>1.0044371732839887</c:v>
                </c:pt>
                <c:pt idx="280">
                  <c:v>1.0044371732840218</c:v>
                </c:pt>
                <c:pt idx="281">
                  <c:v>1.0044371732840336</c:v>
                </c:pt>
                <c:pt idx="282">
                  <c:v>1.004437173284062</c:v>
                </c:pt>
                <c:pt idx="283">
                  <c:v>1.0044371732839443</c:v>
                </c:pt>
                <c:pt idx="284">
                  <c:v>1.0044371732840149</c:v>
                </c:pt>
                <c:pt idx="285">
                  <c:v>1.0044371732840738</c:v>
                </c:pt>
                <c:pt idx="286">
                  <c:v>1.0044371732839845</c:v>
                </c:pt>
                <c:pt idx="287">
                  <c:v>1.0044371732840223</c:v>
                </c:pt>
                <c:pt idx="288">
                  <c:v>1.0044371732840367</c:v>
                </c:pt>
                <c:pt idx="289">
                  <c:v>1.004437173283963</c:v>
                </c:pt>
                <c:pt idx="290">
                  <c:v>1.0044371732839865</c:v>
                </c:pt>
                <c:pt idx="291">
                  <c:v>1.0044371732840249</c:v>
                </c:pt>
                <c:pt idx="292">
                  <c:v>1.004437173284001</c:v>
                </c:pt>
                <c:pt idx="293">
                  <c:v>1.0044371732840578</c:v>
                </c:pt>
                <c:pt idx="294">
                  <c:v>1.0044371732840474</c:v>
                </c:pt>
                <c:pt idx="295">
                  <c:v>1.004437173284024</c:v>
                </c:pt>
                <c:pt idx="296">
                  <c:v>1.0044371732840085</c:v>
                </c:pt>
                <c:pt idx="297">
                  <c:v>1.0044371732839543</c:v>
                </c:pt>
                <c:pt idx="298">
                  <c:v>1.0044371732840343</c:v>
                </c:pt>
                <c:pt idx="299">
                  <c:v>1.0044371732840176</c:v>
                </c:pt>
                <c:pt idx="300">
                  <c:v>1.004437173284046</c:v>
                </c:pt>
                <c:pt idx="301">
                  <c:v>1.0044371732839643</c:v>
                </c:pt>
                <c:pt idx="302">
                  <c:v>1.0044371732840141</c:v>
                </c:pt>
                <c:pt idx="303">
                  <c:v>1.0044371732840509</c:v>
                </c:pt>
                <c:pt idx="304">
                  <c:v>1.0044371732840207</c:v>
                </c:pt>
                <c:pt idx="305">
                  <c:v>1.0044371732840185</c:v>
                </c:pt>
                <c:pt idx="306">
                  <c:v>1.0044371732839465</c:v>
                </c:pt>
                <c:pt idx="307">
                  <c:v>1.0044371732840953</c:v>
                </c:pt>
                <c:pt idx="308">
                  <c:v>1.0044371732840058</c:v>
                </c:pt>
                <c:pt idx="309">
                  <c:v>1.0044371732840347</c:v>
                </c:pt>
                <c:pt idx="310">
                  <c:v>1.0044371732840298</c:v>
                </c:pt>
                <c:pt idx="311">
                  <c:v>1.0044371732840016</c:v>
                </c:pt>
                <c:pt idx="312">
                  <c:v>1.0044371732839958</c:v>
                </c:pt>
                <c:pt idx="313">
                  <c:v>1.0044371732840593</c:v>
                </c:pt>
                <c:pt idx="314">
                  <c:v>1.0044371732840056</c:v>
                </c:pt>
                <c:pt idx="315">
                  <c:v>1.0044371732840662</c:v>
                </c:pt>
                <c:pt idx="316">
                  <c:v>1.0044371732839483</c:v>
                </c:pt>
                <c:pt idx="317">
                  <c:v>1.0044371732840041</c:v>
                </c:pt>
                <c:pt idx="318">
                  <c:v>1.0044371732840451</c:v>
                </c:pt>
                <c:pt idx="319">
                  <c:v>1.0044371732840809</c:v>
                </c:pt>
                <c:pt idx="320">
                  <c:v>1.0044371732839938</c:v>
                </c:pt>
                <c:pt idx="321">
                  <c:v>1.0044371732839739</c:v>
                </c:pt>
                <c:pt idx="322">
                  <c:v>1.0044371732840418</c:v>
                </c:pt>
                <c:pt idx="323">
                  <c:v>1.0044371732840665</c:v>
                </c:pt>
                <c:pt idx="324">
                  <c:v>1.0044371732839976</c:v>
                </c:pt>
                <c:pt idx="325">
                  <c:v>1.004437173284028</c:v>
                </c:pt>
                <c:pt idx="326">
                  <c:v>1.0044371732839761</c:v>
                </c:pt>
                <c:pt idx="327">
                  <c:v>1.0044371732840345</c:v>
                </c:pt>
                <c:pt idx="328">
                  <c:v>1.0044371732840507</c:v>
                </c:pt>
                <c:pt idx="329">
                  <c:v>1.004437173284054</c:v>
                </c:pt>
                <c:pt idx="330">
                  <c:v>1.0044371732840118</c:v>
                </c:pt>
                <c:pt idx="331">
                  <c:v>1.0044371732839679</c:v>
                </c:pt>
                <c:pt idx="332">
                  <c:v>1.0044371732840318</c:v>
                </c:pt>
                <c:pt idx="333">
                  <c:v>1.0044371732840558</c:v>
                </c:pt>
                <c:pt idx="334">
                  <c:v>1.0044371732840058</c:v>
                </c:pt>
                <c:pt idx="335">
                  <c:v>1.0044371732840305</c:v>
                </c:pt>
                <c:pt idx="336">
                  <c:v>1.0044371732839767</c:v>
                </c:pt>
                <c:pt idx="337">
                  <c:v>1.004437173284082</c:v>
                </c:pt>
                <c:pt idx="338">
                  <c:v>1.0044371732840613</c:v>
                </c:pt>
                <c:pt idx="339">
                  <c:v>1.004437173284022</c:v>
                </c:pt>
                <c:pt idx="340">
                  <c:v>1.0044371732839603</c:v>
                </c:pt>
                <c:pt idx="341">
                  <c:v>1.0044371732840165</c:v>
                </c:pt>
                <c:pt idx="342">
                  <c:v>1.0044371732840434</c:v>
                </c:pt>
                <c:pt idx="343">
                  <c:v>1.0044371732840804</c:v>
                </c:pt>
                <c:pt idx="344">
                  <c:v>1.0044371732839847</c:v>
                </c:pt>
                <c:pt idx="345">
                  <c:v>1.0044371732840358</c:v>
                </c:pt>
                <c:pt idx="346">
                  <c:v>1.0044371732840351</c:v>
                </c:pt>
                <c:pt idx="347">
                  <c:v>1.0044371732839912</c:v>
                </c:pt>
                <c:pt idx="348">
                  <c:v>1.0044371732840272</c:v>
                </c:pt>
                <c:pt idx="349">
                  <c:v>1.0044371732841182</c:v>
                </c:pt>
                <c:pt idx="350">
                  <c:v>1.0044371732839523</c:v>
                </c:pt>
                <c:pt idx="351">
                  <c:v>1.0044371732840556</c:v>
                </c:pt>
                <c:pt idx="352">
                  <c:v>1.0044371732840682</c:v>
                </c:pt>
                <c:pt idx="353">
                  <c:v>1.0044371732840089</c:v>
                </c:pt>
                <c:pt idx="354">
                  <c:v>1.0044371732840671</c:v>
                </c:pt>
                <c:pt idx="355">
                  <c:v>1.0044371732840263</c:v>
                </c:pt>
                <c:pt idx="356">
                  <c:v>1.0044371732839381</c:v>
                </c:pt>
                <c:pt idx="357">
                  <c:v>1.0044371732840323</c:v>
                </c:pt>
                <c:pt idx="358">
                  <c:v>1.0044371732840724</c:v>
                </c:pt>
                <c:pt idx="359">
                  <c:v>1.0044371732840245</c:v>
                </c:pt>
                <c:pt idx="360">
                  <c:v>1.0044371732840764</c:v>
                </c:pt>
                <c:pt idx="361">
                  <c:v>1.0044371732839317</c:v>
                </c:pt>
                <c:pt idx="362">
                  <c:v>1.0044371732840476</c:v>
                </c:pt>
                <c:pt idx="363">
                  <c:v>1.0044371732840507</c:v>
                </c:pt>
                <c:pt idx="364">
                  <c:v>1.0044371732840829</c:v>
                </c:pt>
                <c:pt idx="365">
                  <c:v>1.004437173283989</c:v>
                </c:pt>
                <c:pt idx="366">
                  <c:v>1.0044371732840651</c:v>
                </c:pt>
                <c:pt idx="367">
                  <c:v>1.004437173283973</c:v>
                </c:pt>
                <c:pt idx="368">
                  <c:v>1.0044371732840192</c:v>
                </c:pt>
                <c:pt idx="369">
                  <c:v>1.004437173284074</c:v>
                </c:pt>
                <c:pt idx="370">
                  <c:v>1.0044371732840289</c:v>
                </c:pt>
                <c:pt idx="371">
                  <c:v>1.0044371732840662</c:v>
                </c:pt>
                <c:pt idx="372">
                  <c:v>1.0044371732839827</c:v>
                </c:pt>
                <c:pt idx="373">
                  <c:v>1.0044371732840194</c:v>
                </c:pt>
                <c:pt idx="374">
                  <c:v>1.0044371732840158</c:v>
                </c:pt>
                <c:pt idx="375">
                  <c:v>1.0044371732839938</c:v>
                </c:pt>
                <c:pt idx="376">
                  <c:v>1.0044371732840411</c:v>
                </c:pt>
                <c:pt idx="377">
                  <c:v>1.0044371732840964</c:v>
                </c:pt>
                <c:pt idx="378">
                  <c:v>1.004437173283945</c:v>
                </c:pt>
                <c:pt idx="379">
                  <c:v>1.0044371732840538</c:v>
                </c:pt>
                <c:pt idx="380">
                  <c:v>1.0044371732840716</c:v>
                </c:pt>
                <c:pt idx="381">
                  <c:v>1.0044371732840416</c:v>
                </c:pt>
                <c:pt idx="382">
                  <c:v>1.0044371732840491</c:v>
                </c:pt>
                <c:pt idx="383">
                  <c:v>1.0044371732839819</c:v>
                </c:pt>
                <c:pt idx="384">
                  <c:v>1.00443717328405</c:v>
                </c:pt>
                <c:pt idx="385">
                  <c:v>1.0044371732840831</c:v>
                </c:pt>
                <c:pt idx="386">
                  <c:v>1.0044371732840518</c:v>
                </c:pt>
                <c:pt idx="387">
                  <c:v>1.0044371732840538</c:v>
                </c:pt>
                <c:pt idx="388">
                  <c:v>1.0044371732840129</c:v>
                </c:pt>
                <c:pt idx="389">
                  <c:v>1.0044371732839943</c:v>
                </c:pt>
                <c:pt idx="390">
                  <c:v>1.0044371732840638</c:v>
                </c:pt>
                <c:pt idx="391">
                  <c:v>1.0044371732840573</c:v>
                </c:pt>
                <c:pt idx="392">
                  <c:v>1.0044371732840518</c:v>
                </c:pt>
                <c:pt idx="393">
                  <c:v>1.0044371732840662</c:v>
                </c:pt>
                <c:pt idx="394">
                  <c:v>1.0044371732840542</c:v>
                </c:pt>
                <c:pt idx="395">
                  <c:v>1.0044371732839901</c:v>
                </c:pt>
                <c:pt idx="396">
                  <c:v>1.0044371732840773</c:v>
                </c:pt>
                <c:pt idx="397">
                  <c:v>1.0044371732840522</c:v>
                </c:pt>
                <c:pt idx="398">
                  <c:v>1.00443717328405</c:v>
                </c:pt>
                <c:pt idx="399">
                  <c:v>1.0044371732840631</c:v>
                </c:pt>
                <c:pt idx="400">
                  <c:v>1.0044371732839978</c:v>
                </c:pt>
                <c:pt idx="401">
                  <c:v>1.0044371732840016</c:v>
                </c:pt>
                <c:pt idx="402">
                  <c:v>1.0044371732840238</c:v>
                </c:pt>
                <c:pt idx="403">
                  <c:v>1.0044371732840824</c:v>
                </c:pt>
                <c:pt idx="404">
                  <c:v>1.0044371732840744</c:v>
                </c:pt>
                <c:pt idx="405">
                  <c:v>1.0044371732840376</c:v>
                </c:pt>
                <c:pt idx="406">
                  <c:v>1.0044371732839896</c:v>
                </c:pt>
                <c:pt idx="407">
                  <c:v>1.0044371732840367</c:v>
                </c:pt>
                <c:pt idx="408">
                  <c:v>1.0044371732840993</c:v>
                </c:pt>
                <c:pt idx="409">
                  <c:v>1.0044371732840234</c:v>
                </c:pt>
                <c:pt idx="410">
                  <c:v>1.0044371732840696</c:v>
                </c:pt>
                <c:pt idx="411">
                  <c:v>1.0044371732840516</c:v>
                </c:pt>
                <c:pt idx="412">
                  <c:v>1.0044371732840029</c:v>
                </c:pt>
                <c:pt idx="413">
                  <c:v>1.0044371732840474</c:v>
                </c:pt>
                <c:pt idx="414">
                  <c:v>1.0044371732840724</c:v>
                </c:pt>
                <c:pt idx="415">
                  <c:v>1.0044371732840405</c:v>
                </c:pt>
                <c:pt idx="416">
                  <c:v>1.0044371732840618</c:v>
                </c:pt>
                <c:pt idx="417">
                  <c:v>1.0044371732839585</c:v>
                </c:pt>
                <c:pt idx="418">
                  <c:v>1.0044371732840782</c:v>
                </c:pt>
                <c:pt idx="419">
                  <c:v>1.0044371732840407</c:v>
                </c:pt>
                <c:pt idx="420">
                  <c:v>1.0044371732841106</c:v>
                </c:pt>
                <c:pt idx="421">
                  <c:v>1.0044371732840653</c:v>
                </c:pt>
                <c:pt idx="422">
                  <c:v>1.0044371732839963</c:v>
                </c:pt>
                <c:pt idx="423">
                  <c:v>1.0044371732840736</c:v>
                </c:pt>
                <c:pt idx="424">
                  <c:v>1.0044371732840693</c:v>
                </c:pt>
                <c:pt idx="425">
                  <c:v>1.0044371732840396</c:v>
                </c:pt>
                <c:pt idx="426">
                  <c:v>1.0044371732840369</c:v>
                </c:pt>
                <c:pt idx="427">
                  <c:v>1.0044371732840469</c:v>
                </c:pt>
                <c:pt idx="428">
                  <c:v>1.0044371732840092</c:v>
                </c:pt>
                <c:pt idx="429">
                  <c:v>1.0044371732840744</c:v>
                </c:pt>
                <c:pt idx="430">
                  <c:v>1.0044371732840864</c:v>
                </c:pt>
                <c:pt idx="431">
                  <c:v>1.0044371732840303</c:v>
                </c:pt>
                <c:pt idx="432">
                  <c:v>1.004437173284072</c:v>
                </c:pt>
                <c:pt idx="433">
                  <c:v>1.0044371732839947</c:v>
                </c:pt>
                <c:pt idx="434">
                  <c:v>1.0044371732840598</c:v>
                </c:pt>
                <c:pt idx="435">
                  <c:v>1.0044371732840776</c:v>
                </c:pt>
                <c:pt idx="436">
                  <c:v>1.0044371732840547</c:v>
                </c:pt>
                <c:pt idx="437">
                  <c:v>1.0044371732840272</c:v>
                </c:pt>
                <c:pt idx="438">
                  <c:v>1.0044371732840747</c:v>
                </c:pt>
                <c:pt idx="439">
                  <c:v>1.0044371732841331</c:v>
                </c:pt>
                <c:pt idx="440">
                  <c:v>1.0044371732839628</c:v>
                </c:pt>
                <c:pt idx="441">
                  <c:v>1.0044371732840796</c:v>
                </c:pt>
                <c:pt idx="442">
                  <c:v>1.0044371732840656</c:v>
                </c:pt>
                <c:pt idx="443">
                  <c:v>1.0044371732840367</c:v>
                </c:pt>
                <c:pt idx="444">
                  <c:v>1.0044371732841713</c:v>
                </c:pt>
                <c:pt idx="445">
                  <c:v>1.0044371732840542</c:v>
                </c:pt>
                <c:pt idx="446">
                  <c:v>1.004437173283967</c:v>
                </c:pt>
                <c:pt idx="447">
                  <c:v>1.0044371732840744</c:v>
                </c:pt>
                <c:pt idx="448">
                  <c:v>1.0044371732840762</c:v>
                </c:pt>
                <c:pt idx="449">
                  <c:v>1.0044371732840367</c:v>
                </c:pt>
                <c:pt idx="450">
                  <c:v>1.0044371732841502</c:v>
                </c:pt>
                <c:pt idx="451">
                  <c:v>1.004437173283979</c:v>
                </c:pt>
                <c:pt idx="452">
                  <c:v>1.00443717328407</c:v>
                </c:pt>
                <c:pt idx="453">
                  <c:v>1.004437173284032</c:v>
                </c:pt>
                <c:pt idx="454">
                  <c:v>1.0044371732840973</c:v>
                </c:pt>
                <c:pt idx="455">
                  <c:v>1.0044371732841493</c:v>
                </c:pt>
                <c:pt idx="456">
                  <c:v>1.0044371732840753</c:v>
                </c:pt>
                <c:pt idx="457">
                  <c:v>1.0044371732840407</c:v>
                </c:pt>
                <c:pt idx="458">
                  <c:v>1.0044371732840032</c:v>
                </c:pt>
                <c:pt idx="459">
                  <c:v>1.0044371732840827</c:v>
                </c:pt>
                <c:pt idx="460">
                  <c:v>1.0044371732840385</c:v>
                </c:pt>
                <c:pt idx="461">
                  <c:v>1.0044371732841217</c:v>
                </c:pt>
                <c:pt idx="462">
                  <c:v>1.0044371732840904</c:v>
                </c:pt>
                <c:pt idx="463">
                  <c:v>1.0044371732840125</c:v>
                </c:pt>
                <c:pt idx="464">
                  <c:v>1.0044371732840662</c:v>
                </c:pt>
                <c:pt idx="465">
                  <c:v>1.0044371732840538</c:v>
                </c:pt>
                <c:pt idx="466">
                  <c:v>1.0044371732840776</c:v>
                </c:pt>
                <c:pt idx="467">
                  <c:v>1.0044371732840967</c:v>
                </c:pt>
                <c:pt idx="468">
                  <c:v>1.0044371732840782</c:v>
                </c:pt>
                <c:pt idx="469">
                  <c:v>1.0044371732840547</c:v>
                </c:pt>
                <c:pt idx="470">
                  <c:v>1.0044371732840911</c:v>
                </c:pt>
                <c:pt idx="471">
                  <c:v>1.0044371732840549</c:v>
                </c:pt>
                <c:pt idx="472">
                  <c:v>1.0044371732841155</c:v>
                </c:pt>
                <c:pt idx="473">
                  <c:v>1.0044371732840303</c:v>
                </c:pt>
                <c:pt idx="474">
                  <c:v>1.0044371732841004</c:v>
                </c:pt>
                <c:pt idx="475">
                  <c:v>1.0044371732841544</c:v>
                </c:pt>
                <c:pt idx="476">
                  <c:v>1.0044371732840671</c:v>
                </c:pt>
                <c:pt idx="477">
                  <c:v>1.0044371732840927</c:v>
                </c:pt>
                <c:pt idx="478">
                  <c:v>1.0044371732840771</c:v>
                </c:pt>
                <c:pt idx="479">
                  <c:v>1.0044371732840758</c:v>
                </c:pt>
                <c:pt idx="480">
                  <c:v>1.0044371732840018</c:v>
                </c:pt>
                <c:pt idx="481">
                  <c:v>1.0044371732841018</c:v>
                </c:pt>
                <c:pt idx="482">
                  <c:v>1.004437173284062</c:v>
                </c:pt>
                <c:pt idx="483">
                  <c:v>1.0044371732840951</c:v>
                </c:pt>
                <c:pt idx="484">
                  <c:v>1.0044371732841715</c:v>
                </c:pt>
                <c:pt idx="485">
                  <c:v>1.0044371732840578</c:v>
                </c:pt>
                <c:pt idx="486">
                  <c:v>1.0044371732840942</c:v>
                </c:pt>
                <c:pt idx="487">
                  <c:v>1.0044371732840649</c:v>
                </c:pt>
                <c:pt idx="488">
                  <c:v>1.0044371732840602</c:v>
                </c:pt>
                <c:pt idx="489">
                  <c:v>1.0044371732840118</c:v>
                </c:pt>
                <c:pt idx="490">
                  <c:v>1.0044371732840929</c:v>
                </c:pt>
                <c:pt idx="491">
                  <c:v>1.0044371732840185</c:v>
                </c:pt>
                <c:pt idx="492">
                  <c:v>1.0044371732841693</c:v>
                </c:pt>
                <c:pt idx="493">
                  <c:v>1.0044371732841311</c:v>
                </c:pt>
                <c:pt idx="494">
                  <c:v>1.0044371732840547</c:v>
                </c:pt>
                <c:pt idx="495">
                  <c:v>1.0044371732840787</c:v>
                </c:pt>
                <c:pt idx="496">
                  <c:v>1.0044371732840858</c:v>
                </c:pt>
                <c:pt idx="497">
                  <c:v>1.0044371732842081</c:v>
                </c:pt>
                <c:pt idx="498">
                  <c:v>1.004437173284074</c:v>
                </c:pt>
                <c:pt idx="499">
                  <c:v>1.0044371732840869</c:v>
                </c:pt>
                <c:pt idx="500">
                  <c:v>1.0044371732841268</c:v>
                </c:pt>
                <c:pt idx="501">
                  <c:v>1.0044371732840525</c:v>
                </c:pt>
                <c:pt idx="502">
                  <c:v>1.0044371732841129</c:v>
                </c:pt>
                <c:pt idx="503">
                  <c:v>1.0044371732841295</c:v>
                </c:pt>
                <c:pt idx="504">
                  <c:v>1.0044371732840673</c:v>
                </c:pt>
                <c:pt idx="505">
                  <c:v>1.0044371732840949</c:v>
                </c:pt>
                <c:pt idx="506">
                  <c:v>1.0044371732841226</c:v>
                </c:pt>
                <c:pt idx="507">
                  <c:v>1.0044371732840971</c:v>
                </c:pt>
                <c:pt idx="508">
                  <c:v>1.0044371732841402</c:v>
                </c:pt>
                <c:pt idx="509">
                  <c:v>1.0044371732840554</c:v>
                </c:pt>
                <c:pt idx="510">
                  <c:v>1.0044371732841355</c:v>
                </c:pt>
                <c:pt idx="511">
                  <c:v>1.0044371732840793</c:v>
                </c:pt>
                <c:pt idx="512">
                  <c:v>1.0044371732840918</c:v>
                </c:pt>
                <c:pt idx="513">
                  <c:v>1.0044371732841715</c:v>
                </c:pt>
                <c:pt idx="514">
                  <c:v>1.004437173284108</c:v>
                </c:pt>
                <c:pt idx="515">
                  <c:v>1.0044371732840884</c:v>
                </c:pt>
                <c:pt idx="516">
                  <c:v>1.0044371732840345</c:v>
                </c:pt>
                <c:pt idx="517">
                  <c:v>1.0044371732842405</c:v>
                </c:pt>
                <c:pt idx="518">
                  <c:v>1.0044371732840807</c:v>
                </c:pt>
                <c:pt idx="519">
                  <c:v>1.0044371732841377</c:v>
                </c:pt>
                <c:pt idx="520">
                  <c:v>1.004437173284058</c:v>
                </c:pt>
                <c:pt idx="521">
                  <c:v>1.0044371732841384</c:v>
                </c:pt>
                <c:pt idx="522">
                  <c:v>1.0044371732841175</c:v>
                </c:pt>
                <c:pt idx="523">
                  <c:v>1.0044371732841162</c:v>
                </c:pt>
                <c:pt idx="524">
                  <c:v>1.0044371732841362</c:v>
                </c:pt>
                <c:pt idx="525">
                  <c:v>1.0044371732841222</c:v>
                </c:pt>
                <c:pt idx="526">
                  <c:v>1.0044371732841604</c:v>
                </c:pt>
                <c:pt idx="527">
                  <c:v>1.0044371732840895</c:v>
                </c:pt>
                <c:pt idx="528">
                  <c:v>1.0044371732841439</c:v>
                </c:pt>
                <c:pt idx="529">
                  <c:v>1.0044371732841233</c:v>
                </c:pt>
                <c:pt idx="530">
                  <c:v>1.0044371732841342</c:v>
                </c:pt>
                <c:pt idx="531">
                  <c:v>1.0044371732841051</c:v>
                </c:pt>
                <c:pt idx="532">
                  <c:v>1.0044371732841473</c:v>
                </c:pt>
                <c:pt idx="533">
                  <c:v>1.0044371732841439</c:v>
                </c:pt>
                <c:pt idx="534">
                  <c:v>1.0044371732841428</c:v>
                </c:pt>
                <c:pt idx="535">
                  <c:v>1.0044371732841135</c:v>
                </c:pt>
                <c:pt idx="536">
                  <c:v>1.0044371732841344</c:v>
                </c:pt>
                <c:pt idx="537">
                  <c:v>1.0044371732841233</c:v>
                </c:pt>
                <c:pt idx="538">
                  <c:v>1.0044371732841542</c:v>
                </c:pt>
                <c:pt idx="539">
                  <c:v>1.004437173284155</c:v>
                </c:pt>
                <c:pt idx="540">
                  <c:v>1.0044371732840949</c:v>
                </c:pt>
                <c:pt idx="541">
                  <c:v>1.0044371732841644</c:v>
                </c:pt>
                <c:pt idx="542">
                  <c:v>1.0044371732841266</c:v>
                </c:pt>
                <c:pt idx="543">
                  <c:v>1.0044371732841406</c:v>
                </c:pt>
                <c:pt idx="544">
                  <c:v>1.0044371732841755</c:v>
                </c:pt>
                <c:pt idx="545">
                  <c:v>1.004437173284132</c:v>
                </c:pt>
                <c:pt idx="546">
                  <c:v>1.0044371732841464</c:v>
                </c:pt>
                <c:pt idx="547">
                  <c:v>1.0044371732841413</c:v>
                </c:pt>
                <c:pt idx="548">
                  <c:v>1.0044371732841615</c:v>
                </c:pt>
                <c:pt idx="549">
                  <c:v>1.0044371732841468</c:v>
                </c:pt>
                <c:pt idx="550">
                  <c:v>1.0044371732841395</c:v>
                </c:pt>
                <c:pt idx="551">
                  <c:v>1.0044371732841819</c:v>
                </c:pt>
                <c:pt idx="552">
                  <c:v>1.0044371732841244</c:v>
                </c:pt>
                <c:pt idx="553">
                  <c:v>1.0044371732841653</c:v>
                </c:pt>
                <c:pt idx="554">
                  <c:v>1.0044371732841717</c:v>
                </c:pt>
                <c:pt idx="555">
                  <c:v>1.004437173284157</c:v>
                </c:pt>
                <c:pt idx="556">
                  <c:v>1.0044371732841497</c:v>
                </c:pt>
                <c:pt idx="557">
                  <c:v>1.004437173284183</c:v>
                </c:pt>
                <c:pt idx="558">
                  <c:v>1.0044371732841095</c:v>
                </c:pt>
                <c:pt idx="559">
                  <c:v>1.0044371732842126</c:v>
                </c:pt>
                <c:pt idx="560">
                  <c:v>1.0044371732841346</c:v>
                </c:pt>
                <c:pt idx="561">
                  <c:v>1.0044371732841935</c:v>
                </c:pt>
                <c:pt idx="562">
                  <c:v>1.0044371732841681</c:v>
                </c:pt>
                <c:pt idx="563">
                  <c:v>1.004437173284169</c:v>
                </c:pt>
                <c:pt idx="564">
                  <c:v>1.0044371732841897</c:v>
                </c:pt>
                <c:pt idx="565">
                  <c:v>1.0044371732841575</c:v>
                </c:pt>
                <c:pt idx="566">
                  <c:v>1.0044371732842112</c:v>
                </c:pt>
                <c:pt idx="567">
                  <c:v>1.0044371732841764</c:v>
                </c:pt>
                <c:pt idx="568">
                  <c:v>1.0044371732841841</c:v>
                </c:pt>
                <c:pt idx="569">
                  <c:v>1.0044371732841786</c:v>
                </c:pt>
                <c:pt idx="570">
                  <c:v>1.0044371732842177</c:v>
                </c:pt>
                <c:pt idx="571">
                  <c:v>1.0044371732841577</c:v>
                </c:pt>
                <c:pt idx="572">
                  <c:v>1.0044371732841175</c:v>
                </c:pt>
                <c:pt idx="573">
                  <c:v>1.0044371732842712</c:v>
                </c:pt>
                <c:pt idx="574">
                  <c:v>1.0044371732842075</c:v>
                </c:pt>
                <c:pt idx="575">
                  <c:v>1.004437173284189</c:v>
                </c:pt>
                <c:pt idx="576">
                  <c:v>1.0044371732842317</c:v>
                </c:pt>
                <c:pt idx="577">
                  <c:v>1.0044371732841548</c:v>
                </c:pt>
                <c:pt idx="578">
                  <c:v>1.0044371732842228</c:v>
                </c:pt>
                <c:pt idx="579">
                  <c:v>1.0044371732841884</c:v>
                </c:pt>
                <c:pt idx="580">
                  <c:v>1.0044371732842279</c:v>
                </c:pt>
                <c:pt idx="581">
                  <c:v>1.0044371732842063</c:v>
                </c:pt>
                <c:pt idx="582">
                  <c:v>1.0044371732842043</c:v>
                </c:pt>
                <c:pt idx="583">
                  <c:v>1.004437173284213</c:v>
                </c:pt>
                <c:pt idx="584">
                  <c:v>1.0044371732841817</c:v>
                </c:pt>
                <c:pt idx="585">
                  <c:v>1.0044371732842421</c:v>
                </c:pt>
                <c:pt idx="586">
                  <c:v>1.0044371732842039</c:v>
                </c:pt>
                <c:pt idx="587">
                  <c:v>1.0044371732842232</c:v>
                </c:pt>
                <c:pt idx="588">
                  <c:v>1.004437173284195</c:v>
                </c:pt>
                <c:pt idx="589">
                  <c:v>1.0044371732842361</c:v>
                </c:pt>
                <c:pt idx="590">
                  <c:v>1.0044371732842117</c:v>
                </c:pt>
                <c:pt idx="591">
                  <c:v>1.0044371732842148</c:v>
                </c:pt>
                <c:pt idx="592">
                  <c:v>1.0044371732842239</c:v>
                </c:pt>
                <c:pt idx="593">
                  <c:v>1.0044371732842461</c:v>
                </c:pt>
                <c:pt idx="594">
                  <c:v>1.0044371732842079</c:v>
                </c:pt>
                <c:pt idx="595">
                  <c:v>1.0044371732842474</c:v>
                </c:pt>
                <c:pt idx="596">
                  <c:v>1.0044371732842285</c:v>
                </c:pt>
                <c:pt idx="597">
                  <c:v>1.0044371732842317</c:v>
                </c:pt>
                <c:pt idx="598">
                  <c:v>1.0044371732842454</c:v>
                </c:pt>
                <c:pt idx="599">
                  <c:v>1.004437173284257</c:v>
                </c:pt>
                <c:pt idx="600">
                  <c:v>1.0044371732842436</c:v>
                </c:pt>
                <c:pt idx="601">
                  <c:v>1.0044371732842599</c:v>
                </c:pt>
                <c:pt idx="602">
                  <c:v>1.0044371732842101</c:v>
                </c:pt>
                <c:pt idx="603">
                  <c:v>1.004437173284227</c:v>
                </c:pt>
                <c:pt idx="604">
                  <c:v>1.0044371732841797</c:v>
                </c:pt>
                <c:pt idx="605">
                  <c:v>1.0044371732843584</c:v>
                </c:pt>
                <c:pt idx="606">
                  <c:v>1.004437173284275</c:v>
                </c:pt>
                <c:pt idx="607">
                  <c:v>1.0044371732842257</c:v>
                </c:pt>
                <c:pt idx="608">
                  <c:v>1.0044371732842774</c:v>
                </c:pt>
                <c:pt idx="609">
                  <c:v>1.0044371732842425</c:v>
                </c:pt>
                <c:pt idx="610">
                  <c:v>1.0044371732842792</c:v>
                </c:pt>
                <c:pt idx="611">
                  <c:v>1.0044371732842496</c:v>
                </c:pt>
                <c:pt idx="612">
                  <c:v>1.004437173284316</c:v>
                </c:pt>
                <c:pt idx="613">
                  <c:v>1.0044371732842157</c:v>
                </c:pt>
                <c:pt idx="614">
                  <c:v>1.0044371732843087</c:v>
                </c:pt>
                <c:pt idx="615">
                  <c:v>1.0044371732842845</c:v>
                </c:pt>
                <c:pt idx="616">
                  <c:v>1.0044371732842761</c:v>
                </c:pt>
                <c:pt idx="617">
                  <c:v>1.0044371732842543</c:v>
                </c:pt>
                <c:pt idx="618">
                  <c:v>1.0044371732842694</c:v>
                </c:pt>
                <c:pt idx="619">
                  <c:v>1.0044371732843069</c:v>
                </c:pt>
                <c:pt idx="620">
                  <c:v>1.004437173284324</c:v>
                </c:pt>
                <c:pt idx="621">
                  <c:v>1.0044371732842852</c:v>
                </c:pt>
                <c:pt idx="622">
                  <c:v>1.0044371732842847</c:v>
                </c:pt>
                <c:pt idx="623">
                  <c:v>1.004437173284316</c:v>
                </c:pt>
                <c:pt idx="624">
                  <c:v>1.004437173284265</c:v>
                </c:pt>
                <c:pt idx="625">
                  <c:v>1.0044371732843362</c:v>
                </c:pt>
                <c:pt idx="626">
                  <c:v>1.0044371732842612</c:v>
                </c:pt>
                <c:pt idx="627">
                  <c:v>1.0044371732843296</c:v>
                </c:pt>
                <c:pt idx="628">
                  <c:v>1.0044371732843413</c:v>
                </c:pt>
                <c:pt idx="629">
                  <c:v>1.0044371732842909</c:v>
                </c:pt>
                <c:pt idx="630">
                  <c:v>1.0044371732843103</c:v>
                </c:pt>
                <c:pt idx="631">
                  <c:v>1.0044371732843613</c:v>
                </c:pt>
                <c:pt idx="632">
                  <c:v>1.0044371732843154</c:v>
                </c:pt>
                <c:pt idx="633">
                  <c:v>1.0044371732842807</c:v>
                </c:pt>
                <c:pt idx="634">
                  <c:v>1.0044371732843784</c:v>
                </c:pt>
                <c:pt idx="635">
                  <c:v>1.0044371732843205</c:v>
                </c:pt>
                <c:pt idx="636">
                  <c:v>1.004437173284358</c:v>
                </c:pt>
                <c:pt idx="637">
                  <c:v>1.0044371732843147</c:v>
                </c:pt>
                <c:pt idx="638">
                  <c:v>1.0044371732843249</c:v>
                </c:pt>
                <c:pt idx="639">
                  <c:v>1.0044371732843673</c:v>
                </c:pt>
                <c:pt idx="640">
                  <c:v>1.0044371732843842</c:v>
                </c:pt>
                <c:pt idx="641">
                  <c:v>1.0044371732843105</c:v>
                </c:pt>
                <c:pt idx="642">
                  <c:v>1.0044371732843473</c:v>
                </c:pt>
                <c:pt idx="643">
                  <c:v>1.0044371732843869</c:v>
                </c:pt>
                <c:pt idx="644">
                  <c:v>1.0044371732842898</c:v>
                </c:pt>
                <c:pt idx="645">
                  <c:v>1.0044371732843898</c:v>
                </c:pt>
                <c:pt idx="646">
                  <c:v>1.0044371732843715</c:v>
                </c:pt>
                <c:pt idx="647">
                  <c:v>1.0044371732842963</c:v>
                </c:pt>
                <c:pt idx="648">
                  <c:v>1.0044371732844652</c:v>
                </c:pt>
                <c:pt idx="649">
                  <c:v>1.0044371732843977</c:v>
                </c:pt>
                <c:pt idx="650">
                  <c:v>1.0044371732843458</c:v>
                </c:pt>
                <c:pt idx="651">
                  <c:v>1.0044371732843842</c:v>
                </c:pt>
                <c:pt idx="652">
                  <c:v>1.004437173284404</c:v>
                </c:pt>
                <c:pt idx="653">
                  <c:v>1.0044371732843764</c:v>
                </c:pt>
                <c:pt idx="654">
                  <c:v>1.0044371732844171</c:v>
                </c:pt>
                <c:pt idx="655">
                  <c:v>1.0044371732844326</c:v>
                </c:pt>
                <c:pt idx="656">
                  <c:v>1.0044371732843813</c:v>
                </c:pt>
                <c:pt idx="657">
                  <c:v>1.0044371732844484</c:v>
                </c:pt>
                <c:pt idx="658">
                  <c:v>1.0044371732843622</c:v>
                </c:pt>
                <c:pt idx="659">
                  <c:v>1.0044371732844333</c:v>
                </c:pt>
                <c:pt idx="660">
                  <c:v>1.0044371732844617</c:v>
                </c:pt>
                <c:pt idx="661">
                  <c:v>1.0044371732843644</c:v>
                </c:pt>
                <c:pt idx="662">
                  <c:v>1.0044371732844559</c:v>
                </c:pt>
                <c:pt idx="663">
                  <c:v>1.00443717328441</c:v>
                </c:pt>
                <c:pt idx="664">
                  <c:v>1.0044371732844266</c:v>
                </c:pt>
                <c:pt idx="665">
                  <c:v>1.0044371732844517</c:v>
                </c:pt>
                <c:pt idx="666">
                  <c:v>1.0044371732844615</c:v>
                </c:pt>
                <c:pt idx="667">
                  <c:v>1.004437173284453</c:v>
                </c:pt>
                <c:pt idx="668">
                  <c:v>1.004437173284435</c:v>
                </c:pt>
                <c:pt idx="669">
                  <c:v>1.0044371732844524</c:v>
                </c:pt>
                <c:pt idx="670">
                  <c:v>1.0044371732844719</c:v>
                </c:pt>
                <c:pt idx="671">
                  <c:v>1.0044371732844446</c:v>
                </c:pt>
                <c:pt idx="672">
                  <c:v>1.0044371732845068</c:v>
                </c:pt>
                <c:pt idx="673">
                  <c:v>1.004437173284445</c:v>
                </c:pt>
                <c:pt idx="674">
                  <c:v>1.0044371732845256</c:v>
                </c:pt>
                <c:pt idx="675">
                  <c:v>1.004437173284475</c:v>
                </c:pt>
                <c:pt idx="676">
                  <c:v>1.0044371732844448</c:v>
                </c:pt>
                <c:pt idx="677">
                  <c:v>1.0044371732845128</c:v>
                </c:pt>
                <c:pt idx="678">
                  <c:v>1.0044371732845077</c:v>
                </c:pt>
                <c:pt idx="679">
                  <c:v>1.0044371732844777</c:v>
                </c:pt>
                <c:pt idx="680">
                  <c:v>1.0044371732845094</c:v>
                </c:pt>
                <c:pt idx="681">
                  <c:v>1.0044371732845154</c:v>
                </c:pt>
                <c:pt idx="682">
                  <c:v>1.0044371732845305</c:v>
                </c:pt>
                <c:pt idx="683">
                  <c:v>1.0044371732844666</c:v>
                </c:pt>
                <c:pt idx="684">
                  <c:v>1.0044371732845363</c:v>
                </c:pt>
                <c:pt idx="685">
                  <c:v>1.0044371732845465</c:v>
                </c:pt>
                <c:pt idx="686">
                  <c:v>1.0044371732844877</c:v>
                </c:pt>
                <c:pt idx="687">
                  <c:v>1.0044371732845199</c:v>
                </c:pt>
                <c:pt idx="688">
                  <c:v>1.0044371732845718</c:v>
                </c:pt>
                <c:pt idx="689">
                  <c:v>1.0044371732845299</c:v>
                </c:pt>
                <c:pt idx="690">
                  <c:v>1.0044371732845834</c:v>
                </c:pt>
                <c:pt idx="691">
                  <c:v>1.0044371732845376</c:v>
                </c:pt>
                <c:pt idx="692">
                  <c:v>1.0044371732845772</c:v>
                </c:pt>
                <c:pt idx="693">
                  <c:v>1.0044371732845505</c:v>
                </c:pt>
                <c:pt idx="694">
                  <c:v>1.0044371732846005</c:v>
                </c:pt>
                <c:pt idx="695">
                  <c:v>1.0044371732845823</c:v>
                </c:pt>
                <c:pt idx="696">
                  <c:v>1.0044371732845616</c:v>
                </c:pt>
                <c:pt idx="697">
                  <c:v>1.0044371732845832</c:v>
                </c:pt>
                <c:pt idx="698">
                  <c:v>1.0044371732845991</c:v>
                </c:pt>
                <c:pt idx="699">
                  <c:v>1.0044371732845869</c:v>
                </c:pt>
                <c:pt idx="700">
                  <c:v>1.0044371732845991</c:v>
                </c:pt>
                <c:pt idx="701">
                  <c:v>1.0044371732846018</c:v>
                </c:pt>
                <c:pt idx="702">
                  <c:v>1.0044371732846182</c:v>
                </c:pt>
                <c:pt idx="703">
                  <c:v>1.0044371732846276</c:v>
                </c:pt>
                <c:pt idx="704">
                  <c:v>1.0044371732846482</c:v>
                </c:pt>
                <c:pt idx="705">
                  <c:v>1.0044371732846367</c:v>
                </c:pt>
                <c:pt idx="706">
                  <c:v>1.00443717328463</c:v>
                </c:pt>
                <c:pt idx="707">
                  <c:v>1.0044371732846451</c:v>
                </c:pt>
                <c:pt idx="708">
                  <c:v>1.0044371732845818</c:v>
                </c:pt>
                <c:pt idx="709">
                  <c:v>1.0044371732847757</c:v>
                </c:pt>
                <c:pt idx="710">
                  <c:v>1.0044371732846595</c:v>
                </c:pt>
                <c:pt idx="711">
                  <c:v>1.0044371732846729</c:v>
                </c:pt>
                <c:pt idx="712">
                  <c:v>1.0044371732846888</c:v>
                </c:pt>
                <c:pt idx="713">
                  <c:v>1.0044371732846551</c:v>
                </c:pt>
                <c:pt idx="714">
                  <c:v>1.0044371732846977</c:v>
                </c:pt>
                <c:pt idx="715">
                  <c:v>1.0044371732846782</c:v>
                </c:pt>
                <c:pt idx="716">
                  <c:v>1.0044371732847328</c:v>
                </c:pt>
                <c:pt idx="717">
                  <c:v>1.0044371732846886</c:v>
                </c:pt>
                <c:pt idx="718">
                  <c:v>1.0044371732847128</c:v>
                </c:pt>
                <c:pt idx="719">
                  <c:v>1.0044371732847313</c:v>
                </c:pt>
                <c:pt idx="720">
                  <c:v>1.0044371732847344</c:v>
                </c:pt>
                <c:pt idx="721">
                  <c:v>1.0044371732847106</c:v>
                </c:pt>
                <c:pt idx="722">
                  <c:v>1.0044371732847477</c:v>
                </c:pt>
                <c:pt idx="723">
                  <c:v>1.0044371732847182</c:v>
                </c:pt>
                <c:pt idx="724">
                  <c:v>1.0044371732847699</c:v>
                </c:pt>
                <c:pt idx="725">
                  <c:v>1.0044371732847357</c:v>
                </c:pt>
                <c:pt idx="726">
                  <c:v>1.0044371732847857</c:v>
                </c:pt>
                <c:pt idx="727">
                  <c:v>1.0044371732847861</c:v>
                </c:pt>
                <c:pt idx="728">
                  <c:v>1.0044371732847837</c:v>
                </c:pt>
                <c:pt idx="729">
                  <c:v>1.0044371732848039</c:v>
                </c:pt>
                <c:pt idx="730">
                  <c:v>1.0044371732847628</c:v>
                </c:pt>
                <c:pt idx="731">
                  <c:v>1.0044371732848318</c:v>
                </c:pt>
                <c:pt idx="732">
                  <c:v>1.0044371732847883</c:v>
                </c:pt>
                <c:pt idx="733">
                  <c:v>1.0044371732848587</c:v>
                </c:pt>
                <c:pt idx="734">
                  <c:v>1.0044371732848063</c:v>
                </c:pt>
                <c:pt idx="735">
                  <c:v>1.0044371732848481</c:v>
                </c:pt>
                <c:pt idx="736">
                  <c:v>1.004437173284854</c:v>
                </c:pt>
                <c:pt idx="737">
                  <c:v>1.0044371732848392</c:v>
                </c:pt>
                <c:pt idx="738">
                  <c:v>1.0044371732848467</c:v>
                </c:pt>
                <c:pt idx="739">
                  <c:v>1.0044371732848874</c:v>
                </c:pt>
                <c:pt idx="740">
                  <c:v>1.0044371732848807</c:v>
                </c:pt>
                <c:pt idx="741">
                  <c:v>1.0044371732848507</c:v>
                </c:pt>
                <c:pt idx="742">
                  <c:v>1.0044371732848889</c:v>
                </c:pt>
                <c:pt idx="743">
                  <c:v>1.0044371732849176</c:v>
                </c:pt>
                <c:pt idx="744">
                  <c:v>1.0044371732849096</c:v>
                </c:pt>
                <c:pt idx="745">
                  <c:v>1.004437173284904</c:v>
                </c:pt>
                <c:pt idx="746">
                  <c:v>1.0044371732849193</c:v>
                </c:pt>
                <c:pt idx="747">
                  <c:v>1.0044371732849224</c:v>
                </c:pt>
                <c:pt idx="748">
                  <c:v>1.0044371732848676</c:v>
                </c:pt>
                <c:pt idx="749">
                  <c:v>1.0044371732850561</c:v>
                </c:pt>
                <c:pt idx="750">
                  <c:v>1.0044371732849247</c:v>
                </c:pt>
                <c:pt idx="751">
                  <c:v>1.0044371732849984</c:v>
                </c:pt>
                <c:pt idx="752">
                  <c:v>1.0044371732848976</c:v>
                </c:pt>
                <c:pt idx="753">
                  <c:v>1.004437173285059</c:v>
                </c:pt>
                <c:pt idx="754">
                  <c:v>1.0044371732849597</c:v>
                </c:pt>
                <c:pt idx="755">
                  <c:v>1.004437173285013</c:v>
                </c:pt>
                <c:pt idx="756">
                  <c:v>1.0044371732849944</c:v>
                </c:pt>
                <c:pt idx="757">
                  <c:v>1.0044371732850645</c:v>
                </c:pt>
                <c:pt idx="758">
                  <c:v>1.0044371732849982</c:v>
                </c:pt>
                <c:pt idx="759">
                  <c:v>1.0044371732850728</c:v>
                </c:pt>
                <c:pt idx="760">
                  <c:v>1.0044371732850235</c:v>
                </c:pt>
                <c:pt idx="761">
                  <c:v>1.0044371732850434</c:v>
                </c:pt>
                <c:pt idx="762">
                  <c:v>1.0044371732850712</c:v>
                </c:pt>
                <c:pt idx="763">
                  <c:v>1.0044371732850872</c:v>
                </c:pt>
                <c:pt idx="764">
                  <c:v>1.0044371732850568</c:v>
                </c:pt>
                <c:pt idx="765">
                  <c:v>1.0044371732851045</c:v>
                </c:pt>
                <c:pt idx="766">
                  <c:v>1.0044371732851383</c:v>
                </c:pt>
                <c:pt idx="767">
                  <c:v>1.0044371732850708</c:v>
                </c:pt>
                <c:pt idx="768">
                  <c:v>1.0044371732851249</c:v>
                </c:pt>
                <c:pt idx="769">
                  <c:v>1.0044371732851469</c:v>
                </c:pt>
                <c:pt idx="770">
                  <c:v>1.0044371732850952</c:v>
                </c:pt>
                <c:pt idx="771">
                  <c:v>1.0044371732852062</c:v>
                </c:pt>
                <c:pt idx="772">
                  <c:v>1.0044371732852286</c:v>
                </c:pt>
                <c:pt idx="773">
                  <c:v>1.0044371732851292</c:v>
                </c:pt>
                <c:pt idx="774">
                  <c:v>1.0044371732852078</c:v>
                </c:pt>
                <c:pt idx="775">
                  <c:v>1.004437173285212</c:v>
                </c:pt>
                <c:pt idx="776">
                  <c:v>1.0044371732852069</c:v>
                </c:pt>
                <c:pt idx="777">
                  <c:v>1.0044371732852555</c:v>
                </c:pt>
                <c:pt idx="778">
                  <c:v>1.0044371732852397</c:v>
                </c:pt>
                <c:pt idx="779">
                  <c:v>1.0044371732852388</c:v>
                </c:pt>
                <c:pt idx="780">
                  <c:v>1.0044371732852608</c:v>
                </c:pt>
                <c:pt idx="781">
                  <c:v>1.0044371732852775</c:v>
                </c:pt>
                <c:pt idx="782">
                  <c:v>1.0044371732852582</c:v>
                </c:pt>
                <c:pt idx="783">
                  <c:v>1.0044371732853286</c:v>
                </c:pt>
                <c:pt idx="784">
                  <c:v>1.0044371732852988</c:v>
                </c:pt>
                <c:pt idx="785">
                  <c:v>1.0044371732853259</c:v>
                </c:pt>
                <c:pt idx="786">
                  <c:v>1.0044371732853188</c:v>
                </c:pt>
                <c:pt idx="787">
                  <c:v>1.0044371732853863</c:v>
                </c:pt>
                <c:pt idx="788">
                  <c:v>1.004437173285333</c:v>
                </c:pt>
                <c:pt idx="789">
                  <c:v>1.0044371732853501</c:v>
                </c:pt>
                <c:pt idx="790">
                  <c:v>1.0044371732853874</c:v>
                </c:pt>
                <c:pt idx="791">
                  <c:v>1.0044371732853536</c:v>
                </c:pt>
                <c:pt idx="792">
                  <c:v>1.0044371732854691</c:v>
                </c:pt>
                <c:pt idx="793">
                  <c:v>1.0044371732853692</c:v>
                </c:pt>
                <c:pt idx="794">
                  <c:v>1.0044371732854622</c:v>
                </c:pt>
                <c:pt idx="795">
                  <c:v>1.0044371732853981</c:v>
                </c:pt>
                <c:pt idx="796">
                  <c:v>1.0044371732854944</c:v>
                </c:pt>
                <c:pt idx="797">
                  <c:v>1.0044371732854578</c:v>
                </c:pt>
                <c:pt idx="798">
                  <c:v>1.0044371732854815</c:v>
                </c:pt>
                <c:pt idx="799">
                  <c:v>1.0044371732854875</c:v>
                </c:pt>
                <c:pt idx="800">
                  <c:v>1.0044371732855479</c:v>
                </c:pt>
                <c:pt idx="801">
                  <c:v>1.0044371732854882</c:v>
                </c:pt>
                <c:pt idx="802">
                  <c:v>1.0044371732855739</c:v>
                </c:pt>
                <c:pt idx="803">
                  <c:v>1.004437173285575</c:v>
                </c:pt>
                <c:pt idx="804">
                  <c:v>1.0044371732855284</c:v>
                </c:pt>
                <c:pt idx="805">
                  <c:v>1.0044371732856092</c:v>
                </c:pt>
                <c:pt idx="806">
                  <c:v>1.004437173285591</c:v>
                </c:pt>
                <c:pt idx="807">
                  <c:v>1.0044371732856336</c:v>
                </c:pt>
                <c:pt idx="808">
                  <c:v>1.0044371732855932</c:v>
                </c:pt>
                <c:pt idx="809">
                  <c:v>1.0044371732856521</c:v>
                </c:pt>
                <c:pt idx="810">
                  <c:v>1.0044371732856718</c:v>
                </c:pt>
                <c:pt idx="811">
                  <c:v>1.0044371732856729</c:v>
                </c:pt>
                <c:pt idx="812">
                  <c:v>1.0044371732856729</c:v>
                </c:pt>
                <c:pt idx="813">
                  <c:v>1.0044371732857151</c:v>
                </c:pt>
                <c:pt idx="814">
                  <c:v>1.0044371732857129</c:v>
                </c:pt>
                <c:pt idx="815">
                  <c:v>1.00443717328577</c:v>
                </c:pt>
                <c:pt idx="816">
                  <c:v>1.0044371732857345</c:v>
                </c:pt>
                <c:pt idx="817">
                  <c:v>1.0044371732857682</c:v>
                </c:pt>
                <c:pt idx="818">
                  <c:v>1.0044371732857611</c:v>
                </c:pt>
                <c:pt idx="819">
                  <c:v>1.0044371732857182</c:v>
                </c:pt>
                <c:pt idx="820">
                  <c:v>1.0044371732859241</c:v>
                </c:pt>
                <c:pt idx="821">
                  <c:v>1.0044371732858375</c:v>
                </c:pt>
                <c:pt idx="822">
                  <c:v>1.004437173285853</c:v>
                </c:pt>
                <c:pt idx="823">
                  <c:v>1.0044371732859085</c:v>
                </c:pt>
                <c:pt idx="824">
                  <c:v>1.0044371732858703</c:v>
                </c:pt>
                <c:pt idx="825">
                  <c:v>1.004437173285905</c:v>
                </c:pt>
                <c:pt idx="826">
                  <c:v>1.0044371732859472</c:v>
                </c:pt>
                <c:pt idx="827">
                  <c:v>1.0044371732859367</c:v>
                </c:pt>
                <c:pt idx="828">
                  <c:v>1.0044371732859441</c:v>
                </c:pt>
                <c:pt idx="829">
                  <c:v>1.0044371732859898</c:v>
                </c:pt>
                <c:pt idx="830">
                  <c:v>1.004437173286002</c:v>
                </c:pt>
                <c:pt idx="831">
                  <c:v>1.0044371732860118</c:v>
                </c:pt>
                <c:pt idx="832">
                  <c:v>1.0044371732860076</c:v>
                </c:pt>
                <c:pt idx="833">
                  <c:v>1.0044371732860933</c:v>
                </c:pt>
                <c:pt idx="834">
                  <c:v>1.0044371732860793</c:v>
                </c:pt>
                <c:pt idx="835">
                  <c:v>1.0044371732860737</c:v>
                </c:pt>
                <c:pt idx="836">
                  <c:v>1.004437173286105</c:v>
                </c:pt>
                <c:pt idx="837">
                  <c:v>1.0044371732861799</c:v>
                </c:pt>
                <c:pt idx="838">
                  <c:v>1.004437173286113</c:v>
                </c:pt>
                <c:pt idx="839">
                  <c:v>1.0044371732861697</c:v>
                </c:pt>
                <c:pt idx="840">
                  <c:v>1.0044371732861743</c:v>
                </c:pt>
                <c:pt idx="841">
                  <c:v>1.0044371732862201</c:v>
                </c:pt>
                <c:pt idx="842">
                  <c:v>1.0044371732862687</c:v>
                </c:pt>
                <c:pt idx="843">
                  <c:v>1.0044371732862081</c:v>
                </c:pt>
                <c:pt idx="844">
                  <c:v>1.0044371732863202</c:v>
                </c:pt>
                <c:pt idx="845">
                  <c:v>1.0044371732862543</c:v>
                </c:pt>
                <c:pt idx="846">
                  <c:v>1.0044371732863178</c:v>
                </c:pt>
                <c:pt idx="847">
                  <c:v>1.0044371732863295</c:v>
                </c:pt>
                <c:pt idx="848">
                  <c:v>1.0044371732863973</c:v>
                </c:pt>
                <c:pt idx="849">
                  <c:v>1.0044371732863462</c:v>
                </c:pt>
                <c:pt idx="850">
                  <c:v>1.0044371732864239</c:v>
                </c:pt>
                <c:pt idx="851">
                  <c:v>1.0044371732864235</c:v>
                </c:pt>
                <c:pt idx="852">
                  <c:v>1.0044371732864177</c:v>
                </c:pt>
                <c:pt idx="853">
                  <c:v>1.004437173286469</c:v>
                </c:pt>
                <c:pt idx="854">
                  <c:v>1.0044371732864705</c:v>
                </c:pt>
                <c:pt idx="855">
                  <c:v>1.0044371732865314</c:v>
                </c:pt>
                <c:pt idx="856">
                  <c:v>1.0044371732865138</c:v>
                </c:pt>
                <c:pt idx="857">
                  <c:v>1.0044371732865662</c:v>
                </c:pt>
                <c:pt idx="858">
                  <c:v>1.0044371732866022</c:v>
                </c:pt>
                <c:pt idx="859">
                  <c:v>1.0044371732865649</c:v>
                </c:pt>
                <c:pt idx="860">
                  <c:v>1.0044371732866493</c:v>
                </c:pt>
                <c:pt idx="861">
                  <c:v>1.0044371732866459</c:v>
                </c:pt>
                <c:pt idx="862">
                  <c:v>1.004437173286669</c:v>
                </c:pt>
                <c:pt idx="863">
                  <c:v>1.0044371732866748</c:v>
                </c:pt>
                <c:pt idx="864">
                  <c:v>1.004437173286659</c:v>
                </c:pt>
                <c:pt idx="865">
                  <c:v>1.0044371732868189</c:v>
                </c:pt>
                <c:pt idx="866">
                  <c:v>1.004437173286796</c:v>
                </c:pt>
                <c:pt idx="867">
                  <c:v>1.0044371732867907</c:v>
                </c:pt>
                <c:pt idx="868">
                  <c:v>1.0044371732868591</c:v>
                </c:pt>
                <c:pt idx="869">
                  <c:v>1.0044371732868234</c:v>
                </c:pt>
                <c:pt idx="870">
                  <c:v>1.0044371732869131</c:v>
                </c:pt>
                <c:pt idx="871">
                  <c:v>1.0044371732868813</c:v>
                </c:pt>
                <c:pt idx="872">
                  <c:v>1.0044371732869515</c:v>
                </c:pt>
                <c:pt idx="873">
                  <c:v>1.0044371732869672</c:v>
                </c:pt>
                <c:pt idx="874">
                  <c:v>1.0044371732869983</c:v>
                </c:pt>
                <c:pt idx="875">
                  <c:v>1.004437173286997</c:v>
                </c:pt>
                <c:pt idx="876">
                  <c:v>1.0044371732870645</c:v>
                </c:pt>
                <c:pt idx="877">
                  <c:v>1.0044371732870312</c:v>
                </c:pt>
                <c:pt idx="878">
                  <c:v>1.00443717328713</c:v>
                </c:pt>
                <c:pt idx="879">
                  <c:v>1.004437173287116</c:v>
                </c:pt>
                <c:pt idx="880">
                  <c:v>1.00443717328718</c:v>
                </c:pt>
                <c:pt idx="881">
                  <c:v>1.0044371732871824</c:v>
                </c:pt>
                <c:pt idx="882">
                  <c:v>1.0044371732872617</c:v>
                </c:pt>
                <c:pt idx="883">
                  <c:v>1.0044371732872126</c:v>
                </c:pt>
                <c:pt idx="884">
                  <c:v>1.004437173287325</c:v>
                </c:pt>
                <c:pt idx="885">
                  <c:v>1.0044371732872908</c:v>
                </c:pt>
                <c:pt idx="886">
                  <c:v>1.0044371732873294</c:v>
                </c:pt>
                <c:pt idx="887">
                  <c:v>1.0044371732873878</c:v>
                </c:pt>
                <c:pt idx="888">
                  <c:v>1.004437173287396</c:v>
                </c:pt>
                <c:pt idx="889">
                  <c:v>1.0044371732874384</c:v>
                </c:pt>
                <c:pt idx="890">
                  <c:v>1.0044371732874346</c:v>
                </c:pt>
                <c:pt idx="891">
                  <c:v>1.0044371732875146</c:v>
                </c:pt>
                <c:pt idx="892">
                  <c:v>1.0044371732875501</c:v>
                </c:pt>
                <c:pt idx="893">
                  <c:v>1.0044371732875295</c:v>
                </c:pt>
                <c:pt idx="894">
                  <c:v>1.0044371732875956</c:v>
                </c:pt>
                <c:pt idx="895">
                  <c:v>1.004437173287634</c:v>
                </c:pt>
                <c:pt idx="896">
                  <c:v>1.004437173287642</c:v>
                </c:pt>
                <c:pt idx="897">
                  <c:v>1.0044371732877184</c:v>
                </c:pt>
                <c:pt idx="898">
                  <c:v>1.0044371732877297</c:v>
                </c:pt>
                <c:pt idx="899">
                  <c:v>1.004437173287775</c:v>
                </c:pt>
                <c:pt idx="900">
                  <c:v>1.0044371732877784</c:v>
                </c:pt>
                <c:pt idx="901">
                  <c:v>1.0044371732878496</c:v>
                </c:pt>
                <c:pt idx="902">
                  <c:v>1.0044371732878841</c:v>
                </c:pt>
                <c:pt idx="903">
                  <c:v>1.0044371732878947</c:v>
                </c:pt>
                <c:pt idx="904">
                  <c:v>1.0044371732879294</c:v>
                </c:pt>
                <c:pt idx="905">
                  <c:v>1.0044371732879884</c:v>
                </c:pt>
                <c:pt idx="906">
                  <c:v>1.0044371732880168</c:v>
                </c:pt>
                <c:pt idx="907">
                  <c:v>1.0044371732880395</c:v>
                </c:pt>
                <c:pt idx="908">
                  <c:v>1.0044371732881014</c:v>
                </c:pt>
                <c:pt idx="909">
                  <c:v>1.0044371732881419</c:v>
                </c:pt>
                <c:pt idx="910">
                  <c:v>1.0044371732881281</c:v>
                </c:pt>
                <c:pt idx="911">
                  <c:v>1.0044371732882773</c:v>
                </c:pt>
                <c:pt idx="912">
                  <c:v>1.0044371732881627</c:v>
                </c:pt>
                <c:pt idx="913">
                  <c:v>1.0044371732883777</c:v>
                </c:pt>
                <c:pt idx="914">
                  <c:v>1.0044371732882569</c:v>
                </c:pt>
                <c:pt idx="915">
                  <c:v>1.0044371732884054</c:v>
                </c:pt>
                <c:pt idx="916">
                  <c:v>1.0044371732884347</c:v>
                </c:pt>
                <c:pt idx="917">
                  <c:v>1.0044371732884241</c:v>
                </c:pt>
                <c:pt idx="918">
                  <c:v>1.0044371732884501</c:v>
                </c:pt>
                <c:pt idx="919">
                  <c:v>1.0044371732886219</c:v>
                </c:pt>
                <c:pt idx="920">
                  <c:v>1.0044371732884925</c:v>
                </c:pt>
                <c:pt idx="921">
                  <c:v>1.0044371732887043</c:v>
                </c:pt>
                <c:pt idx="922">
                  <c:v>1.0044371732885697</c:v>
                </c:pt>
                <c:pt idx="923">
                  <c:v>1.0044371732887303</c:v>
                </c:pt>
                <c:pt idx="924">
                  <c:v>1.0044371732887538</c:v>
                </c:pt>
                <c:pt idx="925">
                  <c:v>1.0044371732887623</c:v>
                </c:pt>
                <c:pt idx="926">
                  <c:v>1.0044371732888462</c:v>
                </c:pt>
                <c:pt idx="927">
                  <c:v>1.0044371732888393</c:v>
                </c:pt>
                <c:pt idx="928">
                  <c:v>1.0044371732888759</c:v>
                </c:pt>
                <c:pt idx="929">
                  <c:v>1.0044371732890309</c:v>
                </c:pt>
                <c:pt idx="930">
                  <c:v>1.0044371732889723</c:v>
                </c:pt>
                <c:pt idx="931">
                  <c:v>1.0044371732891055</c:v>
                </c:pt>
                <c:pt idx="932">
                  <c:v>1.0044371732890711</c:v>
                </c:pt>
                <c:pt idx="933">
                  <c:v>1.0044371732890967</c:v>
                </c:pt>
                <c:pt idx="934">
                  <c:v>1.0044371732892634</c:v>
                </c:pt>
                <c:pt idx="935">
                  <c:v>1.0044371732892101</c:v>
                </c:pt>
                <c:pt idx="936">
                  <c:v>1.0044371732893347</c:v>
                </c:pt>
                <c:pt idx="937">
                  <c:v>1.0044371732892825</c:v>
                </c:pt>
                <c:pt idx="938">
                  <c:v>1.0044371732894342</c:v>
                </c:pt>
                <c:pt idx="939">
                  <c:v>1.0044371732894064</c:v>
                </c:pt>
                <c:pt idx="940">
                  <c:v>1.0044371732894866</c:v>
                </c:pt>
                <c:pt idx="941">
                  <c:v>1.0044371732895925</c:v>
                </c:pt>
                <c:pt idx="942">
                  <c:v>1.0044371732895583</c:v>
                </c:pt>
                <c:pt idx="943">
                  <c:v>1.0044371732896846</c:v>
                </c:pt>
                <c:pt idx="944">
                  <c:v>1.0044371732896435</c:v>
                </c:pt>
                <c:pt idx="945">
                  <c:v>1.0044371732897943</c:v>
                </c:pt>
                <c:pt idx="946">
                  <c:v>1.0044371732898139</c:v>
                </c:pt>
                <c:pt idx="947">
                  <c:v>1.0044371732898056</c:v>
                </c:pt>
                <c:pt idx="948">
                  <c:v>1.0044371732899668</c:v>
                </c:pt>
                <c:pt idx="949">
                  <c:v>1.004437173289954</c:v>
                </c:pt>
                <c:pt idx="950">
                  <c:v>1.0044371732900499</c:v>
                </c:pt>
                <c:pt idx="951">
                  <c:v>1.0044371732900592</c:v>
                </c:pt>
                <c:pt idx="952">
                  <c:v>1.0044371732901556</c:v>
                </c:pt>
                <c:pt idx="953">
                  <c:v>1.0044371732901756</c:v>
                </c:pt>
                <c:pt idx="954">
                  <c:v>1.0044371732902269</c:v>
                </c:pt>
                <c:pt idx="955">
                  <c:v>1.0044371732903312</c:v>
                </c:pt>
                <c:pt idx="956">
                  <c:v>1.0044371732903046</c:v>
                </c:pt>
                <c:pt idx="957">
                  <c:v>1.0044371732904291</c:v>
                </c:pt>
                <c:pt idx="958">
                  <c:v>1.0044371732904975</c:v>
                </c:pt>
                <c:pt idx="959">
                  <c:v>1.0044371732905608</c:v>
                </c:pt>
                <c:pt idx="960">
                  <c:v>1.0044371732905792</c:v>
                </c:pt>
                <c:pt idx="961">
                  <c:v>1.004437173290637</c:v>
                </c:pt>
                <c:pt idx="962">
                  <c:v>1.0044371732907458</c:v>
                </c:pt>
                <c:pt idx="963">
                  <c:v>1.0044371732908015</c:v>
                </c:pt>
                <c:pt idx="964">
                  <c:v>1.0044371732908328</c:v>
                </c:pt>
                <c:pt idx="965">
                  <c:v>1.0044371732908799</c:v>
                </c:pt>
                <c:pt idx="966">
                  <c:v>1.0044371732910207</c:v>
                </c:pt>
                <c:pt idx="967">
                  <c:v>1.0044371732910391</c:v>
                </c:pt>
                <c:pt idx="968">
                  <c:v>1.0044371732911002</c:v>
                </c:pt>
                <c:pt idx="969">
                  <c:v>1.0044371732912001</c:v>
                </c:pt>
                <c:pt idx="970">
                  <c:v>1.0044371732911948</c:v>
                </c:pt>
                <c:pt idx="971">
                  <c:v>1.0044371732913591</c:v>
                </c:pt>
                <c:pt idx="972">
                  <c:v>1.0044371732913508</c:v>
                </c:pt>
                <c:pt idx="973">
                  <c:v>1.0044371732914026</c:v>
                </c:pt>
                <c:pt idx="974">
                  <c:v>1.004437173291534</c:v>
                </c:pt>
                <c:pt idx="975">
                  <c:v>1.004437173291584</c:v>
                </c:pt>
                <c:pt idx="976">
                  <c:v>1.0044371732916524</c:v>
                </c:pt>
                <c:pt idx="977">
                  <c:v>1.0044371732916728</c:v>
                </c:pt>
                <c:pt idx="978">
                  <c:v>1.0044371732918185</c:v>
                </c:pt>
                <c:pt idx="979">
                  <c:v>1.0044371732918749</c:v>
                </c:pt>
                <c:pt idx="980">
                  <c:v>1.0044371732919166</c:v>
                </c:pt>
                <c:pt idx="981">
                  <c:v>1.0044371732920558</c:v>
                </c:pt>
                <c:pt idx="982">
                  <c:v>1.0044371732920294</c:v>
                </c:pt>
                <c:pt idx="983">
                  <c:v>1.0044371732921342</c:v>
                </c:pt>
                <c:pt idx="984">
                  <c:v>1.0044371732922732</c:v>
                </c:pt>
                <c:pt idx="985">
                  <c:v>1.0044371732923205</c:v>
                </c:pt>
                <c:pt idx="986">
                  <c:v>1.0044371732923434</c:v>
                </c:pt>
                <c:pt idx="987">
                  <c:v>1.0044371732925217</c:v>
                </c:pt>
                <c:pt idx="988">
                  <c:v>1.0044371732925186</c:v>
                </c:pt>
                <c:pt idx="989">
                  <c:v>1.00443717329265</c:v>
                </c:pt>
                <c:pt idx="990">
                  <c:v>1.0044371732926989</c:v>
                </c:pt>
                <c:pt idx="991">
                  <c:v>1.0044371732927859</c:v>
                </c:pt>
                <c:pt idx="992">
                  <c:v>1.0044371732928721</c:v>
                </c:pt>
                <c:pt idx="993">
                  <c:v>1.0044371732929454</c:v>
                </c:pt>
                <c:pt idx="994">
                  <c:v>1.0044371732930422</c:v>
                </c:pt>
                <c:pt idx="995">
                  <c:v>1.0044371732931112</c:v>
                </c:pt>
                <c:pt idx="996">
                  <c:v>1.0044371732931627</c:v>
                </c:pt>
                <c:pt idx="997">
                  <c:v>1.0044371732932904</c:v>
                </c:pt>
                <c:pt idx="998">
                  <c:v>1.0044371732931614</c:v>
                </c:pt>
                <c:pt idx="999">
                  <c:v>1.0044371732934427</c:v>
                </c:pt>
                <c:pt idx="1000">
                  <c:v>1.0044371732935475</c:v>
                </c:pt>
                <c:pt idx="1001">
                  <c:v>1.0044371732938362</c:v>
                </c:pt>
                <c:pt idx="1002">
                  <c:v>1.0044371732935682</c:v>
                </c:pt>
                <c:pt idx="1003">
                  <c:v>1.0044371732939599</c:v>
                </c:pt>
                <c:pt idx="1004">
                  <c:v>1.0044371732939501</c:v>
                </c:pt>
                <c:pt idx="1005">
                  <c:v>1.0044371732939545</c:v>
                </c:pt>
                <c:pt idx="1006">
                  <c:v>1.0044371732941093</c:v>
                </c:pt>
                <c:pt idx="1007">
                  <c:v>1.0044371732941495</c:v>
                </c:pt>
                <c:pt idx="1008">
                  <c:v>1.0044371732942727</c:v>
                </c:pt>
                <c:pt idx="1009">
                  <c:v>1.0044371732943778</c:v>
                </c:pt>
                <c:pt idx="1010">
                  <c:v>1.0044371732944763</c:v>
                </c:pt>
                <c:pt idx="1011">
                  <c:v>1.0044371732945339</c:v>
                </c:pt>
                <c:pt idx="1012">
                  <c:v>1.0044371732946948</c:v>
                </c:pt>
                <c:pt idx="1013">
                  <c:v>1.0044371732947475</c:v>
                </c:pt>
                <c:pt idx="1014">
                  <c:v>1.0044371732948738</c:v>
                </c:pt>
                <c:pt idx="1015">
                  <c:v>1.0044371732949411</c:v>
                </c:pt>
                <c:pt idx="1016">
                  <c:v>1.004437173295073</c:v>
                </c:pt>
                <c:pt idx="1017">
                  <c:v>1.0044371732951214</c:v>
                </c:pt>
                <c:pt idx="1018">
                  <c:v>1.0044371732952875</c:v>
                </c:pt>
                <c:pt idx="1019">
                  <c:v>1.0044371732953705</c:v>
                </c:pt>
                <c:pt idx="1020">
                  <c:v>1.0044371732954429</c:v>
                </c:pt>
                <c:pt idx="1021">
                  <c:v>1.0044371732956106</c:v>
                </c:pt>
                <c:pt idx="1022">
                  <c:v>1.004437173295669</c:v>
                </c:pt>
                <c:pt idx="1023">
                  <c:v>1.0044371732957946</c:v>
                </c:pt>
                <c:pt idx="1024">
                  <c:v>1.0044371732959194</c:v>
                </c:pt>
                <c:pt idx="1025">
                  <c:v>1.0044371732960025</c:v>
                </c:pt>
                <c:pt idx="1026">
                  <c:v>1.0044371732961566</c:v>
                </c:pt>
                <c:pt idx="1027">
                  <c:v>1.0044371732962278</c:v>
                </c:pt>
                <c:pt idx="1028">
                  <c:v>1.0044371732963346</c:v>
                </c:pt>
                <c:pt idx="1029">
                  <c:v>1.0044371732964466</c:v>
                </c:pt>
                <c:pt idx="1030">
                  <c:v>1.0044371732965955</c:v>
                </c:pt>
                <c:pt idx="1031">
                  <c:v>1.0044371732966757</c:v>
                </c:pt>
                <c:pt idx="1032">
                  <c:v>1.0044371732968393</c:v>
                </c:pt>
                <c:pt idx="1033">
                  <c:v>1.0044371732969231</c:v>
                </c:pt>
                <c:pt idx="1034">
                  <c:v>1.0044371732970281</c:v>
                </c:pt>
                <c:pt idx="1035">
                  <c:v>1.0044371732971622</c:v>
                </c:pt>
                <c:pt idx="1036">
                  <c:v>1.0044371732973123</c:v>
                </c:pt>
                <c:pt idx="1037">
                  <c:v>1.0044371732974093</c:v>
                </c:pt>
                <c:pt idx="1038">
                  <c:v>1.0044371732975277</c:v>
                </c:pt>
                <c:pt idx="1039">
                  <c:v>1.0044371732976667</c:v>
                </c:pt>
                <c:pt idx="1040">
                  <c:v>1.0044371732977941</c:v>
                </c:pt>
                <c:pt idx="1041">
                  <c:v>1.0044371732979152</c:v>
                </c:pt>
                <c:pt idx="1042">
                  <c:v>1.0044371732980364</c:v>
                </c:pt>
                <c:pt idx="1043">
                  <c:v>1.0044371732982074</c:v>
                </c:pt>
                <c:pt idx="1044">
                  <c:v>1.0044371732982844</c:v>
                </c:pt>
                <c:pt idx="1045">
                  <c:v>1.0044371732984265</c:v>
                </c:pt>
                <c:pt idx="1046">
                  <c:v>1.0044371732985808</c:v>
                </c:pt>
                <c:pt idx="1047">
                  <c:v>1.0044371732987014</c:v>
                </c:pt>
                <c:pt idx="1048">
                  <c:v>1.0044371732988397</c:v>
                </c:pt>
                <c:pt idx="1049">
                  <c:v>1.004437173298985</c:v>
                </c:pt>
                <c:pt idx="1050">
                  <c:v>1.0044371732991051</c:v>
                </c:pt>
                <c:pt idx="1051">
                  <c:v>1.0044371732992856</c:v>
                </c:pt>
                <c:pt idx="1052">
                  <c:v>1.0044371732994253</c:v>
                </c:pt>
                <c:pt idx="1053">
                  <c:v>1.0044371732994983</c:v>
                </c:pt>
                <c:pt idx="1054">
                  <c:v>1.0044371732997344</c:v>
                </c:pt>
                <c:pt idx="1055">
                  <c:v>1.0044371732998156</c:v>
                </c:pt>
                <c:pt idx="1056">
                  <c:v>1.0044371732999504</c:v>
                </c:pt>
                <c:pt idx="1057">
                  <c:v>1.004437173300142</c:v>
                </c:pt>
                <c:pt idx="1058">
                  <c:v>1.0044371733002779</c:v>
                </c:pt>
                <c:pt idx="1059">
                  <c:v>1.0044371733003827</c:v>
                </c:pt>
                <c:pt idx="1060">
                  <c:v>1.0044371733006046</c:v>
                </c:pt>
                <c:pt idx="1061">
                  <c:v>1.0044371733007385</c:v>
                </c:pt>
                <c:pt idx="1062">
                  <c:v>1.0044371733008746</c:v>
                </c:pt>
                <c:pt idx="1063">
                  <c:v>1.0044371733010118</c:v>
                </c:pt>
                <c:pt idx="1064">
                  <c:v>1.0044371733012361</c:v>
                </c:pt>
                <c:pt idx="1065">
                  <c:v>1.0044371733013422</c:v>
                </c:pt>
                <c:pt idx="1066">
                  <c:v>1.0044371733015611</c:v>
                </c:pt>
                <c:pt idx="1067">
                  <c:v>1.0044371733016331</c:v>
                </c:pt>
                <c:pt idx="1068">
                  <c:v>1.0044371733018929</c:v>
                </c:pt>
                <c:pt idx="1069">
                  <c:v>1.0044371733019457</c:v>
                </c:pt>
                <c:pt idx="1070">
                  <c:v>1.0044371733021933</c:v>
                </c:pt>
                <c:pt idx="1071">
                  <c:v>1.0044371733023394</c:v>
                </c:pt>
                <c:pt idx="1072">
                  <c:v>1.0044371733025028</c:v>
                </c:pt>
                <c:pt idx="1073">
                  <c:v>1.0044371733027146</c:v>
                </c:pt>
                <c:pt idx="1074">
                  <c:v>1.0044371733028674</c:v>
                </c:pt>
                <c:pt idx="1075">
                  <c:v>1.004437173303014</c:v>
                </c:pt>
                <c:pt idx="1076">
                  <c:v>1.0044371733032251</c:v>
                </c:pt>
                <c:pt idx="1077">
                  <c:v>1.004437173303234</c:v>
                </c:pt>
                <c:pt idx="1078">
                  <c:v>1.0044371733037256</c:v>
                </c:pt>
                <c:pt idx="1079">
                  <c:v>1.0044371733037774</c:v>
                </c:pt>
                <c:pt idx="1080">
                  <c:v>1.0044371733039184</c:v>
                </c:pt>
                <c:pt idx="1081">
                  <c:v>1.0044371733041721</c:v>
                </c:pt>
                <c:pt idx="1082">
                  <c:v>1.0044371733042734</c:v>
                </c:pt>
                <c:pt idx="1083">
                  <c:v>1.0044371733045474</c:v>
                </c:pt>
                <c:pt idx="1084">
                  <c:v>1.0044371733046313</c:v>
                </c:pt>
                <c:pt idx="1085">
                  <c:v>1.0044371733049415</c:v>
                </c:pt>
                <c:pt idx="1086">
                  <c:v>1.0044371733050255</c:v>
                </c:pt>
                <c:pt idx="1087">
                  <c:v>1.004437173305269</c:v>
                </c:pt>
                <c:pt idx="1088">
                  <c:v>1.0044371733055086</c:v>
                </c:pt>
                <c:pt idx="1089">
                  <c:v>1.0044371733056097</c:v>
                </c:pt>
                <c:pt idx="1090">
                  <c:v>1.0044371733058637</c:v>
                </c:pt>
                <c:pt idx="1091">
                  <c:v>1.0044371733060355</c:v>
                </c:pt>
                <c:pt idx="1092">
                  <c:v>1.0044371733062971</c:v>
                </c:pt>
                <c:pt idx="1093">
                  <c:v>1.0044371733064836</c:v>
                </c:pt>
                <c:pt idx="1094">
                  <c:v>1.0044371733066528</c:v>
                </c:pt>
                <c:pt idx="1095">
                  <c:v>1.0044371733069124</c:v>
                </c:pt>
                <c:pt idx="1096">
                  <c:v>1.0044371733070909</c:v>
                </c:pt>
                <c:pt idx="1097">
                  <c:v>1.0044371733072894</c:v>
                </c:pt>
                <c:pt idx="1098">
                  <c:v>1.0044371733075501</c:v>
                </c:pt>
                <c:pt idx="1099">
                  <c:v>1.0044371733077717</c:v>
                </c:pt>
                <c:pt idx="1100">
                  <c:v>1.0044371733079367</c:v>
                </c:pt>
                <c:pt idx="1101">
                  <c:v>1.0044371733081778</c:v>
                </c:pt>
                <c:pt idx="1102">
                  <c:v>1.0044371733084561</c:v>
                </c:pt>
                <c:pt idx="1103">
                  <c:v>1.0044371733085962</c:v>
                </c:pt>
                <c:pt idx="1104">
                  <c:v>1.0044371733088897</c:v>
                </c:pt>
                <c:pt idx="1105">
                  <c:v>1.0044371733090875</c:v>
                </c:pt>
                <c:pt idx="1106">
                  <c:v>1.0044371733093491</c:v>
                </c:pt>
                <c:pt idx="1107">
                  <c:v>1.004437173309509</c:v>
                </c:pt>
                <c:pt idx="1108">
                  <c:v>1.0044371733098236</c:v>
                </c:pt>
                <c:pt idx="1109">
                  <c:v>1.0044371733100208</c:v>
                </c:pt>
                <c:pt idx="1110">
                  <c:v>1.0044371733102684</c:v>
                </c:pt>
                <c:pt idx="1111">
                  <c:v>1.0044371733105626</c:v>
                </c:pt>
                <c:pt idx="1112">
                  <c:v>1.0044371733107609</c:v>
                </c:pt>
                <c:pt idx="1113">
                  <c:v>1.0044371733110149</c:v>
                </c:pt>
                <c:pt idx="1114">
                  <c:v>1.0044371733112805</c:v>
                </c:pt>
                <c:pt idx="1115">
                  <c:v>1.0044371733115314</c:v>
                </c:pt>
                <c:pt idx="1116">
                  <c:v>1.0044371733117858</c:v>
                </c:pt>
                <c:pt idx="1117">
                  <c:v>1.0044371733119877</c:v>
                </c:pt>
                <c:pt idx="1118">
                  <c:v>1.0044371733123225</c:v>
                </c:pt>
                <c:pt idx="1119">
                  <c:v>1.0044371733124891</c:v>
                </c:pt>
                <c:pt idx="1120">
                  <c:v>1.004437173312873</c:v>
                </c:pt>
                <c:pt idx="1121">
                  <c:v>1.0044371733130379</c:v>
                </c:pt>
                <c:pt idx="1122">
                  <c:v>1.0044371733133881</c:v>
                </c:pt>
                <c:pt idx="1123">
                  <c:v>1.0044371733135651</c:v>
                </c:pt>
                <c:pt idx="1124">
                  <c:v>1.0044371733138842</c:v>
                </c:pt>
                <c:pt idx="1125">
                  <c:v>1.0044371733141655</c:v>
                </c:pt>
                <c:pt idx="1126">
                  <c:v>1.0044371733144619</c:v>
                </c:pt>
                <c:pt idx="1127">
                  <c:v>1.0044371733146999</c:v>
                </c:pt>
                <c:pt idx="1128">
                  <c:v>1.0044371733149822</c:v>
                </c:pt>
                <c:pt idx="1129">
                  <c:v>1.0044371733153352</c:v>
                </c:pt>
                <c:pt idx="1130">
                  <c:v>1.0044371733156008</c:v>
                </c:pt>
                <c:pt idx="1131">
                  <c:v>1.0044371733158699</c:v>
                </c:pt>
                <c:pt idx="1132">
                  <c:v>1.0044371733161657</c:v>
                </c:pt>
                <c:pt idx="1133">
                  <c:v>1.0044371733165354</c:v>
                </c:pt>
                <c:pt idx="1134">
                  <c:v>1.0044371733167419</c:v>
                </c:pt>
                <c:pt idx="1135">
                  <c:v>1.0044371733170896</c:v>
                </c:pt>
                <c:pt idx="1136">
                  <c:v>1.0044371733173796</c:v>
                </c:pt>
                <c:pt idx="1137">
                  <c:v>1.0044371733177009</c:v>
                </c:pt>
                <c:pt idx="1138">
                  <c:v>1.0044371733180222</c:v>
                </c:pt>
                <c:pt idx="1139">
                  <c:v>1.0044371733183157</c:v>
                </c:pt>
                <c:pt idx="1140">
                  <c:v>1.0044371733186126</c:v>
                </c:pt>
                <c:pt idx="1141">
                  <c:v>1.0044371733189932</c:v>
                </c:pt>
                <c:pt idx="1142">
                  <c:v>1.0044371733192545</c:v>
                </c:pt>
                <c:pt idx="1143">
                  <c:v>1.0044371733196438</c:v>
                </c:pt>
                <c:pt idx="1144">
                  <c:v>1.0044371733199162</c:v>
                </c:pt>
                <c:pt idx="1145">
                  <c:v>1.0044371733202548</c:v>
                </c:pt>
                <c:pt idx="1146">
                  <c:v>1.0044371733206534</c:v>
                </c:pt>
                <c:pt idx="1147">
                  <c:v>1.0044371733208806</c:v>
                </c:pt>
                <c:pt idx="1148">
                  <c:v>1.0044371733213489</c:v>
                </c:pt>
                <c:pt idx="1149">
                  <c:v>1.0044371733216002</c:v>
                </c:pt>
                <c:pt idx="1150">
                  <c:v>1.0044371733219561</c:v>
                </c:pt>
                <c:pt idx="1151">
                  <c:v>1.0044371733223514</c:v>
                </c:pt>
                <c:pt idx="1152">
                  <c:v>1.0044371733227013</c:v>
                </c:pt>
                <c:pt idx="1153">
                  <c:v>1.0044371733230153</c:v>
                </c:pt>
                <c:pt idx="1154">
                  <c:v>1.0044371733234161</c:v>
                </c:pt>
                <c:pt idx="1155">
                  <c:v>1.0044371733237953</c:v>
                </c:pt>
                <c:pt idx="1156">
                  <c:v>1.0044371733241111</c:v>
                </c:pt>
                <c:pt idx="1157">
                  <c:v>1.0044371733244961</c:v>
                </c:pt>
                <c:pt idx="1158">
                  <c:v>1.0044371733248878</c:v>
                </c:pt>
                <c:pt idx="1159">
                  <c:v>1.0044371733252611</c:v>
                </c:pt>
                <c:pt idx="1160">
                  <c:v>1.0044371733256472</c:v>
                </c:pt>
                <c:pt idx="1161">
                  <c:v>1.0044371733260062</c:v>
                </c:pt>
                <c:pt idx="1162">
                  <c:v>1.0044371733264243</c:v>
                </c:pt>
                <c:pt idx="1163">
                  <c:v>1.0044371733268107</c:v>
                </c:pt>
                <c:pt idx="1164">
                  <c:v>1.0044371733272113</c:v>
                </c:pt>
                <c:pt idx="1165">
                  <c:v>1.0044371733275941</c:v>
                </c:pt>
                <c:pt idx="1166">
                  <c:v>1.0044371733280149</c:v>
                </c:pt>
                <c:pt idx="1167">
                  <c:v>1.0044371733284057</c:v>
                </c:pt>
                <c:pt idx="1168">
                  <c:v>1.0044371733288249</c:v>
                </c:pt>
                <c:pt idx="1169">
                  <c:v>1.0044371733292177</c:v>
                </c:pt>
                <c:pt idx="1170">
                  <c:v>1.0044371733296649</c:v>
                </c:pt>
                <c:pt idx="1171">
                  <c:v>1.0044371733300885</c:v>
                </c:pt>
                <c:pt idx="1172">
                  <c:v>1.0044371733304707</c:v>
                </c:pt>
                <c:pt idx="1173">
                  <c:v>1.004437173330982</c:v>
                </c:pt>
                <c:pt idx="1174">
                  <c:v>1.0044371733313597</c:v>
                </c:pt>
                <c:pt idx="1175">
                  <c:v>1.0044371733317887</c:v>
                </c:pt>
                <c:pt idx="1176">
                  <c:v>1.0044371733322803</c:v>
                </c:pt>
                <c:pt idx="1177">
                  <c:v>1.0044371733326665</c:v>
                </c:pt>
                <c:pt idx="1178">
                  <c:v>1.0044371733331658</c:v>
                </c:pt>
                <c:pt idx="1179">
                  <c:v>1.0044371733336077</c:v>
                </c:pt>
                <c:pt idx="1180">
                  <c:v>1.004437173334052</c:v>
                </c:pt>
                <c:pt idx="1181">
                  <c:v>1.0044371733345596</c:v>
                </c:pt>
                <c:pt idx="1182">
                  <c:v>1.0044371733349438</c:v>
                </c:pt>
                <c:pt idx="1183">
                  <c:v>1.0044371733353243</c:v>
                </c:pt>
                <c:pt idx="1184">
                  <c:v>1.004437173336111</c:v>
                </c:pt>
                <c:pt idx="1185">
                  <c:v>1.0044371733364352</c:v>
                </c:pt>
                <c:pt idx="1186">
                  <c:v>1.0044371733368962</c:v>
                </c:pt>
                <c:pt idx="1187">
                  <c:v>1.0044371733374293</c:v>
                </c:pt>
                <c:pt idx="1188">
                  <c:v>1.0044371733378856</c:v>
                </c:pt>
                <c:pt idx="1189">
                  <c:v>1.0044371733383852</c:v>
                </c:pt>
                <c:pt idx="1190">
                  <c:v>1.0044371733389166</c:v>
                </c:pt>
                <c:pt idx="1191">
                  <c:v>1.0044371733393813</c:v>
                </c:pt>
                <c:pt idx="1192">
                  <c:v>1.0044371733399191</c:v>
                </c:pt>
                <c:pt idx="1193">
                  <c:v>1.0044371733404358</c:v>
                </c:pt>
                <c:pt idx="1194">
                  <c:v>1.0044371733409534</c:v>
                </c:pt>
                <c:pt idx="1195">
                  <c:v>1.0044371733414725</c:v>
                </c:pt>
                <c:pt idx="1196">
                  <c:v>1.0044371733420148</c:v>
                </c:pt>
                <c:pt idx="1197">
                  <c:v>1.0044371733425612</c:v>
                </c:pt>
                <c:pt idx="1198">
                  <c:v>1.0044371733430717</c:v>
                </c:pt>
                <c:pt idx="1199">
                  <c:v>1.0044371733436712</c:v>
                </c:pt>
                <c:pt idx="1200">
                  <c:v>1.0044371733441717</c:v>
                </c:pt>
                <c:pt idx="1201">
                  <c:v>1.0044371733447304</c:v>
                </c:pt>
                <c:pt idx="1202">
                  <c:v>1.0044371733453206</c:v>
                </c:pt>
                <c:pt idx="1203">
                  <c:v>1.0044371733458488</c:v>
                </c:pt>
                <c:pt idx="1204">
                  <c:v>1.0044371733465087</c:v>
                </c:pt>
                <c:pt idx="1205">
                  <c:v>1.0044371733469974</c:v>
                </c:pt>
                <c:pt idx="1206">
                  <c:v>1.0044371733475925</c:v>
                </c:pt>
                <c:pt idx="1207">
                  <c:v>1.00443717334825</c:v>
                </c:pt>
                <c:pt idx="1208">
                  <c:v>1.0044371733487449</c:v>
                </c:pt>
                <c:pt idx="1209">
                  <c:v>1.0044371733493727</c:v>
                </c:pt>
                <c:pt idx="1210">
                  <c:v>1.004437173350037</c:v>
                </c:pt>
                <c:pt idx="1211">
                  <c:v>1.0044371733505773</c:v>
                </c:pt>
                <c:pt idx="1212">
                  <c:v>1.0044371733512243</c:v>
                </c:pt>
                <c:pt idx="1213">
                  <c:v>1.0044371733518429</c:v>
                </c:pt>
                <c:pt idx="1214">
                  <c:v>1.0044371733525306</c:v>
                </c:pt>
                <c:pt idx="1215">
                  <c:v>1.004437173353097</c:v>
                </c:pt>
                <c:pt idx="1216">
                  <c:v>1.0044371733537483</c:v>
                </c:pt>
                <c:pt idx="1217">
                  <c:v>1.0044371733543846</c:v>
                </c:pt>
                <c:pt idx="1218">
                  <c:v>1.004437173355053</c:v>
                </c:pt>
                <c:pt idx="1219">
                  <c:v>1.0044371733557085</c:v>
                </c:pt>
                <c:pt idx="1220">
                  <c:v>1.0044371733563413</c:v>
                </c:pt>
                <c:pt idx="1221">
                  <c:v>1.0044371733571011</c:v>
                </c:pt>
                <c:pt idx="1222">
                  <c:v>1.0044371733576638</c:v>
                </c:pt>
                <c:pt idx="1223">
                  <c:v>1.0044371733584241</c:v>
                </c:pt>
                <c:pt idx="1224">
                  <c:v>1.0044371733591082</c:v>
                </c:pt>
                <c:pt idx="1225">
                  <c:v>1.0044371733597428</c:v>
                </c:pt>
                <c:pt idx="1226">
                  <c:v>1.0044371733604649</c:v>
                </c:pt>
                <c:pt idx="1227">
                  <c:v>1.0044371733612054</c:v>
                </c:pt>
                <c:pt idx="1228">
                  <c:v>1.0044371733619022</c:v>
                </c:pt>
                <c:pt idx="1229">
                  <c:v>1.0044371733625763</c:v>
                </c:pt>
                <c:pt idx="1230">
                  <c:v>1.0044371733633628</c:v>
                </c:pt>
                <c:pt idx="1231">
                  <c:v>1.0044371733640749</c:v>
                </c:pt>
                <c:pt idx="1232">
                  <c:v>1.0044371733648363</c:v>
                </c:pt>
                <c:pt idx="1233">
                  <c:v>1.0044371733655599</c:v>
                </c:pt>
                <c:pt idx="1234">
                  <c:v>1.0044371733663631</c:v>
                </c:pt>
                <c:pt idx="1235">
                  <c:v>1.004437173367094</c:v>
                </c:pt>
                <c:pt idx="1236">
                  <c:v>1.0044371733678696</c:v>
                </c:pt>
                <c:pt idx="1237">
                  <c:v>1.0044371733686051</c:v>
                </c:pt>
                <c:pt idx="1238">
                  <c:v>1.0044371733694213</c:v>
                </c:pt>
                <c:pt idx="1239">
                  <c:v>1.0044371733702204</c:v>
                </c:pt>
                <c:pt idx="1240">
                  <c:v>1.0044371733710096</c:v>
                </c:pt>
                <c:pt idx="1241">
                  <c:v>1.0044371733718065</c:v>
                </c:pt>
                <c:pt idx="1242">
                  <c:v>1.0044371733725916</c:v>
                </c:pt>
                <c:pt idx="1243">
                  <c:v>1.0044371733734592</c:v>
                </c:pt>
                <c:pt idx="1244">
                  <c:v>1.0044371733742052</c:v>
                </c:pt>
                <c:pt idx="1245">
                  <c:v>1.0044371733751645</c:v>
                </c:pt>
                <c:pt idx="1246">
                  <c:v>1.0044371733759154</c:v>
                </c:pt>
                <c:pt idx="1247">
                  <c:v>1.0044371733768329</c:v>
                </c:pt>
                <c:pt idx="1248">
                  <c:v>1.0044371733776034</c:v>
                </c:pt>
                <c:pt idx="1249">
                  <c:v>1.0044371733785249</c:v>
                </c:pt>
                <c:pt idx="1250">
                  <c:v>1.0044371733794297</c:v>
                </c:pt>
                <c:pt idx="1251">
                  <c:v>1.0044371733802704</c:v>
                </c:pt>
                <c:pt idx="1252">
                  <c:v>1.0044371733811455</c:v>
                </c:pt>
                <c:pt idx="1253">
                  <c:v>1.0044371733819015</c:v>
                </c:pt>
                <c:pt idx="1254">
                  <c:v>1.004437173383165</c:v>
                </c:pt>
                <c:pt idx="1255">
                  <c:v>1.0044371733838742</c:v>
                </c:pt>
                <c:pt idx="1256">
                  <c:v>1.0044371733848789</c:v>
                </c:pt>
                <c:pt idx="1257">
                  <c:v>1.0044371733857107</c:v>
                </c:pt>
                <c:pt idx="1258">
                  <c:v>1.0044371733867119</c:v>
                </c:pt>
                <c:pt idx="1259">
                  <c:v>1.0044371733876218</c:v>
                </c:pt>
                <c:pt idx="1260">
                  <c:v>1.0044371733886266</c:v>
                </c:pt>
                <c:pt idx="1261">
                  <c:v>1.0044371733895585</c:v>
                </c:pt>
                <c:pt idx="1262">
                  <c:v>1.0044371733905615</c:v>
                </c:pt>
                <c:pt idx="1263">
                  <c:v>1.0044371733914865</c:v>
                </c:pt>
                <c:pt idx="1264">
                  <c:v>1.0044371733925102</c:v>
                </c:pt>
                <c:pt idx="1265">
                  <c:v>1.004437173393536</c:v>
                </c:pt>
                <c:pt idx="1266">
                  <c:v>1.0044371733945185</c:v>
                </c:pt>
                <c:pt idx="1267">
                  <c:v>1.0044371733955961</c:v>
                </c:pt>
                <c:pt idx="1268">
                  <c:v>1.004437173396612</c:v>
                </c:pt>
                <c:pt idx="1269">
                  <c:v>1.0044371733976114</c:v>
                </c:pt>
                <c:pt idx="1270">
                  <c:v>1.0044371733986859</c:v>
                </c:pt>
                <c:pt idx="1271">
                  <c:v>1.0044371733997861</c:v>
                </c:pt>
                <c:pt idx="1272">
                  <c:v>1.0044371734007864</c:v>
                </c:pt>
                <c:pt idx="1273">
                  <c:v>1.0044371734019342</c:v>
                </c:pt>
                <c:pt idx="1274">
                  <c:v>1.0044371734029924</c:v>
                </c:pt>
                <c:pt idx="1275">
                  <c:v>1.0044371734040785</c:v>
                </c:pt>
                <c:pt idx="1276">
                  <c:v>1.004437173405194</c:v>
                </c:pt>
                <c:pt idx="1277">
                  <c:v>1.0044371734063249</c:v>
                </c:pt>
                <c:pt idx="1278">
                  <c:v>1.0044371734074646</c:v>
                </c:pt>
                <c:pt idx="1279">
                  <c:v>1.0044371734085717</c:v>
                </c:pt>
                <c:pt idx="1280">
                  <c:v>1.0044371734097652</c:v>
                </c:pt>
                <c:pt idx="1281">
                  <c:v>1.0044371734109063</c:v>
                </c:pt>
                <c:pt idx="1282">
                  <c:v>1.0044371734120996</c:v>
                </c:pt>
                <c:pt idx="1283">
                  <c:v>1.0044371734132429</c:v>
                </c:pt>
                <c:pt idx="1284">
                  <c:v>1.004437173414457</c:v>
                </c:pt>
                <c:pt idx="1285">
                  <c:v>1.0044371734157056</c:v>
                </c:pt>
                <c:pt idx="1286">
                  <c:v>1.0044371734168562</c:v>
                </c:pt>
                <c:pt idx="1287">
                  <c:v>1.0044371734181339</c:v>
                </c:pt>
                <c:pt idx="1288">
                  <c:v>1.0044371734193833</c:v>
                </c:pt>
                <c:pt idx="1289">
                  <c:v>1.0044371734206554</c:v>
                </c:pt>
                <c:pt idx="1290">
                  <c:v>1.0044371734218362</c:v>
                </c:pt>
                <c:pt idx="1291">
                  <c:v>1.0044371734231587</c:v>
                </c:pt>
                <c:pt idx="1292">
                  <c:v>1.0044371734244464</c:v>
                </c:pt>
                <c:pt idx="1293">
                  <c:v>1.0044371734257844</c:v>
                </c:pt>
                <c:pt idx="1294">
                  <c:v>1.0044371734270607</c:v>
                </c:pt>
                <c:pt idx="1295">
                  <c:v>1.0044371734283719</c:v>
                </c:pt>
                <c:pt idx="1296">
                  <c:v>1.0044371734297255</c:v>
                </c:pt>
                <c:pt idx="1297">
                  <c:v>1.0044371734310962</c:v>
                </c:pt>
                <c:pt idx="1298">
                  <c:v>1.0044371734323867</c:v>
                </c:pt>
                <c:pt idx="1299">
                  <c:v>1.0044371734338542</c:v>
                </c:pt>
                <c:pt idx="1300">
                  <c:v>1.004437173435166</c:v>
                </c:pt>
                <c:pt idx="1301">
                  <c:v>1.0044371734365745</c:v>
                </c:pt>
                <c:pt idx="1302">
                  <c:v>1.0044371734380042</c:v>
                </c:pt>
                <c:pt idx="1303">
                  <c:v>1.0044371734394177</c:v>
                </c:pt>
                <c:pt idx="1304">
                  <c:v>1.0044371734408966</c:v>
                </c:pt>
                <c:pt idx="1305">
                  <c:v>1.0044371734422961</c:v>
                </c:pt>
                <c:pt idx="1306">
                  <c:v>1.0044371734437849</c:v>
                </c:pt>
                <c:pt idx="1307">
                  <c:v>1.0044371734452873</c:v>
                </c:pt>
                <c:pt idx="1308">
                  <c:v>1.0044371734467197</c:v>
                </c:pt>
                <c:pt idx="1309">
                  <c:v>1.0044371734482787</c:v>
                </c:pt>
                <c:pt idx="1310">
                  <c:v>1.0044371734497448</c:v>
                </c:pt>
                <c:pt idx="1311">
                  <c:v>1.0044371734513373</c:v>
                </c:pt>
                <c:pt idx="1312">
                  <c:v>1.0044371734528739</c:v>
                </c:pt>
                <c:pt idx="1313">
                  <c:v>1.0044371734544131</c:v>
                </c:pt>
                <c:pt idx="1314">
                  <c:v>1.0044371734560358</c:v>
                </c:pt>
                <c:pt idx="1315">
                  <c:v>1.0044371734575475</c:v>
                </c:pt>
                <c:pt idx="1316">
                  <c:v>1.0044371734591941</c:v>
                </c:pt>
                <c:pt idx="1317">
                  <c:v>1.0044371734608122</c:v>
                </c:pt>
                <c:pt idx="1318">
                  <c:v>1.0044371734624566</c:v>
                </c:pt>
                <c:pt idx="1319">
                  <c:v>1.0044371734641031</c:v>
                </c:pt>
                <c:pt idx="1320">
                  <c:v>1.0044371734657529</c:v>
                </c:pt>
                <c:pt idx="1321">
                  <c:v>1.0044371734674806</c:v>
                </c:pt>
                <c:pt idx="1322">
                  <c:v>1.0044371734691422</c:v>
                </c:pt>
                <c:pt idx="1323">
                  <c:v>1.0044371734708457</c:v>
                </c:pt>
                <c:pt idx="1324">
                  <c:v>1.0044371734725754</c:v>
                </c:pt>
                <c:pt idx="1325">
                  <c:v>1.0044371734743505</c:v>
                </c:pt>
                <c:pt idx="1326">
                  <c:v>1.0044371734761066</c:v>
                </c:pt>
                <c:pt idx="1327">
                  <c:v>1.0044371734778517</c:v>
                </c:pt>
                <c:pt idx="1328">
                  <c:v>1.0044371734796831</c:v>
                </c:pt>
                <c:pt idx="1329">
                  <c:v>1.0044371734814772</c:v>
                </c:pt>
                <c:pt idx="1330">
                  <c:v>1.0044371734833193</c:v>
                </c:pt>
                <c:pt idx="1331">
                  <c:v>1.0044371734851378</c:v>
                </c:pt>
                <c:pt idx="1332">
                  <c:v>1.0044371734870219</c:v>
                </c:pt>
                <c:pt idx="1333">
                  <c:v>1.0044371734888875</c:v>
                </c:pt>
                <c:pt idx="1334">
                  <c:v>1.0044371734908186</c:v>
                </c:pt>
                <c:pt idx="1335">
                  <c:v>1.0044371734926827</c:v>
                </c:pt>
                <c:pt idx="1336">
                  <c:v>1.0044371734946278</c:v>
                </c:pt>
                <c:pt idx="1337">
                  <c:v>1.0044371734965949</c:v>
                </c:pt>
                <c:pt idx="1338">
                  <c:v>1.0044371734985738</c:v>
                </c:pt>
                <c:pt idx="1339">
                  <c:v>1.0044371735005164</c:v>
                </c:pt>
                <c:pt idx="1340">
                  <c:v>1.0044371735025339</c:v>
                </c:pt>
                <c:pt idx="1341">
                  <c:v>1.0044371735045501</c:v>
                </c:pt>
                <c:pt idx="1342">
                  <c:v>1.0044371735066038</c:v>
                </c:pt>
                <c:pt idx="1343">
                  <c:v>1.0044371735086335</c:v>
                </c:pt>
                <c:pt idx="1344">
                  <c:v>1.0044371735107482</c:v>
                </c:pt>
                <c:pt idx="1345">
                  <c:v>1.0044371735128632</c:v>
                </c:pt>
                <c:pt idx="1346">
                  <c:v>1.0044371735149202</c:v>
                </c:pt>
                <c:pt idx="1347">
                  <c:v>1.0044371735171267</c:v>
                </c:pt>
                <c:pt idx="1348">
                  <c:v>1.0044371735192212</c:v>
                </c:pt>
                <c:pt idx="1349">
                  <c:v>1.0044371735214148</c:v>
                </c:pt>
                <c:pt idx="1350">
                  <c:v>1.0044371735236313</c:v>
                </c:pt>
                <c:pt idx="1351">
                  <c:v>1.004437173525849</c:v>
                </c:pt>
                <c:pt idx="1352">
                  <c:v>1.0044371735280422</c:v>
                </c:pt>
                <c:pt idx="1353">
                  <c:v>1.0044371735303155</c:v>
                </c:pt>
                <c:pt idx="1354">
                  <c:v>1.0044371735326283</c:v>
                </c:pt>
                <c:pt idx="1355">
                  <c:v>1.0044371735347157</c:v>
                </c:pt>
                <c:pt idx="1356">
                  <c:v>1.0044371735374009</c:v>
                </c:pt>
                <c:pt idx="1357">
                  <c:v>1.0044371735396067</c:v>
                </c:pt>
                <c:pt idx="1358">
                  <c:v>1.0044371735419022</c:v>
                </c:pt>
                <c:pt idx="1359">
                  <c:v>1.0044371735443756</c:v>
                </c:pt>
                <c:pt idx="1360">
                  <c:v>1.0044371735467303</c:v>
                </c:pt>
                <c:pt idx="1361">
                  <c:v>1.0044371735491295</c:v>
                </c:pt>
                <c:pt idx="1362">
                  <c:v>1.0044371735516144</c:v>
                </c:pt>
                <c:pt idx="1363">
                  <c:v>1.0044371735541</c:v>
                </c:pt>
                <c:pt idx="1364">
                  <c:v>1.0044371735565989</c:v>
                </c:pt>
                <c:pt idx="1365">
                  <c:v>1.0044371735590727</c:v>
                </c:pt>
                <c:pt idx="1366">
                  <c:v>1.0044371735616968</c:v>
                </c:pt>
                <c:pt idx="1367">
                  <c:v>1.0044371735642117</c:v>
                </c:pt>
                <c:pt idx="1368">
                  <c:v>1.0044371735668276</c:v>
                </c:pt>
                <c:pt idx="1369">
                  <c:v>1.0044371735694397</c:v>
                </c:pt>
                <c:pt idx="1370">
                  <c:v>1.0044371735720741</c:v>
                </c:pt>
                <c:pt idx="1371">
                  <c:v>1.0044371735747866</c:v>
                </c:pt>
                <c:pt idx="1372">
                  <c:v>1.0044371735774305</c:v>
                </c:pt>
                <c:pt idx="1373">
                  <c:v>1.0044371735801398</c:v>
                </c:pt>
                <c:pt idx="1374">
                  <c:v>1.0044371735828721</c:v>
                </c:pt>
                <c:pt idx="1375">
                  <c:v>1.0044371735857107</c:v>
                </c:pt>
                <c:pt idx="1376">
                  <c:v>1.0044371735884163</c:v>
                </c:pt>
                <c:pt idx="1377">
                  <c:v>1.0044371735912516</c:v>
                </c:pt>
                <c:pt idx="1378">
                  <c:v>1.0044371735941806</c:v>
                </c:pt>
                <c:pt idx="1379">
                  <c:v>1.0044371735969104</c:v>
                </c:pt>
                <c:pt idx="1380">
                  <c:v>1.0044371735999171</c:v>
                </c:pt>
                <c:pt idx="1381">
                  <c:v>1.0044371736027964</c:v>
                </c:pt>
                <c:pt idx="1382">
                  <c:v>1.004437173605762</c:v>
                </c:pt>
                <c:pt idx="1383">
                  <c:v>1.0044371736086926</c:v>
                </c:pt>
                <c:pt idx="1384">
                  <c:v>1.004437173611719</c:v>
                </c:pt>
                <c:pt idx="1385">
                  <c:v>1.0044371736147484</c:v>
                </c:pt>
                <c:pt idx="1386">
                  <c:v>1.0044371736178781</c:v>
                </c:pt>
                <c:pt idx="1387">
                  <c:v>1.0044371736208415</c:v>
                </c:pt>
                <c:pt idx="1388">
                  <c:v>1.0044371736240829</c:v>
                </c:pt>
                <c:pt idx="1389">
                  <c:v>1.004437173627126</c:v>
                </c:pt>
                <c:pt idx="1390">
                  <c:v>1.004437173630349</c:v>
                </c:pt>
                <c:pt idx="1391">
                  <c:v>1.0044371736335682</c:v>
                </c:pt>
                <c:pt idx="1392">
                  <c:v>1.0044371736367321</c:v>
                </c:pt>
                <c:pt idx="1393">
                  <c:v>1.0044371736401114</c:v>
                </c:pt>
                <c:pt idx="1394">
                  <c:v>1.0044371736433579</c:v>
                </c:pt>
                <c:pt idx="1395">
                  <c:v>1.0044371736466697</c:v>
                </c:pt>
                <c:pt idx="1396">
                  <c:v>1.0044371736500135</c:v>
                </c:pt>
                <c:pt idx="1397">
                  <c:v>1.0044371736533968</c:v>
                </c:pt>
                <c:pt idx="1398">
                  <c:v>1.0044371736568598</c:v>
                </c:pt>
                <c:pt idx="1399">
                  <c:v>1.004437173660307</c:v>
                </c:pt>
                <c:pt idx="1400">
                  <c:v>1.0044371736637367</c:v>
                </c:pt>
                <c:pt idx="1401">
                  <c:v>1.0044371736672681</c:v>
                </c:pt>
                <c:pt idx="1402">
                  <c:v>1.0044371736708195</c:v>
                </c:pt>
                <c:pt idx="1403">
                  <c:v>1.0044371736744513</c:v>
                </c:pt>
                <c:pt idx="1404">
                  <c:v>1.0044371736779696</c:v>
                </c:pt>
                <c:pt idx="1405">
                  <c:v>1.0044371736816868</c:v>
                </c:pt>
                <c:pt idx="1406">
                  <c:v>1.0044371736852984</c:v>
                </c:pt>
                <c:pt idx="1407">
                  <c:v>1.0044371736890614</c:v>
                </c:pt>
                <c:pt idx="1408">
                  <c:v>1.0044371736928679</c:v>
                </c:pt>
                <c:pt idx="1409">
                  <c:v>1.0044371736965445</c:v>
                </c:pt>
                <c:pt idx="1410">
                  <c:v>1.0044371737004048</c:v>
                </c:pt>
                <c:pt idx="1411">
                  <c:v>1.0044371737042628</c:v>
                </c:pt>
                <c:pt idx="1412">
                  <c:v>1.0044371737081379</c:v>
                </c:pt>
                <c:pt idx="1413">
                  <c:v>1.0044371737120945</c:v>
                </c:pt>
                <c:pt idx="1414">
                  <c:v>1.0044371737160476</c:v>
                </c:pt>
                <c:pt idx="1415">
                  <c:v>1.0044371737199769</c:v>
                </c:pt>
                <c:pt idx="1416">
                  <c:v>1.0044371737240978</c:v>
                </c:pt>
                <c:pt idx="1417">
                  <c:v>1.0044371737280864</c:v>
                </c:pt>
                <c:pt idx="1418">
                  <c:v>1.0044371737322726</c:v>
                </c:pt>
                <c:pt idx="1419">
                  <c:v>1.0044371737363955</c:v>
                </c:pt>
                <c:pt idx="1420">
                  <c:v>1.0044371737406084</c:v>
                </c:pt>
                <c:pt idx="1421">
                  <c:v>1.0044371737447493</c:v>
                </c:pt>
                <c:pt idx="1422">
                  <c:v>1.0044371737491162</c:v>
                </c:pt>
                <c:pt idx="1423">
                  <c:v>1.0044371737533575</c:v>
                </c:pt>
                <c:pt idx="1424">
                  <c:v>1.0044371737577038</c:v>
                </c:pt>
                <c:pt idx="1425">
                  <c:v>1.0044371737620723</c:v>
                </c:pt>
                <c:pt idx="1426">
                  <c:v>1.0044371737665527</c:v>
                </c:pt>
                <c:pt idx="1427">
                  <c:v>1.0044371737709783</c:v>
                </c:pt>
                <c:pt idx="1428">
                  <c:v>1.0044371737754736</c:v>
                </c:pt>
                <c:pt idx="1429">
                  <c:v>1.0044371737800617</c:v>
                </c:pt>
                <c:pt idx="1430">
                  <c:v>1.0044371737845894</c:v>
                </c:pt>
                <c:pt idx="1431">
                  <c:v>1.0044371737892646</c:v>
                </c:pt>
                <c:pt idx="1432">
                  <c:v>1.0044371737938971</c:v>
                </c:pt>
                <c:pt idx="1433">
                  <c:v>1.0044371737985025</c:v>
                </c:pt>
                <c:pt idx="1434">
                  <c:v>1.0044371738035891</c:v>
                </c:pt>
                <c:pt idx="1435">
                  <c:v>1.0044371738082074</c:v>
                </c:pt>
                <c:pt idx="1436">
                  <c:v>1.0044371738130577</c:v>
                </c:pt>
                <c:pt idx="1437">
                  <c:v>1.0044371738179656</c:v>
                </c:pt>
                <c:pt idx="1438">
                  <c:v>1.0044371738229134</c:v>
                </c:pt>
                <c:pt idx="1439">
                  <c:v>1.0044371738278637</c:v>
                </c:pt>
                <c:pt idx="1440">
                  <c:v>1.0044371738329454</c:v>
                </c:pt>
                <c:pt idx="1441">
                  <c:v>1.0044371738379556</c:v>
                </c:pt>
                <c:pt idx="1442">
                  <c:v>1.0044371738431634</c:v>
                </c:pt>
                <c:pt idx="1443">
                  <c:v>1.0044371738482631</c:v>
                </c:pt>
                <c:pt idx="1444">
                  <c:v>1.0044371738535294</c:v>
                </c:pt>
                <c:pt idx="1445">
                  <c:v>1.0044371738588074</c:v>
                </c:pt>
                <c:pt idx="1446">
                  <c:v>1.0044371738640849</c:v>
                </c:pt>
                <c:pt idx="1447">
                  <c:v>1.0044371738694786</c:v>
                </c:pt>
                <c:pt idx="1448">
                  <c:v>1.0044371738749094</c:v>
                </c:pt>
                <c:pt idx="1449">
                  <c:v>1.004437173880347</c:v>
                </c:pt>
                <c:pt idx="1450">
                  <c:v>1.004437173885893</c:v>
                </c:pt>
                <c:pt idx="1451">
                  <c:v>1.0044371738914597</c:v>
                </c:pt>
                <c:pt idx="1452">
                  <c:v>1.0044371738970725</c:v>
                </c:pt>
                <c:pt idx="1453">
                  <c:v>1.0044371739027678</c:v>
                </c:pt>
                <c:pt idx="1454">
                  <c:v>1.0044371739084899</c:v>
                </c:pt>
                <c:pt idx="1455">
                  <c:v>1.0044371739142379</c:v>
                </c:pt>
                <c:pt idx="1456">
                  <c:v>1.0044371739200844</c:v>
                </c:pt>
                <c:pt idx="1457">
                  <c:v>1.0044371739259845</c:v>
                </c:pt>
                <c:pt idx="1458">
                  <c:v>1.0044371739318894</c:v>
                </c:pt>
                <c:pt idx="1459">
                  <c:v>1.0044371739379154</c:v>
                </c:pt>
                <c:pt idx="1460">
                  <c:v>1.0044371739439468</c:v>
                </c:pt>
                <c:pt idx="1461">
                  <c:v>1.0044371739500442</c:v>
                </c:pt>
                <c:pt idx="1462">
                  <c:v>1.0044371739562552</c:v>
                </c:pt>
                <c:pt idx="1463">
                  <c:v>1.0044371739624312</c:v>
                </c:pt>
                <c:pt idx="1464">
                  <c:v>1.0044371739686866</c:v>
                </c:pt>
                <c:pt idx="1465">
                  <c:v>1.0044371739750386</c:v>
                </c:pt>
                <c:pt idx="1466">
                  <c:v>1.0044371739814839</c:v>
                </c:pt>
                <c:pt idx="1467">
                  <c:v>1.0044371739879066</c:v>
                </c:pt>
                <c:pt idx="1468">
                  <c:v>1.0044371739944127</c:v>
                </c:pt>
                <c:pt idx="1469">
                  <c:v>1.0044371740010041</c:v>
                </c:pt>
                <c:pt idx="1470">
                  <c:v>1.0044371740076281</c:v>
                </c:pt>
                <c:pt idx="1471">
                  <c:v>1.0044371740143105</c:v>
                </c:pt>
                <c:pt idx="1472">
                  <c:v>1.0044371740210889</c:v>
                </c:pt>
                <c:pt idx="1473">
                  <c:v>1.0044371740278633</c:v>
                </c:pt>
                <c:pt idx="1474">
                  <c:v>1.0044371740347793</c:v>
                </c:pt>
                <c:pt idx="1475">
                  <c:v>1.0044371740417155</c:v>
                </c:pt>
                <c:pt idx="1476">
                  <c:v>1.0044371740487215</c:v>
                </c:pt>
                <c:pt idx="1477">
                  <c:v>1.00443717405584</c:v>
                </c:pt>
                <c:pt idx="1478">
                  <c:v>1.0044371740629612</c:v>
                </c:pt>
                <c:pt idx="1479">
                  <c:v>1.0044371740701439</c:v>
                </c:pt>
                <c:pt idx="1480">
                  <c:v>1.0044371740774394</c:v>
                </c:pt>
                <c:pt idx="1481">
                  <c:v>1.0044371740847757</c:v>
                </c:pt>
                <c:pt idx="1482">
                  <c:v>1.0044371740921656</c:v>
                </c:pt>
                <c:pt idx="1483">
                  <c:v>1.0044371740996676</c:v>
                </c:pt>
                <c:pt idx="1484">
                  <c:v>1.004437174107192</c:v>
                </c:pt>
                <c:pt idx="1485">
                  <c:v>1.004437174114837</c:v>
                </c:pt>
                <c:pt idx="1486">
                  <c:v>1.0044371741225084</c:v>
                </c:pt>
                <c:pt idx="1487">
                  <c:v>1.0044371741303062</c:v>
                </c:pt>
                <c:pt idx="1488">
                  <c:v>1.0044371741380955</c:v>
                </c:pt>
                <c:pt idx="1489">
                  <c:v>1.0044371741459948</c:v>
                </c:pt>
                <c:pt idx="1490">
                  <c:v>1.0044371741539739</c:v>
                </c:pt>
                <c:pt idx="1491">
                  <c:v>1.0044371741620539</c:v>
                </c:pt>
                <c:pt idx="1492">
                  <c:v>1.0044371741701694</c:v>
                </c:pt>
                <c:pt idx="1493">
                  <c:v>1.0044371741783389</c:v>
                </c:pt>
                <c:pt idx="1494">
                  <c:v>1.0044371741866545</c:v>
                </c:pt>
                <c:pt idx="1495">
                  <c:v>1.0044371741949925</c:v>
                </c:pt>
                <c:pt idx="1496">
                  <c:v>1.004437174203388</c:v>
                </c:pt>
                <c:pt idx="1497">
                  <c:v>1.0044371742119447</c:v>
                </c:pt>
                <c:pt idx="1498">
                  <c:v>1.0044371742205023</c:v>
                </c:pt>
                <c:pt idx="1499">
                  <c:v>1.0044371742291784</c:v>
                </c:pt>
                <c:pt idx="1500">
                  <c:v>1.0044371742378837</c:v>
                </c:pt>
                <c:pt idx="1501">
                  <c:v>1.0044371742467602</c:v>
                </c:pt>
                <c:pt idx="1502">
                  <c:v>1.0044371742556772</c:v>
                </c:pt>
                <c:pt idx="1503">
                  <c:v>1.0044371742646196</c:v>
                </c:pt>
                <c:pt idx="1504">
                  <c:v>1.0044371742737219</c:v>
                </c:pt>
                <c:pt idx="1505">
                  <c:v>1.0044371742828724</c:v>
                </c:pt>
                <c:pt idx="1506">
                  <c:v>1.004437174291996</c:v>
                </c:pt>
                <c:pt idx="1507">
                  <c:v>1.0044371743015705</c:v>
                </c:pt>
                <c:pt idx="1508">
                  <c:v>1.0044371743109399</c:v>
                </c:pt>
                <c:pt idx="1509">
                  <c:v>1.0044371743203211</c:v>
                </c:pt>
                <c:pt idx="1510">
                  <c:v>1.0044371743299718</c:v>
                </c:pt>
                <c:pt idx="1511">
                  <c:v>1.0044371743395715</c:v>
                </c:pt>
                <c:pt idx="1512">
                  <c:v>1.0044371743494389</c:v>
                </c:pt>
                <c:pt idx="1513">
                  <c:v>1.0044371743592546</c:v>
                </c:pt>
                <c:pt idx="1514">
                  <c:v>1.004437174369269</c:v>
                </c:pt>
                <c:pt idx="1515">
                  <c:v>1.00443717437922</c:v>
                </c:pt>
                <c:pt idx="1516">
                  <c:v>1.0044371743893912</c:v>
                </c:pt>
                <c:pt idx="1517">
                  <c:v>1.0044371743995857</c:v>
                </c:pt>
                <c:pt idx="1518">
                  <c:v>1.0044371744099458</c:v>
                </c:pt>
                <c:pt idx="1519">
                  <c:v>1.0044371744203486</c:v>
                </c:pt>
                <c:pt idx="1520">
                  <c:v>1.0044371744308527</c:v>
                </c:pt>
                <c:pt idx="1521">
                  <c:v>1.0044371744414609</c:v>
                </c:pt>
                <c:pt idx="1522">
                  <c:v>1.0044371744522465</c:v>
                </c:pt>
                <c:pt idx="1523">
                  <c:v>1.0044371744629426</c:v>
                </c:pt>
                <c:pt idx="1524">
                  <c:v>1.004437174473958</c:v>
                </c:pt>
                <c:pt idx="1525">
                  <c:v>1.0044371744848999</c:v>
                </c:pt>
                <c:pt idx="1526">
                  <c:v>1.0044371744960285</c:v>
                </c:pt>
                <c:pt idx="1527">
                  <c:v>1.0044371745072749</c:v>
                </c:pt>
                <c:pt idx="1528">
                  <c:v>1.0044371745185421</c:v>
                </c:pt>
                <c:pt idx="1529">
                  <c:v>1.0044371745299991</c:v>
                </c:pt>
                <c:pt idx="1530">
                  <c:v>1.0044371745415075</c:v>
                </c:pt>
                <c:pt idx="1531">
                  <c:v>1.0044371745531324</c:v>
                </c:pt>
                <c:pt idx="1532">
                  <c:v>1.004437174564915</c:v>
                </c:pt>
                <c:pt idx="1533">
                  <c:v>1.0044371745767386</c:v>
                </c:pt>
                <c:pt idx="1534">
                  <c:v>1.0044371745887435</c:v>
                </c:pt>
                <c:pt idx="1535">
                  <c:v>1.0044371746007248</c:v>
                </c:pt>
                <c:pt idx="1536">
                  <c:v>1.004437174612967</c:v>
                </c:pt>
                <c:pt idx="1537">
                  <c:v>1.0044371746252252</c:v>
                </c:pt>
                <c:pt idx="1538">
                  <c:v>1.0044371746376808</c:v>
                </c:pt>
                <c:pt idx="1539">
                  <c:v>1.004437174650221</c:v>
                </c:pt>
                <c:pt idx="1540">
                  <c:v>1.0044371746628071</c:v>
                </c:pt>
                <c:pt idx="1541">
                  <c:v>1.0044371746755447</c:v>
                </c:pt>
                <c:pt idx="1542">
                  <c:v>1.0044371746884679</c:v>
                </c:pt>
                <c:pt idx="1543">
                  <c:v>1.0044371747014504</c:v>
                </c:pt>
                <c:pt idx="1544">
                  <c:v>1.0044371747146044</c:v>
                </c:pt>
                <c:pt idx="1545">
                  <c:v>1.0044371747277834</c:v>
                </c:pt>
                <c:pt idx="1546">
                  <c:v>1.0044371747411789</c:v>
                </c:pt>
                <c:pt idx="1547">
                  <c:v>1.0044371747546268</c:v>
                </c:pt>
                <c:pt idx="1548">
                  <c:v>1.0044371747682408</c:v>
                </c:pt>
                <c:pt idx="1549">
                  <c:v>1.0044371747820411</c:v>
                </c:pt>
                <c:pt idx="1550">
                  <c:v>1.0044371747958309</c:v>
                </c:pt>
                <c:pt idx="1551">
                  <c:v>1.0044371748098164</c:v>
                </c:pt>
                <c:pt idx="1552">
                  <c:v>1.0044371748240051</c:v>
                </c:pt>
                <c:pt idx="1553">
                  <c:v>1.0044371748382019</c:v>
                </c:pt>
                <c:pt idx="1554">
                  <c:v>1.0044371748526213</c:v>
                </c:pt>
                <c:pt idx="1555">
                  <c:v>1.0044371748671004</c:v>
                </c:pt>
                <c:pt idx="1556">
                  <c:v>1.0044371748817866</c:v>
                </c:pt>
                <c:pt idx="1557">
                  <c:v>1.0044371748965522</c:v>
                </c:pt>
                <c:pt idx="1558">
                  <c:v>1.004437174911444</c:v>
                </c:pt>
                <c:pt idx="1559">
                  <c:v>1.0044371749265202</c:v>
                </c:pt>
                <c:pt idx="1560">
                  <c:v>1.0044371749416909</c:v>
                </c:pt>
                <c:pt idx="1561">
                  <c:v>1.004437174957086</c:v>
                </c:pt>
                <c:pt idx="1562">
                  <c:v>1.0044371749725207</c:v>
                </c:pt>
                <c:pt idx="1563">
                  <c:v>1.0044371749881593</c:v>
                </c:pt>
                <c:pt idx="1564">
                  <c:v>1.0044371750039085</c:v>
                </c:pt>
                <c:pt idx="1565">
                  <c:v>1.0044371750198549</c:v>
                </c:pt>
                <c:pt idx="1566">
                  <c:v>1.0044371750359227</c:v>
                </c:pt>
                <c:pt idx="1567">
                  <c:v>1.0044371750520871</c:v>
                </c:pt>
                <c:pt idx="1568">
                  <c:v>1.0044371750684709</c:v>
                </c:pt>
                <c:pt idx="1569">
                  <c:v>1.0044371750849737</c:v>
                </c:pt>
                <c:pt idx="1570">
                  <c:v>1.004437175101661</c:v>
                </c:pt>
                <c:pt idx="1571">
                  <c:v>1.0044371751184309</c:v>
                </c:pt>
                <c:pt idx="1572">
                  <c:v>1.0044371751354699</c:v>
                </c:pt>
                <c:pt idx="1573">
                  <c:v>1.0044371751525307</c:v>
                </c:pt>
                <c:pt idx="1574">
                  <c:v>1.0044371751698822</c:v>
                </c:pt>
                <c:pt idx="1575">
                  <c:v>1.0044371751873091</c:v>
                </c:pt>
                <c:pt idx="1576">
                  <c:v>1.0044371752049148</c:v>
                </c:pt>
                <c:pt idx="1577">
                  <c:v>1.0044371752227235</c:v>
                </c:pt>
                <c:pt idx="1578">
                  <c:v>1.0044371752406038</c:v>
                </c:pt>
                <c:pt idx="1579">
                  <c:v>1.0044371752587786</c:v>
                </c:pt>
                <c:pt idx="1580">
                  <c:v>1.0044371752769881</c:v>
                </c:pt>
                <c:pt idx="1581">
                  <c:v>1.0044371752954422</c:v>
                </c:pt>
                <c:pt idx="1582">
                  <c:v>1.004437175314058</c:v>
                </c:pt>
                <c:pt idx="1583">
                  <c:v>1.0044371753328947</c:v>
                </c:pt>
                <c:pt idx="1584">
                  <c:v>1.0044371753517722</c:v>
                </c:pt>
                <c:pt idx="1585">
                  <c:v>1.0044371753709347</c:v>
                </c:pt>
                <c:pt idx="1586">
                  <c:v>1.0044371753902683</c:v>
                </c:pt>
                <c:pt idx="1587">
                  <c:v>1.0044371754097634</c:v>
                </c:pt>
                <c:pt idx="1588">
                  <c:v>1.004437175429403</c:v>
                </c:pt>
                <c:pt idx="1589">
                  <c:v>1.004437175449254</c:v>
                </c:pt>
                <c:pt idx="1590">
                  <c:v>1.0044371754692916</c:v>
                </c:pt>
                <c:pt idx="1591">
                  <c:v>1.0044371754895225</c:v>
                </c:pt>
                <c:pt idx="1592">
                  <c:v>1.0044371755099111</c:v>
                </c:pt>
                <c:pt idx="1593">
                  <c:v>1.0044371755305312</c:v>
                </c:pt>
                <c:pt idx="1594">
                  <c:v>1.0044371755512673</c:v>
                </c:pt>
                <c:pt idx="1595">
                  <c:v>1.0044371755723192</c:v>
                </c:pt>
                <c:pt idx="1596">
                  <c:v>1.0044371755934549</c:v>
                </c:pt>
                <c:pt idx="1597">
                  <c:v>1.0044371756148036</c:v>
                </c:pt>
                <c:pt idx="1598">
                  <c:v>1.0044371756363952</c:v>
                </c:pt>
                <c:pt idx="1599">
                  <c:v>1.004437175658156</c:v>
                </c:pt>
                <c:pt idx="1600">
                  <c:v>1.0044371756801496</c:v>
                </c:pt>
                <c:pt idx="1601">
                  <c:v>1.0044371757023163</c:v>
                </c:pt>
                <c:pt idx="1602">
                  <c:v>1.004437175724654</c:v>
                </c:pt>
                <c:pt idx="1603">
                  <c:v>1.0044371757472366</c:v>
                </c:pt>
                <c:pt idx="1604">
                  <c:v>1.0044371757699286</c:v>
                </c:pt>
                <c:pt idx="1605">
                  <c:v>1.0044371757932025</c:v>
                </c:pt>
                <c:pt idx="1606">
                  <c:v>1.0044371758162671</c:v>
                </c:pt>
                <c:pt idx="1607">
                  <c:v>1.0044371758397137</c:v>
                </c:pt>
                <c:pt idx="1608">
                  <c:v>1.0044371758633699</c:v>
                </c:pt>
                <c:pt idx="1609">
                  <c:v>1.0044371758872075</c:v>
                </c:pt>
                <c:pt idx="1610">
                  <c:v>1.0044371759112991</c:v>
                </c:pt>
                <c:pt idx="1611">
                  <c:v>1.0044371759356294</c:v>
                </c:pt>
                <c:pt idx="1612">
                  <c:v>1.0044371759601467</c:v>
                </c:pt>
                <c:pt idx="1613">
                  <c:v>1.0044371759849018</c:v>
                </c:pt>
                <c:pt idx="1614">
                  <c:v>1.0044371760099196</c:v>
                </c:pt>
                <c:pt idx="1615">
                  <c:v>1.0044371760351605</c:v>
                </c:pt>
                <c:pt idx="1616">
                  <c:v>1.0044371760605442</c:v>
                </c:pt>
                <c:pt idx="1617">
                  <c:v>1.0044371760862842</c:v>
                </c:pt>
                <c:pt idx="1618">
                  <c:v>1.004437176112186</c:v>
                </c:pt>
                <c:pt idx="1619">
                  <c:v>1.0044371761384165</c:v>
                </c:pt>
                <c:pt idx="1620">
                  <c:v>1.0044371761647497</c:v>
                </c:pt>
                <c:pt idx="1621">
                  <c:v>1.004437176191441</c:v>
                </c:pt>
                <c:pt idx="1622">
                  <c:v>1.0044371762183641</c:v>
                </c:pt>
                <c:pt idx="1623">
                  <c:v>1.0044371762454596</c:v>
                </c:pt>
                <c:pt idx="1624">
                  <c:v>1.004437176272917</c:v>
                </c:pt>
                <c:pt idx="1625">
                  <c:v>1.0044371763005238</c:v>
                </c:pt>
                <c:pt idx="1626">
                  <c:v>1.0044371763284943</c:v>
                </c:pt>
                <c:pt idx="1627">
                  <c:v>1.004437176356624</c:v>
                </c:pt>
                <c:pt idx="1628">
                  <c:v>1.0044371763850586</c:v>
                </c:pt>
                <c:pt idx="1629">
                  <c:v>1.0044371764137576</c:v>
                </c:pt>
                <c:pt idx="1630">
                  <c:v>1.0044371764427344</c:v>
                </c:pt>
                <c:pt idx="1631">
                  <c:v>1.0044371764719111</c:v>
                </c:pt>
                <c:pt idx="1632">
                  <c:v>1.0044371765014599</c:v>
                </c:pt>
                <c:pt idx="1633">
                  <c:v>1.0044371765312274</c:v>
                </c:pt>
                <c:pt idx="1634">
                  <c:v>1.0044371765612656</c:v>
                </c:pt>
                <c:pt idx="1635">
                  <c:v>1.0044371765915787</c:v>
                </c:pt>
                <c:pt idx="1636">
                  <c:v>1.0044371766221687</c:v>
                </c:pt>
                <c:pt idx="1637">
                  <c:v>1.004437176653078</c:v>
                </c:pt>
                <c:pt idx="1638">
                  <c:v>1.0044371766842495</c:v>
                </c:pt>
                <c:pt idx="1639">
                  <c:v>1.0044371767157014</c:v>
                </c:pt>
                <c:pt idx="1640">
                  <c:v>1.0044371767474656</c:v>
                </c:pt>
                <c:pt idx="1641">
                  <c:v>1.0044371767795244</c:v>
                </c:pt>
                <c:pt idx="1642">
                  <c:v>1.0044371768118567</c:v>
                </c:pt>
                <c:pt idx="1643">
                  <c:v>1.004437176844478</c:v>
                </c:pt>
                <c:pt idx="1644">
                  <c:v>1.004437176877482</c:v>
                </c:pt>
                <c:pt idx="1645">
                  <c:v>1.0044371769106504</c:v>
                </c:pt>
                <c:pt idx="1646">
                  <c:v>1.0044371769442819</c:v>
                </c:pt>
                <c:pt idx="1647">
                  <c:v>1.0044371769780926</c:v>
                </c:pt>
                <c:pt idx="1648">
                  <c:v>1.0044371770122951</c:v>
                </c:pt>
                <c:pt idx="1649">
                  <c:v>1.0044371770467804</c:v>
                </c:pt>
                <c:pt idx="1650">
                  <c:v>1.0044371770816136</c:v>
                </c:pt>
                <c:pt idx="1651">
                  <c:v>1.0044371771167724</c:v>
                </c:pt>
                <c:pt idx="1652">
                  <c:v>1.0044371771521901</c:v>
                </c:pt>
                <c:pt idx="1653">
                  <c:v>1.0044371771880405</c:v>
                </c:pt>
                <c:pt idx="1654">
                  <c:v>1.0044371772241396</c:v>
                </c:pt>
                <c:pt idx="1655">
                  <c:v>1.0044371772605496</c:v>
                </c:pt>
                <c:pt idx="1656">
                  <c:v>1.0044371772974432</c:v>
                </c:pt>
                <c:pt idx="1657">
                  <c:v>1.0044371773344944</c:v>
                </c:pt>
                <c:pt idx="1658">
                  <c:v>1.0044371773719531</c:v>
                </c:pt>
                <c:pt idx="1659">
                  <c:v>1.0044371774098622</c:v>
                </c:pt>
                <c:pt idx="1660">
                  <c:v>1.004437177447937</c:v>
                </c:pt>
                <c:pt idx="1661">
                  <c:v>1.0044371774864091</c:v>
                </c:pt>
                <c:pt idx="1662">
                  <c:v>1.0044371775255838</c:v>
                </c:pt>
                <c:pt idx="1663">
                  <c:v>1.0044371775646188</c:v>
                </c:pt>
                <c:pt idx="1664">
                  <c:v>1.004437177604278</c:v>
                </c:pt>
                <c:pt idx="1665">
                  <c:v>1.0044371776442065</c:v>
                </c:pt>
                <c:pt idx="1666">
                  <c:v>1.0044371776846484</c:v>
                </c:pt>
                <c:pt idx="1667">
                  <c:v>1.0044371777252346</c:v>
                </c:pt>
                <c:pt idx="1668">
                  <c:v>1.0044371777663994</c:v>
                </c:pt>
                <c:pt idx="1669">
                  <c:v>1.0044371778079018</c:v>
                </c:pt>
                <c:pt idx="1670">
                  <c:v>1.0044371778497354</c:v>
                </c:pt>
                <c:pt idx="1671">
                  <c:v>1.0044371778919339</c:v>
                </c:pt>
                <c:pt idx="1672">
                  <c:v>1.0044371779346493</c:v>
                </c:pt>
                <c:pt idx="1673">
                  <c:v>1.0044371779776522</c:v>
                </c:pt>
                <c:pt idx="1674">
                  <c:v>1.0044371780211279</c:v>
                </c:pt>
                <c:pt idx="1675">
                  <c:v>1.0044371780648649</c:v>
                </c:pt>
                <c:pt idx="1676">
                  <c:v>1.0044371781091315</c:v>
                </c:pt>
                <c:pt idx="1677">
                  <c:v>1.0044371781537389</c:v>
                </c:pt>
                <c:pt idx="1678">
                  <c:v>1.0044371781989125</c:v>
                </c:pt>
                <c:pt idx="1679">
                  <c:v>1.0044371782442774</c:v>
                </c:pt>
                <c:pt idx="1680">
                  <c:v>1.0044371782902426</c:v>
                </c:pt>
                <c:pt idx="1681">
                  <c:v>1.0044371783365567</c:v>
                </c:pt>
                <c:pt idx="1682">
                  <c:v>1.0044371783832979</c:v>
                </c:pt>
                <c:pt idx="1683">
                  <c:v>1.0044371784305166</c:v>
                </c:pt>
                <c:pt idx="1684">
                  <c:v>1.0044371784780575</c:v>
                </c:pt>
                <c:pt idx="1685">
                  <c:v>1.0044371785261448</c:v>
                </c:pt>
                <c:pt idx="1686">
                  <c:v>1.004437178574652</c:v>
                </c:pt>
                <c:pt idx="1687">
                  <c:v>1.0044371786236435</c:v>
                </c:pt>
                <c:pt idx="1688">
                  <c:v>1.0044371786730695</c:v>
                </c:pt>
                <c:pt idx="1689">
                  <c:v>1.0044371787228434</c:v>
                </c:pt>
                <c:pt idx="1690">
                  <c:v>1.0044371787732853</c:v>
                </c:pt>
                <c:pt idx="1691">
                  <c:v>1.0044371788239568</c:v>
                </c:pt>
                <c:pt idx="1692">
                  <c:v>1.0044371788753412</c:v>
                </c:pt>
                <c:pt idx="1693">
                  <c:v>1.0044371789269464</c:v>
                </c:pt>
                <c:pt idx="1694">
                  <c:v>1.004437178979257</c:v>
                </c:pt>
                <c:pt idx="1695">
                  <c:v>1.0044371790319333</c:v>
                </c:pt>
                <c:pt idx="1696">
                  <c:v>1.0044371790850226</c:v>
                </c:pt>
                <c:pt idx="1697">
                  <c:v>1.0044371791388214</c:v>
                </c:pt>
                <c:pt idx="1698">
                  <c:v>1.0044371791929476</c:v>
                </c:pt>
                <c:pt idx="1699">
                  <c:v>1.0044371792476121</c:v>
                </c:pt>
                <c:pt idx="1700">
                  <c:v>1.0044371793028077</c:v>
                </c:pt>
                <c:pt idx="1701">
                  <c:v>1.0044371793584634</c:v>
                </c:pt>
                <c:pt idx="1702">
                  <c:v>1.0044371794147091</c:v>
                </c:pt>
                <c:pt idx="1703">
                  <c:v>1.0044371794714342</c:v>
                </c:pt>
                <c:pt idx="1704">
                  <c:v>1.0044371795287099</c:v>
                </c:pt>
                <c:pt idx="1705">
                  <c:v>1.0044371795864682</c:v>
                </c:pt>
                <c:pt idx="1706">
                  <c:v>1.0044371796447635</c:v>
                </c:pt>
                <c:pt idx="1707">
                  <c:v>1.004437179703646</c:v>
                </c:pt>
                <c:pt idx="1708">
                  <c:v>1.00443717976304</c:v>
                </c:pt>
                <c:pt idx="1709">
                  <c:v>1.0044371798230014</c:v>
                </c:pt>
                <c:pt idx="1710">
                  <c:v>1.0044371798834424</c:v>
                </c:pt>
                <c:pt idx="1711">
                  <c:v>1.0044371799445744</c:v>
                </c:pt>
                <c:pt idx="1712">
                  <c:v>1.0044371800062222</c:v>
                </c:pt>
                <c:pt idx="1713">
                  <c:v>1.0044371800683425</c:v>
                </c:pt>
                <c:pt idx="1714">
                  <c:v>1.0044371801311962</c:v>
                </c:pt>
                <c:pt idx="1715">
                  <c:v>1.0044371801945242</c:v>
                </c:pt>
                <c:pt idx="1716">
                  <c:v>1.0044371802584284</c:v>
                </c:pt>
                <c:pt idx="1717">
                  <c:v>1.004437180323025</c:v>
                </c:pt>
                <c:pt idx="1718">
                  <c:v>1.0044371803881471</c:v>
                </c:pt>
                <c:pt idx="1719">
                  <c:v>1.0044371804538108</c:v>
                </c:pt>
                <c:pt idx="1720">
                  <c:v>1.0044371805202355</c:v>
                </c:pt>
                <c:pt idx="1721">
                  <c:v>1.0044371805871184</c:v>
                </c:pt>
                <c:pt idx="1722">
                  <c:v>1.0044371806547379</c:v>
                </c:pt>
                <c:pt idx="1723">
                  <c:v>1.004437180722906</c:v>
                </c:pt>
                <c:pt idx="1724">
                  <c:v>1.0044371807917787</c:v>
                </c:pt>
                <c:pt idx="1725">
                  <c:v>1.0044371808612096</c:v>
                </c:pt>
                <c:pt idx="1726">
                  <c:v>1.0044371809313388</c:v>
                </c:pt>
                <c:pt idx="1727">
                  <c:v>1.004437181002128</c:v>
                </c:pt>
                <c:pt idx="1728">
                  <c:v>1.004437181073492</c:v>
                </c:pt>
                <c:pt idx="1729">
                  <c:v>1.0044371811456014</c:v>
                </c:pt>
                <c:pt idx="1730">
                  <c:v>1.0044371812183532</c:v>
                </c:pt>
                <c:pt idx="1731">
                  <c:v>1.0044371812917436</c:v>
                </c:pt>
                <c:pt idx="1732">
                  <c:v>1.0044371813658561</c:v>
                </c:pt>
                <c:pt idx="1733">
                  <c:v>1.0044371814406139</c:v>
                </c:pt>
                <c:pt idx="1734">
                  <c:v>1.0044371815161111</c:v>
                </c:pt>
                <c:pt idx="1735">
                  <c:v>1.0044371815922313</c:v>
                </c:pt>
                <c:pt idx="1736">
                  <c:v>1.0044371816691102</c:v>
                </c:pt>
                <c:pt idx="1737">
                  <c:v>1.0044371817469531</c:v>
                </c:pt>
                <c:pt idx="1738">
                  <c:v>1.004437181824642</c:v>
                </c:pt>
                <c:pt idx="1739">
                  <c:v>1.0044371819044484</c:v>
                </c:pt>
                <c:pt idx="1740">
                  <c:v>1.0044371819838098</c:v>
                </c:pt>
                <c:pt idx="1741">
                  <c:v>1.0044371820639271</c:v>
                </c:pt>
                <c:pt idx="1742">
                  <c:v>1.00443718214558</c:v>
                </c:pt>
                <c:pt idx="1743">
                  <c:v>1.0044371822279068</c:v>
                </c:pt>
                <c:pt idx="1744">
                  <c:v>1.0044371823099141</c:v>
                </c:pt>
                <c:pt idx="1745">
                  <c:v>1.004437182394232</c:v>
                </c:pt>
                <c:pt idx="1746">
                  <c:v>1.0044371824777414</c:v>
                </c:pt>
                <c:pt idx="1747">
                  <c:v>1.0044371825635967</c:v>
                </c:pt>
                <c:pt idx="1748">
                  <c:v>1.0044371826486596</c:v>
                </c:pt>
                <c:pt idx="1749">
                  <c:v>1.0044371827361156</c:v>
                </c:pt>
                <c:pt idx="1750">
                  <c:v>1.0044371828231142</c:v>
                </c:pt>
                <c:pt idx="1751">
                  <c:v>1.0044371829110623</c:v>
                </c:pt>
                <c:pt idx="1752">
                  <c:v>1.004437183000531</c:v>
                </c:pt>
                <c:pt idx="1753">
                  <c:v>1.0044371830907766</c:v>
                </c:pt>
                <c:pt idx="1754">
                  <c:v>1.0044371831807466</c:v>
                </c:pt>
                <c:pt idx="1755">
                  <c:v>1.0044371832731585</c:v>
                </c:pt>
                <c:pt idx="1756">
                  <c:v>1.0044371833651149</c:v>
                </c:pt>
                <c:pt idx="1757">
                  <c:v>1.0044371834580808</c:v>
                </c:pt>
                <c:pt idx="1758">
                  <c:v>1.0044371835525319</c:v>
                </c:pt>
                <c:pt idx="1759">
                  <c:v>1.0044371836480015</c:v>
                </c:pt>
                <c:pt idx="1760">
                  <c:v>1.0044371837430677</c:v>
                </c:pt>
                <c:pt idx="1761">
                  <c:v>1.0044371838406712</c:v>
                </c:pt>
                <c:pt idx="1762">
                  <c:v>1.0044371839375521</c:v>
                </c:pt>
                <c:pt idx="1763">
                  <c:v>1.0044371840369102</c:v>
                </c:pt>
                <c:pt idx="1764">
                  <c:v>1.0044371841356305</c:v>
                </c:pt>
                <c:pt idx="1765">
                  <c:v>1.0044371842367741</c:v>
                </c:pt>
                <c:pt idx="1766">
                  <c:v>1.0044371843374187</c:v>
                </c:pt>
                <c:pt idx="1767">
                  <c:v>1.0044371844404234</c:v>
                </c:pt>
                <c:pt idx="1768">
                  <c:v>1.0044371845428768</c:v>
                </c:pt>
                <c:pt idx="1769">
                  <c:v>1.0044371846478912</c:v>
                </c:pt>
                <c:pt idx="1770">
                  <c:v>1.0044371847521834</c:v>
                </c:pt>
                <c:pt idx="1771">
                  <c:v>1.0044371848591092</c:v>
                </c:pt>
                <c:pt idx="1772">
                  <c:v>1.0044371849654095</c:v>
                </c:pt>
                <c:pt idx="1773">
                  <c:v>1.0044371850743006</c:v>
                </c:pt>
                <c:pt idx="1774">
                  <c:v>1.0044371851825973</c:v>
                </c:pt>
                <c:pt idx="1775">
                  <c:v>1.0044371852934832</c:v>
                </c:pt>
                <c:pt idx="1776">
                  <c:v>1.0044371854038081</c:v>
                </c:pt>
                <c:pt idx="1777">
                  <c:v>1.0044371855167418</c:v>
                </c:pt>
                <c:pt idx="1778">
                  <c:v>1.0044371856291603</c:v>
                </c:pt>
                <c:pt idx="1779">
                  <c:v>1.0044371857438015</c:v>
                </c:pt>
                <c:pt idx="1780">
                  <c:v>1.0044371858594376</c:v>
                </c:pt>
                <c:pt idx="1781">
                  <c:v>1.0044371859754295</c:v>
                </c:pt>
                <c:pt idx="1782">
                  <c:v>1.0044371860924557</c:v>
                </c:pt>
                <c:pt idx="1783">
                  <c:v>1.0044371862117438</c:v>
                </c:pt>
                <c:pt idx="1784">
                  <c:v>1.004437186330625</c:v>
                </c:pt>
                <c:pt idx="1785">
                  <c:v>1.0044371864520705</c:v>
                </c:pt>
                <c:pt idx="1786">
                  <c:v>1.0044371865731796</c:v>
                </c:pt>
                <c:pt idx="1787">
                  <c:v>1.0044371866968902</c:v>
                </c:pt>
                <c:pt idx="1788">
                  <c:v>1.004437186820226</c:v>
                </c:pt>
                <c:pt idx="1789">
                  <c:v>1.0044371869459017</c:v>
                </c:pt>
                <c:pt idx="1790">
                  <c:v>1.0044371870726756</c:v>
                </c:pt>
                <c:pt idx="1791">
                  <c:v>1.0044371871998587</c:v>
                </c:pt>
                <c:pt idx="1792">
                  <c:v>1.004437187328215</c:v>
                </c:pt>
                <c:pt idx="1793">
                  <c:v>1.0044371874586091</c:v>
                </c:pt>
                <c:pt idx="1794">
                  <c:v>1.0044371875901121</c:v>
                </c:pt>
                <c:pt idx="1795">
                  <c:v>1.0044371877220928</c:v>
                </c:pt>
                <c:pt idx="1796">
                  <c:v>1.0044371878553338</c:v>
                </c:pt>
                <c:pt idx="1797">
                  <c:v>1.0044371879909064</c:v>
                </c:pt>
                <c:pt idx="1798">
                  <c:v>1.0044371881262064</c:v>
                </c:pt>
                <c:pt idx="1799">
                  <c:v>1.0044371882639707</c:v>
                </c:pt>
                <c:pt idx="1800">
                  <c:v>1.0044371884029413</c:v>
                </c:pt>
                <c:pt idx="1801">
                  <c:v>1.0044371885424483</c:v>
                </c:pt>
                <c:pt idx="1802">
                  <c:v>1.0044371886832195</c:v>
                </c:pt>
                <c:pt idx="1803">
                  <c:v>1.0044371888261356</c:v>
                </c:pt>
                <c:pt idx="1804">
                  <c:v>1.0044371889702992</c:v>
                </c:pt>
                <c:pt idx="1805">
                  <c:v>1.0044371891150556</c:v>
                </c:pt>
                <c:pt idx="1806">
                  <c:v>1.0044371892612065</c:v>
                </c:pt>
                <c:pt idx="1807">
                  <c:v>1.0044371894097621</c:v>
                </c:pt>
                <c:pt idx="1808">
                  <c:v>1.0044371895582531</c:v>
                </c:pt>
                <c:pt idx="1809">
                  <c:v>1.0044371897095299</c:v>
                </c:pt>
                <c:pt idx="1810">
                  <c:v>1.0044371898607853</c:v>
                </c:pt>
                <c:pt idx="1811">
                  <c:v>1.00443719001492</c:v>
                </c:pt>
                <c:pt idx="1812">
                  <c:v>1.0044371901689511</c:v>
                </c:pt>
                <c:pt idx="1813">
                  <c:v>1.004437190325957</c:v>
                </c:pt>
                <c:pt idx="1814">
                  <c:v>1.0044371904828862</c:v>
                </c:pt>
                <c:pt idx="1815">
                  <c:v>1.0044371906424452</c:v>
                </c:pt>
                <c:pt idx="1816">
                  <c:v>1.0044371908034173</c:v>
                </c:pt>
                <c:pt idx="1817">
                  <c:v>1.0044371909647867</c:v>
                </c:pt>
                <c:pt idx="1818">
                  <c:v>1.004437191129095</c:v>
                </c:pt>
                <c:pt idx="1819">
                  <c:v>1.0044371912938566</c:v>
                </c:pt>
                <c:pt idx="1820">
                  <c:v>1.00443719146008</c:v>
                </c:pt>
                <c:pt idx="1821">
                  <c:v>1.0044371916286619</c:v>
                </c:pt>
                <c:pt idx="1822">
                  <c:v>1.0044371917988579</c:v>
                </c:pt>
                <c:pt idx="1823">
                  <c:v>1.0044371919696993</c:v>
                </c:pt>
                <c:pt idx="1824">
                  <c:v>1.0044371921422504</c:v>
                </c:pt>
                <c:pt idx="1825">
                  <c:v>1.0044371923171176</c:v>
                </c:pt>
                <c:pt idx="1826">
                  <c:v>1.0044371924936182</c:v>
                </c:pt>
                <c:pt idx="1827">
                  <c:v>1.0044371926705942</c:v>
                </c:pt>
                <c:pt idx="1828">
                  <c:v>1.0044371928507652</c:v>
                </c:pt>
                <c:pt idx="1829">
                  <c:v>1.0044371930310443</c:v>
                </c:pt>
                <c:pt idx="1830">
                  <c:v>1.0044371932144982</c:v>
                </c:pt>
                <c:pt idx="1831">
                  <c:v>1.0044371933981988</c:v>
                </c:pt>
                <c:pt idx="1832">
                  <c:v>1.0044371935850376</c:v>
                </c:pt>
                <c:pt idx="1833">
                  <c:v>1.0044371937721213</c:v>
                </c:pt>
                <c:pt idx="1834">
                  <c:v>1.0044371939624743</c:v>
                </c:pt>
                <c:pt idx="1835">
                  <c:v>1.0044371941530303</c:v>
                </c:pt>
                <c:pt idx="1836">
                  <c:v>1.0044371943469086</c:v>
                </c:pt>
                <c:pt idx="1837">
                  <c:v>1.0044371945410473</c:v>
                </c:pt>
                <c:pt idx="1838">
                  <c:v>1.0044371947384536</c:v>
                </c:pt>
                <c:pt idx="1839">
                  <c:v>1.0044371949362845</c:v>
                </c:pt>
                <c:pt idx="1840">
                  <c:v>1.0044371951373168</c:v>
                </c:pt>
                <c:pt idx="1841">
                  <c:v>1.004437195338804</c:v>
                </c:pt>
                <c:pt idx="1842">
                  <c:v>1.0044371955435896</c:v>
                </c:pt>
                <c:pt idx="1843">
                  <c:v>1.004437195749186</c:v>
                </c:pt>
                <c:pt idx="1844">
                  <c:v>1.0044371959566809</c:v>
                </c:pt>
                <c:pt idx="1845">
                  <c:v>1.0044371961668501</c:v>
                </c:pt>
                <c:pt idx="1846">
                  <c:v>1.0044371963789938</c:v>
                </c:pt>
                <c:pt idx="1847">
                  <c:v>1.0044371965918857</c:v>
                </c:pt>
                <c:pt idx="1848">
                  <c:v>1.0044371968083414</c:v>
                </c:pt>
                <c:pt idx="1849">
                  <c:v>1.004437197025225</c:v>
                </c:pt>
                <c:pt idx="1850">
                  <c:v>1.0044371972456709</c:v>
                </c:pt>
                <c:pt idx="1851">
                  <c:v>1.0044371974666171</c:v>
                </c:pt>
                <c:pt idx="1852">
                  <c:v>1.0044371976911564</c:v>
                </c:pt>
                <c:pt idx="1853">
                  <c:v>1.0044371979162243</c:v>
                </c:pt>
                <c:pt idx="1854">
                  <c:v>1.0044371981449145</c:v>
                </c:pt>
                <c:pt idx="1855">
                  <c:v>1.004437198374162</c:v>
                </c:pt>
                <c:pt idx="1856">
                  <c:v>1.0044371986071396</c:v>
                </c:pt>
                <c:pt idx="1857">
                  <c:v>1.0044371988405922</c:v>
                </c:pt>
                <c:pt idx="1858">
                  <c:v>1.0044371990775087</c:v>
                </c:pt>
                <c:pt idx="1859">
                  <c:v>1.0044371993165686</c:v>
                </c:pt>
                <c:pt idx="1860">
                  <c:v>1.0044371995570196</c:v>
                </c:pt>
                <c:pt idx="1861">
                  <c:v>1.0044371997997363</c:v>
                </c:pt>
                <c:pt idx="1862">
                  <c:v>1.0044372000459028</c:v>
                </c:pt>
                <c:pt idx="1863">
                  <c:v>1.0044372002926982</c:v>
                </c:pt>
                <c:pt idx="1864">
                  <c:v>1.0044372005434243</c:v>
                </c:pt>
                <c:pt idx="1865">
                  <c:v>1.004437200794853</c:v>
                </c:pt>
                <c:pt idx="1866">
                  <c:v>1.0044372010501799</c:v>
                </c:pt>
                <c:pt idx="1867">
                  <c:v>1.0044372013063323</c:v>
                </c:pt>
                <c:pt idx="1868">
                  <c:v>1.004437201566436</c:v>
                </c:pt>
                <c:pt idx="1869">
                  <c:v>1.0044372018272818</c:v>
                </c:pt>
                <c:pt idx="1870">
                  <c:v>1.0044372020921815</c:v>
                </c:pt>
                <c:pt idx="1871">
                  <c:v>1.0044372023580035</c:v>
                </c:pt>
                <c:pt idx="1872">
                  <c:v>1.0044372026277393</c:v>
                </c:pt>
                <c:pt idx="1873">
                  <c:v>1.0044372028985511</c:v>
                </c:pt>
                <c:pt idx="1874">
                  <c:v>1.0044372031732904</c:v>
                </c:pt>
                <c:pt idx="1875">
                  <c:v>1.0044372034490878</c:v>
                </c:pt>
                <c:pt idx="1876">
                  <c:v>1.0044372037290086</c:v>
                </c:pt>
                <c:pt idx="1877">
                  <c:v>1.0044372040099043</c:v>
                </c:pt>
                <c:pt idx="1878">
                  <c:v>1.0044372042949807</c:v>
                </c:pt>
                <c:pt idx="1879">
                  <c:v>1.0044372045811265</c:v>
                </c:pt>
                <c:pt idx="1880">
                  <c:v>1.0044372048711649</c:v>
                </c:pt>
                <c:pt idx="1881">
                  <c:v>1.0044372051637642</c:v>
                </c:pt>
                <c:pt idx="1882">
                  <c:v>1.0044372054580202</c:v>
                </c:pt>
                <c:pt idx="1883">
                  <c:v>1.0044372057564748</c:v>
                </c:pt>
                <c:pt idx="1884">
                  <c:v>1.0044372060565416</c:v>
                </c:pt>
                <c:pt idx="1885">
                  <c:v>1.0044372063594043</c:v>
                </c:pt>
                <c:pt idx="1886">
                  <c:v>1.0044372066662395</c:v>
                </c:pt>
                <c:pt idx="1887">
                  <c:v>1.0044372069743304</c:v>
                </c:pt>
                <c:pt idx="1888">
                  <c:v>1.0044372072868326</c:v>
                </c:pt>
                <c:pt idx="1889">
                  <c:v>1.0044372076006798</c:v>
                </c:pt>
                <c:pt idx="1890">
                  <c:v>1.0044372079186152</c:v>
                </c:pt>
                <c:pt idx="1891">
                  <c:v>1.0044372082394541</c:v>
                </c:pt>
                <c:pt idx="1892">
                  <c:v>1.0044372085624906</c:v>
                </c:pt>
                <c:pt idx="1893">
                  <c:v>1.0044372088885407</c:v>
                </c:pt>
                <c:pt idx="1894">
                  <c:v>1.0044372092187677</c:v>
                </c:pt>
                <c:pt idx="1895">
                  <c:v>1.0044372095505083</c:v>
                </c:pt>
                <c:pt idx="1896">
                  <c:v>1.004437209886849</c:v>
                </c:pt>
                <c:pt idx="1897">
                  <c:v>1.0044372102247436</c:v>
                </c:pt>
                <c:pt idx="1898">
                  <c:v>1.0044372105673054</c:v>
                </c:pt>
                <c:pt idx="1899">
                  <c:v>1.0044372109115522</c:v>
                </c:pt>
                <c:pt idx="1900">
                  <c:v>1.0044372112600872</c:v>
                </c:pt>
                <c:pt idx="1901">
                  <c:v>1.0044372116118596</c:v>
                </c:pt>
                <c:pt idx="1902">
                  <c:v>1.0044372119657525</c:v>
                </c:pt>
                <c:pt idx="1903">
                  <c:v>1.0044372123243943</c:v>
                </c:pt>
                <c:pt idx="1904">
                  <c:v>1.0044372126852488</c:v>
                </c:pt>
                <c:pt idx="1905">
                  <c:v>1.0044372130494446</c:v>
                </c:pt>
                <c:pt idx="1906">
                  <c:v>1.0044372134178381</c:v>
                </c:pt>
                <c:pt idx="1907">
                  <c:v>1.0044372137895003</c:v>
                </c:pt>
                <c:pt idx="1908">
                  <c:v>1.0044372141635618</c:v>
                </c:pt>
                <c:pt idx="1909">
                  <c:v>1.0044372145425582</c:v>
                </c:pt>
                <c:pt idx="1910">
                  <c:v>1.0044372149235903</c:v>
                </c:pt>
                <c:pt idx="1911">
                  <c:v>1.0044372153095942</c:v>
                </c:pt>
                <c:pt idx="1912">
                  <c:v>1.0044372156977386</c:v>
                </c:pt>
                <c:pt idx="1913">
                  <c:v>1.0044372160909265</c:v>
                </c:pt>
                <c:pt idx="1914">
                  <c:v>1.0044372164862692</c:v>
                </c:pt>
                <c:pt idx="1915">
                  <c:v>1.0044372168867177</c:v>
                </c:pt>
                <c:pt idx="1916">
                  <c:v>1.0044372172894658</c:v>
                </c:pt>
                <c:pt idx="1917">
                  <c:v>1.0044372176973868</c:v>
                </c:pt>
                <c:pt idx="1918">
                  <c:v>1.0044372181079484</c:v>
                </c:pt>
                <c:pt idx="1919">
                  <c:v>1.0044372185223345</c:v>
                </c:pt>
                <c:pt idx="1920">
                  <c:v>1.0044372189412902</c:v>
                </c:pt>
                <c:pt idx="1921">
                  <c:v>1.0044372193641051</c:v>
                </c:pt>
                <c:pt idx="1922">
                  <c:v>1.0044372197897715</c:v>
                </c:pt>
                <c:pt idx="1923">
                  <c:v>1.0044372202208329</c:v>
                </c:pt>
                <c:pt idx="1924">
                  <c:v>1.0044372206543855</c:v>
                </c:pt>
                <c:pt idx="1925">
                  <c:v>1.0044372210934061</c:v>
                </c:pt>
                <c:pt idx="1926">
                  <c:v>1.0044372215350594</c:v>
                </c:pt>
                <c:pt idx="1927">
                  <c:v>1.0044372219822622</c:v>
                </c:pt>
                <c:pt idx="1928">
                  <c:v>1.0044372224320992</c:v>
                </c:pt>
                <c:pt idx="1929">
                  <c:v>1.0044372228876675</c:v>
                </c:pt>
                <c:pt idx="1930">
                  <c:v>1.0044372233458274</c:v>
                </c:pt>
                <c:pt idx="1931">
                  <c:v>1.004437223809844</c:v>
                </c:pt>
                <c:pt idx="1932">
                  <c:v>1.0044372242765645</c:v>
                </c:pt>
                <c:pt idx="1933">
                  <c:v>1.004437224749166</c:v>
                </c:pt>
                <c:pt idx="1934">
                  <c:v>1.0044372252245819</c:v>
                </c:pt>
                <c:pt idx="1935">
                  <c:v>1.0044372257059984</c:v>
                </c:pt>
                <c:pt idx="1936">
                  <c:v>1.004437226190265</c:v>
                </c:pt>
                <c:pt idx="1937">
                  <c:v>1.0044372266805413</c:v>
                </c:pt>
                <c:pt idx="1938">
                  <c:v>1.004437227173874</c:v>
                </c:pt>
                <c:pt idx="1939">
                  <c:v>1.0044372276732798</c:v>
                </c:pt>
                <c:pt idx="1940">
                  <c:v>1.0044372281757543</c:v>
                </c:pt>
                <c:pt idx="1941">
                  <c:v>1.0044372286843986</c:v>
                </c:pt>
                <c:pt idx="1942">
                  <c:v>1.0044372291963024</c:v>
                </c:pt>
                <c:pt idx="1943">
                  <c:v>1.0044372297144055</c:v>
                </c:pt>
                <c:pt idx="1944">
                  <c:v>1.0044372302357778</c:v>
                </c:pt>
                <c:pt idx="1945">
                  <c:v>1.0044372307635228</c:v>
                </c:pt>
                <c:pt idx="1946">
                  <c:v>1.004437231294552</c:v>
                </c:pt>
                <c:pt idx="1947">
                  <c:v>1.0044372318321684</c:v>
                </c:pt>
                <c:pt idx="1948">
                  <c:v>1.0044372323730659</c:v>
                </c:pt>
                <c:pt idx="1949">
                  <c:v>1.0044372329206326</c:v>
                </c:pt>
                <c:pt idx="1950">
                  <c:v>1.0044372334716378</c:v>
                </c:pt>
                <c:pt idx="1951">
                  <c:v>1.0044372340293406</c:v>
                </c:pt>
                <c:pt idx="1952">
                  <c:v>1.0044372345906478</c:v>
                </c:pt>
                <c:pt idx="1953">
                  <c:v>1.0044372351586803</c:v>
                </c:pt>
                <c:pt idx="1954">
                  <c:v>1.0044372357303943</c:v>
                </c:pt>
                <c:pt idx="1955">
                  <c:v>1.0044372363090066</c:v>
                </c:pt>
                <c:pt idx="1956">
                  <c:v>1.0044372368913632</c:v>
                </c:pt>
                <c:pt idx="1957">
                  <c:v>1.004437237480355</c:v>
                </c:pt>
                <c:pt idx="1958">
                  <c:v>1.0044372380747477</c:v>
                </c:pt>
                <c:pt idx="1959">
                  <c:v>1.0044372386737614</c:v>
                </c:pt>
                <c:pt idx="1960">
                  <c:v>1.0044372392784935</c:v>
                </c:pt>
                <c:pt idx="1961">
                  <c:v>1.0044372398898775</c:v>
                </c:pt>
                <c:pt idx="1962">
                  <c:v>1.004437240505486</c:v>
                </c:pt>
                <c:pt idx="1963">
                  <c:v>1.0044372411281184</c:v>
                </c:pt>
                <c:pt idx="1964">
                  <c:v>1.004437241755183</c:v>
                </c:pt>
                <c:pt idx="1965">
                  <c:v>1.0044372423891144</c:v>
                </c:pt>
                <c:pt idx="1966">
                  <c:v>1.0044372430288844</c:v>
                </c:pt>
                <c:pt idx="1967">
                  <c:v>1.0044372436735292</c:v>
                </c:pt>
                <c:pt idx="1968">
                  <c:v>1.0044372443255625</c:v>
                </c:pt>
                <c:pt idx="1969">
                  <c:v>1.0044372449825081</c:v>
                </c:pt>
                <c:pt idx="1970">
                  <c:v>1.0044372456455333</c:v>
                </c:pt>
                <c:pt idx="1971">
                  <c:v>1.0044372463155118</c:v>
                </c:pt>
                <c:pt idx="1972">
                  <c:v>1.0044372469915892</c:v>
                </c:pt>
                <c:pt idx="1973">
                  <c:v>1.0044372476728698</c:v>
                </c:pt>
                <c:pt idx="1974">
                  <c:v>1.0044372483619652</c:v>
                </c:pt>
                <c:pt idx="1975">
                  <c:v>1.0044372490562206</c:v>
                </c:pt>
                <c:pt idx="1976">
                  <c:v>1.0044372497569616</c:v>
                </c:pt>
                <c:pt idx="1977">
                  <c:v>1.0044372504653454</c:v>
                </c:pt>
                <c:pt idx="1978">
                  <c:v>1.0044372511787365</c:v>
                </c:pt>
                <c:pt idx="1979">
                  <c:v>1.0044372519002214</c:v>
                </c:pt>
                <c:pt idx="1980">
                  <c:v>1.0044372526269059</c:v>
                </c:pt>
                <c:pt idx="1981">
                  <c:v>1.0044372533618113</c:v>
                </c:pt>
                <c:pt idx="1982">
                  <c:v>1.0044372541020161</c:v>
                </c:pt>
                <c:pt idx="1983">
                  <c:v>1.0044372548505283</c:v>
                </c:pt>
                <c:pt idx="1984">
                  <c:v>1.0044372556045764</c:v>
                </c:pt>
                <c:pt idx="1985">
                  <c:v>1.0044372563669475</c:v>
                </c:pt>
                <c:pt idx="1986">
                  <c:v>1.0044372571350244</c:v>
                </c:pt>
                <c:pt idx="1987">
                  <c:v>1.004437257911635</c:v>
                </c:pt>
                <c:pt idx="1988">
                  <c:v>1.0044372586938577</c:v>
                </c:pt>
                <c:pt idx="1989">
                  <c:v>1.0044372594849431</c:v>
                </c:pt>
                <c:pt idx="1990">
                  <c:v>1.0044372602817979</c:v>
                </c:pt>
                <c:pt idx="1991">
                  <c:v>1.0044372610875127</c:v>
                </c:pt>
                <c:pt idx="1992">
                  <c:v>1.0044372618992043</c:v>
                </c:pt>
                <c:pt idx="1993">
                  <c:v>1.0044372627195652</c:v>
                </c:pt>
                <c:pt idx="1994">
                  <c:v>1.0044372635474257</c:v>
                </c:pt>
                <c:pt idx="1995">
                  <c:v>1.0044372643819219</c:v>
                </c:pt>
                <c:pt idx="1996">
                  <c:v>1.0044372652255704</c:v>
                </c:pt>
                <c:pt idx="1997">
                  <c:v>1.0044372660758949</c:v>
                </c:pt>
                <c:pt idx="1998">
                  <c:v>1.0044372669341453</c:v>
                </c:pt>
                <c:pt idx="1999">
                  <c:v>1.0044372678010687</c:v>
                </c:pt>
                <c:pt idx="2000">
                  <c:v>1.0044372686756533</c:v>
                </c:pt>
                <c:pt idx="2001">
                  <c:v>1.0044372695582269</c:v>
                </c:pt>
                <c:pt idx="2002">
                  <c:v>1.0044372704490447</c:v>
                </c:pt>
                <c:pt idx="2003">
                  <c:v>1.0044372713481655</c:v>
                </c:pt>
                <c:pt idx="2004">
                  <c:v>1.0044372722558739</c:v>
                </c:pt>
                <c:pt idx="2005">
                  <c:v>1.0044372731708922</c:v>
                </c:pt>
                <c:pt idx="2006">
                  <c:v>1.0044372740958978</c:v>
                </c:pt>
                <c:pt idx="2007">
                  <c:v>1.0044372750283228</c:v>
                </c:pt>
                <c:pt idx="2008">
                  <c:v>1.0044372759693392</c:v>
                </c:pt>
                <c:pt idx="2009">
                  <c:v>1.0044372769199277</c:v>
                </c:pt>
                <c:pt idx="2010">
                  <c:v>1.0044372778791442</c:v>
                </c:pt>
                <c:pt idx="2011">
                  <c:v>1.0044372788462974</c:v>
                </c:pt>
                <c:pt idx="2012">
                  <c:v>1.00443727982373</c:v>
                </c:pt>
                <c:pt idx="2013">
                  <c:v>1.0044372808087836</c:v>
                </c:pt>
                <c:pt idx="2014">
                  <c:v>1.0044372818044922</c:v>
                </c:pt>
                <c:pt idx="2015">
                  <c:v>1.0044372828078345</c:v>
                </c:pt>
                <c:pt idx="2016">
                  <c:v>1.0044372838220419</c:v>
                </c:pt>
                <c:pt idx="2017">
                  <c:v>1.0044372848440677</c:v>
                </c:pt>
                <c:pt idx="2018">
                  <c:v>1.0044372858770441</c:v>
                </c:pt>
                <c:pt idx="2019">
                  <c:v>1.0044372869184786</c:v>
                </c:pt>
                <c:pt idx="2020">
                  <c:v>1.0044372879695282</c:v>
                </c:pt>
                <c:pt idx="2021">
                  <c:v>1.0044372890311695</c:v>
                </c:pt>
                <c:pt idx="2022">
                  <c:v>1.0044372901024134</c:v>
                </c:pt>
                <c:pt idx="2023">
                  <c:v>1.004437291182654</c:v>
                </c:pt>
                <c:pt idx="2024">
                  <c:v>1.0044372922742961</c:v>
                </c:pt>
                <c:pt idx="2025">
                  <c:v>1.0044372933745151</c:v>
                </c:pt>
                <c:pt idx="2026">
                  <c:v>1.0044372944865072</c:v>
                </c:pt>
                <c:pt idx="2027">
                  <c:v>1.0044372956075551</c:v>
                </c:pt>
                <c:pt idx="2028">
                  <c:v>1.0044372967390172</c:v>
                </c:pt>
                <c:pt idx="2029">
                  <c:v>1.0044372978817593</c:v>
                </c:pt>
                <c:pt idx="2030">
                  <c:v>1.0044372990349921</c:v>
                </c:pt>
                <c:pt idx="2031">
                  <c:v>1.0044373001978102</c:v>
                </c:pt>
                <c:pt idx="2032">
                  <c:v>1.0044373013728938</c:v>
                </c:pt>
                <c:pt idx="2033">
                  <c:v>1.0044373025573281</c:v>
                </c:pt>
                <c:pt idx="2034">
                  <c:v>1.0044373037542051</c:v>
                </c:pt>
                <c:pt idx="2035">
                  <c:v>1.0044373049607103</c:v>
                </c:pt>
                <c:pt idx="2036">
                  <c:v>1.0044373061798599</c:v>
                </c:pt>
                <c:pt idx="2037">
                  <c:v>1.0044373074087347</c:v>
                </c:pt>
                <c:pt idx="2038">
                  <c:v>1.0044373086505411</c:v>
                </c:pt>
                <c:pt idx="2039">
                  <c:v>1.0044373099023516</c:v>
                </c:pt>
                <c:pt idx="2040">
                  <c:v>1.0044373111671918</c:v>
                </c:pt>
                <c:pt idx="2041">
                  <c:v>1.0044373124422232</c:v>
                </c:pt>
                <c:pt idx="2042">
                  <c:v>1.0044373137306495</c:v>
                </c:pt>
                <c:pt idx="2043">
                  <c:v>1.0044373150293875</c:v>
                </c:pt>
                <c:pt idx="2044">
                  <c:v>1.0044373163417479</c:v>
                </c:pt>
                <c:pt idx="2045">
                  <c:v>1.0044373176646624</c:v>
                </c:pt>
                <c:pt idx="2046">
                  <c:v>1.004437319001348</c:v>
                </c:pt>
                <c:pt idx="2047">
                  <c:v>1.0044373203488757</c:v>
                </c:pt>
                <c:pt idx="2048">
                  <c:v>1.0044373217104281</c:v>
                </c:pt>
                <c:pt idx="2049">
                  <c:v>1.0044373230830799</c:v>
                </c:pt>
                <c:pt idx="2050">
                  <c:v>1.0044373244698501</c:v>
                </c:pt>
                <c:pt idx="2051">
                  <c:v>1.0044373258680648</c:v>
                </c:pt>
                <c:pt idx="2052">
                  <c:v>1.0044373272806064</c:v>
                </c:pt>
                <c:pt idx="2053">
                  <c:v>1.0044373287047927</c:v>
                </c:pt>
                <c:pt idx="2054">
                  <c:v>1.0044373301436456</c:v>
                </c:pt>
                <c:pt idx="2055">
                  <c:v>1.0044373315942536</c:v>
                </c:pt>
                <c:pt idx="2056">
                  <c:v>1.0044373330594962</c:v>
                </c:pt>
                <c:pt idx="2057">
                  <c:v>1.0044373345382382</c:v>
                </c:pt>
                <c:pt idx="2058">
                  <c:v>1.0044373360295633</c:v>
                </c:pt>
                <c:pt idx="2059">
                  <c:v>1.0044373375361826</c:v>
                </c:pt>
                <c:pt idx="2060">
                  <c:v>1.0044373390555981</c:v>
                </c:pt>
                <c:pt idx="2061">
                  <c:v>1.0044373405891018</c:v>
                </c:pt>
                <c:pt idx="2062">
                  <c:v>1.0044373421379034</c:v>
                </c:pt>
                <c:pt idx="2063">
                  <c:v>1.0044373436995244</c:v>
                </c:pt>
                <c:pt idx="2064">
                  <c:v>1.0044373452771356</c:v>
                </c:pt>
                <c:pt idx="2065">
                  <c:v>1.0044373468677668</c:v>
                </c:pt>
                <c:pt idx="2066">
                  <c:v>1.0044373484747067</c:v>
                </c:pt>
                <c:pt idx="2067">
                  <c:v>1.0044373500949644</c:v>
                </c:pt>
                <c:pt idx="2068">
                  <c:v>1.0044373517317622</c:v>
                </c:pt>
                <c:pt idx="2069">
                  <c:v>1.004437353382112</c:v>
                </c:pt>
                <c:pt idx="2070">
                  <c:v>1.0044373550489929</c:v>
                </c:pt>
                <c:pt idx="2071">
                  <c:v>1.0044373567311775</c:v>
                </c:pt>
                <c:pt idx="2072">
                  <c:v>1.0044373584282023</c:v>
                </c:pt>
                <c:pt idx="2073">
                  <c:v>1.0044373601409571</c:v>
                </c:pt>
                <c:pt idx="2074">
                  <c:v>1.0044373618703226</c:v>
                </c:pt>
                <c:pt idx="2075">
                  <c:v>1.0044373636155983</c:v>
                </c:pt>
                <c:pt idx="2076">
                  <c:v>1.0044373653760359</c:v>
                </c:pt>
                <c:pt idx="2077">
                  <c:v>1.0044373671541493</c:v>
                </c:pt>
                <c:pt idx="2078">
                  <c:v>1.0044373689476369</c:v>
                </c:pt>
                <c:pt idx="2079">
                  <c:v>1.0044373707577201</c:v>
                </c:pt>
                <c:pt idx="2080">
                  <c:v>1.0044373725853033</c:v>
                </c:pt>
                <c:pt idx="2081">
                  <c:v>1.0044373744298065</c:v>
                </c:pt>
                <c:pt idx="2082">
                  <c:v>1.004437376290223</c:v>
                </c:pt>
                <c:pt idx="2083">
                  <c:v>1.0044373781693705</c:v>
                </c:pt>
                <c:pt idx="2084">
                  <c:v>1.0044373800647308</c:v>
                </c:pt>
                <c:pt idx="2085">
                  <c:v>1.0044373819777246</c:v>
                </c:pt>
                <c:pt idx="2086">
                  <c:v>1.0044373839094849</c:v>
                </c:pt>
                <c:pt idx="2087">
                  <c:v>1.0044373858576079</c:v>
                </c:pt>
                <c:pt idx="2088">
                  <c:v>1.0044373878253059</c:v>
                </c:pt>
                <c:pt idx="2089">
                  <c:v>1.0044373898096586</c:v>
                </c:pt>
                <c:pt idx="2090">
                  <c:v>1.0044373918135387</c:v>
                </c:pt>
                <c:pt idx="2091">
                  <c:v>1.0044373938359339</c:v>
                </c:pt>
                <c:pt idx="2092">
                  <c:v>1.0044373958759385</c:v>
                </c:pt>
                <c:pt idx="2093">
                  <c:v>1.0044373979362864</c:v>
                </c:pt>
                <c:pt idx="2094">
                  <c:v>1.0044374000146015</c:v>
                </c:pt>
                <c:pt idx="2095">
                  <c:v>1.0044374021121285</c:v>
                </c:pt>
                <c:pt idx="2096">
                  <c:v>1.0044374042302318</c:v>
                </c:pt>
                <c:pt idx="2097">
                  <c:v>1.0044374063663488</c:v>
                </c:pt>
                <c:pt idx="2098">
                  <c:v>1.0044374085234478</c:v>
                </c:pt>
                <c:pt idx="2099">
                  <c:v>1.0044374107004768</c:v>
                </c:pt>
                <c:pt idx="2100">
                  <c:v>1.0044374128964662</c:v>
                </c:pt>
                <c:pt idx="2101">
                  <c:v>1.0044374151143793</c:v>
                </c:pt>
                <c:pt idx="2102">
                  <c:v>1.0044374173512149</c:v>
                </c:pt>
                <c:pt idx="2103">
                  <c:v>1.0044374196102994</c:v>
                </c:pt>
                <c:pt idx="2104">
                  <c:v>1.0044374218891443</c:v>
                </c:pt>
                <c:pt idx="2105">
                  <c:v>1.0044374241890963</c:v>
                </c:pt>
                <c:pt idx="2106">
                  <c:v>1.0044374265114508</c:v>
                </c:pt>
                <c:pt idx="2107">
                  <c:v>1.0044374288537601</c:v>
                </c:pt>
                <c:pt idx="2108">
                  <c:v>1.0044374312189364</c:v>
                </c:pt>
                <c:pt idx="2109">
                  <c:v>1.0044374336059623</c:v>
                </c:pt>
                <c:pt idx="2110">
                  <c:v>1.0044374360142367</c:v>
                </c:pt>
                <c:pt idx="2111">
                  <c:v>1.0044374384449035</c:v>
                </c:pt>
                <c:pt idx="2112">
                  <c:v>1.0044374408987937</c:v>
                </c:pt>
                <c:pt idx="2113">
                  <c:v>1.0044374433753955</c:v>
                </c:pt>
                <c:pt idx="2114">
                  <c:v>1.0044374458737666</c:v>
                </c:pt>
                <c:pt idx="2115">
                  <c:v>1.0044374483967604</c:v>
                </c:pt>
                <c:pt idx="2116">
                  <c:v>1.0044374509419052</c:v>
                </c:pt>
                <c:pt idx="2117">
                  <c:v>1.0044374535107368</c:v>
                </c:pt>
                <c:pt idx="2118">
                  <c:v>1.0044374561043321</c:v>
                </c:pt>
                <c:pt idx="2119">
                  <c:v>1.0044374587205334</c:v>
                </c:pt>
                <c:pt idx="2120">
                  <c:v>1.0044374613620082</c:v>
                </c:pt>
                <c:pt idx="2121">
                  <c:v>1.0044374640275771</c:v>
                </c:pt>
                <c:pt idx="2122">
                  <c:v>1.0044374667181071</c:v>
                </c:pt>
                <c:pt idx="2123">
                  <c:v>1.0044374694329563</c:v>
                </c:pt>
                <c:pt idx="2124">
                  <c:v>1.0044374721730789</c:v>
                </c:pt>
                <c:pt idx="2125">
                  <c:v>1.0044374749383576</c:v>
                </c:pt>
                <c:pt idx="2126">
                  <c:v>1.0044374777299174</c:v>
                </c:pt>
                <c:pt idx="2127">
                  <c:v>1.0044374805472287</c:v>
                </c:pt>
                <c:pt idx="2128">
                  <c:v>1.0044374833896283</c:v>
                </c:pt>
                <c:pt idx="2129">
                  <c:v>1.0044374862596661</c:v>
                </c:pt>
                <c:pt idx="2130">
                  <c:v>1.0044374891552539</c:v>
                </c:pt>
                <c:pt idx="2131">
                  <c:v>1.0044374920775871</c:v>
                </c:pt>
                <c:pt idx="2132">
                  <c:v>1.0044374950280845</c:v>
                </c:pt>
                <c:pt idx="2133">
                  <c:v>1.0044374980044428</c:v>
                </c:pt>
                <c:pt idx="2134">
                  <c:v>1.004437501009404</c:v>
                </c:pt>
                <c:pt idx="2135">
                  <c:v>1.0044375040421427</c:v>
                </c:pt>
                <c:pt idx="2136">
                  <c:v>1.0044375071019358</c:v>
                </c:pt>
                <c:pt idx="2137">
                  <c:v>1.0044375101914218</c:v>
                </c:pt>
                <c:pt idx="2138">
                  <c:v>1.004437513308067</c:v>
                </c:pt>
                <c:pt idx="2139">
                  <c:v>1.004437516454977</c:v>
                </c:pt>
                <c:pt idx="2140">
                  <c:v>1.0044375196295658</c:v>
                </c:pt>
                <c:pt idx="2141">
                  <c:v>1.0044375228350242</c:v>
                </c:pt>
                <c:pt idx="2142">
                  <c:v>1.0044375260686367</c:v>
                </c:pt>
                <c:pt idx="2143">
                  <c:v>1.0044375293336418</c:v>
                </c:pt>
                <c:pt idx="2144">
                  <c:v>1.0044375326273656</c:v>
                </c:pt>
                <c:pt idx="2145">
                  <c:v>1.004437535953095</c:v>
                </c:pt>
                <c:pt idx="2146">
                  <c:v>1.0044375393080784</c:v>
                </c:pt>
                <c:pt idx="2147">
                  <c:v>1.0044375426952543</c:v>
                </c:pt>
                <c:pt idx="2148">
                  <c:v>1.0044375461137591</c:v>
                </c:pt>
                <c:pt idx="2149">
                  <c:v>1.0044375495627511</c:v>
                </c:pt>
                <c:pt idx="2150">
                  <c:v>1.0044375530451151</c:v>
                </c:pt>
                <c:pt idx="2151">
                  <c:v>1.004437556558621</c:v>
                </c:pt>
                <c:pt idx="2152">
                  <c:v>1.0044375601047049</c:v>
                </c:pt>
                <c:pt idx="2153">
                  <c:v>1.0044375636846201</c:v>
                </c:pt>
                <c:pt idx="2154">
                  <c:v>1.0044375672961745</c:v>
                </c:pt>
                <c:pt idx="2155">
                  <c:v>1.0044375709423465</c:v>
                </c:pt>
                <c:pt idx="2156">
                  <c:v>1.004437574622183</c:v>
                </c:pt>
                <c:pt idx="2157">
                  <c:v>1.0044375783349886</c:v>
                </c:pt>
                <c:pt idx="2158">
                  <c:v>1.0044375820835842</c:v>
                </c:pt>
                <c:pt idx="2159">
                  <c:v>1.0044375858658268</c:v>
                </c:pt>
                <c:pt idx="2160">
                  <c:v>1.0044375896829969</c:v>
                </c:pt>
                <c:pt idx="2161">
                  <c:v>1.0044375935363161</c:v>
                </c:pt>
                <c:pt idx="2162">
                  <c:v>1.004437597425184</c:v>
                </c:pt>
                <c:pt idx="2163">
                  <c:v>1.0044376013490397</c:v>
                </c:pt>
                <c:pt idx="2164">
                  <c:v>1.0044376053105015</c:v>
                </c:pt>
                <c:pt idx="2165">
                  <c:v>1.0044376093073439</c:v>
                </c:pt>
                <c:pt idx="2166">
                  <c:v>1.0044376133424926</c:v>
                </c:pt>
                <c:pt idx="2167">
                  <c:v>1.0044376174136096</c:v>
                </c:pt>
                <c:pt idx="2168">
                  <c:v>1.0044376215238084</c:v>
                </c:pt>
                <c:pt idx="2169">
                  <c:v>1.0044376256706038</c:v>
                </c:pt>
                <c:pt idx="2170">
                  <c:v>1.0044376298572206</c:v>
                </c:pt>
                <c:pt idx="2171">
                  <c:v>1.0044376340810632</c:v>
                </c:pt>
                <c:pt idx="2172">
                  <c:v>1.0044376383455729</c:v>
                </c:pt>
                <c:pt idx="2173">
                  <c:v>1.0044376426482922</c:v>
                </c:pt>
                <c:pt idx="2174">
                  <c:v>1.0044376469908853</c:v>
                </c:pt>
                <c:pt idx="2175">
                  <c:v>1.0044376513744744</c:v>
                </c:pt>
                <c:pt idx="2176">
                  <c:v>1.004437655798524</c:v>
                </c:pt>
                <c:pt idx="2177">
                  <c:v>1.0044376602624465</c:v>
                </c:pt>
                <c:pt idx="2178">
                  <c:v>1.0044376647691708</c:v>
                </c:pt>
                <c:pt idx="2179">
                  <c:v>1.0044376693163972</c:v>
                </c:pt>
                <c:pt idx="2180">
                  <c:v>1.0044376739057437</c:v>
                </c:pt>
                <c:pt idx="2181">
                  <c:v>1.0044376785384181</c:v>
                </c:pt>
                <c:pt idx="2182">
                  <c:v>1.0044376832137545</c:v>
                </c:pt>
                <c:pt idx="2183">
                  <c:v>1.0044376879313919</c:v>
                </c:pt>
                <c:pt idx="2184">
                  <c:v>1.0044376926940612</c:v>
                </c:pt>
                <c:pt idx="2185">
                  <c:v>1.0044376974993889</c:v>
                </c:pt>
                <c:pt idx="2186">
                  <c:v>1.0044377023506017</c:v>
                </c:pt>
                <c:pt idx="2187">
                  <c:v>1.0044377072452724</c:v>
                </c:pt>
                <c:pt idx="2188">
                  <c:v>1.004437712186705</c:v>
                </c:pt>
                <c:pt idx="2189">
                  <c:v>1.0044377171727126</c:v>
                </c:pt>
                <c:pt idx="2190">
                  <c:v>1.0044377222048917</c:v>
                </c:pt>
                <c:pt idx="2191">
                  <c:v>1.0044377272843883</c:v>
                </c:pt>
                <c:pt idx="2192">
                  <c:v>1.004437732410828</c:v>
                </c:pt>
                <c:pt idx="2193">
                  <c:v>1.0044377375839988</c:v>
                </c:pt>
                <c:pt idx="2194">
                  <c:v>1.0044377428050335</c:v>
                </c:pt>
                <c:pt idx="2195">
                  <c:v>1.0044377480754949</c:v>
                </c:pt>
                <c:pt idx="2196">
                  <c:v>1.0044377533932329</c:v>
                </c:pt>
                <c:pt idx="2197">
                  <c:v>1.0044377587616706</c:v>
                </c:pt>
                <c:pt idx="2198">
                  <c:v>1.0044377641782418</c:v>
                </c:pt>
                <c:pt idx="2199">
                  <c:v>1.0044377696461158</c:v>
                </c:pt>
                <c:pt idx="2200">
                  <c:v>1.0044377751645848</c:v>
                </c:pt>
                <c:pt idx="2201">
                  <c:v>1.0044377807332849</c:v>
                </c:pt>
                <c:pt idx="2202">
                  <c:v>1.0044377863536071</c:v>
                </c:pt>
                <c:pt idx="2203">
                  <c:v>1.0044377920269998</c:v>
                </c:pt>
                <c:pt idx="2204">
                  <c:v>1.0044377977514156</c:v>
                </c:pt>
                <c:pt idx="2205">
                  <c:v>1.0044378035298911</c:v>
                </c:pt>
                <c:pt idx="2206">
                  <c:v>1.0044378093619142</c:v>
                </c:pt>
                <c:pt idx="2207">
                  <c:v>1.0044378152466704</c:v>
                </c:pt>
                <c:pt idx="2208">
                  <c:v>1.0044378211874285</c:v>
                </c:pt>
                <c:pt idx="2209">
                  <c:v>1.0044378271816647</c:v>
                </c:pt>
                <c:pt idx="2210">
                  <c:v>1.0044378332328392</c:v>
                </c:pt>
                <c:pt idx="2211">
                  <c:v>1.0044378393385309</c:v>
                </c:pt>
                <c:pt idx="2212">
                  <c:v>1.0044378455022271</c:v>
                </c:pt>
                <c:pt idx="2213">
                  <c:v>1.0044378517214203</c:v>
                </c:pt>
                <c:pt idx="2214">
                  <c:v>1.0044378579996769</c:v>
                </c:pt>
                <c:pt idx="2215">
                  <c:v>1.0044378643344849</c:v>
                </c:pt>
                <c:pt idx="2216">
                  <c:v>1.0044378707294792</c:v>
                </c:pt>
                <c:pt idx="2217">
                  <c:v>1.0044378771820486</c:v>
                </c:pt>
                <c:pt idx="2218">
                  <c:v>1.0044378836959735</c:v>
                </c:pt>
                <c:pt idx="2219">
                  <c:v>1.0044378902685365</c:v>
                </c:pt>
                <c:pt idx="2220">
                  <c:v>1.0044378969034804</c:v>
                </c:pt>
                <c:pt idx="2221">
                  <c:v>1.0044379035982625</c:v>
                </c:pt>
                <c:pt idx="2222">
                  <c:v>1.0044379103565209</c:v>
                </c:pt>
                <c:pt idx="2223">
                  <c:v>1.0044379171758462</c:v>
                </c:pt>
                <c:pt idx="2224">
                  <c:v>1.0044379240597368</c:v>
                </c:pt>
                <c:pt idx="2225">
                  <c:v>1.0044379310057938</c:v>
                </c:pt>
                <c:pt idx="2226">
                  <c:v>1.0044379380177049</c:v>
                </c:pt>
                <c:pt idx="2227">
                  <c:v>1.0044379450929306</c:v>
                </c:pt>
                <c:pt idx="2228">
                  <c:v>1.0044379522351132</c:v>
                </c:pt>
                <c:pt idx="2229">
                  <c:v>1.0044379594419546</c:v>
                </c:pt>
                <c:pt idx="2230">
                  <c:v>1.0044379667169017</c:v>
                </c:pt>
                <c:pt idx="2231">
                  <c:v>1.0044379740577194</c:v>
                </c:pt>
                <c:pt idx="2232">
                  <c:v>1.0044379814679001</c:v>
                </c:pt>
                <c:pt idx="2233">
                  <c:v>1.0044379889451776</c:v>
                </c:pt>
                <c:pt idx="2234">
                  <c:v>1.0044379964931582</c:v>
                </c:pt>
                <c:pt idx="2235">
                  <c:v>1.0044380041094811</c:v>
                </c:pt>
                <c:pt idx="2236">
                  <c:v>1.0044380117977203</c:v>
                </c:pt>
                <c:pt idx="2237">
                  <c:v>1.0044380195556517</c:v>
                </c:pt>
                <c:pt idx="2238">
                  <c:v>1.0044380273868847</c:v>
                </c:pt>
                <c:pt idx="2239">
                  <c:v>1.0044380352890272</c:v>
                </c:pt>
                <c:pt idx="2240">
                  <c:v>1.0044380432654534</c:v>
                </c:pt>
                <c:pt idx="2241">
                  <c:v>1.0044380513156033</c:v>
                </c:pt>
                <c:pt idx="2242">
                  <c:v>1.0044380594392182</c:v>
                </c:pt>
                <c:pt idx="2243">
                  <c:v>1.0044380676394633</c:v>
                </c:pt>
                <c:pt idx="2244">
                  <c:v>1.0044380759140628</c:v>
                </c:pt>
                <c:pt idx="2245">
                  <c:v>1.0044380842667875</c:v>
                </c:pt>
                <c:pt idx="2246">
                  <c:v>1.0044380926955783</c:v>
                </c:pt>
                <c:pt idx="2247">
                  <c:v>1.0044381012024239</c:v>
                </c:pt>
                <c:pt idx="2248">
                  <c:v>1.0044381097890918</c:v>
                </c:pt>
                <c:pt idx="2249">
                  <c:v>1.004438118453693</c:v>
                </c:pt>
                <c:pt idx="2250">
                  <c:v>1.0044381271996476</c:v>
                </c:pt>
                <c:pt idx="2251">
                  <c:v>1.0044381360264978</c:v>
                </c:pt>
                <c:pt idx="2252">
                  <c:v>1.004438144933834</c:v>
                </c:pt>
                <c:pt idx="2253">
                  <c:v>1.0044381539252158</c:v>
                </c:pt>
                <c:pt idx="2254">
                  <c:v>1.0044381629981702</c:v>
                </c:pt>
                <c:pt idx="2255">
                  <c:v>1.0044381721566462</c:v>
                </c:pt>
                <c:pt idx="2256">
                  <c:v>1.0044381813983438</c:v>
                </c:pt>
                <c:pt idx="2257">
                  <c:v>1.0044381907270643</c:v>
                </c:pt>
                <c:pt idx="2258">
                  <c:v>1.0044382001405929</c:v>
                </c:pt>
                <c:pt idx="2259">
                  <c:v>1.0044382096426923</c:v>
                </c:pt>
                <c:pt idx="2260">
                  <c:v>1.004438219231313</c:v>
                </c:pt>
                <c:pt idx="2261">
                  <c:v>1.0044382289100453</c:v>
                </c:pt>
                <c:pt idx="2262">
                  <c:v>1.0044382386768709</c:v>
                </c:pt>
                <c:pt idx="2263">
                  <c:v>1.0044382485355279</c:v>
                </c:pt>
                <c:pt idx="2264">
                  <c:v>1.0044382584840355</c:v>
                </c:pt>
                <c:pt idx="2265">
                  <c:v>1.0044382685259576</c:v>
                </c:pt>
                <c:pt idx="2266">
                  <c:v>1.004438278659685</c:v>
                </c:pt>
                <c:pt idx="2267">
                  <c:v>1.0044382888873715</c:v>
                </c:pt>
                <c:pt idx="2268">
                  <c:v>1.0044382992105543</c:v>
                </c:pt>
                <c:pt idx="2269">
                  <c:v>1.0044383096278775</c:v>
                </c:pt>
                <c:pt idx="2270">
                  <c:v>1.0044383201427551</c:v>
                </c:pt>
                <c:pt idx="2271">
                  <c:v>1.0044383307548133</c:v>
                </c:pt>
                <c:pt idx="2272">
                  <c:v>1.0044383414640388</c:v>
                </c:pt>
                <c:pt idx="2273">
                  <c:v>1.004438352273854</c:v>
                </c:pt>
                <c:pt idx="2274">
                  <c:v>1.0044383631824438</c:v>
                </c:pt>
                <c:pt idx="2275">
                  <c:v>1.0044383741921303</c:v>
                </c:pt>
                <c:pt idx="2276">
                  <c:v>1.0044383853047401</c:v>
                </c:pt>
                <c:pt idx="2277">
                  <c:v>1.0044383965186143</c:v>
                </c:pt>
                <c:pt idx="2278">
                  <c:v>1.0044384078374586</c:v>
                </c:pt>
                <c:pt idx="2279">
                  <c:v>1.0044384192610278</c:v>
                </c:pt>
                <c:pt idx="2280">
                  <c:v>1.0044384307891314</c:v>
                </c:pt>
                <c:pt idx="2281">
                  <c:v>1.0044384424254262</c:v>
                </c:pt>
                <c:pt idx="2282">
                  <c:v>1.0044384541678808</c:v>
                </c:pt>
                <c:pt idx="2283">
                  <c:v>1.0044384660205685</c:v>
                </c:pt>
                <c:pt idx="2284">
                  <c:v>1.0044384779815996</c:v>
                </c:pt>
                <c:pt idx="2285">
                  <c:v>1.0044384900535419</c:v>
                </c:pt>
                <c:pt idx="2286">
                  <c:v>1.0044385022377995</c:v>
                </c:pt>
                <c:pt idx="2287">
                  <c:v>1.0044385145348462</c:v>
                </c:pt>
                <c:pt idx="2288">
                  <c:v>1.0044385269448253</c:v>
                </c:pt>
                <c:pt idx="2289">
                  <c:v>1.0044385394698008</c:v>
                </c:pt>
                <c:pt idx="2290">
                  <c:v>1.0044385521112895</c:v>
                </c:pt>
                <c:pt idx="2291">
                  <c:v>1.0044385648698126</c:v>
                </c:pt>
                <c:pt idx="2292">
                  <c:v>1.0044385777452012</c:v>
                </c:pt>
                <c:pt idx="2293">
                  <c:v>1.0044385907413498</c:v>
                </c:pt>
                <c:pt idx="2294">
                  <c:v>1.0044386038564479</c:v>
                </c:pt>
                <c:pt idx="2295">
                  <c:v>1.0044386170929729</c:v>
                </c:pt>
                <c:pt idx="2296">
                  <c:v>1.0044386304528043</c:v>
                </c:pt>
                <c:pt idx="2297">
                  <c:v>1.004438643936147</c:v>
                </c:pt>
                <c:pt idx="2298">
                  <c:v>1.0044386575431647</c:v>
                </c:pt>
                <c:pt idx="2299">
                  <c:v>1.0044386712772355</c:v>
                </c:pt>
                <c:pt idx="2300">
                  <c:v>1.0044386851383196</c:v>
                </c:pt>
                <c:pt idx="2301">
                  <c:v>1.0044386991269858</c:v>
                </c:pt>
                <c:pt idx="2302">
                  <c:v>1.0044387132450121</c:v>
                </c:pt>
                <c:pt idx="2303">
                  <c:v>1.0044387274948368</c:v>
                </c:pt>
                <c:pt idx="2304">
                  <c:v>1.0044387418750205</c:v>
                </c:pt>
                <c:pt idx="2305">
                  <c:v>1.0044387563897847</c:v>
                </c:pt>
                <c:pt idx="2306">
                  <c:v>1.0044387710372931</c:v>
                </c:pt>
                <c:pt idx="2307">
                  <c:v>1.0044387858218833</c:v>
                </c:pt>
                <c:pt idx="2308">
                  <c:v>1.004438800741716</c:v>
                </c:pt>
                <c:pt idx="2309">
                  <c:v>1.0044388158008231</c:v>
                </c:pt>
                <c:pt idx="2310">
                  <c:v>1.0044388309991461</c:v>
                </c:pt>
                <c:pt idx="2311">
                  <c:v>1.0044388463374163</c:v>
                </c:pt>
                <c:pt idx="2312">
                  <c:v>1.0044388618176503</c:v>
                </c:pt>
                <c:pt idx="2313">
                  <c:v>1.0044388774421344</c:v>
                </c:pt>
                <c:pt idx="2314">
                  <c:v>1.0044388932097703</c:v>
                </c:pt>
                <c:pt idx="2315">
                  <c:v>1.0044389091248049</c:v>
                </c:pt>
                <c:pt idx="2316">
                  <c:v>1.0044389251855297</c:v>
                </c:pt>
                <c:pt idx="2317">
                  <c:v>1.0044389413961132</c:v>
                </c:pt>
                <c:pt idx="2318">
                  <c:v>1.0044389577565549</c:v>
                </c:pt>
                <c:pt idx="2319">
                  <c:v>1.0044389742676869</c:v>
                </c:pt>
                <c:pt idx="2320">
                  <c:v>1.0044389909315388</c:v>
                </c:pt>
                <c:pt idx="2321">
                  <c:v>1.004439007750864</c:v>
                </c:pt>
                <c:pt idx="2322">
                  <c:v>1.0044390247241737</c:v>
                </c:pt>
                <c:pt idx="2323">
                  <c:v>1.0044390418560276</c:v>
                </c:pt>
                <c:pt idx="2324">
                  <c:v>1.0044390591450199</c:v>
                </c:pt>
                <c:pt idx="2325">
                  <c:v>1.0044390765953655</c:v>
                </c:pt>
                <c:pt idx="2326">
                  <c:v>1.0044390942057071</c:v>
                </c:pt>
                <c:pt idx="2327">
                  <c:v>1.0044391119805169</c:v>
                </c:pt>
                <c:pt idx="2328">
                  <c:v>1.004439129918304</c:v>
                </c:pt>
                <c:pt idx="2329">
                  <c:v>1.0044391480231638</c:v>
                </c:pt>
                <c:pt idx="2330">
                  <c:v>1.0044391662956169</c:v>
                </c:pt>
                <c:pt idx="2331">
                  <c:v>1.0044391847362664</c:v>
                </c:pt>
                <c:pt idx="2332">
                  <c:v>1.0044392033475971</c:v>
                </c:pt>
                <c:pt idx="2333">
                  <c:v>1.0044392221323166</c:v>
                </c:pt>
                <c:pt idx="2334">
                  <c:v>1.0044392410893104</c:v>
                </c:pt>
                <c:pt idx="2335">
                  <c:v>1.0044392602232057</c:v>
                </c:pt>
                <c:pt idx="2336">
                  <c:v>1.0044392795326333</c:v>
                </c:pt>
                <c:pt idx="2337">
                  <c:v>1.0044392990222351</c:v>
                </c:pt>
                <c:pt idx="2338">
                  <c:v>1.0044393186907232</c:v>
                </c:pt>
                <c:pt idx="2339">
                  <c:v>1.0044393385426136</c:v>
                </c:pt>
                <c:pt idx="2340">
                  <c:v>1.0044393585767284</c:v>
                </c:pt>
                <c:pt idx="2341">
                  <c:v>1.0044393787977497</c:v>
                </c:pt>
                <c:pt idx="2342">
                  <c:v>1.0044393992043026</c:v>
                </c:pt>
                <c:pt idx="2343">
                  <c:v>1.0044394198009021</c:v>
                </c:pt>
                <c:pt idx="2344">
                  <c:v>1.0044394405879862</c:v>
                </c:pt>
                <c:pt idx="2345">
                  <c:v>1.0044394615666514</c:v>
                </c:pt>
                <c:pt idx="2346">
                  <c:v>1.0044394827394902</c:v>
                </c:pt>
                <c:pt idx="2347">
                  <c:v>1.0044395041090108</c:v>
                </c:pt>
                <c:pt idx="2348">
                  <c:v>1.0044395256761687</c:v>
                </c:pt>
                <c:pt idx="2349">
                  <c:v>1.0044395474422003</c:v>
                </c:pt>
                <c:pt idx="2350">
                  <c:v>1.0044395694096449</c:v>
                </c:pt>
                <c:pt idx="2351">
                  <c:v>1.004439591581421</c:v>
                </c:pt>
                <c:pt idx="2352">
                  <c:v>1.0044396139568816</c:v>
                </c:pt>
                <c:pt idx="2353">
                  <c:v>1.0044396365404926</c:v>
                </c:pt>
                <c:pt idx="2354">
                  <c:v>1.0044396593331013</c:v>
                </c:pt>
                <c:pt idx="2355">
                  <c:v>1.0044396823357742</c:v>
                </c:pt>
                <c:pt idx="2356">
                  <c:v>1.0044397055513417</c:v>
                </c:pt>
                <c:pt idx="2357">
                  <c:v>1.004439728982514</c:v>
                </c:pt>
                <c:pt idx="2358">
                  <c:v>1.0044397526304181</c:v>
                </c:pt>
                <c:pt idx="2359">
                  <c:v>1.0044397764960211</c:v>
                </c:pt>
                <c:pt idx="2360">
                  <c:v>1.0044398005839679</c:v>
                </c:pt>
                <c:pt idx="2361">
                  <c:v>1.0044398248932935</c:v>
                </c:pt>
                <c:pt idx="2362">
                  <c:v>1.0044398494290832</c:v>
                </c:pt>
                <c:pt idx="2363">
                  <c:v>1.00443987419033</c:v>
                </c:pt>
                <c:pt idx="2364">
                  <c:v>1.0044398991822403</c:v>
                </c:pt>
                <c:pt idx="2365">
                  <c:v>1.0044399244038431</c:v>
                </c:pt>
                <c:pt idx="2366">
                  <c:v>1.0044399498604217</c:v>
                </c:pt>
                <c:pt idx="2367">
                  <c:v>1.0044399755509135</c:v>
                </c:pt>
                <c:pt idx="2368">
                  <c:v>1.0044400014807537</c:v>
                </c:pt>
                <c:pt idx="2369">
                  <c:v>1.00444002764924</c:v>
                </c:pt>
                <c:pt idx="2370">
                  <c:v>1.0044400540599869</c:v>
                </c:pt>
                <c:pt idx="2371">
                  <c:v>1.0044400807158316</c:v>
                </c:pt>
                <c:pt idx="2372">
                  <c:v>1.0044401076183318</c:v>
                </c:pt>
                <c:pt idx="2373">
                  <c:v>1.0044401347685286</c:v>
                </c:pt>
                <c:pt idx="2374">
                  <c:v>1.0044401621715668</c:v>
                </c:pt>
                <c:pt idx="2375">
                  <c:v>1.0044401898265689</c:v>
                </c:pt>
                <c:pt idx="2376">
                  <c:v>1.0044402177390639</c:v>
                </c:pt>
                <c:pt idx="2377">
                  <c:v>1.0044402459081949</c:v>
                </c:pt>
                <c:pt idx="2378">
                  <c:v>1.0044402743396001</c:v>
                </c:pt>
                <c:pt idx="2379">
                  <c:v>1.0044403030324578</c:v>
                </c:pt>
                <c:pt idx="2380">
                  <c:v>1.0044403319924438</c:v>
                </c:pt>
                <c:pt idx="2381">
                  <c:v>1.00444036121873</c:v>
                </c:pt>
                <c:pt idx="2382">
                  <c:v>1.0044403907170989</c:v>
                </c:pt>
                <c:pt idx="2383">
                  <c:v>1.0044404204867836</c:v>
                </c:pt>
                <c:pt idx="2384">
                  <c:v>1.00444045053352</c:v>
                </c:pt>
                <c:pt idx="2385">
                  <c:v>1.0044404808567238</c:v>
                </c:pt>
                <c:pt idx="2386">
                  <c:v>1.0044405114620698</c:v>
                </c:pt>
                <c:pt idx="2387">
                  <c:v>1.0044405423489784</c:v>
                </c:pt>
                <c:pt idx="2388">
                  <c:v>1.0044405735232906</c:v>
                </c:pt>
                <c:pt idx="2389">
                  <c:v>1.0044406049844683</c:v>
                </c:pt>
                <c:pt idx="2390">
                  <c:v>1.0044406367383674</c:v>
                </c:pt>
                <c:pt idx="2391">
                  <c:v>1.0044406687844503</c:v>
                </c:pt>
                <c:pt idx="2392">
                  <c:v>1.0044407011286254</c:v>
                </c:pt>
                <c:pt idx="2393">
                  <c:v>1.0044407337705739</c:v>
                </c:pt>
                <c:pt idx="2394">
                  <c:v>1.0044407667160571</c:v>
                </c:pt>
                <c:pt idx="2395">
                  <c:v>1.004440799964802</c:v>
                </c:pt>
                <c:pt idx="2396">
                  <c:v>1.0044408335228199</c:v>
                </c:pt>
                <c:pt idx="2397">
                  <c:v>1.0044408673897378</c:v>
                </c:pt>
                <c:pt idx="2398">
                  <c:v>1.0044409015715938</c:v>
                </c:pt>
                <c:pt idx="2399">
                  <c:v>1.0044409360681537</c:v>
                </c:pt>
                <c:pt idx="2400">
                  <c:v>1.0044409708855138</c:v>
                </c:pt>
                <c:pt idx="2401">
                  <c:v>1.0044410060234095</c:v>
                </c:pt>
                <c:pt idx="2402">
                  <c:v>1.0044410414880529</c:v>
                </c:pt>
                <c:pt idx="2403">
                  <c:v>1.0044410772792318</c:v>
                </c:pt>
                <c:pt idx="2404">
                  <c:v>1.004441113403155</c:v>
                </c:pt>
                <c:pt idx="2405">
                  <c:v>1.004441149859792</c:v>
                </c:pt>
                <c:pt idx="2406">
                  <c:v>1.0044411866553056</c:v>
                </c:pt>
                <c:pt idx="2407">
                  <c:v>1.0044412237896805</c:v>
                </c:pt>
                <c:pt idx="2408">
                  <c:v>1.0044412612689226</c:v>
                </c:pt>
                <c:pt idx="2409">
                  <c:v>1.0044412990948159</c:v>
                </c:pt>
                <c:pt idx="2410">
                  <c:v>1.0044413372700642</c:v>
                </c:pt>
                <c:pt idx="2411">
                  <c:v>1.0044413757984676</c:v>
                </c:pt>
                <c:pt idx="2412">
                  <c:v>1.0044414146845531</c:v>
                </c:pt>
                <c:pt idx="2413">
                  <c:v>1.0044414539288842</c:v>
                </c:pt>
                <c:pt idx="2414">
                  <c:v>1.0044414935378574</c:v>
                </c:pt>
                <c:pt idx="2415">
                  <c:v>1.0044415335118742</c:v>
                </c:pt>
                <c:pt idx="2416">
                  <c:v>1.0044415738568671</c:v>
                </c:pt>
                <c:pt idx="2417">
                  <c:v>1.0044416145750827</c:v>
                </c:pt>
                <c:pt idx="2418">
                  <c:v>1.0044416556694034</c:v>
                </c:pt>
                <c:pt idx="2419">
                  <c:v>1.0044416971439607</c:v>
                </c:pt>
                <c:pt idx="2420">
                  <c:v>1.0044417390033167</c:v>
                </c:pt>
                <c:pt idx="2421">
                  <c:v>1.0044417812485853</c:v>
                </c:pt>
                <c:pt idx="2422">
                  <c:v>1.0044418238858712</c:v>
                </c:pt>
                <c:pt idx="2423">
                  <c:v>1.0044418669175377</c:v>
                </c:pt>
                <c:pt idx="2424">
                  <c:v>1.0044419103464144</c:v>
                </c:pt>
                <c:pt idx="2425">
                  <c:v>1.0044419541785812</c:v>
                </c:pt>
                <c:pt idx="2426">
                  <c:v>1.0044419984151121</c:v>
                </c:pt>
                <c:pt idx="2427">
                  <c:v>1.0044420430610259</c:v>
                </c:pt>
                <c:pt idx="2428">
                  <c:v>1.0044420881211729</c:v>
                </c:pt>
                <c:pt idx="2429">
                  <c:v>1.0044421335967746</c:v>
                </c:pt>
                <c:pt idx="2430">
                  <c:v>1.0044421794945202</c:v>
                </c:pt>
                <c:pt idx="2431">
                  <c:v>1.0044422258156658</c:v>
                </c:pt>
                <c:pt idx="2432">
                  <c:v>1.0044422725666924</c:v>
                </c:pt>
                <c:pt idx="2433">
                  <c:v>1.0044423197489802</c:v>
                </c:pt>
                <c:pt idx="2434">
                  <c:v>1.0044423673692358</c:v>
                </c:pt>
                <c:pt idx="2435">
                  <c:v>1.0044424154286176</c:v>
                </c:pt>
                <c:pt idx="2436">
                  <c:v>1.0044424639342231</c:v>
                </c:pt>
                <c:pt idx="2437">
                  <c:v>1.004442512887076</c:v>
                </c:pt>
                <c:pt idx="2438">
                  <c:v>1.0044425622941506</c:v>
                </c:pt>
                <c:pt idx="2439">
                  <c:v>1.0044426121581804</c:v>
                </c:pt>
                <c:pt idx="2440">
                  <c:v>1.0044426624826659</c:v>
                </c:pt>
                <c:pt idx="2441">
                  <c:v>1.0044427132741192</c:v>
                </c:pt>
                <c:pt idx="2442">
                  <c:v>1.0044427645341893</c:v>
                </c:pt>
                <c:pt idx="2443">
                  <c:v>1.0044428162700314</c:v>
                </c:pt>
                <c:pt idx="2444">
                  <c:v>1.0044428684833331</c:v>
                </c:pt>
                <c:pt idx="2445">
                  <c:v>1.0044429211798762</c:v>
                </c:pt>
                <c:pt idx="2446">
                  <c:v>1.0044429743647261</c:v>
                </c:pt>
                <c:pt idx="2447">
                  <c:v>1.0044430280416354</c:v>
                </c:pt>
                <c:pt idx="2448">
                  <c:v>1.0044430822141519</c:v>
                </c:pt>
                <c:pt idx="2449">
                  <c:v>1.0044431368894413</c:v>
                </c:pt>
                <c:pt idx="2450">
                  <c:v>1.0044431920693671</c:v>
                </c:pt>
                <c:pt idx="2451">
                  <c:v>1.0044432477600269</c:v>
                </c:pt>
                <c:pt idx="2452">
                  <c:v>1.0044433039669869</c:v>
                </c:pt>
                <c:pt idx="2453">
                  <c:v>1.0044433606926229</c:v>
                </c:pt>
                <c:pt idx="2454">
                  <c:v>1.0044434179441859</c:v>
                </c:pt>
                <c:pt idx="2455">
                  <c:v>1.0044434757255509</c:v>
                </c:pt>
                <c:pt idx="2456">
                  <c:v>1.0044435340406972</c:v>
                </c:pt>
                <c:pt idx="2457">
                  <c:v>1.0044435928955007</c:v>
                </c:pt>
                <c:pt idx="2458">
                  <c:v>1.0044436522956437</c:v>
                </c:pt>
                <c:pt idx="2459">
                  <c:v>1.004443712245392</c:v>
                </c:pt>
                <c:pt idx="2460">
                  <c:v>1.0044437727486453</c:v>
                </c:pt>
                <c:pt idx="2461">
                  <c:v>1.0044438338133139</c:v>
                </c:pt>
                <c:pt idx="2462">
                  <c:v>1.0044438954415094</c:v>
                </c:pt>
                <c:pt idx="2463">
                  <c:v>1.0044439576413551</c:v>
                </c:pt>
                <c:pt idx="2464">
                  <c:v>1.0044440204153131</c:v>
                </c:pt>
                <c:pt idx="2465">
                  <c:v>1.0044440837715518</c:v>
                </c:pt>
                <c:pt idx="2466">
                  <c:v>1.0044441477129027</c:v>
                </c:pt>
                <c:pt idx="2467">
                  <c:v>1.0044442122458765</c:v>
                </c:pt>
                <c:pt idx="2468">
                  <c:v>1.0044442773767899</c:v>
                </c:pt>
                <c:pt idx="2469">
                  <c:v>1.0044443431099044</c:v>
                </c:pt>
                <c:pt idx="2470">
                  <c:v>1.0044444094515634</c:v>
                </c:pt>
                <c:pt idx="2471">
                  <c:v>1.0044444764064477</c:v>
                </c:pt>
                <c:pt idx="2472">
                  <c:v>1.0044445439806968</c:v>
                </c:pt>
                <c:pt idx="2473">
                  <c:v>1.0044446121814632</c:v>
                </c:pt>
                <c:pt idx="2474">
                  <c:v>1.0044446810117227</c:v>
                </c:pt>
                <c:pt idx="2475">
                  <c:v>1.0044447504803526</c:v>
                </c:pt>
                <c:pt idx="2476">
                  <c:v>1.004444820590269</c:v>
                </c:pt>
                <c:pt idx="2477">
                  <c:v>1.004444891350426</c:v>
                </c:pt>
                <c:pt idx="2478">
                  <c:v>1.0044449627640921</c:v>
                </c:pt>
                <c:pt idx="2479">
                  <c:v>1.0044450348386482</c:v>
                </c:pt>
                <c:pt idx="2480">
                  <c:v>1.0044451075807983</c:v>
                </c:pt>
                <c:pt idx="2481">
                  <c:v>1.0044451809960264</c:v>
                </c:pt>
                <c:pt idx="2482">
                  <c:v>1.0044452550894061</c:v>
                </c:pt>
                <c:pt idx="2483">
                  <c:v>1.0044453298695564</c:v>
                </c:pt>
                <c:pt idx="2484">
                  <c:v>1.0044454053415428</c:v>
                </c:pt>
                <c:pt idx="2485">
                  <c:v>1.0044454815111179</c:v>
                </c:pt>
                <c:pt idx="2486">
                  <c:v>1.0044455583854992</c:v>
                </c:pt>
                <c:pt idx="2487">
                  <c:v>1.0044456359723135</c:v>
                </c:pt>
                <c:pt idx="2488">
                  <c:v>1.0044457142755103</c:v>
                </c:pt>
                <c:pt idx="2489">
                  <c:v>1.0044457933044055</c:v>
                </c:pt>
                <c:pt idx="2490">
                  <c:v>1.0044458730644781</c:v>
                </c:pt>
                <c:pt idx="2491">
                  <c:v>1.0044459535618013</c:v>
                </c:pt>
                <c:pt idx="2492">
                  <c:v>1.0044460348039974</c:v>
                </c:pt>
                <c:pt idx="2493">
                  <c:v>1.0044461167990117</c:v>
                </c:pt>
                <c:pt idx="2494">
                  <c:v>1.0044461995512031</c:v>
                </c:pt>
                <c:pt idx="2495">
                  <c:v>1.0044462830706249</c:v>
                </c:pt>
                <c:pt idx="2496">
                  <c:v>1.0044463673612665</c:v>
                </c:pt>
                <c:pt idx="2497">
                  <c:v>1.0044464524333856</c:v>
                </c:pt>
                <c:pt idx="2498">
                  <c:v>1.0044465382911401</c:v>
                </c:pt>
                <c:pt idx="2499">
                  <c:v>1.0044466249448725</c:v>
                </c:pt>
                <c:pt idx="2500">
                  <c:v>1.0044467123987308</c:v>
                </c:pt>
                <c:pt idx="2501">
                  <c:v>1.0044468006635028</c:v>
                </c:pt>
                <c:pt idx="2502">
                  <c:v>1.0044468897433054</c:v>
                </c:pt>
                <c:pt idx="2503">
                  <c:v>1.0044469796489375</c:v>
                </c:pt>
                <c:pt idx="2504">
                  <c:v>1.0044470703848429</c:v>
                </c:pt>
                <c:pt idx="2505">
                  <c:v>1.0044471619615642</c:v>
                </c:pt>
                <c:pt idx="2506">
                  <c:v>1.0044472543855989</c:v>
                </c:pt>
                <c:pt idx="2507">
                  <c:v>1.0044473476639546</c:v>
                </c:pt>
                <c:pt idx="2508">
                  <c:v>1.0044474418055211</c:v>
                </c:pt>
                <c:pt idx="2509">
                  <c:v>1.0044475368188615</c:v>
                </c:pt>
                <c:pt idx="2510">
                  <c:v>1.0044476327113647</c:v>
                </c:pt>
                <c:pt idx="2511">
                  <c:v>1.0044477294902863</c:v>
                </c:pt>
                <c:pt idx="2512">
                  <c:v>1.0044478271648281</c:v>
                </c:pt>
                <c:pt idx="2513">
                  <c:v>1.0044479257441736</c:v>
                </c:pt>
                <c:pt idx="2514">
                  <c:v>1.0044480252341661</c:v>
                </c:pt>
                <c:pt idx="2515">
                  <c:v>1.0044481256458617</c:v>
                </c:pt>
                <c:pt idx="2516">
                  <c:v>1.0044482269866482</c:v>
                </c:pt>
                <c:pt idx="2517">
                  <c:v>1.0044483292642976</c:v>
                </c:pt>
                <c:pt idx="2518">
                  <c:v>1.004448432488396</c:v>
                </c:pt>
                <c:pt idx="2519">
                  <c:v>1.004448536668664</c:v>
                </c:pt>
                <c:pt idx="2520">
                  <c:v>1.0044486418114047</c:v>
                </c:pt>
                <c:pt idx="2521">
                  <c:v>1.004448747928544</c:v>
                </c:pt>
                <c:pt idx="2522">
                  <c:v>1.0044488550260124</c:v>
                </c:pt>
                <c:pt idx="2523">
                  <c:v>1.0044489631156086</c:v>
                </c:pt>
                <c:pt idx="2524">
                  <c:v>1.0044490722052586</c:v>
                </c:pt>
                <c:pt idx="2525">
                  <c:v>1.0044491823036046</c:v>
                </c:pt>
                <c:pt idx="2526">
                  <c:v>1.0044492934206182</c:v>
                </c:pt>
                <c:pt idx="2527">
                  <c:v>1.0044494055665762</c:v>
                </c:pt>
                <c:pt idx="2528">
                  <c:v>1.0044495187501574</c:v>
                </c:pt>
                <c:pt idx="2529">
                  <c:v>1.0044496329798795</c:v>
                </c:pt>
                <c:pt idx="2530">
                  <c:v>1.0044497482680199</c:v>
                </c:pt>
                <c:pt idx="2531">
                  <c:v>1.0044498646214792</c:v>
                </c:pt>
                <c:pt idx="2532">
                  <c:v>1.0044499820529371</c:v>
                </c:pt>
                <c:pt idx="2533">
                  <c:v>1.0044501005694959</c:v>
                </c:pt>
                <c:pt idx="2534">
                  <c:v>1.0044502201841974</c:v>
                </c:pt>
                <c:pt idx="2535">
                  <c:v>1.0044503409040959</c:v>
                </c:pt>
                <c:pt idx="2536">
                  <c:v>1.0044504627425352</c:v>
                </c:pt>
                <c:pt idx="2537">
                  <c:v>1.0044505857067887</c:v>
                </c:pt>
                <c:pt idx="2538">
                  <c:v>1.0044507098103321</c:v>
                </c:pt>
                <c:pt idx="2539">
                  <c:v>1.0044508350610204</c:v>
                </c:pt>
                <c:pt idx="2540">
                  <c:v>1.0044509614706414</c:v>
                </c:pt>
                <c:pt idx="2541">
                  <c:v>1.0044510890510117</c:v>
                </c:pt>
                <c:pt idx="2542">
                  <c:v>1.0044512178103777</c:v>
                </c:pt>
                <c:pt idx="2543">
                  <c:v>1.0044513477622172</c:v>
                </c:pt>
                <c:pt idx="2544">
                  <c:v>1.0044514789165107</c:v>
                </c:pt>
                <c:pt idx="2545">
                  <c:v>1.0044516112831563</c:v>
                </c:pt>
                <c:pt idx="2546">
                  <c:v>1.0044517448760915</c:v>
                </c:pt>
                <c:pt idx="2547">
                  <c:v>1.0044518797036492</c:v>
                </c:pt>
                <c:pt idx="2548">
                  <c:v>1.0044520157801726</c:v>
                </c:pt>
                <c:pt idx="2549">
                  <c:v>1.0044521531143411</c:v>
                </c:pt>
                <c:pt idx="2550">
                  <c:v>1.0044522917206817</c:v>
                </c:pt>
                <c:pt idx="2551">
                  <c:v>1.0044524316080552</c:v>
                </c:pt>
                <c:pt idx="2552">
                  <c:v>1.004452572791261</c:v>
                </c:pt>
                <c:pt idx="2553">
                  <c:v>1.0044527152792304</c:v>
                </c:pt>
                <c:pt idx="2554">
                  <c:v>1.0044528590872193</c:v>
                </c:pt>
                <c:pt idx="2555">
                  <c:v>1.0044530042242166</c:v>
                </c:pt>
                <c:pt idx="2556">
                  <c:v>1.004453150705745</c:v>
                </c:pt>
                <c:pt idx="2557">
                  <c:v>1.0044532985409882</c:v>
                </c:pt>
                <c:pt idx="2558">
                  <c:v>1.0044534477457665</c:v>
                </c:pt>
                <c:pt idx="2559">
                  <c:v>1.0044535983297556</c:v>
                </c:pt>
                <c:pt idx="2560">
                  <c:v>1.004453750307305</c:v>
                </c:pt>
                <c:pt idx="2561">
                  <c:v>1.0044539036916345</c:v>
                </c:pt>
                <c:pt idx="2562">
                  <c:v>1.0044540584952522</c:v>
                </c:pt>
                <c:pt idx="2563">
                  <c:v>1.0044542147301518</c:v>
                </c:pt>
                <c:pt idx="2564">
                  <c:v>1.0044543724120856</c:v>
                </c:pt>
                <c:pt idx="2565">
                  <c:v>1.0044545315514743</c:v>
                </c:pt>
                <c:pt idx="2566">
                  <c:v>1.0044546921649393</c:v>
                </c:pt>
                <c:pt idx="2567">
                  <c:v>1.0044548542629397</c:v>
                </c:pt>
                <c:pt idx="2568">
                  <c:v>1.0044550178622813</c:v>
                </c:pt>
                <c:pt idx="2569">
                  <c:v>1.0044551829739545</c:v>
                </c:pt>
                <c:pt idx="2570">
                  <c:v>1.0044553496147437</c:v>
                </c:pt>
                <c:pt idx="2571">
                  <c:v>1.0044555177959176</c:v>
                </c:pt>
                <c:pt idx="2572">
                  <c:v>1.0044556875344985</c:v>
                </c:pt>
                <c:pt idx="2573">
                  <c:v>1.0044558588434525</c:v>
                </c:pt>
                <c:pt idx="2574">
                  <c:v>1.0044560317367628</c:v>
                </c:pt>
                <c:pt idx="2575">
                  <c:v>1.0044562062298814</c:v>
                </c:pt>
                <c:pt idx="2576">
                  <c:v>1.0044563823382966</c:v>
                </c:pt>
                <c:pt idx="2577">
                  <c:v>1.0044565600760595</c:v>
                </c:pt>
                <c:pt idx="2578">
                  <c:v>1.0044567394577462</c:v>
                </c:pt>
                <c:pt idx="2579">
                  <c:v>1.0044569204990446</c:v>
                </c:pt>
                <c:pt idx="2580">
                  <c:v>1.0044571032164469</c:v>
                </c:pt>
                <c:pt idx="2581">
                  <c:v>1.0044572876242632</c:v>
                </c:pt>
                <c:pt idx="2582">
                  <c:v>1.0044574737377348</c:v>
                </c:pt>
                <c:pt idx="2583">
                  <c:v>1.0044576615732099</c:v>
                </c:pt>
                <c:pt idx="2584">
                  <c:v>1.0044578511474582</c:v>
                </c:pt>
                <c:pt idx="2585">
                  <c:v>1.0044580424756413</c:v>
                </c:pt>
                <c:pt idx="2586">
                  <c:v>1.004458235573209</c:v>
                </c:pt>
                <c:pt idx="2587">
                  <c:v>1.0044584304587516</c:v>
                </c:pt>
                <c:pt idx="2588">
                  <c:v>1.0044586271461624</c:v>
                </c:pt>
                <c:pt idx="2589">
                  <c:v>1.0044588256548797</c:v>
                </c:pt>
                <c:pt idx="2590">
                  <c:v>1.004459025999183</c:v>
                </c:pt>
                <c:pt idx="2591">
                  <c:v>1.0044592281972753</c:v>
                </c:pt>
                <c:pt idx="2592">
                  <c:v>1.0044594322669933</c:v>
                </c:pt>
                <c:pt idx="2593">
                  <c:v>1.004459638224859</c:v>
                </c:pt>
                <c:pt idx="2594">
                  <c:v>1.0044598460872851</c:v>
                </c:pt>
                <c:pt idx="2595">
                  <c:v>1.0044600558745558</c:v>
                </c:pt>
                <c:pt idx="2596">
                  <c:v>1.0044602676015872</c:v>
                </c:pt>
                <c:pt idx="2597">
                  <c:v>1.0044604812879425</c:v>
                </c:pt>
                <c:pt idx="2598">
                  <c:v>1.0044606969523511</c:v>
                </c:pt>
                <c:pt idx="2599">
                  <c:v>1.0044609146108374</c:v>
                </c:pt>
                <c:pt idx="2600">
                  <c:v>1.0044611342847369</c:v>
                </c:pt>
                <c:pt idx="2601">
                  <c:v>1.0044613559897264</c:v>
                </c:pt>
                <c:pt idx="2602">
                  <c:v>1.0044615797471972</c:v>
                </c:pt>
                <c:pt idx="2603">
                  <c:v>1.0044618055749419</c:v>
                </c:pt>
                <c:pt idx="2604">
                  <c:v>1.0044620334911833</c:v>
                </c:pt>
                <c:pt idx="2605">
                  <c:v>1.0044622635176579</c:v>
                </c:pt>
                <c:pt idx="2606">
                  <c:v>1.004462495671107</c:v>
                </c:pt>
                <c:pt idx="2607">
                  <c:v>1.004462729973953</c:v>
                </c:pt>
                <c:pt idx="2608">
                  <c:v>1.0044629664436233</c:v>
                </c:pt>
                <c:pt idx="2609">
                  <c:v>1.0044632051013729</c:v>
                </c:pt>
                <c:pt idx="2610">
                  <c:v>1.0044634459679873</c:v>
                </c:pt>
                <c:pt idx="2611">
                  <c:v>1.004463689063287</c:v>
                </c:pt>
                <c:pt idx="2612">
                  <c:v>1.0044639344070423</c:v>
                </c:pt>
                <c:pt idx="2613">
                  <c:v>1.0044641820209836</c:v>
                </c:pt>
                <c:pt idx="2614">
                  <c:v>1.004464431927053</c:v>
                </c:pt>
                <c:pt idx="2615">
                  <c:v>1.0044646841439315</c:v>
                </c:pt>
                <c:pt idx="2616">
                  <c:v>1.0044649386956483</c:v>
                </c:pt>
                <c:pt idx="2617">
                  <c:v>1.0044651956025541</c:v>
                </c:pt>
                <c:pt idx="2618">
                  <c:v>1.0044654548854706</c:v>
                </c:pt>
                <c:pt idx="2619">
                  <c:v>1.00446571656887</c:v>
                </c:pt>
                <c:pt idx="2620">
                  <c:v>1.0044659806720508</c:v>
                </c:pt>
                <c:pt idx="2621">
                  <c:v>1.0044662472204602</c:v>
                </c:pt>
                <c:pt idx="2622">
                  <c:v>1.0044665162334663</c:v>
                </c:pt>
                <c:pt idx="2623">
                  <c:v>1.004466787737248</c:v>
                </c:pt>
                <c:pt idx="2624">
                  <c:v>1.004467061751841</c:v>
                </c:pt>
                <c:pt idx="2625">
                  <c:v>1.0044673383018912</c:v>
                </c:pt>
                <c:pt idx="2626">
                  <c:v>1.0044676174115006</c:v>
                </c:pt>
                <c:pt idx="2627">
                  <c:v>1.0044678991035234</c:v>
                </c:pt>
                <c:pt idx="2628">
                  <c:v>1.004468183400913</c:v>
                </c:pt>
                <c:pt idx="2629">
                  <c:v>1.0044684703301836</c:v>
                </c:pt>
                <c:pt idx="2630">
                  <c:v>1.004468759912843</c:v>
                </c:pt>
                <c:pt idx="2631">
                  <c:v>1.0044690521764101</c:v>
                </c:pt>
                <c:pt idx="2632">
                  <c:v>1.0044693471426664</c:v>
                </c:pt>
                <c:pt idx="2633">
                  <c:v>1.0044696448395847</c:v>
                </c:pt>
                <c:pt idx="2634">
                  <c:v>1.0044699452895443</c:v>
                </c:pt>
                <c:pt idx="2635">
                  <c:v>1.0044702485208103</c:v>
                </c:pt>
                <c:pt idx="2636">
                  <c:v>1.0044705545563679</c:v>
                </c:pt>
                <c:pt idx="2637">
                  <c:v>1.0044708634250212</c:v>
                </c:pt>
                <c:pt idx="2638">
                  <c:v>1.0044711751499629</c:v>
                </c:pt>
                <c:pt idx="2639">
                  <c:v>1.0044714897607103</c:v>
                </c:pt>
                <c:pt idx="2640">
                  <c:v>1.0044718072808068</c:v>
                </c:pt>
                <c:pt idx="2641">
                  <c:v>1.0044721277404496</c:v>
                </c:pt>
                <c:pt idx="2642">
                  <c:v>1.0044724511635057</c:v>
                </c:pt>
                <c:pt idx="2643">
                  <c:v>1.004472777580687</c:v>
                </c:pt>
                <c:pt idx="2644">
                  <c:v>1.0044731070164186</c:v>
                </c:pt>
                <c:pt idx="2645">
                  <c:v>1.0044734395018942</c:v>
                </c:pt>
                <c:pt idx="2646">
                  <c:v>1.0044737750620958</c:v>
                </c:pt>
                <c:pt idx="2647">
                  <c:v>1.0044741137286974</c:v>
                </c:pt>
                <c:pt idx="2648">
                  <c:v>1.0044744555272351</c:v>
                </c:pt>
                <c:pt idx="2649">
                  <c:v>1.0044748004898596</c:v>
                </c:pt>
                <c:pt idx="2650">
                  <c:v>1.0044751486426566</c:v>
                </c:pt>
                <c:pt idx="2651">
                  <c:v>1.0044755000183763</c:v>
                </c:pt>
                <c:pt idx="2652">
                  <c:v>1.0044758546436148</c:v>
                </c:pt>
                <c:pt idx="2653">
                  <c:v>1.0044762125515554</c:v>
                </c:pt>
                <c:pt idx="2654">
                  <c:v>1.004476573769548</c:v>
                </c:pt>
                <c:pt idx="2655">
                  <c:v>1.0044769383312315</c:v>
                </c:pt>
                <c:pt idx="2656">
                  <c:v>1.0044773062645094</c:v>
                </c:pt>
                <c:pt idx="2657">
                  <c:v>1.0044776776036204</c:v>
                </c:pt>
                <c:pt idx="2658">
                  <c:v>1.0044780523769787</c:v>
                </c:pt>
                <c:pt idx="2659">
                  <c:v>1.004478430619167</c:v>
                </c:pt>
                <c:pt idx="2660">
                  <c:v>1.0044788123609725</c:v>
                </c:pt>
                <c:pt idx="2661">
                  <c:v>1.0044791976340675</c:v>
                </c:pt>
                <c:pt idx="2662">
                  <c:v>1.0044795864719538</c:v>
                </c:pt>
                <c:pt idx="2663">
                  <c:v>1.0044799789086432</c:v>
                </c:pt>
                <c:pt idx="2664">
                  <c:v>1.0044803749749203</c:v>
                </c:pt>
                <c:pt idx="2665">
                  <c:v>1.0044807747072015</c:v>
                </c:pt>
                <c:pt idx="2666">
                  <c:v>1.0044811781365286</c:v>
                </c:pt>
                <c:pt idx="2667">
                  <c:v>1.004481585300093</c:v>
                </c:pt>
                <c:pt idx="2668">
                  <c:v>1.004481996229442</c:v>
                </c:pt>
                <c:pt idx="2669">
                  <c:v>1.0044824109623405</c:v>
                </c:pt>
                <c:pt idx="2670">
                  <c:v>1.0044828295310526</c:v>
                </c:pt>
                <c:pt idx="2671">
                  <c:v>1.0044832519737756</c:v>
                </c:pt>
                <c:pt idx="2672">
                  <c:v>1.0044836783250064</c:v>
                </c:pt>
                <c:pt idx="2673">
                  <c:v>1.004484108619971</c:v>
                </c:pt>
                <c:pt idx="2674">
                  <c:v>1.0044845428977252</c:v>
                </c:pt>
                <c:pt idx="2675">
                  <c:v>1.0044849811924126</c:v>
                </c:pt>
                <c:pt idx="2676">
                  <c:v>1.0044854235424892</c:v>
                </c:pt>
                <c:pt idx="2677">
                  <c:v>1.0044858699864827</c:v>
                </c:pt>
                <c:pt idx="2678">
                  <c:v>1.0044863205595829</c:v>
                </c:pt>
                <c:pt idx="2679">
                  <c:v>1.0044867753028619</c:v>
                </c:pt>
                <c:pt idx="2680">
                  <c:v>1.004487234253463</c:v>
                </c:pt>
                <c:pt idx="2681">
                  <c:v>1.0044876974494237</c:v>
                </c:pt>
                <c:pt idx="2682">
                  <c:v>1.0044881649325508</c:v>
                </c:pt>
                <c:pt idx="2683">
                  <c:v>1.0044886367395001</c:v>
                </c:pt>
                <c:pt idx="2684">
                  <c:v>1.0044891129133535</c:v>
                </c:pt>
                <c:pt idx="2685">
                  <c:v>1.004489593491749</c:v>
                </c:pt>
                <c:pt idx="2686">
                  <c:v>1.0044900785166995</c:v>
                </c:pt>
                <c:pt idx="2687">
                  <c:v>1.004490568030082</c:v>
                </c:pt>
                <c:pt idx="2688">
                  <c:v>1.0044910620725587</c:v>
                </c:pt>
                <c:pt idx="2689">
                  <c:v>1.0044915606850138</c:v>
                </c:pt>
                <c:pt idx="2690">
                  <c:v>1.0044920639123376</c:v>
                </c:pt>
                <c:pt idx="2691">
                  <c:v>1.0044925717945037</c:v>
                </c:pt>
                <c:pt idx="2692">
                  <c:v>1.0044930843758757</c:v>
                </c:pt>
                <c:pt idx="2693">
                  <c:v>1.0044936017009163</c:v>
                </c:pt>
                <c:pt idx="2694">
                  <c:v>1.0044941238109368</c:v>
                </c:pt>
                <c:pt idx="2695">
                  <c:v>1.0044946507528698</c:v>
                </c:pt>
                <c:pt idx="2696">
                  <c:v>1.004495182570194</c:v>
                </c:pt>
                <c:pt idx="2697">
                  <c:v>1.0044957193069768</c:v>
                </c:pt>
                <c:pt idx="2698">
                  <c:v>1.0044962610113828</c:v>
                </c:pt>
                <c:pt idx="2699">
                  <c:v>1.0044968077265859</c:v>
                </c:pt>
                <c:pt idx="2700">
                  <c:v>1.0044973595002213</c:v>
                </c:pt>
                <c:pt idx="2701">
                  <c:v>1.0044979163798426</c:v>
                </c:pt>
                <c:pt idx="2702">
                  <c:v>1.0044984784118813</c:v>
                </c:pt>
                <c:pt idx="2703">
                  <c:v>1.0044990456431639</c:v>
                </c:pt>
                <c:pt idx="2704">
                  <c:v>1.0044996181227759</c:v>
                </c:pt>
                <c:pt idx="2705">
                  <c:v>1.0045001958998416</c:v>
                </c:pt>
                <c:pt idx="2706">
                  <c:v>1.0045007790226941</c:v>
                </c:pt>
                <c:pt idx="2707">
                  <c:v>1.0045013675399419</c:v>
                </c:pt>
                <c:pt idx="2708">
                  <c:v>1.004501961502422</c:v>
                </c:pt>
                <c:pt idx="2709">
                  <c:v>1.0045025609610916</c:v>
                </c:pt>
                <c:pt idx="2710">
                  <c:v>1.0045031659661132</c:v>
                </c:pt>
                <c:pt idx="2711">
                  <c:v>1.0045037765677354</c:v>
                </c:pt>
                <c:pt idx="2712">
                  <c:v>1.0045043928203037</c:v>
                </c:pt>
                <c:pt idx="2713">
                  <c:v>1.004505014772997</c:v>
                </c:pt>
                <c:pt idx="2714">
                  <c:v>1.0045056424814538</c:v>
                </c:pt>
                <c:pt idx="2715">
                  <c:v>1.0045062759974956</c:v>
                </c:pt>
                <c:pt idx="2716">
                  <c:v>1.0045069153742434</c:v>
                </c:pt>
                <c:pt idx="2717">
                  <c:v>1.0045075606670331</c:v>
                </c:pt>
                <c:pt idx="2718">
                  <c:v>1.0045082119298154</c:v>
                </c:pt>
                <c:pt idx="2719">
                  <c:v>1.0045088692190802</c:v>
                </c:pt>
                <c:pt idx="2720">
                  <c:v>1.0045095325896847</c:v>
                </c:pt>
                <c:pt idx="2721">
                  <c:v>1.004510202097106</c:v>
                </c:pt>
                <c:pt idx="2722">
                  <c:v>1.0045108777990313</c:v>
                </c:pt>
                <c:pt idx="2723">
                  <c:v>1.0045115597537808</c:v>
                </c:pt>
                <c:pt idx="2724">
                  <c:v>1.0045122480165793</c:v>
                </c:pt>
                <c:pt idx="2725">
                  <c:v>1.0045129426485164</c:v>
                </c:pt>
                <c:pt idx="2726">
                  <c:v>1.0045136437072304</c:v>
                </c:pt>
                <c:pt idx="2727">
                  <c:v>1.004514351251143</c:v>
                </c:pt>
                <c:pt idx="2728">
                  <c:v>1.0045150653429855</c:v>
                </c:pt>
                <c:pt idx="2729">
                  <c:v>1.0045157860403846</c:v>
                </c:pt>
                <c:pt idx="2730">
                  <c:v>1.0045165134059446</c:v>
                </c:pt>
                <c:pt idx="2731">
                  <c:v>1.0045172475019477</c:v>
                </c:pt>
                <c:pt idx="2732">
                  <c:v>1.0045179883898154</c:v>
                </c:pt>
                <c:pt idx="2733">
                  <c:v>1.0045187361313972</c:v>
                </c:pt>
                <c:pt idx="2734">
                  <c:v>1.0045194907926667</c:v>
                </c:pt>
                <c:pt idx="2735">
                  <c:v>1.004520252434735</c:v>
                </c:pt>
                <c:pt idx="2736">
                  <c:v>1.0045210211249709</c:v>
                </c:pt>
                <c:pt idx="2737">
                  <c:v>1.0045217969257523</c:v>
                </c:pt>
                <c:pt idx="2738">
                  <c:v>1.00452257990553</c:v>
                </c:pt>
                <c:pt idx="2739">
                  <c:v>1.0045233701293623</c:v>
                </c:pt>
                <c:pt idx="2740">
                  <c:v>1.0045241676637393</c:v>
                </c:pt>
                <c:pt idx="2741">
                  <c:v>1.0045249725769294</c:v>
                </c:pt>
                <c:pt idx="2742">
                  <c:v>1.0045257849384472</c:v>
                </c:pt>
                <c:pt idx="2743">
                  <c:v>1.0045266048143346</c:v>
                </c:pt>
                <c:pt idx="2744">
                  <c:v>1.0045274322770659</c:v>
                </c:pt>
                <c:pt idx="2745">
                  <c:v>1.0045282673953431</c:v>
                </c:pt>
                <c:pt idx="2746">
                  <c:v>1.0045291102394911</c:v>
                </c:pt>
                <c:pt idx="2747">
                  <c:v>1.0045299608816649</c:v>
                </c:pt>
                <c:pt idx="2748">
                  <c:v>1.0045308193950855</c:v>
                </c:pt>
                <c:pt idx="2749">
                  <c:v>1.0045316858499738</c:v>
                </c:pt>
                <c:pt idx="2750">
                  <c:v>1.0045325603225332</c:v>
                </c:pt>
                <c:pt idx="2751">
                  <c:v>1.0045334428855863</c:v>
                </c:pt>
                <c:pt idx="2752">
                  <c:v>1.0045343336130219</c:v>
                </c:pt>
                <c:pt idx="2753">
                  <c:v>1.0045352325829973</c:v>
                </c:pt>
                <c:pt idx="2754">
                  <c:v>1.0045361398689436</c:v>
                </c:pt>
                <c:pt idx="2755">
                  <c:v>1.0045370555492485</c:v>
                </c:pt>
                <c:pt idx="2756">
                  <c:v>1.0045379797024341</c:v>
                </c:pt>
                <c:pt idx="2757">
                  <c:v>1.0045389124043007</c:v>
                </c:pt>
                <c:pt idx="2758">
                  <c:v>1.0045398537370027</c:v>
                </c:pt>
                <c:pt idx="2759">
                  <c:v>1.0045408037773247</c:v>
                </c:pt>
                <c:pt idx="2760">
                  <c:v>1.0045417626089066</c:v>
                </c:pt>
                <c:pt idx="2761">
                  <c:v>1.0045427303098908</c:v>
                </c:pt>
                <c:pt idx="2762">
                  <c:v>1.0045437069655303</c:v>
                </c:pt>
                <c:pt idx="2763">
                  <c:v>1.0045446926555648</c:v>
                </c:pt>
                <c:pt idx="2764">
                  <c:v>1.0045456874662266</c:v>
                </c:pt>
                <c:pt idx="2765">
                  <c:v>1.0045466914807628</c:v>
                </c:pt>
                <c:pt idx="2766">
                  <c:v>1.0045477047834819</c:v>
                </c:pt>
                <c:pt idx="2767">
                  <c:v>1.0045487274611666</c:v>
                </c:pt>
                <c:pt idx="2768">
                  <c:v>1.0045497596017219</c:v>
                </c:pt>
                <c:pt idx="2769">
                  <c:v>1.004550801289799</c:v>
                </c:pt>
                <c:pt idx="2770">
                  <c:v>1.004551852616667</c:v>
                </c:pt>
                <c:pt idx="2771">
                  <c:v>1.004552913670187</c:v>
                </c:pt>
                <c:pt idx="2772">
                  <c:v>1.0045539845395168</c:v>
                </c:pt>
                <c:pt idx="2773">
                  <c:v>1.0045550653164388</c:v>
                </c:pt>
                <c:pt idx="2774">
                  <c:v>1.0045561560935381</c:v>
                </c:pt>
                <c:pt idx="2775">
                  <c:v>1.0045572569607666</c:v>
                </c:pt>
                <c:pt idx="2776">
                  <c:v>1.0045583680140755</c:v>
                </c:pt>
                <c:pt idx="2777">
                  <c:v>1.0045594893466565</c:v>
                </c:pt>
                <c:pt idx="2778">
                  <c:v>1.0045606210526259</c:v>
                </c:pt>
                <c:pt idx="2779">
                  <c:v>1.0045617632289494</c:v>
                </c:pt>
                <c:pt idx="2780">
                  <c:v>1.0045629159734863</c:v>
                </c:pt>
                <c:pt idx="2781">
                  <c:v>1.0045640793813306</c:v>
                </c:pt>
                <c:pt idx="2782">
                  <c:v>1.0045652535538305</c:v>
                </c:pt>
                <c:pt idx="2783">
                  <c:v>1.0045664385894719</c:v>
                </c:pt>
                <c:pt idx="2784">
                  <c:v>1.0045676345874297</c:v>
                </c:pt>
                <c:pt idx="2785">
                  <c:v>1.0045688416519565</c:v>
                </c:pt>
                <c:pt idx="2786">
                  <c:v>1.0045700598823033</c:v>
                </c:pt>
                <c:pt idx="2787">
                  <c:v>1.0045712893847574</c:v>
                </c:pt>
                <c:pt idx="2788">
                  <c:v>1.0045725302606912</c:v>
                </c:pt>
                <c:pt idx="2789">
                  <c:v>1.0045737826181866</c:v>
                </c:pt>
                <c:pt idx="2790">
                  <c:v>1.0045750465605008</c:v>
                </c:pt>
                <c:pt idx="2791">
                  <c:v>1.0045763221978754</c:v>
                </c:pt>
                <c:pt idx="2792">
                  <c:v>1.00457760963564</c:v>
                </c:pt>
                <c:pt idx="2793">
                  <c:v>1.0045789089844117</c:v>
                </c:pt>
                <c:pt idx="2794">
                  <c:v>1.0045802203551877</c:v>
                </c:pt>
                <c:pt idx="2795">
                  <c:v>1.0045815438567305</c:v>
                </c:pt>
                <c:pt idx="2796">
                  <c:v>1.0045828796038481</c:v>
                </c:pt>
                <c:pt idx="2797">
                  <c:v>1.0045842277086416</c:v>
                </c:pt>
                <c:pt idx="2798">
                  <c:v>1.0045855882845962</c:v>
                </c:pt>
                <c:pt idx="2799">
                  <c:v>1.0045869614480594</c:v>
                </c:pt>
                <c:pt idx="2800">
                  <c:v>1.004588347316028</c:v>
                </c:pt>
                <c:pt idx="2801">
                  <c:v>1.0045897460053295</c:v>
                </c:pt>
                <c:pt idx="2802">
                  <c:v>1.0045911576333357</c:v>
                </c:pt>
                <c:pt idx="2803">
                  <c:v>1.004592582322589</c:v>
                </c:pt>
                <c:pt idx="2804">
                  <c:v>1.0045940201906955</c:v>
                </c:pt>
                <c:pt idx="2805">
                  <c:v>1.0045954713626113</c:v>
                </c:pt>
                <c:pt idx="2806">
                  <c:v>1.0045969359584086</c:v>
                </c:pt>
                <c:pt idx="2807">
                  <c:v>1.0045984141052953</c:v>
                </c:pt>
                <c:pt idx="2808">
                  <c:v>1.0045999059255568</c:v>
                </c:pt>
                <c:pt idx="2809">
                  <c:v>1.0046014115487711</c:v>
                </c:pt>
                <c:pt idx="2810">
                  <c:v>1.0046029310997324</c:v>
                </c:pt>
                <c:pt idx="2811">
                  <c:v>1.0046044647087438</c:v>
                </c:pt>
                <c:pt idx="2812">
                  <c:v>1.0046060125067418</c:v>
                </c:pt>
                <c:pt idx="2813">
                  <c:v>1.0046075746223371</c:v>
                </c:pt>
                <c:pt idx="2814">
                  <c:v>1.0046091511907684</c:v>
                </c:pt>
                <c:pt idx="2815">
                  <c:v>1.0046107423444204</c:v>
                </c:pt>
                <c:pt idx="2816">
                  <c:v>1.0046123482170883</c:v>
                </c:pt>
                <c:pt idx="2817">
                  <c:v>1.0046139689476397</c:v>
                </c:pt>
                <c:pt idx="2818">
                  <c:v>1.0046156046704369</c:v>
                </c:pt>
                <c:pt idx="2819">
                  <c:v>1.0046172555271646</c:v>
                </c:pt>
                <c:pt idx="2820">
                  <c:v>1.0046189216547621</c:v>
                </c:pt>
                <c:pt idx="2821">
                  <c:v>1.0046206031976084</c:v>
                </c:pt>
                <c:pt idx="2822">
                  <c:v>1.0046223002951313</c:v>
                </c:pt>
                <c:pt idx="2823">
                  <c:v>1.0046240130939419</c:v>
                </c:pt>
                <c:pt idx="2824">
                  <c:v>1.0046257417380855</c:v>
                </c:pt>
                <c:pt idx="2825">
                  <c:v>1.0046274863733211</c:v>
                </c:pt>
                <c:pt idx="2826">
                  <c:v>1.0046292471484555</c:v>
                </c:pt>
                <c:pt idx="2827">
                  <c:v>1.0046310242137788</c:v>
                </c:pt>
                <c:pt idx="2828">
                  <c:v>1.0046328177173498</c:v>
                </c:pt>
                <c:pt idx="2829">
                  <c:v>1.0046346278142608</c:v>
                </c:pt>
                <c:pt idx="2830">
                  <c:v>1.0046364546548852</c:v>
                </c:pt>
                <c:pt idx="2831">
                  <c:v>1.0046382983969244</c:v>
                </c:pt>
                <c:pt idx="2832">
                  <c:v>1.0046401591953114</c:v>
                </c:pt>
                <c:pt idx="2833">
                  <c:v>1.0046420372072087</c:v>
                </c:pt>
                <c:pt idx="2834">
                  <c:v>1.0046439325925423</c:v>
                </c:pt>
                <c:pt idx="2835">
                  <c:v>1.0046458455131402</c:v>
                </c:pt>
                <c:pt idx="2836">
                  <c:v>1.0046477761285968</c:v>
                </c:pt>
                <c:pt idx="2837">
                  <c:v>1.0046497246054131</c:v>
                </c:pt>
                <c:pt idx="2838">
                  <c:v>1.0046516911059531</c:v>
                </c:pt>
                <c:pt idx="2839">
                  <c:v>1.0046536757999063</c:v>
                </c:pt>
                <c:pt idx="2840">
                  <c:v>1.0046556788524081</c:v>
                </c:pt>
                <c:pt idx="2841">
                  <c:v>1.0046577004363801</c:v>
                </c:pt>
                <c:pt idx="2842">
                  <c:v>1.0046597407201936</c:v>
                </c:pt>
                <c:pt idx="2843">
                  <c:v>1.0046617998797676</c:v>
                </c:pt>
                <c:pt idx="2844">
                  <c:v>1.0046638780866848</c:v>
                </c:pt>
                <c:pt idx="2845">
                  <c:v>1.0046659755201448</c:v>
                </c:pt>
                <c:pt idx="2846">
                  <c:v>1.0046680923548532</c:v>
                </c:pt>
                <c:pt idx="2847">
                  <c:v>1.0046702287730971</c:v>
                </c:pt>
                <c:pt idx="2848">
                  <c:v>1.0046723849546477</c:v>
                </c:pt>
                <c:pt idx="2849">
                  <c:v>1.0046745610815673</c:v>
                </c:pt>
                <c:pt idx="2850">
                  <c:v>1.0046767573391651</c:v>
                </c:pt>
                <c:pt idx="2851">
                  <c:v>1.0046789739143662</c:v>
                </c:pt>
                <c:pt idx="2852">
                  <c:v>1.0046812109942298</c:v>
                </c:pt>
                <c:pt idx="2853">
                  <c:v>1.0046834687676931</c:v>
                </c:pt>
                <c:pt idx="2854">
                  <c:v>1.0046857474268851</c:v>
                </c:pt>
                <c:pt idx="2855">
                  <c:v>1.0046880471661128</c:v>
                </c:pt>
                <c:pt idx="2856">
                  <c:v>1.004690368177646</c:v>
                </c:pt>
                <c:pt idx="2857">
                  <c:v>1.0046927106609154</c:v>
                </c:pt>
                <c:pt idx="2858">
                  <c:v>1.0046950748132988</c:v>
                </c:pt>
                <c:pt idx="2859">
                  <c:v>1.0046974608340924</c:v>
                </c:pt>
                <c:pt idx="2860">
                  <c:v>1.0046998689282087</c:v>
                </c:pt>
                <c:pt idx="2861">
                  <c:v>1.0047022992970311</c:v>
                </c:pt>
                <c:pt idx="2862">
                  <c:v>1.0047047521478212</c:v>
                </c:pt>
                <c:pt idx="2863">
                  <c:v>1.0047072276892914</c:v>
                </c:pt>
                <c:pt idx="2864">
                  <c:v>1.004709726130244</c:v>
                </c:pt>
                <c:pt idx="2865">
                  <c:v>1.004712247681937</c:v>
                </c:pt>
                <c:pt idx="2866">
                  <c:v>1.0047147925587869</c:v>
                </c:pt>
                <c:pt idx="2867">
                  <c:v>1.0047173609772782</c:v>
                </c:pt>
                <c:pt idx="2868">
                  <c:v>1.0047199531543958</c:v>
                </c:pt>
                <c:pt idx="2869">
                  <c:v>1.0047225693088746</c:v>
                </c:pt>
                <c:pt idx="2870">
                  <c:v>1.0047252096635082</c:v>
                </c:pt>
                <c:pt idx="2871">
                  <c:v>1.0047278744429982</c:v>
                </c:pt>
                <c:pt idx="2872">
                  <c:v>1.0047305638706414</c:v>
                </c:pt>
                <c:pt idx="2873">
                  <c:v>1.0047332781770735</c:v>
                </c:pt>
                <c:pt idx="2874">
                  <c:v>1.0047360175911135</c:v>
                </c:pt>
                <c:pt idx="2875">
                  <c:v>1.0047387823439513</c:v>
                </c:pt>
                <c:pt idx="2876">
                  <c:v>1.0047415726723077</c:v>
                </c:pt>
                <c:pt idx="2877">
                  <c:v>1.0047443888099814</c:v>
                </c:pt>
                <c:pt idx="2878">
                  <c:v>1.004747230998422</c:v>
                </c:pt>
                <c:pt idx="2879">
                  <c:v>1.0047500994755618</c:v>
                </c:pt>
                <c:pt idx="2880">
                  <c:v>1.0047529944875357</c:v>
                </c:pt>
                <c:pt idx="2881">
                  <c:v>1.004755916276723</c:v>
                </c:pt>
                <c:pt idx="2882">
                  <c:v>1.0047588650936241</c:v>
                </c:pt>
                <c:pt idx="2883">
                  <c:v>1.0047618411853156</c:v>
                </c:pt>
                <c:pt idx="2884">
                  <c:v>1.004764844806862</c:v>
                </c:pt>
                <c:pt idx="2885">
                  <c:v>1.0047678762102608</c:v>
                </c:pt>
                <c:pt idx="2886">
                  <c:v>1.0047709356535657</c:v>
                </c:pt>
                <c:pt idx="2887">
                  <c:v>1.0047740233968141</c:v>
                </c:pt>
                <c:pt idx="2888">
                  <c:v>1.0047771397008296</c:v>
                </c:pt>
                <c:pt idx="2889">
                  <c:v>1.004780284828626</c:v>
                </c:pt>
                <c:pt idx="2890">
                  <c:v>1.0047834590494036</c:v>
                </c:pt>
                <c:pt idx="2891">
                  <c:v>1.0047866626290813</c:v>
                </c:pt>
                <c:pt idx="2892">
                  <c:v>1.0047898958422008</c:v>
                </c:pt>
                <c:pt idx="2893">
                  <c:v>1.0047931589597494</c:v>
                </c:pt>
                <c:pt idx="2894">
                  <c:v>1.0047964522611259</c:v>
                </c:pt>
                <c:pt idx="2895">
                  <c:v>1.0047997760226088</c:v>
                </c:pt>
                <c:pt idx="2896">
                  <c:v>1.0048031305286684</c:v>
                </c:pt>
                <c:pt idx="2897">
                  <c:v>1.0048065160606239</c:v>
                </c:pt>
                <c:pt idx="2898">
                  <c:v>1.0048099329083762</c:v>
                </c:pt>
                <c:pt idx="2899">
                  <c:v>1.0048133813584701</c:v>
                </c:pt>
                <c:pt idx="2900">
                  <c:v>1.0048168617060036</c:v>
                </c:pt>
                <c:pt idx="2901">
                  <c:v>1.0048203742429953</c:v>
                </c:pt>
                <c:pt idx="2902">
                  <c:v>1.0048239192700552</c:v>
                </c:pt>
                <c:pt idx="2903">
                  <c:v>1.0048274970844993</c:v>
                </c:pt>
                <c:pt idx="2904">
                  <c:v>1.0048311079925447</c:v>
                </c:pt>
                <c:pt idx="2905">
                  <c:v>1.0048347522971688</c:v>
                </c:pt>
                <c:pt idx="2906">
                  <c:v>1.0048384303100342</c:v>
                </c:pt>
                <c:pt idx="2907">
                  <c:v>1.004842142339885</c:v>
                </c:pt>
                <c:pt idx="2908">
                  <c:v>1.0048458887039287</c:v>
                </c:pt>
                <c:pt idx="2909">
                  <c:v>1.0048496697181801</c:v>
                </c:pt>
                <c:pt idx="2910">
                  <c:v>1.0048534857022013</c:v>
                </c:pt>
                <c:pt idx="2911">
                  <c:v>1.0048573369816329</c:v>
                </c:pt>
                <c:pt idx="2912">
                  <c:v>1.0048612238800172</c:v>
                </c:pt>
                <c:pt idx="2913">
                  <c:v>1.004865146729516</c:v>
                </c:pt>
                <c:pt idx="2914">
                  <c:v>1.0048691058598471</c:v>
                </c:pt>
                <c:pt idx="2915">
                  <c:v>1.0048731016076813</c:v>
                </c:pt>
                <c:pt idx="2916">
                  <c:v>1.0048771343125167</c:v>
                </c:pt>
                <c:pt idx="2917">
                  <c:v>1.0048812043134583</c:v>
                </c:pt>
                <c:pt idx="2918">
                  <c:v>1.0048853119580232</c:v>
                </c:pt>
                <c:pt idx="2919">
                  <c:v>1.0048894575928946</c:v>
                </c:pt>
                <c:pt idx="2920">
                  <c:v>1.0048936415685357</c:v>
                </c:pt>
                <c:pt idx="2921">
                  <c:v>1.0048978642402775</c:v>
                </c:pt>
                <c:pt idx="2922">
                  <c:v>1.0049021259669129</c:v>
                </c:pt>
                <c:pt idx="2923">
                  <c:v>1.004906427106782</c:v>
                </c:pt>
                <c:pt idx="2924">
                  <c:v>1.0049107680273308</c:v>
                </c:pt>
                <c:pt idx="2925">
                  <c:v>1.0049151490931632</c:v>
                </c:pt>
                <c:pt idx="2926">
                  <c:v>1.004919570678519</c:v>
                </c:pt>
                <c:pt idx="2927">
                  <c:v>1.0049240331548148</c:v>
                </c:pt>
                <c:pt idx="2928">
                  <c:v>1.0049285369028644</c:v>
                </c:pt>
                <c:pt idx="2929">
                  <c:v>1.0049330823028781</c:v>
                </c:pt>
                <c:pt idx="2930">
                  <c:v>1.0049376697387782</c:v>
                </c:pt>
                <c:pt idx="2931">
                  <c:v>1.0049422996017496</c:v>
                </c:pt>
                <c:pt idx="2932">
                  <c:v>1.0049469722814277</c:v>
                </c:pt>
                <c:pt idx="2933">
                  <c:v>1.0049516881746401</c:v>
                </c:pt>
                <c:pt idx="2934">
                  <c:v>1.0049564476819355</c:v>
                </c:pt>
                <c:pt idx="2935">
                  <c:v>1.0049612512038477</c:v>
                </c:pt>
                <c:pt idx="2936">
                  <c:v>1.0049660991502845</c:v>
                </c:pt>
                <c:pt idx="2937">
                  <c:v>1.0049709919286742</c:v>
                </c:pt>
                <c:pt idx="2938">
                  <c:v>1.0049759299565877</c:v>
                </c:pt>
                <c:pt idx="2939">
                  <c:v>1.0049809136491665</c:v>
                </c:pt>
                <c:pt idx="2940">
                  <c:v>1.0049859434314918</c:v>
                </c:pt>
                <c:pt idx="2941">
                  <c:v>1.0049910197265888</c:v>
                </c:pt>
                <c:pt idx="2942">
                  <c:v>1.0049961429669787</c:v>
                </c:pt>
                <c:pt idx="2943">
                  <c:v>1.0050013135853246</c:v>
                </c:pt>
                <c:pt idx="2944">
                  <c:v>1.0050065320189248</c:v>
                </c:pt>
                <c:pt idx="2945">
                  <c:v>1.0050117987102891</c:v>
                </c:pt>
                <c:pt idx="2946">
                  <c:v>1.0050171141067574</c:v>
                </c:pt>
                <c:pt idx="2947">
                  <c:v>1.0050224786556186</c:v>
                </c:pt>
                <c:pt idx="2948">
                  <c:v>1.0050278928139358</c:v>
                </c:pt>
                <c:pt idx="2949">
                  <c:v>1.0050333570389762</c:v>
                </c:pt>
                <c:pt idx="2950">
                  <c:v>1.005038871792346</c:v>
                </c:pt>
                <c:pt idx="2951">
                  <c:v>1.0050444375436096</c:v>
                </c:pt>
                <c:pt idx="2952">
                  <c:v>1.005050054761145</c:v>
                </c:pt>
                <c:pt idx="2953">
                  <c:v>1.0050557239235496</c:v>
                </c:pt>
                <c:pt idx="2954">
                  <c:v>1.0050614455081726</c:v>
                </c:pt>
                <c:pt idx="2955">
                  <c:v>1.0050672200006463</c:v>
                </c:pt>
                <c:pt idx="2956">
                  <c:v>1.005073047890735</c:v>
                </c:pt>
                <c:pt idx="2957">
                  <c:v>1.0050789296709599</c:v>
                </c:pt>
                <c:pt idx="2958">
                  <c:v>1.005084865838292</c:v>
                </c:pt>
                <c:pt idx="2959">
                  <c:v>1.0050908568979868</c:v>
                </c:pt>
                <c:pt idx="2960">
                  <c:v>1.0050969033541874</c:v>
                </c:pt>
                <c:pt idx="2961">
                  <c:v>1.0051030057218999</c:v>
                </c:pt>
                <c:pt idx="2962">
                  <c:v>1.0051091645146917</c:v>
                </c:pt>
                <c:pt idx="2963">
                  <c:v>1.0051153802569213</c:v>
                </c:pt>
                <c:pt idx="2964">
                  <c:v>1.0051216534719609</c:v>
                </c:pt>
                <c:pt idx="2965">
                  <c:v>1.0051279846937931</c:v>
                </c:pt>
                <c:pt idx="2966">
                  <c:v>1.0051343744553398</c:v>
                </c:pt>
                <c:pt idx="2967">
                  <c:v>1.0051408233005676</c:v>
                </c:pt>
                <c:pt idx="2968">
                  <c:v>1.0051473317724364</c:v>
                </c:pt>
                <c:pt idx="2969">
                  <c:v>1.0051539004248582</c:v>
                </c:pt>
                <c:pt idx="2970">
                  <c:v>1.0051605298110997</c:v>
                </c:pt>
                <c:pt idx="2971">
                  <c:v>1.0051672204937152</c:v>
                </c:pt>
                <c:pt idx="2972">
                  <c:v>1.0051739730395499</c:v>
                </c:pt>
                <c:pt idx="2973">
                  <c:v>1.0051807880195565</c:v>
                </c:pt>
                <c:pt idx="2974">
                  <c:v>1.0051876660093839</c:v>
                </c:pt>
                <c:pt idx="2975">
                  <c:v>1.0051946075938496</c:v>
                </c:pt>
                <c:pt idx="2976">
                  <c:v>1.0052016133573729</c:v>
                </c:pt>
                <c:pt idx="2977">
                  <c:v>1.0052086838960868</c:v>
                </c:pt>
                <c:pt idx="2978">
                  <c:v>1.0052158198052106</c:v>
                </c:pt>
                <c:pt idx="2979">
                  <c:v>1.0052230216918097</c:v>
                </c:pt>
                <c:pt idx="2980">
                  <c:v>1.0052302901623282</c:v>
                </c:pt>
                <c:pt idx="2981">
                  <c:v>1.0052376258349434</c:v>
                </c:pt>
                <c:pt idx="2982">
                  <c:v>1.0052450293273991</c:v>
                </c:pt>
                <c:pt idx="2983">
                  <c:v>1.0052525012692641</c:v>
                </c:pt>
                <c:pt idx="2984">
                  <c:v>1.0052600422898135</c:v>
                </c:pt>
                <c:pt idx="2985">
                  <c:v>1.0052676530302442</c:v>
                </c:pt>
                <c:pt idx="2986">
                  <c:v>1.0052753341314433</c:v>
                </c:pt>
                <c:pt idx="2987">
                  <c:v>1.0052830862465416</c:v>
                </c:pt>
                <c:pt idx="2988">
                  <c:v>1.0052909100284024</c:v>
                </c:pt>
                <c:pt idx="2989">
                  <c:v>1.0052988061419761</c:v>
                </c:pt>
                <c:pt idx="2990">
                  <c:v>1.0053067752524523</c:v>
                </c:pt>
                <c:pt idx="2991">
                  <c:v>1.0053148180371394</c:v>
                </c:pt>
                <c:pt idx="2992">
                  <c:v>1.0053229351733259</c:v>
                </c:pt>
                <c:pt idx="2993">
                  <c:v>1.0053311273510923</c:v>
                </c:pt>
                <c:pt idx="2994">
                  <c:v>1.0053393952601415</c:v>
                </c:pt>
                <c:pt idx="2995">
                  <c:v>1.0053477396032986</c:v>
                </c:pt>
                <c:pt idx="2996">
                  <c:v>1.0053561610832371</c:v>
                </c:pt>
                <c:pt idx="2997">
                  <c:v>1.0053646604156146</c:v>
                </c:pt>
                <c:pt idx="2998">
                  <c:v>1.0053732383162444</c:v>
                </c:pt>
                <c:pt idx="2999">
                  <c:v>1.0053818955135136</c:v>
                </c:pt>
                <c:pt idx="3000">
                  <c:v>1.0053906327385267</c:v>
                </c:pt>
                <c:pt idx="3001">
                  <c:v>1.0053994507296975</c:v>
                </c:pt>
                <c:pt idx="3002">
                  <c:v>1.0054083502335183</c:v>
                </c:pt>
                <c:pt idx="3003">
                  <c:v>1.0054173320041029</c:v>
                </c:pt>
                <c:pt idx="3004">
                  <c:v>1.0054263967982597</c:v>
                </c:pt>
                <c:pt idx="3005">
                  <c:v>1.0054355453855846</c:v>
                </c:pt>
                <c:pt idx="3006">
                  <c:v>1.0054447785384688</c:v>
                </c:pt>
                <c:pt idx="3007">
                  <c:v>1.0054540970371815</c:v>
                </c:pt>
                <c:pt idx="3008">
                  <c:v>1.0054635016705507</c:v>
                </c:pt>
                <c:pt idx="3009">
                  <c:v>1.0054729932350219</c:v>
                </c:pt>
                <c:pt idx="3010">
                  <c:v>1.0054825725307561</c:v>
                </c:pt>
                <c:pt idx="3011">
                  <c:v>1.0054922403703186</c:v>
                </c:pt>
                <c:pt idx="3012">
                  <c:v>1.00550199757023</c:v>
                </c:pt>
                <c:pt idx="3013">
                  <c:v>1.0055118449544063</c:v>
                </c:pt>
                <c:pt idx="3014">
                  <c:v>1.0055217833580974</c:v>
                </c:pt>
                <c:pt idx="3015">
                  <c:v>1.0055318136190743</c:v>
                </c:pt>
                <c:pt idx="3016">
                  <c:v>1.0055419365865348</c:v>
                </c:pt>
                <c:pt idx="3017">
                  <c:v>1.005552153117256</c:v>
                </c:pt>
                <c:pt idx="3018">
                  <c:v>1.0055624640741465</c:v>
                </c:pt>
                <c:pt idx="3019">
                  <c:v>1.0055728703280729</c:v>
                </c:pt>
                <c:pt idx="3020">
                  <c:v>1.0055833727599024</c:v>
                </c:pt>
                <c:pt idx="3021">
                  <c:v>1.0055939722583496</c:v>
                </c:pt>
                <c:pt idx="3022">
                  <c:v>1.0056046697168854</c:v>
                </c:pt>
                <c:pt idx="3023">
                  <c:v>1.0056154660429975</c:v>
                </c:pt>
                <c:pt idx="3024">
                  <c:v>1.0056263621460906</c:v>
                </c:pt>
                <c:pt idx="3025">
                  <c:v>1.0056373589502847</c:v>
                </c:pt>
                <c:pt idx="3026">
                  <c:v>1.005648457382218</c:v>
                </c:pt>
                <c:pt idx="3027">
                  <c:v>1.0056596583827657</c:v>
                </c:pt>
                <c:pt idx="3028">
                  <c:v>1.0056709628958003</c:v>
                </c:pt>
                <c:pt idx="3029">
                  <c:v>1.0056823718796926</c:v>
                </c:pt>
                <c:pt idx="3030">
                  <c:v>1.0056938862957168</c:v>
                </c:pt>
                <c:pt idx="3031">
                  <c:v>1.0057055071195717</c:v>
                </c:pt>
                <c:pt idx="3032">
                  <c:v>1.0057172353321027</c:v>
                </c:pt>
                <c:pt idx="3033">
                  <c:v>1.0057290719235379</c:v>
                </c:pt>
                <c:pt idx="3034">
                  <c:v>1.0057410178965043</c:v>
                </c:pt>
                <c:pt idx="3035">
                  <c:v>1.0057530742579031</c:v>
                </c:pt>
                <c:pt idx="3036">
                  <c:v>1.0057652420275867</c:v>
                </c:pt>
                <c:pt idx="3037">
                  <c:v>1.0057775222344096</c:v>
                </c:pt>
                <c:pt idx="3038">
                  <c:v>1.005789915915196</c:v>
                </c:pt>
                <c:pt idx="3039">
                  <c:v>1.0058024241158454</c:v>
                </c:pt>
                <c:pt idx="3040">
                  <c:v>1.0058150478958792</c:v>
                </c:pt>
                <c:pt idx="3041">
                  <c:v>1.0058277883187137</c:v>
                </c:pt>
                <c:pt idx="3042">
                  <c:v>1.0058406464636183</c:v>
                </c:pt>
                <c:pt idx="3043">
                  <c:v>1.0058536234140976</c:v>
                </c:pt>
                <c:pt idx="3044">
                  <c:v>1.005866720267663</c:v>
                </c:pt>
                <c:pt idx="3045">
                  <c:v>1.0058799381314947</c:v>
                </c:pt>
                <c:pt idx="3046">
                  <c:v>1.0058932781195087</c:v>
                </c:pt>
                <c:pt idx="3047">
                  <c:v>1.0059067413610936</c:v>
                </c:pt>
                <c:pt idx="3048">
                  <c:v>1.0059203289921228</c:v>
                </c:pt>
                <c:pt idx="3049">
                  <c:v>1.0059340421593395</c:v>
                </c:pt>
                <c:pt idx="3050">
                  <c:v>1.0059478820218279</c:v>
                </c:pt>
                <c:pt idx="3051">
                  <c:v>1.0059618497488394</c:v>
                </c:pt>
                <c:pt idx="3052">
                  <c:v>1.0059759465191904</c:v>
                </c:pt>
                <c:pt idx="3053">
                  <c:v>1.0059901735222205</c:v>
                </c:pt>
                <c:pt idx="3054">
                  <c:v>1.0060045319616198</c:v>
                </c:pt>
                <c:pt idx="3055">
                  <c:v>1.0060190230469455</c:v>
                </c:pt>
                <c:pt idx="3056">
                  <c:v>1.006033648004554</c:v>
                </c:pt>
                <c:pt idx="3057">
                  <c:v>1.0060484080665111</c:v>
                </c:pt>
                <c:pt idx="3058">
                  <c:v>1.0060633044801421</c:v>
                </c:pt>
                <c:pt idx="3059">
                  <c:v>1.0060783385037253</c:v>
                </c:pt>
                <c:pt idx="3060">
                  <c:v>1.0060935114054972</c:v>
                </c:pt>
                <c:pt idx="3061">
                  <c:v>1.0061088244652001</c:v>
                </c:pt>
                <c:pt idx="3062">
                  <c:v>1.0061242789779596</c:v>
                </c:pt>
                <c:pt idx="3063">
                  <c:v>1.0061398762450799</c:v>
                </c:pt>
                <c:pt idx="3064">
                  <c:v>1.0061556175858781</c:v>
                </c:pt>
                <c:pt idx="3065">
                  <c:v>1.0061715043273891</c:v>
                </c:pt>
                <c:pt idx="3066">
                  <c:v>1.0061875378097442</c:v>
                </c:pt>
                <c:pt idx="3067">
                  <c:v>1.0062037193867306</c:v>
                </c:pt>
                <c:pt idx="3068">
                  <c:v>1.0062200504248888</c:v>
                </c:pt>
                <c:pt idx="3069">
                  <c:v>1.0062365322999129</c:v>
                </c:pt>
                <c:pt idx="3070">
                  <c:v>1.0062531664036563</c:v>
                </c:pt>
                <c:pt idx="3071">
                  <c:v>1.0062699541403799</c:v>
                </c:pt>
                <c:pt idx="3072">
                  <c:v>1.0062868969255103</c:v>
                </c:pt>
                <c:pt idx="3073">
                  <c:v>1.0063039961872786</c:v>
                </c:pt>
                <c:pt idx="3074">
                  <c:v>1.006321253370845</c:v>
                </c:pt>
                <c:pt idx="3075">
                  <c:v>1.0063386699289207</c:v>
                </c:pt>
                <c:pt idx="3076">
                  <c:v>1.0063562473334571</c:v>
                </c:pt>
                <c:pt idx="3077">
                  <c:v>1.006373987064112</c:v>
                </c:pt>
                <c:pt idx="3078">
                  <c:v>1.0063918906201308</c:v>
                </c:pt>
                <c:pt idx="3079">
                  <c:v>1.0064099595082254</c:v>
                </c:pt>
                <c:pt idx="3080">
                  <c:v>1.0064281952553862</c:v>
                </c:pt>
                <c:pt idx="3081">
                  <c:v>1.0064465993965566</c:v>
                </c:pt>
                <c:pt idx="3082">
                  <c:v>1.0064651734848797</c:v>
                </c:pt>
                <c:pt idx="3083">
                  <c:v>1.006483919087239</c:v>
                </c:pt>
                <c:pt idx="3084">
                  <c:v>1.0065028377832284</c:v>
                </c:pt>
                <c:pt idx="3085">
                  <c:v>1.0065219311667779</c:v>
                </c:pt>
                <c:pt idx="3086">
                  <c:v>1.0065412008498866</c:v>
                </c:pt>
                <c:pt idx="3087">
                  <c:v>1.0065606484557141</c:v>
                </c:pt>
                <c:pt idx="3088">
                  <c:v>1.0065802756227924</c:v>
                </c:pt>
                <c:pt idx="3089">
                  <c:v>1.0066000840062437</c:v>
                </c:pt>
                <c:pt idx="3090">
                  <c:v>1.0066200752764816</c:v>
                </c:pt>
                <c:pt idx="3091">
                  <c:v>1.0066402511173491</c:v>
                </c:pt>
                <c:pt idx="3092">
                  <c:v>1.0066606132285061</c:v>
                </c:pt>
                <c:pt idx="3093">
                  <c:v>1.0066811633266102</c:v>
                </c:pt>
                <c:pt idx="3094">
                  <c:v>1.0067019031439934</c:v>
                </c:pt>
                <c:pt idx="3095">
                  <c:v>1.0067228344273105</c:v>
                </c:pt>
                <c:pt idx="3096">
                  <c:v>1.006743958939109</c:v>
                </c:pt>
                <c:pt idx="3097">
                  <c:v>1.0067652784615646</c:v>
                </c:pt>
                <c:pt idx="3098">
                  <c:v>1.006786794787712</c:v>
                </c:pt>
                <c:pt idx="3099">
                  <c:v>1.0068085097330144</c:v>
                </c:pt>
                <c:pt idx="3100">
                  <c:v>1.0068304251239633</c:v>
                </c:pt>
                <c:pt idx="3101">
                  <c:v>1.0068525428074901</c:v>
                </c:pt>
                <c:pt idx="3102">
                  <c:v>1.0068748646474071</c:v>
                </c:pt>
                <c:pt idx="3103">
                  <c:v>1.0068973925209521</c:v>
                </c:pt>
                <c:pt idx="3104">
                  <c:v>1.0069201283282287</c:v>
                </c:pt>
                <c:pt idx="3105">
                  <c:v>1.0069430739805028</c:v>
                </c:pt>
                <c:pt idx="3106">
                  <c:v>1.006966231412574</c:v>
                </c:pt>
                <c:pt idx="3107">
                  <c:v>1.0069896025728047</c:v>
                </c:pt>
                <c:pt idx="3108">
                  <c:v>1.0070131894276186</c:v>
                </c:pt>
                <c:pt idx="3109">
                  <c:v>1.0070369939651358</c:v>
                </c:pt>
                <c:pt idx="3110">
                  <c:v>1.007061018186576</c:v>
                </c:pt>
                <c:pt idx="3111">
                  <c:v>1.0070852641149772</c:v>
                </c:pt>
                <c:pt idx="3112">
                  <c:v>1.0071097337921653</c:v>
                </c:pt>
                <c:pt idx="3113">
                  <c:v>1.0071344292746125</c:v>
                </c:pt>
                <c:pt idx="3114">
                  <c:v>1.0071593526435774</c:v>
                </c:pt>
                <c:pt idx="3115">
                  <c:v>1.0071845059930502</c:v>
                </c:pt>
                <c:pt idx="3116">
                  <c:v>1.0072098914420533</c:v>
                </c:pt>
                <c:pt idx="3117">
                  <c:v>1.0072355111251392</c:v>
                </c:pt>
                <c:pt idx="3118">
                  <c:v>1.0072613671967117</c:v>
                </c:pt>
                <c:pt idx="3119">
                  <c:v>1.0072874618325611</c:v>
                </c:pt>
                <c:pt idx="3120">
                  <c:v>1.0073137972282029</c:v>
                </c:pt>
                <c:pt idx="3121">
                  <c:v>1.0073403755978367</c:v>
                </c:pt>
                <c:pt idx="3122">
                  <c:v>1.0073671991754629</c:v>
                </c:pt>
                <c:pt idx="3123">
                  <c:v>1.0073942702193235</c:v>
                </c:pt>
                <c:pt idx="3124">
                  <c:v>1.0074215910027298</c:v>
                </c:pt>
                <c:pt idx="3125">
                  <c:v>1.0074491638257037</c:v>
                </c:pt>
                <c:pt idx="3126">
                  <c:v>1.0074769910035601</c:v>
                </c:pt>
                <c:pt idx="3127">
                  <c:v>1.0075050748767822</c:v>
                </c:pt>
                <c:pt idx="3128">
                  <c:v>1.0075334178067517</c:v>
                </c:pt>
                <c:pt idx="3129">
                  <c:v>1.0075620221748167</c:v>
                </c:pt>
                <c:pt idx="3130">
                  <c:v>1.0075908903838764</c:v>
                </c:pt>
                <c:pt idx="3131">
                  <c:v>1.0076200248624907</c:v>
                </c:pt>
                <c:pt idx="3132">
                  <c:v>1.0076494280560893</c:v>
                </c:pt>
                <c:pt idx="3133">
                  <c:v>1.0076791024362497</c:v>
                </c:pt>
                <c:pt idx="3134">
                  <c:v>1.0077090504968167</c:v>
                </c:pt>
                <c:pt idx="3135">
                  <c:v>1.0077392747526936</c:v>
                </c:pt>
                <c:pt idx="3136">
                  <c:v>1.0077697777419794</c:v>
                </c:pt>
                <c:pt idx="3137">
                  <c:v>1.0078005620273469</c:v>
                </c:pt>
                <c:pt idx="3138">
                  <c:v>1.0078316301948766</c:v>
                </c:pt>
                <c:pt idx="3139">
                  <c:v>1.007862984852782</c:v>
                </c:pt>
                <c:pt idx="3140">
                  <c:v>1.0078946286325265</c:v>
                </c:pt>
                <c:pt idx="3141">
                  <c:v>1.0079265641937323</c:v>
                </c:pt>
                <c:pt idx="3142">
                  <c:v>1.0079587942141379</c:v>
                </c:pt>
                <c:pt idx="3143">
                  <c:v>1.0079913214024792</c:v>
                </c:pt>
                <c:pt idx="3144">
                  <c:v>1.0080241484856924</c:v>
                </c:pt>
                <c:pt idx="3145">
                  <c:v>1.0080572782219628</c:v>
                </c:pt>
                <c:pt idx="3146">
                  <c:v>1.0080907133883661</c:v>
                </c:pt>
                <c:pt idx="3147">
                  <c:v>1.0081244567935204</c:v>
                </c:pt>
                <c:pt idx="3148">
                  <c:v>1.0081585112657885</c:v>
                </c:pt>
                <c:pt idx="3149">
                  <c:v>1.0081928796633717</c:v>
                </c:pt>
                <c:pt idx="3150">
                  <c:v>1.0082275648698498</c:v>
                </c:pt>
                <c:pt idx="3151">
                  <c:v>1.0082625697937635</c:v>
                </c:pt>
                <c:pt idx="3152">
                  <c:v>1.0082978973696257</c:v>
                </c:pt>
                <c:pt idx="3153">
                  <c:v>1.0083335505627484</c:v>
                </c:pt>
                <c:pt idx="3154">
                  <c:v>1.008369532359388</c:v>
                </c:pt>
                <c:pt idx="3155">
                  <c:v>1.0084058457794334</c:v>
                </c:pt>
                <c:pt idx="3156">
                  <c:v>1.0084424938639671</c:v>
                </c:pt>
                <c:pt idx="3157">
                  <c:v>1.0084794796878767</c:v>
                </c:pt>
                <c:pt idx="3158">
                  <c:v>1.0085168063480972</c:v>
                </c:pt>
                <c:pt idx="3159">
                  <c:v>1.0085544769757391</c:v>
                </c:pt>
                <c:pt idx="3160">
                  <c:v>1.0085924947241527</c:v>
                </c:pt>
                <c:pt idx="3161">
                  <c:v>1.0086308627816303</c:v>
                </c:pt>
                <c:pt idx="3162">
                  <c:v>1.0086695843608862</c:v>
                </c:pt>
                <c:pt idx="3163">
                  <c:v>1.0087086627046629</c:v>
                </c:pt>
                <c:pt idx="3164">
                  <c:v>1.0087481010883697</c:v>
                </c:pt>
                <c:pt idx="3165">
                  <c:v>1.0087879028122533</c:v>
                </c:pt>
                <c:pt idx="3166">
                  <c:v>1.0088280712102959</c:v>
                </c:pt>
                <c:pt idx="3167">
                  <c:v>1.0088686096466688</c:v>
                </c:pt>
                <c:pt idx="3168">
                  <c:v>1.0089095215124337</c:v>
                </c:pt>
                <c:pt idx="3169">
                  <c:v>1.0089508102351823</c:v>
                </c:pt>
                <c:pt idx="3170">
                  <c:v>1.0089924792675109</c:v>
                </c:pt>
                <c:pt idx="3171">
                  <c:v>1.0090345320992136</c:v>
                </c:pt>
                <c:pt idx="3172">
                  <c:v>1.0090769722476807</c:v>
                </c:pt>
                <c:pt idx="3173">
                  <c:v>1.0091198032631334</c:v>
                </c:pt>
                <c:pt idx="3174">
                  <c:v>1.0091630287289912</c:v>
                </c:pt>
                <c:pt idx="3175">
                  <c:v>1.0092066522621148</c:v>
                </c:pt>
                <c:pt idx="3176">
                  <c:v>1.0092506775078673</c:v>
                </c:pt>
                <c:pt idx="3177">
                  <c:v>1.0092951081509176</c:v>
                </c:pt>
                <c:pt idx="3178">
                  <c:v>1.0093399479029665</c:v>
                </c:pt>
                <c:pt idx="3179">
                  <c:v>1.0093852005151471</c:v>
                </c:pt>
                <c:pt idx="3180">
                  <c:v>1.0094308697689007</c:v>
                </c:pt>
                <c:pt idx="3181">
                  <c:v>1.0094769594799269</c:v>
                </c:pt>
                <c:pt idx="3182">
                  <c:v>1.0095234735022325</c:v>
                </c:pt>
                <c:pt idx="3183">
                  <c:v>1.0095704157193273</c:v>
                </c:pt>
                <c:pt idx="3184">
                  <c:v>1.009617790055616</c:v>
                </c:pt>
                <c:pt idx="3185">
                  <c:v>1.0096656004654432</c:v>
                </c:pt>
                <c:pt idx="3186">
                  <c:v>1.0097138509447148</c:v>
                </c:pt>
                <c:pt idx="3187">
                  <c:v>1.0097625455197698</c:v>
                </c:pt>
                <c:pt idx="3188">
                  <c:v>1.009811688257823</c:v>
                </c:pt>
                <c:pt idx="3189">
                  <c:v>1.0098612832621729</c:v>
                </c:pt>
                <c:pt idx="3190">
                  <c:v>1.0099113346699631</c:v>
                </c:pt>
                <c:pt idx="3191">
                  <c:v>1.0099618466612257</c:v>
                </c:pt>
                <c:pt idx="3192">
                  <c:v>1.0100128234478609</c:v>
                </c:pt>
                <c:pt idx="3193">
                  <c:v>1.0100642692860653</c:v>
                </c:pt>
                <c:pt idx="3194">
                  <c:v>1.0101161884642489</c:v>
                </c:pt>
                <c:pt idx="3195">
                  <c:v>1.0101685853158351</c:v>
                </c:pt>
                <c:pt idx="3196">
                  <c:v>1.0102214642072611</c:v>
                </c:pt>
                <c:pt idx="3197">
                  <c:v>1.0102748295502688</c:v>
                </c:pt>
                <c:pt idx="3198">
                  <c:v>1.0103286857925149</c:v>
                </c:pt>
                <c:pt idx="3199">
                  <c:v>1.0103830374220282</c:v>
                </c:pt>
                <c:pt idx="3200">
                  <c:v>1.010437888971037</c:v>
                </c:pt>
                <c:pt idx="3201">
                  <c:v>1.0104932450075557</c:v>
                </c:pt>
                <c:pt idx="3202">
                  <c:v>1.0105491101444581</c:v>
                </c:pt>
                <c:pt idx="3203">
                  <c:v>1.0106054890363836</c:v>
                </c:pt>
                <c:pt idx="3204">
                  <c:v>1.0106623863762607</c:v>
                </c:pt>
                <c:pt idx="3205">
                  <c:v>1.010719806904937</c:v>
                </c:pt>
                <c:pt idx="3206">
                  <c:v>1.0107777554000226</c:v>
                </c:pt>
                <c:pt idx="3207">
                  <c:v>1.0108362366883135</c:v>
                </c:pt>
                <c:pt idx="3208">
                  <c:v>1.0108952556339907</c:v>
                </c:pt>
                <c:pt idx="3209">
                  <c:v>1.0109548171514056</c:v>
                </c:pt>
                <c:pt idx="3210">
                  <c:v>1.0110149261927683</c:v>
                </c:pt>
                <c:pt idx="3211">
                  <c:v>1.0110755877608675</c:v>
                </c:pt>
                <c:pt idx="3212">
                  <c:v>1.0111368068998499</c:v>
                </c:pt>
                <c:pt idx="3213">
                  <c:v>1.0111985886989616</c:v>
                </c:pt>
                <c:pt idx="3214">
                  <c:v>1.0112609382974771</c:v>
                </c:pt>
                <c:pt idx="3215">
                  <c:v>1.0113238608750224</c:v>
                </c:pt>
                <c:pt idx="3216">
                  <c:v>1.0113873616638847</c:v>
                </c:pt>
                <c:pt idx="3217">
                  <c:v>1.0114514459374999</c:v>
                </c:pt>
                <c:pt idx="3218">
                  <c:v>1.0115161190229096</c:v>
                </c:pt>
                <c:pt idx="3219">
                  <c:v>1.0115813862889382</c:v>
                </c:pt>
                <c:pt idx="3220">
                  <c:v>1.0116472531570726</c:v>
                </c:pt>
                <c:pt idx="3221">
                  <c:v>1.0117137250968014</c:v>
                </c:pt>
                <c:pt idx="3222">
                  <c:v>1.011780807625172</c:v>
                </c:pt>
                <c:pt idx="3223">
                  <c:v>1.0118485063087976</c:v>
                </c:pt>
                <c:pt idx="3224">
                  <c:v>1.0119168267677723</c:v>
                </c:pt>
                <c:pt idx="3225">
                  <c:v>1.0119857746670939</c:v>
                </c:pt>
                <c:pt idx="3226">
                  <c:v>1.0120553557286331</c:v>
                </c:pt>
                <c:pt idx="3227">
                  <c:v>1.0121255757196248</c:v>
                </c:pt>
                <c:pt idx="3228">
                  <c:v>1.0121964404651327</c:v>
                </c:pt>
                <c:pt idx="3229">
                  <c:v>1.0122679558362389</c:v>
                </c:pt>
                <c:pt idx="3230">
                  <c:v>1.0123401277629136</c:v>
                </c:pt>
                <c:pt idx="3231">
                  <c:v>1.0124129622222204</c:v>
                </c:pt>
                <c:pt idx="3232">
                  <c:v>1.0124864652508034</c:v>
                </c:pt>
                <c:pt idx="3233">
                  <c:v>1.0125606429332898</c:v>
                </c:pt>
                <c:pt idx="3234">
                  <c:v>1.012635501414956</c:v>
                </c:pt>
                <c:pt idx="3235">
                  <c:v>1.012711046890004</c:v>
                </c:pt>
                <c:pt idx="3236">
                  <c:v>1.0127872856141584</c:v>
                </c:pt>
                <c:pt idx="3237">
                  <c:v>1.0128642238931971</c:v>
                </c:pt>
                <c:pt idx="3238">
                  <c:v>1.0129418680950346</c:v>
                </c:pt>
                <c:pt idx="3239">
                  <c:v>1.0130202246387763</c:v>
                </c:pt>
                <c:pt idx="3240">
                  <c:v>1.0130993000069644</c:v>
                </c:pt>
                <c:pt idx="3241">
                  <c:v>1.0131791007339586</c:v>
                </c:pt>
                <c:pt idx="3242">
                  <c:v>1.0132596334183861</c:v>
                </c:pt>
                <c:pt idx="3243">
                  <c:v>1.0133409047121307</c:v>
                </c:pt>
                <c:pt idx="3244">
                  <c:v>1.0134229213323291</c:v>
                </c:pt>
                <c:pt idx="3245">
                  <c:v>1.0135056900499044</c:v>
                </c:pt>
                <c:pt idx="3246">
                  <c:v>1.0135892177024477</c:v>
                </c:pt>
                <c:pt idx="3247">
                  <c:v>1.0136735111825441</c:v>
                </c:pt>
                <c:pt idx="3248">
                  <c:v>1.0137585774499858</c:v>
                </c:pt>
                <c:pt idx="3249">
                  <c:v>1.0138444235209509</c:v>
                </c:pt>
                <c:pt idx="3250">
                  <c:v>1.0139310564798325</c:v>
                </c:pt>
                <c:pt idx="3251">
                  <c:v>1.014018483468448</c:v>
                </c:pt>
                <c:pt idx="3252">
                  <c:v>1.0141067116978795</c:v>
                </c:pt>
                <c:pt idx="3253">
                  <c:v>1.0141957484377697</c:v>
                </c:pt>
                <c:pt idx="3254">
                  <c:v>1.0142856010280765</c:v>
                </c:pt>
                <c:pt idx="3255">
                  <c:v>1.0143762768683273</c:v>
                </c:pt>
                <c:pt idx="3256">
                  <c:v>1.0144677834298477</c:v>
                </c:pt>
                <c:pt idx="3257">
                  <c:v>1.0145601282441257</c:v>
                </c:pt>
                <c:pt idx="3258">
                  <c:v>1.0146533189156093</c:v>
                </c:pt>
                <c:pt idx="3259">
                  <c:v>1.0147473631121156</c:v>
                </c:pt>
                <c:pt idx="3260">
                  <c:v>1.0148422685701957</c:v>
                </c:pt>
                <c:pt idx="3261">
                  <c:v>1.014938043096604</c:v>
                </c:pt>
                <c:pt idx="3262">
                  <c:v>1.0150346945674682</c:v>
                </c:pt>
                <c:pt idx="3263">
                  <c:v>1.015132230925321</c:v>
                </c:pt>
                <c:pt idx="3264">
                  <c:v>1.0152306601886383</c:v>
                </c:pt>
                <c:pt idx="3265">
                  <c:v>1.0153299904408104</c:v>
                </c:pt>
                <c:pt idx="3266">
                  <c:v>1.0154302298431044</c:v>
                </c:pt>
                <c:pt idx="3267">
                  <c:v>1.0155313866229112</c:v>
                </c:pt>
                <c:pt idx="3268">
                  <c:v>1.0156334690863562</c:v>
                </c:pt>
                <c:pt idx="3269">
                  <c:v>1.0157364856073032</c:v>
                </c:pt>
                <c:pt idx="3270">
                  <c:v>1.0158404446394866</c:v>
                </c:pt>
                <c:pt idx="3271">
                  <c:v>1.015945354705466</c:v>
                </c:pt>
                <c:pt idx="3272">
                  <c:v>1.0160512244091091</c:v>
                </c:pt>
                <c:pt idx="3273">
                  <c:v>1.0161580624242581</c:v>
                </c:pt>
                <c:pt idx="3274">
                  <c:v>1.0162658775074069</c:v>
                </c:pt>
                <c:pt idx="3275">
                  <c:v>1.0163746784862555</c:v>
                </c:pt>
                <c:pt idx="3276">
                  <c:v>1.0164844742720953</c:v>
                </c:pt>
                <c:pt idx="3277">
                  <c:v>1.0165952738509956</c:v>
                </c:pt>
                <c:pt idx="3278">
                  <c:v>1.0167070862886276</c:v>
                </c:pt>
                <c:pt idx="3279">
                  <c:v>1.0168199207319637</c:v>
                </c:pt>
                <c:pt idx="3280">
                  <c:v>1.0169337864091936</c:v>
                </c:pt>
                <c:pt idx="3281">
                  <c:v>1.0170486926254851</c:v>
                </c:pt>
                <c:pt idx="3282">
                  <c:v>1.0171646487737263</c:v>
                </c:pt>
                <c:pt idx="3283">
                  <c:v>1.0172816643251372</c:v>
                </c:pt>
                <c:pt idx="3284">
                  <c:v>1.0173997488348427</c:v>
                </c:pt>
                <c:pt idx="3285">
                  <c:v>1.0175189119434442</c:v>
                </c:pt>
                <c:pt idx="3286">
                  <c:v>1.0176391633764748</c:v>
                </c:pt>
                <c:pt idx="3287">
                  <c:v>1.01776051294112</c:v>
                </c:pt>
                <c:pt idx="3288">
                  <c:v>1.0178829705359267</c:v>
                </c:pt>
                <c:pt idx="3289">
                  <c:v>1.0180065461424648</c:v>
                </c:pt>
                <c:pt idx="3290">
                  <c:v>1.0181312498299522</c:v>
                </c:pt>
                <c:pt idx="3291">
                  <c:v>1.0182570917578053</c:v>
                </c:pt>
                <c:pt idx="3292">
                  <c:v>1.0183840821743531</c:v>
                </c:pt>
                <c:pt idx="3293">
                  <c:v>1.0185122314140167</c:v>
                </c:pt>
                <c:pt idx="3294">
                  <c:v>1.0186415499072883</c:v>
                </c:pt>
                <c:pt idx="3295">
                  <c:v>1.018772048169754</c:v>
                </c:pt>
                <c:pt idx="3296">
                  <c:v>1.0189037368146434</c:v>
                </c:pt>
                <c:pt idx="3297">
                  <c:v>1.0190366265440585</c:v>
                </c:pt>
                <c:pt idx="3298">
                  <c:v>1.0191707281533904</c:v>
                </c:pt>
                <c:pt idx="3299">
                  <c:v>1.0193060525363595</c:v>
                </c:pt>
                <c:pt idx="3300">
                  <c:v>1.0194426106759897</c:v>
                </c:pt>
                <c:pt idx="3301">
                  <c:v>1.019580413654996</c:v>
                </c:pt>
                <c:pt idx="3302">
                  <c:v>1.0197194726523648</c:v>
                </c:pt>
                <c:pt idx="3303">
                  <c:v>1.0198597989426443</c:v>
                </c:pt>
                <c:pt idx="3304">
                  <c:v>1.0200014038985536</c:v>
                </c:pt>
                <c:pt idx="3305">
                  <c:v>1.0201442989934482</c:v>
                </c:pt>
                <c:pt idx="3306">
                  <c:v>1.0202884958000986</c:v>
                </c:pt>
                <c:pt idx="3307">
                  <c:v>1.0204340059904071</c:v>
                </c:pt>
                <c:pt idx="3308">
                  <c:v>1.0205808413373136</c:v>
                </c:pt>
                <c:pt idx="3309">
                  <c:v>1.0207290137195315</c:v>
                </c:pt>
                <c:pt idx="3310">
                  <c:v>1.0208785351132026</c:v>
                </c:pt>
                <c:pt idx="3311">
                  <c:v>1.0210294176042356</c:v>
                </c:pt>
                <c:pt idx="3312">
                  <c:v>1.0211816733775827</c:v>
                </c:pt>
                <c:pt idx="3313">
                  <c:v>1.0213353147274371</c:v>
                </c:pt>
                <c:pt idx="3314">
                  <c:v>1.02149035405444</c:v>
                </c:pt>
                <c:pt idx="3315">
                  <c:v>1.0216468038622626</c:v>
                </c:pt>
                <c:pt idx="3316">
                  <c:v>1.0218046767686095</c:v>
                </c:pt>
                <c:pt idx="3317">
                  <c:v>1.0219639854955229</c:v>
                </c:pt>
                <c:pt idx="3318">
                  <c:v>1.0221247428753408</c:v>
                </c:pt>
                <c:pt idx="3319">
                  <c:v>1.0222869618548462</c:v>
                </c:pt>
                <c:pt idx="3320">
                  <c:v>1.0224506554863921</c:v>
                </c:pt>
                <c:pt idx="3321">
                  <c:v>1.02261583694108</c:v>
                </c:pt>
                <c:pt idx="3322">
                  <c:v>1.0227825194972018</c:v>
                </c:pt>
                <c:pt idx="3323">
                  <c:v>1.0229507165532554</c:v>
                </c:pt>
                <c:pt idx="3324">
                  <c:v>1.0231204416169963</c:v>
                </c:pt>
                <c:pt idx="3325">
                  <c:v>1.0232917083181434</c:v>
                </c:pt>
                <c:pt idx="3326">
                  <c:v>1.0234645303971976</c:v>
                </c:pt>
                <c:pt idx="3327">
                  <c:v>1.0236389217190227</c:v>
                </c:pt>
                <c:pt idx="3328">
                  <c:v>1.0238148962607021</c:v>
                </c:pt>
                <c:pt idx="3329">
                  <c:v>1.0239924681255279</c:v>
                </c:pt>
                <c:pt idx="3330">
                  <c:v>1.0241716515313883</c:v>
                </c:pt>
                <c:pt idx="3331">
                  <c:v>1.0243524608235357</c:v>
                </c:pt>
                <c:pt idx="3332">
                  <c:v>1.024534910464133</c:v>
                </c:pt>
                <c:pt idx="3333">
                  <c:v>1.0247190150446888</c:v>
                </c:pt>
                <c:pt idx="3334">
                  <c:v>1.0249047892754461</c:v>
                </c:pt>
                <c:pt idx="3335">
                  <c:v>1.0250922479978131</c:v>
                </c:pt>
                <c:pt idx="3336">
                  <c:v>1.0252814061739437</c:v>
                </c:pt>
                <c:pt idx="3337">
                  <c:v>1.0254722788991462</c:v>
                </c:pt>
                <c:pt idx="3338">
                  <c:v>1.0256648813915989</c:v>
                </c:pt>
                <c:pt idx="3339">
                  <c:v>1.0258592290043094</c:v>
                </c:pt>
                <c:pt idx="3340">
                  <c:v>1.0260553372152696</c:v>
                </c:pt>
                <c:pt idx="3341">
                  <c:v>1.0262532216394626</c:v>
                </c:pt>
                <c:pt idx="3342">
                  <c:v>1.0264528980186347</c:v>
                </c:pt>
                <c:pt idx="3343">
                  <c:v>1.0266543822337839</c:v>
                </c:pt>
                <c:pt idx="3344">
                  <c:v>1.0268576902944107</c:v>
                </c:pt>
                <c:pt idx="3345">
                  <c:v>1.027062838351686</c:v>
                </c:pt>
                <c:pt idx="3346">
                  <c:v>1.0272698426870652</c:v>
                </c:pt>
                <c:pt idx="3347">
                  <c:v>1.0274787197259392</c:v>
                </c:pt>
                <c:pt idx="3348">
                  <c:v>1.0276894860258359</c:v>
                </c:pt>
                <c:pt idx="3349">
                  <c:v>1.0279021582905816</c:v>
                </c:pt>
                <c:pt idx="3350">
                  <c:v>1.0281167533582434</c:v>
                </c:pt>
                <c:pt idx="3351">
                  <c:v>1.028333288214939</c:v>
                </c:pt>
                <c:pt idx="3352">
                  <c:v>1.0285517799836217</c:v>
                </c:pt>
                <c:pt idx="3353">
                  <c:v>1.0287722459373168</c:v>
                </c:pt>
                <c:pt idx="3354">
                  <c:v>1.0289947034878157</c:v>
                </c:pt>
                <c:pt idx="3355">
                  <c:v>1.0292191701994358</c:v>
                </c:pt>
                <c:pt idx="3356">
                  <c:v>1.0294456637772798</c:v>
                </c:pt>
                <c:pt idx="3357">
                  <c:v>1.029674202080997</c:v>
                </c:pt>
                <c:pt idx="3358">
                  <c:v>1.029904803115202</c:v>
                </c:pt>
                <c:pt idx="3359">
                  <c:v>1.0301374850357357</c:v>
                </c:pt>
                <c:pt idx="3360">
                  <c:v>1.0303722661533925</c:v>
                </c:pt>
                <c:pt idx="3361">
                  <c:v>1.0306091649267741</c:v>
                </c:pt>
                <c:pt idx="3362">
                  <c:v>1.0308481999720847</c:v>
                </c:pt>
                <c:pt idx="3363">
                  <c:v>1.0310893900602076</c:v>
                </c:pt>
                <c:pt idx="3364">
                  <c:v>1.0313327541167863</c:v>
                </c:pt>
                <c:pt idx="3365">
                  <c:v>1.0315783112246339</c:v>
                </c:pt>
                <c:pt idx="3366">
                  <c:v>1.0318260806269148</c:v>
                </c:pt>
                <c:pt idx="3367">
                  <c:v>1.0320760817261965</c:v>
                </c:pt>
                <c:pt idx="3368">
                  <c:v>1.0323283340844847</c:v>
                </c:pt>
                <c:pt idx="3369">
                  <c:v>1.0325828574253322</c:v>
                </c:pt>
                <c:pt idx="3370">
                  <c:v>1.0328396716394572</c:v>
                </c:pt>
                <c:pt idx="3371">
                  <c:v>1.0330987967762959</c:v>
                </c:pt>
                <c:pt idx="3372">
                  <c:v>1.0333602530551496</c:v>
                </c:pt>
                <c:pt idx="3373">
                  <c:v>1.0336240608614826</c:v>
                </c:pt>
                <c:pt idx="3374">
                  <c:v>1.0338902407454893</c:v>
                </c:pt>
                <c:pt idx="3375">
                  <c:v>1.0341588134313722</c:v>
                </c:pt>
                <c:pt idx="3376">
                  <c:v>1.0344297998102012</c:v>
                </c:pt>
                <c:pt idx="3377">
                  <c:v>1.0347032209448979</c:v>
                </c:pt>
                <c:pt idx="3378">
                  <c:v>1.0349790980727571</c:v>
                </c:pt>
                <c:pt idx="3379">
                  <c:v>1.0352574526051384</c:v>
                </c:pt>
                <c:pt idx="3380">
                  <c:v>1.0355383061270231</c:v>
                </c:pt>
                <c:pt idx="3381">
                  <c:v>1.0358216804000218</c:v>
                </c:pt>
                <c:pt idx="3382">
                  <c:v>1.0361075973651221</c:v>
                </c:pt>
                <c:pt idx="3383">
                  <c:v>1.036396079142144</c:v>
                </c:pt>
                <c:pt idx="3384">
                  <c:v>1.0366871480297377</c:v>
                </c:pt>
                <c:pt idx="3385">
                  <c:v>1.0369808265075011</c:v>
                </c:pt>
                <c:pt idx="3386">
                  <c:v>1.0372771372421503</c:v>
                </c:pt>
                <c:pt idx="3387">
                  <c:v>1.0375761030780541</c:v>
                </c:pt>
                <c:pt idx="3388">
                  <c:v>1.037877747051595</c:v>
                </c:pt>
                <c:pt idx="3389">
                  <c:v>1.0381820923794276</c:v>
                </c:pt>
                <c:pt idx="3390">
                  <c:v>1.0384891624721753</c:v>
                </c:pt>
                <c:pt idx="3391">
                  <c:v>1.0387989809236742</c:v>
                </c:pt>
                <c:pt idx="3392">
                  <c:v>1.0391115715242933</c:v>
                </c:pt>
                <c:pt idx="3393">
                  <c:v>1.0394269582501581</c:v>
                </c:pt>
                <c:pt idx="3394">
                  <c:v>1.0397451652765304</c:v>
                </c:pt>
                <c:pt idx="3395">
                  <c:v>1.0400662169670081</c:v>
                </c:pt>
                <c:pt idx="3396">
                  <c:v>1.0403901378870897</c:v>
                </c:pt>
                <c:pt idx="3397">
                  <c:v>1.0407169527934608</c:v>
                </c:pt>
                <c:pt idx="3398">
                  <c:v>1.0410466866451384</c:v>
                </c:pt>
                <c:pt idx="3399">
                  <c:v>1.0413793646005276</c:v>
                </c:pt>
                <c:pt idx="3400">
                  <c:v>1.0417150120173115</c:v>
                </c:pt>
                <c:pt idx="3401">
                  <c:v>1.0420536544553132</c:v>
                </c:pt>
                <c:pt idx="3402">
                  <c:v>1.0423953176820442</c:v>
                </c:pt>
                <c:pt idx="3403">
                  <c:v>1.0427400276640306</c:v>
                </c:pt>
                <c:pt idx="3404">
                  <c:v>1.0430878105807462</c:v>
                </c:pt>
                <c:pt idx="3405">
                  <c:v>1.0434386928128661</c:v>
                </c:pt>
                <c:pt idx="3406">
                  <c:v>1.0437927009569159</c:v>
                </c:pt>
                <c:pt idx="3407">
                  <c:v>1.0441498618132394</c:v>
                </c:pt>
                <c:pt idx="3408">
                  <c:v>1.0445102024005264</c:v>
                </c:pt>
                <c:pt idx="3409">
                  <c:v>1.0448737499444618</c:v>
                </c:pt>
                <c:pt idx="3410">
                  <c:v>1.0452405318916627</c:v>
                </c:pt>
                <c:pt idx="3411">
                  <c:v>1.0456105758982674</c:v>
                </c:pt>
                <c:pt idx="3412">
                  <c:v>1.0459839098445582</c:v>
                </c:pt>
                <c:pt idx="3413">
                  <c:v>1.0463605618226262</c:v>
                </c:pt>
                <c:pt idx="3414">
                  <c:v>1.0467405601517725</c:v>
                </c:pt>
                <c:pt idx="3415">
                  <c:v>1.0471239333660152</c:v>
                </c:pt>
                <c:pt idx="3416">
                  <c:v>1.0475107102289554</c:v>
                </c:pt>
                <c:pt idx="3417">
                  <c:v>1.0479009197221196</c:v>
                </c:pt>
                <c:pt idx="3418">
                  <c:v>1.0482945910592059</c:v>
                </c:pt>
                <c:pt idx="3419">
                  <c:v>1.0486917536747309</c:v>
                </c:pt>
                <c:pt idx="3420">
                  <c:v>1.0490924372381805</c:v>
                </c:pt>
                <c:pt idx="3421">
                  <c:v>1.0494966716426384</c:v>
                </c:pt>
                <c:pt idx="3422">
                  <c:v>1.0499044870191063</c:v>
                </c:pt>
                <c:pt idx="3423">
                  <c:v>1.0503159137249511</c:v>
                </c:pt>
                <c:pt idx="3424">
                  <c:v>1.0507309823582158</c:v>
                </c:pt>
                <c:pt idx="3425">
                  <c:v>1.0511497237462921</c:v>
                </c:pt>
                <c:pt idx="3426">
                  <c:v>1.0515721689600235</c:v>
                </c:pt>
                <c:pt idx="3427">
                  <c:v>1.0519983493025997</c:v>
                </c:pt>
                <c:pt idx="3428">
                  <c:v>1.0524282963232736</c:v>
                </c:pt>
                <c:pt idx="3429">
                  <c:v>1.0528620418066408</c:v>
                </c:pt>
                <c:pt idx="3430">
                  <c:v>1.0532996177863121</c:v>
                </c:pt>
                <c:pt idx="3431">
                  <c:v>1.0537410565340095</c:v>
                </c:pt>
                <c:pt idx="3432">
                  <c:v>1.0541863905734739</c:v>
                </c:pt>
                <c:pt idx="3433">
                  <c:v>1.0546356526691272</c:v>
                </c:pt>
                <c:pt idx="3434">
                  <c:v>1.055088875840597</c:v>
                </c:pt>
                <c:pt idx="3435">
                  <c:v>1.0555460933511238</c:v>
                </c:pt>
                <c:pt idx="3436">
                  <c:v>1.0560073387217643</c:v>
                </c:pt>
                <c:pt idx="3437">
                  <c:v>1.0564726457201725</c:v>
                </c:pt>
                <c:pt idx="3438">
                  <c:v>1.0569420483745791</c:v>
                </c:pt>
                <c:pt idx="3439">
                  <c:v>1.0574155809647443</c:v>
                </c:pt>
                <c:pt idx="3440">
                  <c:v>1.0578932780284021</c:v>
                </c:pt>
                <c:pt idx="3441">
                  <c:v>1.058375174363565</c:v>
                </c:pt>
                <c:pt idx="3442">
                  <c:v>1.058861305028715</c:v>
                </c:pt>
                <c:pt idx="3443">
                  <c:v>1.0593517053402473</c:v>
                </c:pt>
                <c:pt idx="3444">
                  <c:v>1.0598464108833687</c:v>
                </c:pt>
                <c:pt idx="3445">
                  <c:v>1.0603454575016671</c:v>
                </c:pt>
                <c:pt idx="3446">
                  <c:v>1.0608488813110262</c:v>
                </c:pt>
                <c:pt idx="3447">
                  <c:v>1.0613567186884605</c:v>
                </c:pt>
                <c:pt idx="3448">
                  <c:v>1.061869006286128</c:v>
                </c:pt>
                <c:pt idx="3449">
                  <c:v>1.0623857810203445</c:v>
                </c:pt>
                <c:pt idx="3450">
                  <c:v>1.0629070800852045</c:v>
                </c:pt>
                <c:pt idx="3451">
                  <c:v>1.0634329409438619</c:v>
                </c:pt>
                <c:pt idx="3452">
                  <c:v>1.063963401334719</c:v>
                </c:pt>
                <c:pt idx="3453">
                  <c:v>1.0644984992740427</c:v>
                </c:pt>
                <c:pt idx="3454">
                  <c:v>1.0650382730554562</c:v>
                </c:pt>
                <c:pt idx="3455">
                  <c:v>1.0655827612501172</c:v>
                </c:pt>
                <c:pt idx="3456">
                  <c:v>1.0661320027097392</c:v>
                </c:pt>
                <c:pt idx="3457">
                  <c:v>1.0666860365693915</c:v>
                </c:pt>
                <c:pt idx="3458">
                  <c:v>1.0672449022480333</c:v>
                </c:pt>
                <c:pt idx="3459">
                  <c:v>1.0678086394454438</c:v>
                </c:pt>
                <c:pt idx="3460">
                  <c:v>1.0683772881533897</c:v>
                </c:pt>
                <c:pt idx="3461">
                  <c:v>1.068950888645124</c:v>
                </c:pt>
                <c:pt idx="3462">
                  <c:v>1.0695294814890699</c:v>
                </c:pt>
                <c:pt idx="3463">
                  <c:v>1.0701131075397166</c:v>
                </c:pt>
                <c:pt idx="3464">
                  <c:v>1.0707018079443698</c:v>
                </c:pt>
                <c:pt idx="3465">
                  <c:v>1.0712956241449867</c:v>
                </c:pt>
                <c:pt idx="3466">
                  <c:v>1.0718945978785432</c:v>
                </c:pt>
                <c:pt idx="3467">
                  <c:v>1.0724987711763654</c:v>
                </c:pt>
                <c:pt idx="3468">
                  <c:v>1.0731081863672267</c:v>
                </c:pt>
                <c:pt idx="3469">
                  <c:v>1.0737228860812498</c:v>
                </c:pt>
                <c:pt idx="3470">
                  <c:v>1.0743429132482194</c:v>
                </c:pt>
                <c:pt idx="3471">
                  <c:v>1.0749683110967896</c:v>
                </c:pt>
                <c:pt idx="3472">
                  <c:v>1.0755991231639925</c:v>
                </c:pt>
                <c:pt idx="3473">
                  <c:v>1.076235393285554</c:v>
                </c:pt>
                <c:pt idx="3474">
                  <c:v>1.0768771656093454</c:v>
                </c:pt>
                <c:pt idx="3475">
                  <c:v>1.0775244845845073</c:v>
                </c:pt>
                <c:pt idx="3476">
                  <c:v>1.078177394973344</c:v>
                </c:pt>
                <c:pt idx="3477">
                  <c:v>1.078835941846406</c:v>
                </c:pt>
                <c:pt idx="3478">
                  <c:v>1.0795001705856981</c:v>
                </c:pt>
                <c:pt idx="3479">
                  <c:v>1.0801701268865467</c:v>
                </c:pt>
                <c:pt idx="3480">
                  <c:v>1.0808458567577257</c:v>
                </c:pt>
                <c:pt idx="3481">
                  <c:v>1.0815274065242535</c:v>
                </c:pt>
                <c:pt idx="3482">
                  <c:v>1.0822148228272808</c:v>
                </c:pt>
                <c:pt idx="3483">
                  <c:v>1.0829081526265429</c:v>
                </c:pt>
                <c:pt idx="3484">
                  <c:v>1.0836074432010547</c:v>
                </c:pt>
                <c:pt idx="3485">
                  <c:v>1.0843127421508296</c:v>
                </c:pt>
                <c:pt idx="3486">
                  <c:v>1.0850240973976333</c:v>
                </c:pt>
                <c:pt idx="3487">
                  <c:v>1.0857415571868687</c:v>
                </c:pt>
                <c:pt idx="3488">
                  <c:v>1.0864651700886614</c:v>
                </c:pt>
                <c:pt idx="3489">
                  <c:v>1.0871949849991018</c:v>
                </c:pt>
                <c:pt idx="3490">
                  <c:v>1.0879310511411802</c:v>
                </c:pt>
                <c:pt idx="3491">
                  <c:v>1.0886734180670476</c:v>
                </c:pt>
                <c:pt idx="3492">
                  <c:v>1.0894221356581324</c:v>
                </c:pt>
                <c:pt idx="3493">
                  <c:v>1.0901772541271217</c:v>
                </c:pt>
                <c:pt idx="3494">
                  <c:v>1.0909388240189666</c:v>
                </c:pt>
                <c:pt idx="3495">
                  <c:v>1.0917068962119945</c:v>
                </c:pt>
                <c:pt idx="3496">
                  <c:v>1.0924815219196029</c:v>
                </c:pt>
                <c:pt idx="3497">
                  <c:v>1.093262752690888</c:v>
                </c:pt>
                <c:pt idx="3498">
                  <c:v>1.0940506404120105</c:v>
                </c:pt>
                <c:pt idx="3499">
                  <c:v>1.0948452373079833</c:v>
                </c:pt>
                <c:pt idx="3500">
                  <c:v>1.0956465959426598</c:v>
                </c:pt>
                <c:pt idx="3501">
                  <c:v>1.0964547692213564</c:v>
                </c:pt>
                <c:pt idx="3502">
                  <c:v>1.0972698103907823</c:v>
                </c:pt>
                <c:pt idx="3503">
                  <c:v>1.0980917730407669</c:v>
                </c:pt>
                <c:pt idx="3504">
                  <c:v>1.0989207111055006</c:v>
                </c:pt>
                <c:pt idx="3505">
                  <c:v>1.099756678864384</c:v>
                </c:pt>
                <c:pt idx="3506">
                  <c:v>1.100599730943238</c:v>
                </c:pt>
                <c:pt idx="3507">
                  <c:v>1.1014499223155183</c:v>
                </c:pt>
                <c:pt idx="3508">
                  <c:v>1.1023073083030932</c:v>
                </c:pt>
                <c:pt idx="3509">
                  <c:v>1.1031719445779931</c:v>
                </c:pt>
                <c:pt idx="3510">
                  <c:v>1.104043887162663</c:v>
                </c:pt>
                <c:pt idx="3511">
                  <c:v>1.1049231924315357</c:v>
                </c:pt>
                <c:pt idx="3512">
                  <c:v>1.1058099171120053</c:v>
                </c:pt>
                <c:pt idx="3513">
                  <c:v>1.1067041182854467</c:v>
                </c:pt>
                <c:pt idx="3514">
                  <c:v>1.1076058533878941</c:v>
                </c:pt>
                <c:pt idx="3515">
                  <c:v>1.1085151802119073</c:v>
                </c:pt>
                <c:pt idx="3516">
                  <c:v>1.1094321569064489</c:v>
                </c:pt>
                <c:pt idx="3517">
                  <c:v>1.110356841978944</c:v>
                </c:pt>
                <c:pt idx="3518">
                  <c:v>1.1112892942951438</c:v>
                </c:pt>
                <c:pt idx="3519">
                  <c:v>1.1122295730813891</c:v>
                </c:pt>
                <c:pt idx="3520">
                  <c:v>1.1131777379241217</c:v>
                </c:pt>
                <c:pt idx="3521">
                  <c:v>1.1141338487721149</c:v>
                </c:pt>
                <c:pt idx="3522">
                  <c:v>1.1150979659363203</c:v>
                </c:pt>
                <c:pt idx="3523">
                  <c:v>1.1160701500915937</c:v>
                </c:pt>
                <c:pt idx="3524">
                  <c:v>1.1170504622770323</c:v>
                </c:pt>
                <c:pt idx="3525">
                  <c:v>1.1180389638967967</c:v>
                </c:pt>
                <c:pt idx="3526">
                  <c:v>1.1190357167218485</c:v>
                </c:pt>
                <c:pt idx="3527">
                  <c:v>1.1200407828892789</c:v>
                </c:pt>
                <c:pt idx="3528">
                  <c:v>1.1210542249046718</c:v>
                </c:pt>
                <c:pt idx="3529">
                  <c:v>1.1220761056416653</c:v>
                </c:pt>
                <c:pt idx="3530">
                  <c:v>1.1231064883437907</c:v>
                </c:pt>
                <c:pt idx="3531">
                  <c:v>1.1241454366240489</c:v>
                </c:pt>
                <c:pt idx="3532">
                  <c:v>1.1251930144671358</c:v>
                </c:pt>
                <c:pt idx="3533">
                  <c:v>1.1262492862286271</c:v>
                </c:pt>
                <c:pt idx="3534">
                  <c:v>1.127314316637007</c:v>
                </c:pt>
                <c:pt idx="3535">
                  <c:v>1.1283881707935082</c:v>
                </c:pt>
                <c:pt idx="3536">
                  <c:v>1.1294709141731072</c:v>
                </c:pt>
                <c:pt idx="3537">
                  <c:v>1.130562612625442</c:v>
                </c:pt>
                <c:pt idx="3538">
                  <c:v>1.1316633323749978</c:v>
                </c:pt>
                <c:pt idx="3539">
                  <c:v>1.1327731400217331</c:v>
                </c:pt>
                <c:pt idx="3540">
                  <c:v>1.1338921025425848</c:v>
                </c:pt>
                <c:pt idx="3541">
                  <c:v>1.1350202872906114</c:v>
                </c:pt>
                <c:pt idx="3542">
                  <c:v>1.1361577619968675</c:v>
                </c:pt>
                <c:pt idx="3543">
                  <c:v>1.1373045947703688</c:v>
                </c:pt>
                <c:pt idx="3544">
                  <c:v>1.1384608540984842</c:v>
                </c:pt>
                <c:pt idx="3545">
                  <c:v>1.1396266088480627</c:v>
                </c:pt>
                <c:pt idx="3546">
                  <c:v>1.1408019282652511</c:v>
                </c:pt>
                <c:pt idx="3547">
                  <c:v>1.1419868819764176</c:v>
                </c:pt>
                <c:pt idx="3548">
                  <c:v>1.1431815399886522</c:v>
                </c:pt>
                <c:pt idx="3549">
                  <c:v>1.1443859726897778</c:v>
                </c:pt>
                <c:pt idx="3550">
                  <c:v>1.145600250849419</c:v>
                </c:pt>
                <c:pt idx="3551">
                  <c:v>1.1468244456188446</c:v>
                </c:pt>
                <c:pt idx="3552">
                  <c:v>1.1480586285315852</c:v>
                </c:pt>
                <c:pt idx="3553">
                  <c:v>1.1493028715039446</c:v>
                </c:pt>
                <c:pt idx="3554">
                  <c:v>1.1505572468351277</c:v>
                </c:pt>
                <c:pt idx="3555">
                  <c:v>1.1518218272077754</c:v>
                </c:pt>
                <c:pt idx="3556">
                  <c:v>1.1530966856879585</c:v>
                </c:pt>
                <c:pt idx="3557">
                  <c:v>1.154381895726081</c:v>
                </c:pt>
                <c:pt idx="3558">
                  <c:v>1.1556775311563436</c:v>
                </c:pt>
                <c:pt idx="3559">
                  <c:v>1.1569836661976609</c:v>
                </c:pt>
                <c:pt idx="3560">
                  <c:v>1.1583003754537382</c:v>
                </c:pt>
                <c:pt idx="3561">
                  <c:v>1.1596277339130456</c:v>
                </c:pt>
                <c:pt idx="3562">
                  <c:v>1.1609658169492927</c:v>
                </c:pt>
                <c:pt idx="3563">
                  <c:v>1.1623147003214811</c:v>
                </c:pt>
                <c:pt idx="3564">
                  <c:v>1.1636744601741449</c:v>
                </c:pt>
                <c:pt idx="3565">
                  <c:v>1.1650451730373954</c:v>
                </c:pt>
                <c:pt idx="3566">
                  <c:v>1.1664269158271363</c:v>
                </c:pt>
                <c:pt idx="3567">
                  <c:v>1.1678197658449814</c:v>
                </c:pt>
                <c:pt idx="3568">
                  <c:v>1.1692238007786389</c:v>
                </c:pt>
                <c:pt idx="3569">
                  <c:v>1.1706390987018169</c:v>
                </c:pt>
                <c:pt idx="3570">
                  <c:v>1.1720657380740278</c:v>
                </c:pt>
                <c:pt idx="3571">
                  <c:v>1.1735037977411329</c:v>
                </c:pt>
                <c:pt idx="3572">
                  <c:v>1.1749533569347552</c:v>
                </c:pt>
                <c:pt idx="3573">
                  <c:v>1.1764144952728695</c:v>
                </c:pt>
                <c:pt idx="3574">
                  <c:v>1.1778872927591684</c:v>
                </c:pt>
                <c:pt idx="3575">
                  <c:v>1.1793718297834836</c:v>
                </c:pt>
                <c:pt idx="3576">
                  <c:v>1.1808681871213964</c:v>
                </c:pt>
                <c:pt idx="3577">
                  <c:v>1.1823764459344572</c:v>
                </c:pt>
                <c:pt idx="3578">
                  <c:v>1.1838966877695933</c:v>
                </c:pt>
                <c:pt idx="3579">
                  <c:v>1.185428994559441</c:v>
                </c:pt>
                <c:pt idx="3580">
                  <c:v>1.1869734486221013</c:v>
                </c:pt>
                <c:pt idx="3581">
                  <c:v>1.1885301326606739</c:v>
                </c:pt>
                <c:pt idx="3582">
                  <c:v>1.1900991297633625</c:v>
                </c:pt>
                <c:pt idx="3583">
                  <c:v>1.1916805234033803</c:v>
                </c:pt>
                <c:pt idx="3584">
                  <c:v>1.1932743974380877</c:v>
                </c:pt>
                <c:pt idx="3585">
                  <c:v>1.1948808361095273</c:v>
                </c:pt>
                <c:pt idx="3586">
                  <c:v>1.1964999240438121</c:v>
                </c:pt>
                <c:pt idx="3587">
                  <c:v>1.1981317462505809</c:v>
                </c:pt>
                <c:pt idx="3588">
                  <c:v>1.1997763881232086</c:v>
                </c:pt>
                <c:pt idx="3589">
                  <c:v>1.2014339354382244</c:v>
                </c:pt>
                <c:pt idx="3590">
                  <c:v>1.2031044743547459</c:v>
                </c:pt>
                <c:pt idx="3591">
                  <c:v>1.2047880914147076</c:v>
                </c:pt>
                <c:pt idx="3592">
                  <c:v>1.206484873541809</c:v>
                </c:pt>
                <c:pt idx="3593">
                  <c:v>1.2081949080417813</c:v>
                </c:pt>
                <c:pt idx="3594">
                  <c:v>1.2099182826014403</c:v>
                </c:pt>
                <c:pt idx="3595">
                  <c:v>1.2116550852885499</c:v>
                </c:pt>
                <c:pt idx="3596">
                  <c:v>1.2134054045513352</c:v>
                </c:pt>
                <c:pt idx="3597">
                  <c:v>1.215169329218063</c:v>
                </c:pt>
                <c:pt idx="3598">
                  <c:v>1.2169469484963411</c:v>
                </c:pt>
                <c:pt idx="3599">
                  <c:v>1.2187383519729962</c:v>
                </c:pt>
                <c:pt idx="3600">
                  <c:v>1.2205436296132013</c:v>
                </c:pt>
                <c:pt idx="3601">
                  <c:v>1.222362871760293</c:v>
                </c:pt>
                <c:pt idx="3602">
                  <c:v>1.2241961691350358</c:v>
                </c:pt>
                <c:pt idx="3603">
                  <c:v>1.2260436128349694</c:v>
                </c:pt>
                <c:pt idx="3604">
                  <c:v>1.2279052943340893</c:v>
                </c:pt>
                <c:pt idx="3605">
                  <c:v>1.2297813054822071</c:v>
                </c:pt>
                <c:pt idx="3606">
                  <c:v>1.2316717385041402</c:v>
                </c:pt>
                <c:pt idx="3607">
                  <c:v>1.2335766859995623</c:v>
                </c:pt>
                <c:pt idx="3608">
                  <c:v>1.2354962409417352</c:v>
                </c:pt>
                <c:pt idx="3609">
                  <c:v>1.2374304966774183</c:v>
                </c:pt>
                <c:pt idx="3610">
                  <c:v>1.2393795469260449</c:v>
                </c:pt>
                <c:pt idx="3611">
                  <c:v>1.2413434857789691</c:v>
                </c:pt>
                <c:pt idx="3612">
                  <c:v>1.2433224076989529</c:v>
                </c:pt>
                <c:pt idx="3613">
                  <c:v>1.2453164075191867</c:v>
                </c:pt>
                <c:pt idx="3614">
                  <c:v>1.2473255804432084</c:v>
                </c:pt>
                <c:pt idx="3615">
                  <c:v>1.2493500220433698</c:v>
                </c:pt>
                <c:pt idx="3616">
                  <c:v>1.2513898282606424</c:v>
                </c:pt>
                <c:pt idx="3617">
                  <c:v>1.2534450954038814</c:v>
                </c:pt>
                <c:pt idx="3618">
                  <c:v>1.2555159201491386</c:v>
                </c:pt>
                <c:pt idx="3619">
                  <c:v>1.257602399538108</c:v>
                </c:pt>
                <c:pt idx="3620">
                  <c:v>1.2597046309788129</c:v>
                </c:pt>
                <c:pt idx="3621">
                  <c:v>1.2618227122434531</c:v>
                </c:pt>
                <c:pt idx="3622">
                  <c:v>1.2639567414685327</c:v>
                </c:pt>
                <c:pt idx="3623">
                  <c:v>1.2661068171534546</c:v>
                </c:pt>
                <c:pt idx="3624">
                  <c:v>1.2682730381603782</c:v>
                </c:pt>
                <c:pt idx="3625">
                  <c:v>1.2704555037127723</c:v>
                </c:pt>
                <c:pt idx="3626">
                  <c:v>1.2726543133947759</c:v>
                </c:pt>
                <c:pt idx="3627">
                  <c:v>1.2748695671510439</c:v>
                </c:pt>
                <c:pt idx="3628">
                  <c:v>1.2771013652847705</c:v>
                </c:pt>
                <c:pt idx="3629">
                  <c:v>1.279349808457602</c:v>
                </c:pt>
                <c:pt idx="3630">
                  <c:v>1.2816149976890248</c:v>
                </c:pt>
                <c:pt idx="3631">
                  <c:v>1.2838970343545029</c:v>
                </c:pt>
                <c:pt idx="3632">
                  <c:v>1.2861960201860665</c:v>
                </c:pt>
                <c:pt idx="3633">
                  <c:v>1.2885120572699258</c:v>
                </c:pt>
                <c:pt idx="3634">
                  <c:v>1.2908452480467856</c:v>
                </c:pt>
                <c:pt idx="3635">
                  <c:v>1.2931956953107233</c:v>
                </c:pt>
                <c:pt idx="3636">
                  <c:v>1.2955635022076037</c:v>
                </c:pt>
                <c:pt idx="3637">
                  <c:v>1.2979487722354714</c:v>
                </c:pt>
                <c:pt idx="3638">
                  <c:v>1.3003516092424061</c:v>
                </c:pt>
                <c:pt idx="3639">
                  <c:v>1.302772117426793</c:v>
                </c:pt>
                <c:pt idx="3640">
                  <c:v>1.3052104013353472</c:v>
                </c:pt>
                <c:pt idx="3641">
                  <c:v>1.3076665658634243</c:v>
                </c:pt>
                <c:pt idx="3642">
                  <c:v>1.3101407162530099</c:v>
                </c:pt>
                <c:pt idx="3643">
                  <c:v>1.3126329580926395</c:v>
                </c:pt>
                <c:pt idx="3644">
                  <c:v>1.3151433973164521</c:v>
                </c:pt>
                <c:pt idx="3645">
                  <c:v>1.3176721402025933</c:v>
                </c:pt>
                <c:pt idx="3646">
                  <c:v>1.3202192933735786</c:v>
                </c:pt>
                <c:pt idx="3647">
                  <c:v>1.3227849637941336</c:v>
                </c:pt>
                <c:pt idx="3648">
                  <c:v>1.3253692587714543</c:v>
                </c:pt>
                <c:pt idx="3649">
                  <c:v>1.3279722859534193</c:v>
                </c:pt>
                <c:pt idx="3650">
                  <c:v>1.3305941533287202</c:v>
                </c:pt>
                <c:pt idx="3651">
                  <c:v>1.333234969224615</c:v>
                </c:pt>
                <c:pt idx="3652">
                  <c:v>1.3358948423078896</c:v>
                </c:pt>
                <c:pt idx="3653">
                  <c:v>1.3385738815821424</c:v>
                </c:pt>
                <c:pt idx="3654">
                  <c:v>1.341272196388692</c:v>
                </c:pt>
                <c:pt idx="3655">
                  <c:v>1.3439898964040955</c:v>
                </c:pt>
                <c:pt idx="3656">
                  <c:v>1.3467270916409482</c:v>
                </c:pt>
                <c:pt idx="3657">
                  <c:v>1.3494838924454582</c:v>
                </c:pt>
                <c:pt idx="3658">
                  <c:v>1.3522604094981661</c:v>
                </c:pt>
                <c:pt idx="3659">
                  <c:v>1.3550567538117559</c:v>
                </c:pt>
                <c:pt idx="3660">
                  <c:v>1.3578730367315361</c:v>
                </c:pt>
                <c:pt idx="3661">
                  <c:v>1.360709369933494</c:v>
                </c:pt>
                <c:pt idx="3662">
                  <c:v>1.3635658654244265</c:v>
                </c:pt>
                <c:pt idx="3663">
                  <c:v>1.366442635540621</c:v>
                </c:pt>
                <c:pt idx="3664">
                  <c:v>1.369339792947412</c:v>
                </c:pt>
                <c:pt idx="3665">
                  <c:v>1.3722574506381966</c:v>
                </c:pt>
                <c:pt idx="3666">
                  <c:v>1.3751957219338009</c:v>
                </c:pt>
                <c:pt idx="3667">
                  <c:v>1.3781547204818825</c:v>
                </c:pt>
                <c:pt idx="3668">
                  <c:v>1.3811345602560603</c:v>
                </c:pt>
                <c:pt idx="3669">
                  <c:v>1.3841353555552689</c:v>
                </c:pt>
                <c:pt idx="3670">
                  <c:v>1.3871572210028627</c:v>
                </c:pt>
                <c:pt idx="3671">
                  <c:v>1.3902002715464341</c:v>
                </c:pt>
                <c:pt idx="3672">
                  <c:v>1.3932646224566816</c:v>
                </c:pt>
                <c:pt idx="3673">
                  <c:v>1.3963503893270397</c:v>
                </c:pt>
                <c:pt idx="3674">
                  <c:v>1.3994576880728027</c:v>
                </c:pt>
                <c:pt idx="3675">
                  <c:v>1.4025866349306642</c:v>
                </c:pt>
                <c:pt idx="3676">
                  <c:v>1.4057373464585148</c:v>
                </c:pt>
                <c:pt idx="3677">
                  <c:v>1.4089099395335392</c:v>
                </c:pt>
                <c:pt idx="3678">
                  <c:v>1.4121045313535623</c:v>
                </c:pt>
                <c:pt idx="3679">
                  <c:v>1.4153212394347592</c:v>
                </c:pt>
                <c:pt idx="3680">
                  <c:v>1.4185601816122733</c:v>
                </c:pt>
                <c:pt idx="3681">
                  <c:v>1.4218214760389047</c:v>
                </c:pt>
                <c:pt idx="3682">
                  <c:v>1.4251052411850718</c:v>
                </c:pt>
                <c:pt idx="3683">
                  <c:v>1.4284115958385497</c:v>
                </c:pt>
                <c:pt idx="3684">
                  <c:v>1.4317406591032327</c:v>
                </c:pt>
                <c:pt idx="3685">
                  <c:v>1.4350925503991072</c:v>
                </c:pt>
                <c:pt idx="3686">
                  <c:v>1.4384673894623325</c:v>
                </c:pt>
                <c:pt idx="3687">
                  <c:v>1.4418652963437391</c:v>
                </c:pt>
                <c:pt idx="3688">
                  <c:v>1.4452863914093466</c:v>
                </c:pt>
                <c:pt idx="3689">
                  <c:v>1.4487307953397903</c:v>
                </c:pt>
                <c:pt idx="3690">
                  <c:v>1.4521986291294475</c:v>
                </c:pt>
                <c:pt idx="3691">
                  <c:v>1.4556900140868307</c:v>
                </c:pt>
                <c:pt idx="3692">
                  <c:v>1.4592050718340486</c:v>
                </c:pt>
                <c:pt idx="3693">
                  <c:v>1.4627439243059921</c:v>
                </c:pt>
                <c:pt idx="3694">
                  <c:v>1.4663066937509457</c:v>
                </c:pt>
                <c:pt idx="3695">
                  <c:v>1.4698935027298132</c:v>
                </c:pt>
                <c:pt idx="3696">
                  <c:v>1.4735044741156169</c:v>
                </c:pt>
                <c:pt idx="3697">
                  <c:v>1.4771397310941974</c:v>
                </c:pt>
                <c:pt idx="3698">
                  <c:v>1.4807993971631832</c:v>
                </c:pt>
                <c:pt idx="3699">
                  <c:v>1.4844835961320175</c:v>
                </c:pt>
                <c:pt idx="3700">
                  <c:v>1.4881924521223118</c:v>
                </c:pt>
                <c:pt idx="3701">
                  <c:v>1.4919260895671698</c:v>
                </c:pt>
                <c:pt idx="3702">
                  <c:v>1.4956846332111711</c:v>
                </c:pt>
                <c:pt idx="3703">
                  <c:v>1.4994682081107771</c:v>
                </c:pt>
                <c:pt idx="3704">
                  <c:v>1.5032769396335122</c:v>
                </c:pt>
                <c:pt idx="3705">
                  <c:v>1.5071109534587521</c:v>
                </c:pt>
                <c:pt idx="3706">
                  <c:v>1.5109703755771855</c:v>
                </c:pt>
                <c:pt idx="3707">
                  <c:v>1.5148553322910574</c:v>
                </c:pt>
                <c:pt idx="3708">
                  <c:v>1.5187659502139275</c:v>
                </c:pt>
                <c:pt idx="3709">
                  <c:v>1.5227023562716664</c:v>
                </c:pt>
                <c:pt idx="3710">
                  <c:v>1.52666467770095</c:v>
                </c:pt>
                <c:pt idx="3711">
                  <c:v>1.5306530420510873</c:v>
                </c:pt>
                <c:pt idx="3712">
                  <c:v>1.534667577183203</c:v>
                </c:pt>
                <c:pt idx="3713">
                  <c:v>1.5387084112701761</c:v>
                </c:pt>
                <c:pt idx="3714">
                  <c:v>1.5427756727981141</c:v>
                </c:pt>
                <c:pt idx="3715">
                  <c:v>1.5468694905648788</c:v>
                </c:pt>
                <c:pt idx="3716">
                  <c:v>1.5509899936817579</c:v>
                </c:pt>
                <c:pt idx="3717">
                  <c:v>1.5551373115729767</c:v>
                </c:pt>
                <c:pt idx="3718">
                  <c:v>1.5593115739761496</c:v>
                </c:pt>
                <c:pt idx="3719">
                  <c:v>1.5635129109429389</c:v>
                </c:pt>
                <c:pt idx="3720">
                  <c:v>1.5677414528384734</c:v>
                </c:pt>
                <c:pt idx="3721">
                  <c:v>1.5719973303433297</c:v>
                </c:pt>
                <c:pt idx="3722">
                  <c:v>1.5762806744519169</c:v>
                </c:pt>
                <c:pt idx="3723">
                  <c:v>1.5805916164745728</c:v>
                </c:pt>
                <c:pt idx="3724">
                  <c:v>1.5849302880374878</c:v>
                </c:pt>
                <c:pt idx="3725">
                  <c:v>1.5892968210824228</c:v>
                </c:pt>
                <c:pt idx="3726">
                  <c:v>1.5936913478684498</c:v>
                </c:pt>
                <c:pt idx="3727">
                  <c:v>1.5981140009716233</c:v>
                </c:pt>
                <c:pt idx="3728">
                  <c:v>1.6025649132857205</c:v>
                </c:pt>
                <c:pt idx="3729">
                  <c:v>1.6070442180229432</c:v>
                </c:pt>
                <c:pt idx="3730">
                  <c:v>1.6115520487145696</c:v>
                </c:pt>
                <c:pt idx="3731">
                  <c:v>1.6160885392108761</c:v>
                </c:pt>
                <c:pt idx="3732">
                  <c:v>1.6206538236830699</c:v>
                </c:pt>
                <c:pt idx="3733">
                  <c:v>1.6252480366226232</c:v>
                </c:pt>
                <c:pt idx="3734">
                  <c:v>1.6298713128427855</c:v>
                </c:pt>
                <c:pt idx="3735">
                  <c:v>1.6345237874790588</c:v>
                </c:pt>
                <c:pt idx="3736">
                  <c:v>1.6392055959897762</c:v>
                </c:pt>
                <c:pt idx="3737">
                  <c:v>1.6439168741571719</c:v>
                </c:pt>
                <c:pt idx="3738">
                  <c:v>1.6486577580877182</c:v>
                </c:pt>
                <c:pt idx="3739">
                  <c:v>1.6534283842135449</c:v>
                </c:pt>
                <c:pt idx="3740">
                  <c:v>1.6582288892926149</c:v>
                </c:pt>
                <c:pt idx="3741">
                  <c:v>1.6630594104100094</c:v>
                </c:pt>
                <c:pt idx="3742">
                  <c:v>1.667920084978598</c:v>
                </c:pt>
                <c:pt idx="3743">
                  <c:v>1.6728110507399181</c:v>
                </c:pt>
                <c:pt idx="3744">
                  <c:v>1.6777324457652081</c:v>
                </c:pt>
                <c:pt idx="3745">
                  <c:v>1.6826844084562225</c:v>
                </c:pt>
                <c:pt idx="3746">
                  <c:v>1.6876670775462348</c:v>
                </c:pt>
                <c:pt idx="3747">
                  <c:v>1.6926805921008712</c:v>
                </c:pt>
                <c:pt idx="3748">
                  <c:v>1.6977250915194833</c:v>
                </c:pt>
                <c:pt idx="3749">
                  <c:v>1.7028007155355356</c:v>
                </c:pt>
                <c:pt idx="3750">
                  <c:v>1.7079076042182888</c:v>
                </c:pt>
                <c:pt idx="3751">
                  <c:v>1.713045897973233</c:v>
                </c:pt>
                <c:pt idx="3752">
                  <c:v>1.7182157375437597</c:v>
                </c:pt>
                <c:pt idx="3753">
                  <c:v>1.7234172640118111</c:v>
                </c:pt>
                <c:pt idx="3754">
                  <c:v>1.7286506187987674</c:v>
                </c:pt>
                <c:pt idx="3755">
                  <c:v>1.7339159436676217</c:v>
                </c:pt>
                <c:pt idx="3756">
                  <c:v>1.7392133807226147</c:v>
                </c:pt>
                <c:pt idx="3757">
                  <c:v>1.7445430724116733</c:v>
                </c:pt>
                <c:pt idx="3758">
                  <c:v>1.74990516152673</c:v>
                </c:pt>
                <c:pt idx="3759">
                  <c:v>1.7552997912054558</c:v>
                </c:pt>
                <c:pt idx="3760">
                  <c:v>1.7607271049319684</c:v>
                </c:pt>
                <c:pt idx="3761">
                  <c:v>1.7661872465385016</c:v>
                </c:pt>
                <c:pt idx="3762">
                  <c:v>1.7716803602063129</c:v>
                </c:pt>
                <c:pt idx="3763">
                  <c:v>1.7772065904670205</c:v>
                </c:pt>
                <c:pt idx="3764">
                  <c:v>1.7827660822034725</c:v>
                </c:pt>
                <c:pt idx="3765">
                  <c:v>1.788358980652313</c:v>
                </c:pt>
                <c:pt idx="3766">
                  <c:v>1.7939854314032981</c:v>
                </c:pt>
                <c:pt idx="3767">
                  <c:v>1.7996455804018137</c:v>
                </c:pt>
                <c:pt idx="3768">
                  <c:v>1.8053395739506777</c:v>
                </c:pt>
                <c:pt idx="3769">
                  <c:v>1.8110675587095428</c:v>
                </c:pt>
                <c:pt idx="3770">
                  <c:v>1.816829681698295</c:v>
                </c:pt>
                <c:pt idx="3771">
                  <c:v>1.8226260902967539</c:v>
                </c:pt>
                <c:pt idx="3772">
                  <c:v>1.8284569322473461</c:v>
                </c:pt>
                <c:pt idx="3773">
                  <c:v>1.8343223556549948</c:v>
                </c:pt>
                <c:pt idx="3774">
                  <c:v>1.8402225089899424</c:v>
                </c:pt>
                <c:pt idx="3775">
                  <c:v>1.8461575410881541</c:v>
                </c:pt>
                <c:pt idx="3776">
                  <c:v>1.8521276011524186</c:v>
                </c:pt>
                <c:pt idx="3777">
                  <c:v>1.8581328387549076</c:v>
                </c:pt>
                <c:pt idx="3778">
                  <c:v>1.8641734038374718</c:v>
                </c:pt>
                <c:pt idx="3779">
                  <c:v>1.8702494467135151</c:v>
                </c:pt>
                <c:pt idx="3780">
                  <c:v>1.8763611180685131</c:v>
                </c:pt>
                <c:pt idx="3781">
                  <c:v>1.8825085689633687</c:v>
                </c:pt>
                <c:pt idx="3782">
                  <c:v>1.8886919508331343</c:v>
                </c:pt>
                <c:pt idx="3783">
                  <c:v>1.8949114154905289</c:v>
                </c:pt>
                <c:pt idx="3784">
                  <c:v>1.9011671151260618</c:v>
                </c:pt>
                <c:pt idx="3785">
                  <c:v>1.9074592023104393</c:v>
                </c:pt>
                <c:pt idx="3786">
                  <c:v>1.9137878299946713</c:v>
                </c:pt>
                <c:pt idx="3787">
                  <c:v>1.9201531515121861</c:v>
                </c:pt>
                <c:pt idx="3788">
                  <c:v>1.9265553205809087</c:v>
                </c:pt>
                <c:pt idx="3789">
                  <c:v>1.9329944913024917</c:v>
                </c:pt>
                <c:pt idx="3790">
                  <c:v>1.9394708181661295</c:v>
                </c:pt>
                <c:pt idx="3791">
                  <c:v>1.9459844560482422</c:v>
                </c:pt>
                <c:pt idx="3792">
                  <c:v>1.9525355602146377</c:v>
                </c:pt>
                <c:pt idx="3793">
                  <c:v>1.9591242863209337</c:v>
                </c:pt>
                <c:pt idx="3794">
                  <c:v>1.9657507904153679</c:v>
                </c:pt>
                <c:pt idx="3795">
                  <c:v>1.9724152289387278</c:v>
                </c:pt>
                <c:pt idx="3796">
                  <c:v>1.979117758726308</c:v>
                </c:pt>
                <c:pt idx="3797">
                  <c:v>1.9858585370090709</c:v>
                </c:pt>
                <c:pt idx="3798">
                  <c:v>1.99263772141495</c:v>
                </c:pt>
                <c:pt idx="3799">
                  <c:v>1.9994554699702096</c:v>
                </c:pt>
                <c:pt idx="3800">
                  <c:v>2.0063119411007713</c:v>
                </c:pt>
                <c:pt idx="3801">
                  <c:v>2.0132072936326919</c:v>
                </c:pt>
                <c:pt idx="3802">
                  <c:v>2.0201416867949917</c:v>
                </c:pt>
                <c:pt idx="3803">
                  <c:v>2.0271152802190655</c:v>
                </c:pt>
                <c:pt idx="3804">
                  <c:v>2.034128233940883</c:v>
                </c:pt>
                <c:pt idx="3805">
                  <c:v>2.0411807084028988</c:v>
                </c:pt>
                <c:pt idx="3806">
                  <c:v>2.048272864452704</c:v>
                </c:pt>
                <c:pt idx="3807">
                  <c:v>2.055404863347492</c:v>
                </c:pt>
                <c:pt idx="3808">
                  <c:v>2.0625768667522668</c:v>
                </c:pt>
                <c:pt idx="3809">
                  <c:v>2.069789036742907</c:v>
                </c:pt>
                <c:pt idx="3810">
                  <c:v>2.0770415358061607</c:v>
                </c:pt>
                <c:pt idx="3811">
                  <c:v>2.0843345268410767</c:v>
                </c:pt>
                <c:pt idx="3812">
                  <c:v>2.0916681731603557</c:v>
                </c:pt>
                <c:pt idx="3813">
                  <c:v>2.0990426384905736</c:v>
                </c:pt>
                <c:pt idx="3814">
                  <c:v>2.1064580869740608</c:v>
                </c:pt>
                <c:pt idx="3815">
                  <c:v>2.1139146831689795</c:v>
                </c:pt>
                <c:pt idx="3816">
                  <c:v>2.1214125920509543</c:v>
                </c:pt>
                <c:pt idx="3817">
                  <c:v>2.1289519790140057</c:v>
                </c:pt>
                <c:pt idx="3818">
                  <c:v>2.136533009870262</c:v>
                </c:pt>
                <c:pt idx="3819">
                  <c:v>2.1441558508527474</c:v>
                </c:pt>
                <c:pt idx="3820">
                  <c:v>2.1518206686141315</c:v>
                </c:pt>
                <c:pt idx="3821">
                  <c:v>2.1595276302290336</c:v>
                </c:pt>
                <c:pt idx="3822">
                  <c:v>2.1672769031940775</c:v>
                </c:pt>
                <c:pt idx="3823">
                  <c:v>2.175068655428416</c:v>
                </c:pt>
                <c:pt idx="3824">
                  <c:v>2.1829030552751685</c:v>
                </c:pt>
                <c:pt idx="3825">
                  <c:v>2.1907802715013189</c:v>
                </c:pt>
                <c:pt idx="3826">
                  <c:v>2.1987004732981839</c:v>
                </c:pt>
                <c:pt idx="3827">
                  <c:v>2.2066638302829595</c:v>
                </c:pt>
                <c:pt idx="3828">
                  <c:v>2.2146705124982327</c:v>
                </c:pt>
                <c:pt idx="3829">
                  <c:v>2.222720690412511</c:v>
                </c:pt>
                <c:pt idx="3830">
                  <c:v>2.2308145349217652</c:v>
                </c:pt>
                <c:pt idx="3831">
                  <c:v>2.238952217347717</c:v>
                </c:pt>
                <c:pt idx="3832">
                  <c:v>2.2471339094405902</c:v>
                </c:pt>
                <c:pt idx="3833">
                  <c:v>2.2553597833776213</c:v>
                </c:pt>
                <c:pt idx="3834">
                  <c:v>2.263630011763504</c:v>
                </c:pt>
                <c:pt idx="3835">
                  <c:v>2.2719447676317666</c:v>
                </c:pt>
                <c:pt idx="3836">
                  <c:v>2.2803042244434857</c:v>
                </c:pt>
                <c:pt idx="3837">
                  <c:v>2.2887085560878253</c:v>
                </c:pt>
                <c:pt idx="3838">
                  <c:v>2.2971579368827864</c:v>
                </c:pt>
                <c:pt idx="3839">
                  <c:v>2.3056525415736822</c:v>
                </c:pt>
                <c:pt idx="3840">
                  <c:v>2.3141925453347212</c:v>
                </c:pt>
                <c:pt idx="3841">
                  <c:v>2.322778123767562</c:v>
                </c:pt>
                <c:pt idx="3842">
                  <c:v>2.3314094529015987</c:v>
                </c:pt>
                <c:pt idx="3843">
                  <c:v>2.3400867091940118</c:v>
                </c:pt>
                <c:pt idx="3844">
                  <c:v>2.3488100695285086</c:v>
                </c:pt>
                <c:pt idx="3845">
                  <c:v>2.3575797112162915</c:v>
                </c:pt>
                <c:pt idx="3846">
                  <c:v>2.3663958119942263</c:v>
                </c:pt>
                <c:pt idx="3847">
                  <c:v>2.3752585500249137</c:v>
                </c:pt>
                <c:pt idx="3848">
                  <c:v>2.3841681038965477</c:v>
                </c:pt>
                <c:pt idx="3849">
                  <c:v>2.3931246526214691</c:v>
                </c:pt>
                <c:pt idx="3850">
                  <c:v>2.4021283756357876</c:v>
                </c:pt>
                <c:pt idx="3851">
                  <c:v>2.4111794527983701</c:v>
                </c:pt>
                <c:pt idx="3852">
                  <c:v>2.4202780643907076</c:v>
                </c:pt>
                <c:pt idx="3853">
                  <c:v>2.4294243911147175</c:v>
                </c:pt>
                <c:pt idx="3854">
                  <c:v>2.4386186140929569</c:v>
                </c:pt>
                <c:pt idx="3855">
                  <c:v>2.4478609148664003</c:v>
                </c:pt>
                <c:pt idx="3856">
                  <c:v>2.4571514753941575</c:v>
                </c:pt>
                <c:pt idx="3857">
                  <c:v>2.4664904780517172</c:v>
                </c:pt>
                <c:pt idx="3858">
                  <c:v>2.4758781056296715</c:v>
                </c:pt>
                <c:pt idx="3859">
                  <c:v>2.4853145413321718</c:v>
                </c:pt>
                <c:pt idx="3860">
                  <c:v>2.4947999687760447</c:v>
                </c:pt>
                <c:pt idx="3861">
                  <c:v>2.504334571987973</c:v>
                </c:pt>
                <c:pt idx="3862">
                  <c:v>2.5139185354038101</c:v>
                </c:pt>
                <c:pt idx="3863">
                  <c:v>2.5235520438666712</c:v>
                </c:pt>
                <c:pt idx="3864">
                  <c:v>2.5332352826245512</c:v>
                </c:pt>
                <c:pt idx="3865">
                  <c:v>2.5429684373283417</c:v>
                </c:pt>
                <c:pt idx="3866">
                  <c:v>2.552751694030754</c:v>
                </c:pt>
                <c:pt idx="3867">
                  <c:v>2.5625852391828317</c:v>
                </c:pt>
                <c:pt idx="3868">
                  <c:v>2.5724692596320824</c:v>
                </c:pt>
                <c:pt idx="3869">
                  <c:v>2.582403942621168</c:v>
                </c:pt>
                <c:pt idx="3870">
                  <c:v>2.5923894757831736</c:v>
                </c:pt>
                <c:pt idx="3871">
                  <c:v>2.6024260471416421</c:v>
                </c:pt>
                <c:pt idx="3872">
                  <c:v>2.6125138451055614</c:v>
                </c:pt>
                <c:pt idx="3873">
                  <c:v>2.6226530584680905</c:v>
                </c:pt>
                <c:pt idx="3874">
                  <c:v>2.6328438764029092</c:v>
                </c:pt>
                <c:pt idx="3875">
                  <c:v>2.6430864884612557</c:v>
                </c:pt>
                <c:pt idx="3876">
                  <c:v>2.6533810845692769</c:v>
                </c:pt>
                <c:pt idx="3877">
                  <c:v>2.6637278550239714</c:v>
                </c:pt>
                <c:pt idx="3878">
                  <c:v>2.6741269904899614</c:v>
                </c:pt>
                <c:pt idx="3879">
                  <c:v>2.6845786819970936</c:v>
                </c:pt>
                <c:pt idx="3880">
                  <c:v>2.6950831209346933</c:v>
                </c:pt>
                <c:pt idx="3881">
                  <c:v>2.7056404990499381</c:v>
                </c:pt>
                <c:pt idx="3882">
                  <c:v>2.7162510084425975</c:v>
                </c:pt>
                <c:pt idx="3883">
                  <c:v>2.7269148415613662</c:v>
                </c:pt>
                <c:pt idx="3884">
                  <c:v>2.7376321912000368</c:v>
                </c:pt>
                <c:pt idx="3885">
                  <c:v>2.7484032504925806</c:v>
                </c:pt>
                <c:pt idx="3886">
                  <c:v>2.7592282129089623</c:v>
                </c:pt>
                <c:pt idx="3887">
                  <c:v>2.770107272251519</c:v>
                </c:pt>
                <c:pt idx="3888">
                  <c:v>2.7810406226479416</c:v>
                </c:pt>
                <c:pt idx="3889">
                  <c:v>2.7920284585490704</c:v>
                </c:pt>
                <c:pt idx="3890">
                  <c:v>2.8030709747220666</c:v>
                </c:pt>
                <c:pt idx="3891">
                  <c:v>2.8141683662456005</c:v>
                </c:pt>
                <c:pt idx="3892">
                  <c:v>2.8253208285053533</c:v>
                </c:pt>
                <c:pt idx="3893">
                  <c:v>2.8365285571874135</c:v>
                </c:pt>
                <c:pt idx="3894">
                  <c:v>2.8477917482735178</c:v>
                </c:pt>
                <c:pt idx="3895">
                  <c:v>2.8591105980344826</c:v>
                </c:pt>
                <c:pt idx="3896">
                  <c:v>2.8704853030252027</c:v>
                </c:pt>
                <c:pt idx="3897">
                  <c:v>2.8819160600774238</c:v>
                </c:pt>
                <c:pt idx="3898">
                  <c:v>2.8934030662947494</c:v>
                </c:pt>
                <c:pt idx="3899">
                  <c:v>2.9049465190445005</c:v>
                </c:pt>
                <c:pt idx="3900">
                  <c:v>2.9165466159528735</c:v>
                </c:pt>
                <c:pt idx="3901">
                  <c:v>2.9282035548968275</c:v>
                </c:pt>
                <c:pt idx="3902">
                  <c:v>2.9399175339976216</c:v>
                </c:pt>
                <c:pt idx="3903">
                  <c:v>2.9516887516135957</c:v>
                </c:pt>
                <c:pt idx="3904">
                  <c:v>2.9635174063327758</c:v>
                </c:pt>
                <c:pt idx="3905">
                  <c:v>2.9754036969650177</c:v>
                </c:pt>
                <c:pt idx="3906">
                  <c:v>2.9873478225351313</c:v>
                </c:pt>
                <c:pt idx="3907">
                  <c:v>2.9993499822736838</c:v>
                </c:pt>
                <c:pt idx="3908">
                  <c:v>3.0114103756100223</c:v>
                </c:pt>
                <c:pt idx="3909">
                  <c:v>3.0235292021628712</c:v>
                </c:pt>
                <c:pt idx="3910">
                  <c:v>3.0357066617332364</c:v>
                </c:pt>
                <c:pt idx="3911">
                  <c:v>3.0479429542937169</c:v>
                </c:pt>
                <c:pt idx="3912">
                  <c:v>3.060238279981117</c:v>
                </c:pt>
                <c:pt idx="3913">
                  <c:v>3.0725928390866764</c:v>
                </c:pt>
                <c:pt idx="3914">
                  <c:v>3.0850068320467239</c:v>
                </c:pt>
                <c:pt idx="3915">
                  <c:v>3.0974804594326448</c:v>
                </c:pt>
                <c:pt idx="3916">
                  <c:v>3.1100139219419538</c:v>
                </c:pt>
                <c:pt idx="3917">
                  <c:v>3.122607420387105</c:v>
                </c:pt>
                <c:pt idx="3918">
                  <c:v>3.1352611556860803</c:v>
                </c:pt>
                <c:pt idx="3919">
                  <c:v>3.1479753288514618</c:v>
                </c:pt>
                <c:pt idx="3920">
                  <c:v>3.1607501409793306</c:v>
                </c:pt>
                <c:pt idx="3921">
                  <c:v>3.1735857932391616</c:v>
                </c:pt>
                <c:pt idx="3922">
                  <c:v>3.186482486860863</c:v>
                </c:pt>
                <c:pt idx="3923">
                  <c:v>3.1994404231254641</c:v>
                </c:pt>
                <c:pt idx="3924">
                  <c:v>3.2124598033516811</c:v>
                </c:pt>
                <c:pt idx="3925">
                  <c:v>3.2255408288841014</c:v>
                </c:pt>
                <c:pt idx="3926">
                  <c:v>3.2386837010806819</c:v>
                </c:pt>
                <c:pt idx="3927">
                  <c:v>3.2518886213023208</c:v>
                </c:pt>
                <c:pt idx="3928">
                  <c:v>3.2651557908955304</c:v>
                </c:pt>
                <c:pt idx="3929">
                  <c:v>3.278485411184731</c:v>
                </c:pt>
                <c:pt idx="3930">
                  <c:v>3.2918776834540449</c:v>
                </c:pt>
                <c:pt idx="3931">
                  <c:v>3.3053328089361367</c:v>
                </c:pt>
                <c:pt idx="3932">
                  <c:v>3.3188509887987898</c:v>
                </c:pt>
                <c:pt idx="3933">
                  <c:v>3.3324324241278025</c:v>
                </c:pt>
                <c:pt idx="3934">
                  <c:v>3.3460773159152577</c:v>
                </c:pt>
                <c:pt idx="3935">
                  <c:v>3.3597858650425962</c:v>
                </c:pt>
                <c:pt idx="3936">
                  <c:v>3.3735582722676511</c:v>
                </c:pt>
                <c:pt idx="3937">
                  <c:v>3.3873947382059431</c:v>
                </c:pt>
                <c:pt idx="3938">
                  <c:v>3.4012954633174948</c:v>
                </c:pt>
                <c:pt idx="3939">
                  <c:v>3.4152606478904626</c:v>
                </c:pt>
                <c:pt idx="3940">
                  <c:v>3.4292904920225964</c:v>
                </c:pt>
                <c:pt idx="3941">
                  <c:v>3.4433851956065555</c:v>
                </c:pt>
                <c:pt idx="3942">
                  <c:v>3.4575449583118285</c:v>
                </c:pt>
                <c:pt idx="3943">
                  <c:v>3.4717699795670423</c:v>
                </c:pt>
                <c:pt idx="3944">
                  <c:v>3.4860604585428838</c:v>
                </c:pt>
                <c:pt idx="3945">
                  <c:v>3.5004165941327741</c:v>
                </c:pt>
                <c:pt idx="3946">
                  <c:v>3.5148385849353705</c:v>
                </c:pt>
                <c:pt idx="3947">
                  <c:v>3.5293266292345047</c:v>
                </c:pt>
                <c:pt idx="3948">
                  <c:v>3.5438809249813317</c:v>
                </c:pt>
                <c:pt idx="3949">
                  <c:v>3.5585016697726166</c:v>
                </c:pt>
                <c:pt idx="3950">
                  <c:v>3.573189060832803</c:v>
                </c:pt>
                <c:pt idx="3951">
                  <c:v>3.5879432949918377</c:v>
                </c:pt>
                <c:pt idx="3952">
                  <c:v>3.6027645686653069</c:v>
                </c:pt>
                <c:pt idx="3953">
                  <c:v>3.6176530778326486</c:v>
                </c:pt>
                <c:pt idx="3954">
                  <c:v>3.632609018015962</c:v>
                </c:pt>
                <c:pt idx="3955">
                  <c:v>3.6476325842565003</c:v>
                </c:pt>
                <c:pt idx="3956">
                  <c:v>3.6627239710949882</c:v>
                </c:pt>
                <c:pt idx="3957">
                  <c:v>3.6778833725453128</c:v>
                </c:pt>
                <c:pt idx="3958">
                  <c:v>3.6931109820737298</c:v>
                </c:pt>
                <c:pt idx="3959">
                  <c:v>3.7084069925733916</c:v>
                </c:pt>
                <c:pt idx="3960">
                  <c:v>3.7237715963416838</c:v>
                </c:pt>
                <c:pt idx="3961">
                  <c:v>3.7392049850532119</c:v>
                </c:pt>
                <c:pt idx="3962">
                  <c:v>3.7547073497371204</c:v>
                </c:pt>
                <c:pt idx="3963">
                  <c:v>3.7702788807498351</c:v>
                </c:pt>
                <c:pt idx="3964">
                  <c:v>3.7859197677495837</c:v>
                </c:pt>
                <c:pt idx="3965">
                  <c:v>3.801630199669602</c:v>
                </c:pt>
                <c:pt idx="3966">
                  <c:v>3.8174103646908448</c:v>
                </c:pt>
                <c:pt idx="3967">
                  <c:v>3.8332604502144911</c:v>
                </c:pt>
                <c:pt idx="3968">
                  <c:v>3.8491806428351145</c:v>
                </c:pt>
                <c:pt idx="3969">
                  <c:v>3.8651711283093126</c:v>
                </c:pt>
                <c:pt idx="3970">
                  <c:v>3.8812320915289353</c:v>
                </c:pt>
                <c:pt idx="3971">
                  <c:v>3.8973637164916566</c:v>
                </c:pt>
                <c:pt idx="3972">
                  <c:v>3.9135661862682185</c:v>
                </c:pt>
                <c:pt idx="3973">
                  <c:v>3.9298396829744502</c:v>
                </c:pt>
                <c:pt idx="3974">
                  <c:v>3.9461843877390463</c:v>
                </c:pt>
                <c:pt idx="3975">
                  <c:v>3.962600480670162</c:v>
                </c:pt>
                <c:pt idx="3976">
                  <c:v>3.9790881408269754</c:v>
                </c:pt>
                <c:pt idx="3977">
                  <c:v>3.9956475461812464</c:v>
                </c:pt>
                <c:pt idx="3978">
                  <c:v>4.0122788735899162</c:v>
                </c:pt>
                <c:pt idx="3979">
                  <c:v>4.0289822987544408</c:v>
                </c:pt>
                <c:pt idx="3980">
                  <c:v>4.0457579961926076</c:v>
                </c:pt>
                <c:pt idx="3981">
                  <c:v>4.0626061391975465</c:v>
                </c:pt>
                <c:pt idx="3982">
                  <c:v>4.0795268998057548</c:v>
                </c:pt>
                <c:pt idx="3983">
                  <c:v>4.0965204487581968</c:v>
                </c:pt>
                <c:pt idx="3984">
                  <c:v>4.1135869554639655</c:v>
                </c:pt>
                <c:pt idx="3985">
                  <c:v>4.1307265879630153</c:v>
                </c:pt>
                <c:pt idx="3986">
                  <c:v>4.1479395128857037</c:v>
                </c:pt>
                <c:pt idx="3987">
                  <c:v>4.1652258954157393</c:v>
                </c:pt>
                <c:pt idx="3988">
                  <c:v>4.1825858992496769</c:v>
                </c:pt>
                <c:pt idx="3989">
                  <c:v>4.200019686555299</c:v>
                </c:pt>
                <c:pt idx="3990">
                  <c:v>4.2175274179317697</c:v>
                </c:pt>
                <c:pt idx="3991">
                  <c:v>4.2351092523673506</c:v>
                </c:pt>
                <c:pt idx="3992">
                  <c:v>4.2527653471964131</c:v>
                </c:pt>
                <c:pt idx="3993">
                  <c:v>4.2704958580558996</c:v>
                </c:pt>
                <c:pt idx="3994">
                  <c:v>4.288300938842748</c:v>
                </c:pt>
                <c:pt idx="3995">
                  <c:v>4.3061807416667186</c:v>
                </c:pt>
                <c:pt idx="3996">
                  <c:v>4.3241354168072137</c:v>
                </c:pt>
                <c:pt idx="3997">
                  <c:v>4.3421651126647278</c:v>
                </c:pt>
                <c:pt idx="3998">
                  <c:v>4.3602699757194907</c:v>
                </c:pt>
                <c:pt idx="3999">
                  <c:v>4.3784501504638893</c:v>
                </c:pt>
                <c:pt idx="4000">
                  <c:v>4.3967057793876103</c:v>
                </c:pt>
                <c:pt idx="4001">
                  <c:v>4.4150370029072983</c:v>
                </c:pt>
                <c:pt idx="4002">
                  <c:v>4.4334439593037001</c:v>
                </c:pt>
                <c:pt idx="4003">
                  <c:v>4.4519267846968207</c:v>
                </c:pt>
                <c:pt idx="4004">
                  <c:v>4.4704856129801582</c:v>
                </c:pt>
                <c:pt idx="4005">
                  <c:v>4.4891205757702339</c:v>
                </c:pt>
                <c:pt idx="4006">
                  <c:v>4.5078318023523325</c:v>
                </c:pt>
                <c:pt idx="4007">
                  <c:v>4.5266194196262655</c:v>
                </c:pt>
                <c:pt idx="4008">
                  <c:v>4.5454835520525485</c:v>
                </c:pt>
                <c:pt idx="4009">
                  <c:v>4.5644243215934486</c:v>
                </c:pt>
                <c:pt idx="4010">
                  <c:v>4.5834418476581007</c:v>
                </c:pt>
                <c:pt idx="4011">
                  <c:v>4.6025362470428623</c:v>
                </c:pt>
                <c:pt idx="4012">
                  <c:v>4.6217076338733811</c:v>
                </c:pt>
                <c:pt idx="4013">
                  <c:v>4.6409561195441258</c:v>
                </c:pt>
                <c:pt idx="4014">
                  <c:v>4.6602818126571481</c:v>
                </c:pt>
                <c:pt idx="4015">
                  <c:v>4.6796848189645752</c:v>
                </c:pt>
                <c:pt idx="4016">
                  <c:v>4.6991652412874405</c:v>
                </c:pt>
                <c:pt idx="4017">
                  <c:v>4.7187231794875029</c:v>
                </c:pt>
                <c:pt idx="4018">
                  <c:v>4.7383587303667092</c:v>
                </c:pt>
                <c:pt idx="4019">
                  <c:v>4.7580719876166491</c:v>
                </c:pt>
                <c:pt idx="4020">
                  <c:v>4.7778630417637906</c:v>
                </c:pt>
                <c:pt idx="4021">
                  <c:v>4.7977319800684777</c:v>
                </c:pt>
                <c:pt idx="4022">
                  <c:v>4.8176788864896718</c:v>
                </c:pt>
                <c:pt idx="4023">
                  <c:v>4.8377038415983016</c:v>
                </c:pt>
                <c:pt idx="4024">
                  <c:v>4.8578069225092504</c:v>
                </c:pt>
                <c:pt idx="4025">
                  <c:v>4.8779882028095338</c:v>
                </c:pt>
                <c:pt idx="4026">
                  <c:v>4.8982477524845436</c:v>
                </c:pt>
                <c:pt idx="4027">
                  <c:v>4.9185856378446218</c:v>
                </c:pt>
                <c:pt idx="4028">
                  <c:v>4.9390019214486696</c:v>
                </c:pt>
                <c:pt idx="4029">
                  <c:v>4.9594966620313841</c:v>
                </c:pt>
                <c:pt idx="4030">
                  <c:v>4.9800699144082046</c:v>
                </c:pt>
                <c:pt idx="4031">
                  <c:v>5.000721729431346</c:v>
                </c:pt>
                <c:pt idx="4032">
                  <c:v>5.0214521538750683</c:v>
                </c:pt>
                <c:pt idx="4033">
                  <c:v>5.0422612303667149</c:v>
                </c:pt>
                <c:pt idx="4034">
                  <c:v>5.0631489973224291</c:v>
                </c:pt>
                <c:pt idx="4035">
                  <c:v>5.0841154888225617</c:v>
                </c:pt>
                <c:pt idx="4036">
                  <c:v>5.1051607345665486</c:v>
                </c:pt>
                <c:pt idx="4037">
                  <c:v>5.1262847597677093</c:v>
                </c:pt>
                <c:pt idx="4038">
                  <c:v>5.14748758506936</c:v>
                </c:pt>
                <c:pt idx="4039">
                  <c:v>5.1687692264566074</c:v>
                </c:pt>
                <c:pt idx="4040">
                  <c:v>5.1901296951650622</c:v>
                </c:pt>
                <c:pt idx="4041">
                  <c:v>5.2115689975926811</c:v>
                </c:pt>
                <c:pt idx="4042">
                  <c:v>5.2330871352040651</c:v>
                </c:pt>
                <c:pt idx="4043">
                  <c:v>5.2546841044424664</c:v>
                </c:pt>
                <c:pt idx="4044">
                  <c:v>5.2763598966149434</c:v>
                </c:pt>
                <c:pt idx="4045">
                  <c:v>5.2981144978352015</c:v>
                </c:pt>
                <c:pt idx="4046">
                  <c:v>5.3199478888856415</c:v>
                </c:pt>
                <c:pt idx="4047">
                  <c:v>5.3418600451358458</c:v>
                </c:pt>
                <c:pt idx="4048">
                  <c:v>5.3638509364561511</c:v>
                </c:pt>
                <c:pt idx="4049">
                  <c:v>5.3859205270779364</c:v>
                </c:pt>
                <c:pt idx="4050">
                  <c:v>5.4080687755273242</c:v>
                </c:pt>
                <c:pt idx="4051">
                  <c:v>5.4302956345055042</c:v>
                </c:pt>
                <c:pt idx="4052">
                  <c:v>5.4526010507805474</c:v>
                </c:pt>
                <c:pt idx="4053">
                  <c:v>5.4749849650862723</c:v>
                </c:pt>
                <c:pt idx="4054">
                  <c:v>5.4974473120082781</c:v>
                </c:pt>
                <c:pt idx="4055">
                  <c:v>5.5199880198765605</c:v>
                </c:pt>
                <c:pt idx="4056">
                  <c:v>5.5426070106535885</c:v>
                </c:pt>
                <c:pt idx="4057">
                  <c:v>5.5653041998240687</c:v>
                </c:pt>
                <c:pt idx="4058">
                  <c:v>5.5880794962594447</c:v>
                </c:pt>
                <c:pt idx="4059">
                  <c:v>5.6109328021464737</c:v>
                </c:pt>
                <c:pt idx="4060">
                  <c:v>5.633864012822861</c:v>
                </c:pt>
                <c:pt idx="4061">
                  <c:v>5.6568730166794925</c:v>
                </c:pt>
                <c:pt idx="4062">
                  <c:v>5.679959695054607</c:v>
                </c:pt>
                <c:pt idx="4063">
                  <c:v>5.7031239220688228</c:v>
                </c:pt>
                <c:pt idx="4064">
                  <c:v>5.7263655645454259</c:v>
                </c:pt>
                <c:pt idx="4065">
                  <c:v>5.7496844818628885</c:v>
                </c:pt>
                <c:pt idx="4066">
                  <c:v>5.7730805258335502</c:v>
                </c:pt>
                <c:pt idx="4067">
                  <c:v>5.7965535405740338</c:v>
                </c:pt>
                <c:pt idx="4068">
                  <c:v>5.8201033623767193</c:v>
                </c:pt>
                <c:pt idx="4069">
                  <c:v>5.8437298195781748</c:v>
                </c:pt>
                <c:pt idx="4070">
                  <c:v>5.8674327324255122</c:v>
                </c:pt>
                <c:pt idx="4071">
                  <c:v>5.8912119129426648</c:v>
                </c:pt>
                <c:pt idx="4072">
                  <c:v>5.9150671648000666</c:v>
                </c:pt>
                <c:pt idx="4073">
                  <c:v>5.9389982831520243</c:v>
                </c:pt>
                <c:pt idx="4074">
                  <c:v>5.9630050545451487</c:v>
                </c:pt>
                <c:pt idx="4075">
                  <c:v>5.9870872567311491</c:v>
                </c:pt>
                <c:pt idx="4076">
                  <c:v>6.0112446585438422</c:v>
                </c:pt>
                <c:pt idx="4077">
                  <c:v>6.0354770197726078</c:v>
                </c:pt>
                <c:pt idx="4078">
                  <c:v>6.0597840909718945</c:v>
                </c:pt>
                <c:pt idx="4079">
                  <c:v>6.0841656133603763</c:v>
                </c:pt>
                <c:pt idx="4080">
                  <c:v>6.1086213186489191</c:v>
                </c:pt>
                <c:pt idx="4081">
                  <c:v>6.1331509288959376</c:v>
                </c:pt>
                <c:pt idx="4082">
                  <c:v>6.1577541563551614</c:v>
                </c:pt>
                <c:pt idx="4083">
                  <c:v>6.1824307033222254</c:v>
                </c:pt>
                <c:pt idx="4084">
                  <c:v>6.2071802619835905</c:v>
                </c:pt>
                <c:pt idx="4085">
                  <c:v>6.2320025142530682</c:v>
                </c:pt>
                <c:pt idx="4086">
                  <c:v>6.2568971316270066</c:v>
                </c:pt>
                <c:pt idx="4087">
                  <c:v>6.2818637749951867</c:v>
                </c:pt>
                <c:pt idx="4088">
                  <c:v>6.3069020945321785</c:v>
                </c:pt>
                <c:pt idx="4089">
                  <c:v>6.3320117294827014</c:v>
                </c:pt>
                <c:pt idx="4090">
                  <c:v>6.3571923080222046</c:v>
                </c:pt>
                <c:pt idx="4091">
                  <c:v>6.3824434471064455</c:v>
                </c:pt>
                <c:pt idx="4092">
                  <c:v>6.4077647522605998</c:v>
                </c:pt>
                <c:pt idx="4093">
                  <c:v>6.4331558174544687</c:v>
                </c:pt>
                <c:pt idx="4094">
                  <c:v>6.4586162249134844</c:v>
                </c:pt>
                <c:pt idx="4095">
                  <c:v>6.4841455449522973</c:v>
                </c:pt>
                <c:pt idx="4096">
                  <c:v>6.5097433357964869</c:v>
                </c:pt>
                <c:pt idx="4097">
                  <c:v>6.5354091434179766</c:v>
                </c:pt>
                <c:pt idx="4098">
                  <c:v>6.5611425013517817</c:v>
                </c:pt>
                <c:pt idx="4099">
                  <c:v>6.5869429305252636</c:v>
                </c:pt>
                <c:pt idx="4100">
                  <c:v>6.6128099390817692</c:v>
                </c:pt>
                <c:pt idx="4101">
                  <c:v>6.6387430221788302</c:v>
                </c:pt>
                <c:pt idx="4102">
                  <c:v>6.664741661857188</c:v>
                </c:pt>
                <c:pt idx="4103">
                  <c:v>6.6908053268089231</c:v>
                </c:pt>
                <c:pt idx="4104">
                  <c:v>6.7169334722149623</c:v>
                </c:pt>
                <c:pt idx="4105">
                  <c:v>6.7431255395835468</c:v>
                </c:pt>
                <c:pt idx="4106">
                  <c:v>6.7693809565105196</c:v>
                </c:pt>
                <c:pt idx="4107">
                  <c:v>6.7956991365468333</c:v>
                </c:pt>
                <c:pt idx="4108">
                  <c:v>6.8220794789886048</c:v>
                </c:pt>
                <c:pt idx="4109">
                  <c:v>6.8485213686867645</c:v>
                </c:pt>
                <c:pt idx="4110">
                  <c:v>6.8750241758664403</c:v>
                </c:pt>
                <c:pt idx="4111">
                  <c:v>6.9015872559303402</c:v>
                </c:pt>
                <c:pt idx="4112">
                  <c:v>6.9282099492722669</c:v>
                </c:pt>
                <c:pt idx="4113">
                  <c:v>6.9548915810846497</c:v>
                </c:pt>
                <c:pt idx="4114">
                  <c:v>6.9816314611685728</c:v>
                </c:pt>
                <c:pt idx="4115">
                  <c:v>7.0084288837184117</c:v>
                </c:pt>
                <c:pt idx="4116">
                  <c:v>7.035283127178543</c:v>
                </c:pt>
                <c:pt idx="4117">
                  <c:v>7.0621934539966196</c:v>
                </c:pt>
                <c:pt idx="4118">
                  <c:v>7.0891591104487466</c:v>
                </c:pt>
                <c:pt idx="4119">
                  <c:v>7.1161793264685036</c:v>
                </c:pt>
                <c:pt idx="4120">
                  <c:v>7.1432533153943787</c:v>
                </c:pt>
                <c:pt idx="4121">
                  <c:v>7.1703802738290241</c:v>
                </c:pt>
                <c:pt idx="4122">
                  <c:v>7.1975593814153473</c:v>
                </c:pt>
                <c:pt idx="4123">
                  <c:v>7.2247898006452518</c:v>
                </c:pt>
                <c:pt idx="4124">
                  <c:v>7.2520706766651815</c:v>
                </c:pt>
                <c:pt idx="4125">
                  <c:v>7.2794011370743847</c:v>
                </c:pt>
                <c:pt idx="4126">
                  <c:v>7.3067802917335491</c:v>
                </c:pt>
                <c:pt idx="4127">
                  <c:v>7.3342072325644949</c:v>
                </c:pt>
                <c:pt idx="4128">
                  <c:v>7.3616810333567475</c:v>
                </c:pt>
                <c:pt idx="4129">
                  <c:v>7.3892007495740177</c:v>
                </c:pt>
                <c:pt idx="4130">
                  <c:v>7.4167654181316207</c:v>
                </c:pt>
                <c:pt idx="4131">
                  <c:v>7.4443740572602701</c:v>
                </c:pt>
                <c:pt idx="4132">
                  <c:v>7.4720256662498805</c:v>
                </c:pt>
                <c:pt idx="4133">
                  <c:v>7.4997192252834672</c:v>
                </c:pt>
                <c:pt idx="4134">
                  <c:v>7.527453695262067</c:v>
                </c:pt>
                <c:pt idx="4135">
                  <c:v>7.5552280175601707</c:v>
                </c:pt>
                <c:pt idx="4136">
                  <c:v>7.583041113888318</c:v>
                </c:pt>
                <c:pt idx="4137">
                  <c:v>7.6108918860754784</c:v>
                </c:pt>
                <c:pt idx="4138">
                  <c:v>7.6387792158864913</c:v>
                </c:pt>
                <c:pt idx="4139">
                  <c:v>7.6667019648347203</c:v>
                </c:pt>
                <c:pt idx="4140">
                  <c:v>7.6946589739948985</c:v>
                </c:pt>
                <c:pt idx="4141">
                  <c:v>7.7226490638212431</c:v>
                </c:pt>
                <c:pt idx="4142">
                  <c:v>7.7506710339620932</c:v>
                </c:pt>
                <c:pt idx="4143">
                  <c:v>7.7787236630891323</c:v>
                </c:pt>
                <c:pt idx="4144">
                  <c:v>7.8068057086838429</c:v>
                </c:pt>
                <c:pt idx="4145">
                  <c:v>7.8349159069270344</c:v>
                </c:pt>
                <c:pt idx="4146">
                  <c:v>7.8630529724613725</c:v>
                </c:pt>
                <c:pt idx="4147">
                  <c:v>7.8912155982421721</c:v>
                </c:pt>
                <c:pt idx="4148">
                  <c:v>7.919402455400343</c:v>
                </c:pt>
                <c:pt idx="4149">
                  <c:v>7.9476121930050834</c:v>
                </c:pt>
                <c:pt idx="4150">
                  <c:v>7.9758434379725749</c:v>
                </c:pt>
                <c:pt idx="4151">
                  <c:v>8.0040947948679264</c:v>
                </c:pt>
                <c:pt idx="4152">
                  <c:v>8.0323648457575345</c:v>
                </c:pt>
                <c:pt idx="4153">
                  <c:v>8.0606521500570025</c:v>
                </c:pt>
                <c:pt idx="4154">
                  <c:v>8.0889552443802462</c:v>
                </c:pt>
                <c:pt idx="4155">
                  <c:v>8.1172726423946369</c:v>
                </c:pt>
                <c:pt idx="4156">
                  <c:v>8.1456028346808473</c:v>
                </c:pt>
                <c:pt idx="4157">
                  <c:v>8.173944288597033</c:v>
                </c:pt>
                <c:pt idx="4158">
                  <c:v>8.2022954481233832</c:v>
                </c:pt>
                <c:pt idx="4159">
                  <c:v>8.2306547337871798</c:v>
                </c:pt>
                <c:pt idx="4160">
                  <c:v>8.2590205424825438</c:v>
                </c:pt>
                <c:pt idx="4161">
                  <c:v>8.2873912473763305</c:v>
                </c:pt>
                <c:pt idx="4162">
                  <c:v>8.3157651978182532</c:v>
                </c:pt>
                <c:pt idx="4163">
                  <c:v>8.3441407191728523</c:v>
                </c:pt>
                <c:pt idx="4164">
                  <c:v>8.3725161127766334</c:v>
                </c:pt>
                <c:pt idx="4165">
                  <c:v>8.4008896558162611</c:v>
                </c:pt>
                <c:pt idx="4166">
                  <c:v>8.4292596012376801</c:v>
                </c:pt>
                <c:pt idx="4167">
                  <c:v>8.4576241776678387</c:v>
                </c:pt>
                <c:pt idx="4168">
                  <c:v>8.4859815893353776</c:v>
                </c:pt>
                <c:pt idx="4169">
                  <c:v>8.5143300159994943</c:v>
                </c:pt>
                <c:pt idx="4170">
                  <c:v>8.5426676128876515</c:v>
                </c:pt>
                <c:pt idx="4171">
                  <c:v>8.570992510645338</c:v>
                </c:pt>
                <c:pt idx="4172">
                  <c:v>8.5993028152540472</c:v>
                </c:pt>
                <c:pt idx="4173">
                  <c:v>8.6275966080554909</c:v>
                </c:pt>
                <c:pt idx="4174">
                  <c:v>8.6558719456566333</c:v>
                </c:pt>
                <c:pt idx="4175">
                  <c:v>8.6841268599224239</c:v>
                </c:pt>
                <c:pt idx="4176">
                  <c:v>8.7123593579967586</c:v>
                </c:pt>
                <c:pt idx="4177">
                  <c:v>8.7405674222186107</c:v>
                </c:pt>
                <c:pt idx="4178">
                  <c:v>8.7687490101958012</c:v>
                </c:pt>
                <c:pt idx="4179">
                  <c:v>8.7969020547785757</c:v>
                </c:pt>
                <c:pt idx="4180">
                  <c:v>8.8250244640886333</c:v>
                </c:pt>
                <c:pt idx="4181">
                  <c:v>8.8531141215451257</c:v>
                </c:pt>
                <c:pt idx="4182">
                  <c:v>8.8811688859072628</c:v>
                </c:pt>
                <c:pt idx="4183">
                  <c:v>8.9091865913238113</c:v>
                </c:pt>
                <c:pt idx="4184">
                  <c:v>8.937165047389076</c:v>
                </c:pt>
                <c:pt idx="4185">
                  <c:v>8.9651020392178449</c:v>
                </c:pt>
                <c:pt idx="4186">
                  <c:v>8.992995327534306</c:v>
                </c:pt>
                <c:pt idx="4187">
                  <c:v>9.0208426487253934</c:v>
                </c:pt>
                <c:pt idx="4188">
                  <c:v>9.0486417150207128</c:v>
                </c:pt>
                <c:pt idx="4189">
                  <c:v>9.0763902145337578</c:v>
                </c:pt>
                <c:pt idx="4190">
                  <c:v>9.1040858114241345</c:v>
                </c:pt>
                <c:pt idx="4191">
                  <c:v>9.131726146057531</c:v>
                </c:pt>
                <c:pt idx="4192">
                  <c:v>9.1593088350977858</c:v>
                </c:pt>
                <c:pt idx="4193">
                  <c:v>9.186831471735065</c:v>
                </c:pt>
                <c:pt idx="4194">
                  <c:v>9.2142916258337966</c:v>
                </c:pt>
                <c:pt idx="4195">
                  <c:v>9.2416868441300526</c:v>
                </c:pt>
                <c:pt idx="4196">
                  <c:v>9.2690146504372475</c:v>
                </c:pt>
                <c:pt idx="4197">
                  <c:v>9.296272545863431</c:v>
                </c:pt>
                <c:pt idx="4198">
                  <c:v>9.3234580090477515</c:v>
                </c:pt>
                <c:pt idx="4199">
                  <c:v>9.3505684964042981</c:v>
                </c:pt>
                <c:pt idx="4200">
                  <c:v>9.3776014423917022</c:v>
                </c:pt>
                <c:pt idx="4201">
                  <c:v>9.404554259755141</c:v>
                </c:pt>
                <c:pt idx="4202">
                  <c:v>9.4314243398852948</c:v>
                </c:pt>
                <c:pt idx="4203">
                  <c:v>9.4582090530574394</c:v>
                </c:pt>
                <c:pt idx="4204">
                  <c:v>9.4849057487761321</c:v>
                </c:pt>
                <c:pt idx="4205">
                  <c:v>9.5115117561440883</c:v>
                </c:pt>
                <c:pt idx="4206">
                  <c:v>9.5380243841432879</c:v>
                </c:pt>
                <c:pt idx="4207">
                  <c:v>9.5644409220694495</c:v>
                </c:pt>
                <c:pt idx="4208">
                  <c:v>9.5907586398878291</c:v>
                </c:pt>
                <c:pt idx="4209">
                  <c:v>9.6169747886330992</c:v>
                </c:pt>
                <c:pt idx="4210">
                  <c:v>9.6430866008303298</c:v>
                </c:pt>
                <c:pt idx="4211">
                  <c:v>9.6690912909278772</c:v>
                </c:pt>
                <c:pt idx="4212">
                  <c:v>9.6949860557427545</c:v>
                </c:pt>
                <c:pt idx="4213">
                  <c:v>9.7207680749311756</c:v>
                </c:pt>
                <c:pt idx="4214">
                  <c:v>9.7464345114775703</c:v>
                </c:pt>
                <c:pt idx="4215">
                  <c:v>9.7719825121525634</c:v>
                </c:pt>
                <c:pt idx="4216">
                  <c:v>9.7974092081143578</c:v>
                </c:pt>
                <c:pt idx="4217">
                  <c:v>9.8227117153556343</c:v>
                </c:pt>
                <c:pt idx="4218">
                  <c:v>9.847887135295899</c:v>
                </c:pt>
                <c:pt idx="4219">
                  <c:v>9.8729325553700047</c:v>
                </c:pt>
                <c:pt idx="4220">
                  <c:v>9.8978450495439478</c:v>
                </c:pt>
                <c:pt idx="4221">
                  <c:v>9.922621678993881</c:v>
                </c:pt>
                <c:pt idx="4222">
                  <c:v>9.9472594926812192</c:v>
                </c:pt>
                <c:pt idx="4223">
                  <c:v>9.9717555280072059</c:v>
                </c:pt>
                <c:pt idx="4224">
                  <c:v>9.9961068114568192</c:v>
                </c:pt>
                <c:pt idx="4225">
                  <c:v>10.020310359279033</c:v>
                </c:pt>
                <c:pt idx="4226">
                  <c:v>10.044363178171968</c:v>
                </c:pt>
                <c:pt idx="4227">
                  <c:v>10.068262265987558</c:v>
                </c:pt>
                <c:pt idx="4228">
                  <c:v>10.092004612462622</c:v>
                </c:pt>
                <c:pt idx="4229">
                  <c:v>10.115587199925052</c:v>
                </c:pt>
                <c:pt idx="4230">
                  <c:v>10.139007004115379</c:v>
                </c:pt>
                <c:pt idx="4231">
                  <c:v>10.162260994900866</c:v>
                </c:pt>
                <c:pt idx="4232">
                  <c:v>10.185346137074799</c:v>
                </c:pt>
                <c:pt idx="4233">
                  <c:v>10.208259391211408</c:v>
                </c:pt>
                <c:pt idx="4234">
                  <c:v>10.230997714401493</c:v>
                </c:pt>
                <c:pt idx="4235">
                  <c:v>10.253558061166895</c:v>
                </c:pt>
                <c:pt idx="4236">
                  <c:v>10.275937384279972</c:v>
                </c:pt>
                <c:pt idx="4237">
                  <c:v>10.298132635636634</c:v>
                </c:pt>
                <c:pt idx="4238">
                  <c:v>10.320140767143684</c:v>
                </c:pt>
                <c:pt idx="4239">
                  <c:v>10.341958731612937</c:v>
                </c:pt>
                <c:pt idx="4240">
                  <c:v>10.363583483677912</c:v>
                </c:pt>
                <c:pt idx="4241">
                  <c:v>10.38501198072046</c:v>
                </c:pt>
                <c:pt idx="4242">
                  <c:v>10.406241183821983</c:v>
                </c:pt>
                <c:pt idx="4243">
                  <c:v>10.427268058672105</c:v>
                </c:pt>
                <c:pt idx="4244">
                  <c:v>10.44808957662338</c:v>
                </c:pt>
                <c:pt idx="4245">
                  <c:v>10.468702715588321</c:v>
                </c:pt>
                <c:pt idx="4246">
                  <c:v>10.489104461061363</c:v>
                </c:pt>
                <c:pt idx="4247">
                  <c:v>10.509291807160366</c:v>
                </c:pt>
                <c:pt idx="4248">
                  <c:v>10.529261757558011</c:v>
                </c:pt>
                <c:pt idx="4249">
                  <c:v>10.549011326588255</c:v>
                </c:pt>
                <c:pt idx="4250">
                  <c:v>10.568537540241968</c:v>
                </c:pt>
                <c:pt idx="4251">
                  <c:v>10.587837437224159</c:v>
                </c:pt>
                <c:pt idx="4252">
                  <c:v>10.60690807000219</c:v>
                </c:pt>
                <c:pt idx="4253">
                  <c:v>10.625746505877203</c:v>
                </c:pt>
                <c:pt idx="4254">
                  <c:v>10.644349828046401</c:v>
                </c:pt>
                <c:pt idx="4255">
                  <c:v>10.662715136687188</c:v>
                </c:pt>
                <c:pt idx="4256">
                  <c:v>10.68083955004057</c:v>
                </c:pt>
                <c:pt idx="4257">
                  <c:v>10.698720205508879</c:v>
                </c:pt>
                <c:pt idx="4258">
                  <c:v>10.716354260710226</c:v>
                </c:pt>
                <c:pt idx="4259">
                  <c:v>10.733738894664265</c:v>
                </c:pt>
                <c:pt idx="4260">
                  <c:v>10.750871308807895</c:v>
                </c:pt>
                <c:pt idx="4261">
                  <c:v>10.76774872814288</c:v>
                </c:pt>
                <c:pt idx="4262">
                  <c:v>10.784368402371452</c:v>
                </c:pt>
                <c:pt idx="4263">
                  <c:v>10.800727606929952</c:v>
                </c:pt>
                <c:pt idx="4264">
                  <c:v>10.816823644177635</c:v>
                </c:pt>
                <c:pt idx="4265">
                  <c:v>10.832653844471913</c:v>
                </c:pt>
                <c:pt idx="4266">
                  <c:v>10.848215567286262</c:v>
                </c:pt>
                <c:pt idx="4267">
                  <c:v>10.863506202313378</c:v>
                </c:pt>
                <c:pt idx="4268">
                  <c:v>10.878523170584627</c:v>
                </c:pt>
                <c:pt idx="4269">
                  <c:v>10.893263925555377</c:v>
                </c:pt>
                <c:pt idx="4270">
                  <c:v>10.907725954219689</c:v>
                </c:pt>
                <c:pt idx="4271">
                  <c:v>10.921906778206024</c:v>
                </c:pt>
                <c:pt idx="4272">
                  <c:v>10.935803954817855</c:v>
                </c:pt>
                <c:pt idx="4273">
                  <c:v>10.94941507820824</c:v>
                </c:pt>
                <c:pt idx="4274">
                  <c:v>10.962737780365401</c:v>
                </c:pt>
                <c:pt idx="4275">
                  <c:v>10.975769732202764</c:v>
                </c:pt>
                <c:pt idx="4276">
                  <c:v>10.988508644663659</c:v>
                </c:pt>
                <c:pt idx="4277">
                  <c:v>11.000952269666559</c:v>
                </c:pt>
                <c:pt idx="4278">
                  <c:v>11.013098401230733</c:v>
                </c:pt>
                <c:pt idx="4279">
                  <c:v>11.024944876454336</c:v>
                </c:pt>
                <c:pt idx="4280">
                  <c:v>11.036489576528222</c:v>
                </c:pt>
                <c:pt idx="4281">
                  <c:v>11.047730427730455</c:v>
                </c:pt>
                <c:pt idx="4282">
                  <c:v>11.058665402411915</c:v>
                </c:pt>
                <c:pt idx="4283">
                  <c:v>11.069292519948238</c:v>
                </c:pt>
                <c:pt idx="4284">
                  <c:v>11.079609847695124</c:v>
                </c:pt>
                <c:pt idx="4285">
                  <c:v>11.089615501925971</c:v>
                </c:pt>
                <c:pt idx="4286">
                  <c:v>11.09930764869455</c:v>
                </c:pt>
                <c:pt idx="4287">
                  <c:v>11.108684504816305</c:v>
                </c:pt>
                <c:pt idx="4288">
                  <c:v>11.117744338656745</c:v>
                </c:pt>
                <c:pt idx="4289">
                  <c:v>11.126485471010422</c:v>
                </c:pt>
                <c:pt idx="4290">
                  <c:v>11.13490627596854</c:v>
                </c:pt>
                <c:pt idx="4291">
                  <c:v>11.143005181639124</c:v>
                </c:pt>
                <c:pt idx="4292">
                  <c:v>11.150780671016841</c:v>
                </c:pt>
                <c:pt idx="4293">
                  <c:v>11.158231282696811</c:v>
                </c:pt>
                <c:pt idx="4294">
                  <c:v>11.165355611622564</c:v>
                </c:pt>
                <c:pt idx="4295">
                  <c:v>11.172152309789292</c:v>
                </c:pt>
                <c:pt idx="4296">
                  <c:v>11.178620086932691</c:v>
                </c:pt>
                <c:pt idx="4297">
                  <c:v>11.184757711180746</c:v>
                </c:pt>
                <c:pt idx="4298">
                  <c:v>11.190564009684635</c:v>
                </c:pt>
                <c:pt idx="4299">
                  <c:v>11.196037869228379</c:v>
                </c:pt>
                <c:pt idx="4300">
                  <c:v>11.201178236752991</c:v>
                </c:pt>
                <c:pt idx="4301">
                  <c:v>11.20598411999228</c:v>
                </c:pt>
                <c:pt idx="4302">
                  <c:v>11.210454587892281</c:v>
                </c:pt>
                <c:pt idx="4303">
                  <c:v>11.214588771131401</c:v>
                </c:pt>
                <c:pt idx="4304">
                  <c:v>11.218385862606333</c:v>
                </c:pt>
                <c:pt idx="4305">
                  <c:v>11.221845117763136</c:v>
                </c:pt>
                <c:pt idx="4306">
                  <c:v>11.224965855072778</c:v>
                </c:pt>
                <c:pt idx="4307">
                  <c:v>11.227747456345121</c:v>
                </c:pt>
                <c:pt idx="4308">
                  <c:v>11.230189367059069</c:v>
                </c:pt>
                <c:pt idx="4309">
                  <c:v>11.232291096650707</c:v>
                </c:pt>
                <c:pt idx="4310">
                  <c:v>11.234052218775705</c:v>
                </c:pt>
                <c:pt idx="4311">
                  <c:v>11.235472371528351</c:v>
                </c:pt>
                <c:pt idx="4312">
                  <c:v>11.236551257633966</c:v>
                </c:pt>
                <c:pt idx="4313">
                  <c:v>11.237288644600095</c:v>
                </c:pt>
                <c:pt idx="4314">
                  <c:v>11.237684364855715</c:v>
                </c:pt>
                <c:pt idx="4315">
                  <c:v>11.237738315785137</c:v>
                </c:pt>
                <c:pt idx="4316">
                  <c:v>11.237450459876401</c:v>
                </c:pt>
                <c:pt idx="4317">
                  <c:v>11.236820824648444</c:v>
                </c:pt>
                <c:pt idx="4318">
                  <c:v>11.235849502672375</c:v>
                </c:pt>
                <c:pt idx="4319">
                  <c:v>11.234536651554421</c:v>
                </c:pt>
                <c:pt idx="4320">
                  <c:v>11.232882493768296</c:v>
                </c:pt>
                <c:pt idx="4321">
                  <c:v>11.230887316620759</c:v>
                </c:pt>
                <c:pt idx="4322">
                  <c:v>11.228551472055345</c:v>
                </c:pt>
                <c:pt idx="4323">
                  <c:v>11.225875376477655</c:v>
                </c:pt>
                <c:pt idx="4324">
                  <c:v>11.222859510530681</c:v>
                </c:pt>
                <c:pt idx="4325">
                  <c:v>11.219504418846633</c:v>
                </c:pt>
                <c:pt idx="4326">
                  <c:v>11.215810709752631</c:v>
                </c:pt>
                <c:pt idx="4327">
                  <c:v>11.211779054959665</c:v>
                </c:pt>
                <c:pt idx="4328">
                  <c:v>11.207410189209995</c:v>
                </c:pt>
                <c:pt idx="4329">
                  <c:v>11.202704909854674</c:v>
                </c:pt>
                <c:pt idx="4330">
                  <c:v>11.197664076521209</c:v>
                </c:pt>
                <c:pt idx="4331">
                  <c:v>11.192288610578878</c:v>
                </c:pt>
                <c:pt idx="4332">
                  <c:v>11.18657949469568</c:v>
                </c:pt>
                <c:pt idx="4333">
                  <c:v>11.18053777236088</c:v>
                </c:pt>
                <c:pt idx="4334">
                  <c:v>11.174164547261686</c:v>
                </c:pt>
                <c:pt idx="4335">
                  <c:v>11.167460982797856</c:v>
                </c:pt>
                <c:pt idx="4336">
                  <c:v>11.160428301443867</c:v>
                </c:pt>
                <c:pt idx="4337">
                  <c:v>11.153067784128272</c:v>
                </c:pt>
                <c:pt idx="4338">
                  <c:v>11.145380769583884</c:v>
                </c:pt>
                <c:pt idx="4339">
                  <c:v>11.137368653662078</c:v>
                </c:pt>
                <c:pt idx="4340">
                  <c:v>11.129032888631748</c:v>
                </c:pt>
                <c:pt idx="4341">
                  <c:v>11.120374982442742</c:v>
                </c:pt>
                <c:pt idx="4342">
                  <c:v>11.111396497978484</c:v>
                </c:pt>
                <c:pt idx="4343">
                  <c:v>11.102099052232381</c:v>
                </c:pt>
                <c:pt idx="4344">
                  <c:v>11.092484315588079</c:v>
                </c:pt>
                <c:pt idx="4345">
                  <c:v>11.082554010907096</c:v>
                </c:pt>
                <c:pt idx="4346">
                  <c:v>11.072309912712806</c:v>
                </c:pt>
                <c:pt idx="4347">
                  <c:v>11.061753846357025</c:v>
                </c:pt>
                <c:pt idx="4348">
                  <c:v>11.050887687042673</c:v>
                </c:pt>
                <c:pt idx="4349">
                  <c:v>11.039713358998833</c:v>
                </c:pt>
                <c:pt idx="4350">
                  <c:v>11.028232834513487</c:v>
                </c:pt>
                <c:pt idx="4351">
                  <c:v>11.016448132993235</c:v>
                </c:pt>
                <c:pt idx="4352">
                  <c:v>11.004361320004124</c:v>
                </c:pt>
                <c:pt idx="4353">
                  <c:v>10.991974506289646</c:v>
                </c:pt>
                <c:pt idx="4354">
                  <c:v>10.979289846782544</c:v>
                </c:pt>
                <c:pt idx="4355">
                  <c:v>10.966309539594555</c:v>
                </c:pt>
                <c:pt idx="4356">
                  <c:v>10.953035825004925</c:v>
                </c:pt>
                <c:pt idx="4357">
                  <c:v>10.939470984386064</c:v>
                </c:pt>
                <c:pt idx="4358">
                  <c:v>10.925617339245823</c:v>
                </c:pt>
                <c:pt idx="4359">
                  <c:v>10.911477250084898</c:v>
                </c:pt>
                <c:pt idx="4360">
                  <c:v>10.897053115368911</c:v>
                </c:pt>
                <c:pt idx="4361">
                  <c:v>10.882347370489754</c:v>
                </c:pt>
                <c:pt idx="4362">
                  <c:v>10.86736248659971</c:v>
                </c:pt>
                <c:pt idx="4363">
                  <c:v>10.852100969607132</c:v>
                </c:pt>
                <c:pt idx="4364">
                  <c:v>10.836565359042956</c:v>
                </c:pt>
                <c:pt idx="4365">
                  <c:v>10.82075822696917</c:v>
                </c:pt>
                <c:pt idx="4366">
                  <c:v>10.804682176876668</c:v>
                </c:pt>
                <c:pt idx="4367">
                  <c:v>10.788339842573809</c:v>
                </c:pt>
                <c:pt idx="4368">
                  <c:v>10.771733887084066</c:v>
                </c:pt>
                <c:pt idx="4369">
                  <c:v>10.754867001532958</c:v>
                </c:pt>
                <c:pt idx="4370">
                  <c:v>10.737741904040083</c:v>
                </c:pt>
                <c:pt idx="4371">
                  <c:v>10.720361338569081</c:v>
                </c:pt>
                <c:pt idx="4372">
                  <c:v>10.702728073902106</c:v>
                </c:pt>
                <c:pt idx="4373">
                  <c:v>10.684844902436904</c:v>
                </c:pt>
                <c:pt idx="4374">
                  <c:v>10.666714639124816</c:v>
                </c:pt>
                <c:pt idx="4375">
                  <c:v>10.648340120387628</c:v>
                </c:pt>
                <c:pt idx="4376">
                  <c:v>10.629724202940981</c:v>
                </c:pt>
                <c:pt idx="4377">
                  <c:v>10.610869762777128</c:v>
                </c:pt>
                <c:pt idx="4378">
                  <c:v>10.591779694032624</c:v>
                </c:pt>
                <c:pt idx="4379">
                  <c:v>10.572456907910006</c:v>
                </c:pt>
                <c:pt idx="4380">
                  <c:v>10.552904331598405</c:v>
                </c:pt>
                <c:pt idx="4381">
                  <c:v>10.533124907204003</c:v>
                </c:pt>
                <c:pt idx="4382">
                  <c:v>10.513121590680694</c:v>
                </c:pt>
                <c:pt idx="4383">
                  <c:v>10.492897350779081</c:v>
                </c:pt>
                <c:pt idx="4384">
                  <c:v>10.472455167993779</c:v>
                </c:pt>
                <c:pt idx="4385">
                  <c:v>10.451798033540102</c:v>
                </c:pt>
                <c:pt idx="4386">
                  <c:v>10.430928948282311</c:v>
                </c:pt>
                <c:pt idx="4387">
                  <c:v>10.409850921795362</c:v>
                </c:pt>
                <c:pt idx="4388">
                  <c:v>10.388566971285915</c:v>
                </c:pt>
                <c:pt idx="4389">
                  <c:v>10.367080120622049</c:v>
                </c:pt>
                <c:pt idx="4390">
                  <c:v>10.345393399391416</c:v>
                </c:pt>
                <c:pt idx="4391">
                  <c:v>10.323509841842204</c:v>
                </c:pt>
                <c:pt idx="4392">
                  <c:v>10.301432486016935</c:v>
                </c:pt>
                <c:pt idx="4393">
                  <c:v>10.279164372761782</c:v>
                </c:pt>
                <c:pt idx="4394">
                  <c:v>10.256708544809616</c:v>
                </c:pt>
                <c:pt idx="4395">
                  <c:v>10.234068045860598</c:v>
                </c:pt>
                <c:pt idx="4396">
                  <c:v>10.211245919688269</c:v>
                </c:pt>
                <c:pt idx="4397">
                  <c:v>10.188245209245494</c:v>
                </c:pt>
                <c:pt idx="4398">
                  <c:v>10.165068955799546</c:v>
                </c:pt>
                <c:pt idx="4399">
                  <c:v>10.141720198082025</c:v>
                </c:pt>
                <c:pt idx="4400">
                  <c:v>10.118201971410237</c:v>
                </c:pt>
                <c:pt idx="4401">
                  <c:v>10.094517306942814</c:v>
                </c:pt>
                <c:pt idx="4402">
                  <c:v>10.070669230789772</c:v>
                </c:pt>
                <c:pt idx="4403">
                  <c:v>10.046660763257874</c:v>
                </c:pt>
                <c:pt idx="4404">
                  <c:v>10.022494918101106</c:v>
                </c:pt>
                <c:pt idx="4405">
                  <c:v>9.9981747016894431</c:v>
                </c:pt>
                <c:pt idx="4406">
                  <c:v>9.9737031123394733</c:v>
                </c:pt>
                <c:pt idx="4407">
                  <c:v>9.9490831395557162</c:v>
                </c:pt>
                <c:pt idx="4408">
                  <c:v>9.9243177633264956</c:v>
                </c:pt>
                <c:pt idx="4409">
                  <c:v>9.8994099534390543</c:v>
                </c:pt>
                <c:pt idx="4410">
                  <c:v>9.8743626687955501</c:v>
                </c:pt>
                <c:pt idx="4411">
                  <c:v>9.8491788567699619</c:v>
                </c:pt>
                <c:pt idx="4412">
                  <c:v>9.8238614525573631</c:v>
                </c:pt>
                <c:pt idx="4413">
                  <c:v>9.7984133785667549</c:v>
                </c:pt>
                <c:pt idx="4414">
                  <c:v>9.7728375437749531</c:v>
                </c:pt>
                <c:pt idx="4415">
                  <c:v>9.7471368432180405</c:v>
                </c:pt>
                <c:pt idx="4416">
                  <c:v>9.7213141573428921</c:v>
                </c:pt>
                <c:pt idx="4417">
                  <c:v>9.6953723514853447</c:v>
                </c:pt>
                <c:pt idx="4418">
                  <c:v>9.6693142753645596</c:v>
                </c:pt>
                <c:pt idx="4419">
                  <c:v>9.6431427624933832</c:v>
                </c:pt>
                <c:pt idx="4420">
                  <c:v>9.6168606297419252</c:v>
                </c:pt>
                <c:pt idx="4421">
                  <c:v>9.5904706768265218</c:v>
                </c:pt>
                <c:pt idx="4422">
                  <c:v>9.5639756858413598</c:v>
                </c:pt>
                <c:pt idx="4423">
                  <c:v>9.5373784208134769</c:v>
                </c:pt>
                <c:pt idx="4424">
                  <c:v>9.5106816272626507</c:v>
                </c:pt>
                <c:pt idx="4425">
                  <c:v>9.4838880317857761</c:v>
                </c:pt>
                <c:pt idx="4426">
                  <c:v>9.4570003416567996</c:v>
                </c:pt>
                <c:pt idx="4427">
                  <c:v>9.4300212444466069</c:v>
                </c:pt>
                <c:pt idx="4428">
                  <c:v>9.4029534076149819</c:v>
                </c:pt>
                <c:pt idx="4429">
                  <c:v>9.3757994782338816</c:v>
                </c:pt>
                <c:pt idx="4430">
                  <c:v>9.3485620825737819</c:v>
                </c:pt>
                <c:pt idx="4431">
                  <c:v>9.3212438258103933</c:v>
                </c:pt>
                <c:pt idx="4432">
                  <c:v>9.2938472917468875</c:v>
                </c:pt>
                <c:pt idx="4433">
                  <c:v>9.2663750424482547</c:v>
                </c:pt>
                <c:pt idx="4434">
                  <c:v>9.2388296180373519</c:v>
                </c:pt>
                <c:pt idx="4435">
                  <c:v>9.2112135363922754</c:v>
                </c:pt>
                <c:pt idx="4436">
                  <c:v>9.1835292929130805</c:v>
                </c:pt>
                <c:pt idx="4437">
                  <c:v>9.155779360276842</c:v>
                </c:pt>
                <c:pt idx="4438">
                  <c:v>9.1279661882265373</c:v>
                </c:pt>
                <c:pt idx="4439">
                  <c:v>9.1000922033597291</c:v>
                </c:pt>
                <c:pt idx="4440">
                  <c:v>9.0721598089363038</c:v>
                </c:pt>
                <c:pt idx="4441">
                  <c:v>9.0441713846988954</c:v>
                </c:pt>
                <c:pt idx="4442">
                  <c:v>9.0161292867135021</c:v>
                </c:pt>
                <c:pt idx="4443">
                  <c:v>8.9880358471809938</c:v>
                </c:pt>
                <c:pt idx="4444">
                  <c:v>8.9598933743632756</c:v>
                </c:pt>
                <c:pt idx="4445">
                  <c:v>8.9317041523867875</c:v>
                </c:pt>
                <c:pt idx="4446">
                  <c:v>8.903470441152427</c:v>
                </c:pt>
                <c:pt idx="4447">
                  <c:v>8.8751944762569135</c:v>
                </c:pt>
                <c:pt idx="4448">
                  <c:v>8.8468784688305586</c:v>
                </c:pt>
                <c:pt idx="4449">
                  <c:v>8.8185246055248818</c:v>
                </c:pt>
                <c:pt idx="4450">
                  <c:v>8.7901350484038137</c:v>
                </c:pt>
                <c:pt idx="4451">
                  <c:v>8.761711934892169</c:v>
                </c:pt>
                <c:pt idx="4452">
                  <c:v>8.7332573777237084</c:v>
                </c:pt>
                <c:pt idx="4453">
                  <c:v>8.70477346490207</c:v>
                </c:pt>
                <c:pt idx="4454">
                  <c:v>8.676262259670823</c:v>
                </c:pt>
                <c:pt idx="4455">
                  <c:v>8.6477258004902122</c:v>
                </c:pt>
                <c:pt idx="4456">
                  <c:v>8.6191661010381821</c:v>
                </c:pt>
                <c:pt idx="4457">
                  <c:v>8.5905851501689501</c:v>
                </c:pt>
                <c:pt idx="4458">
                  <c:v>8.5619849119936617</c:v>
                </c:pt>
                <c:pt idx="4459">
                  <c:v>8.5333673258226828</c:v>
                </c:pt>
                <c:pt idx="4460">
                  <c:v>8.5047343062229448</c:v>
                </c:pt>
                <c:pt idx="4461">
                  <c:v>8.4760877430721138</c:v>
                </c:pt>
                <c:pt idx="4462">
                  <c:v>8.4474295015382062</c:v>
                </c:pt>
                <c:pt idx="4463">
                  <c:v>8.4187614221871208</c:v>
                </c:pt>
                <c:pt idx="4464">
                  <c:v>8.3900853210129842</c:v>
                </c:pt>
                <c:pt idx="4465">
                  <c:v>8.3614029895018032</c:v>
                </c:pt>
                <c:pt idx="4466">
                  <c:v>8.3327161947055224</c:v>
                </c:pt>
                <c:pt idx="4467">
                  <c:v>8.3040266793166992</c:v>
                </c:pt>
                <c:pt idx="4468">
                  <c:v>8.2753361617529873</c:v>
                </c:pt>
                <c:pt idx="4469">
                  <c:v>8.2466463362468136</c:v>
                </c:pt>
                <c:pt idx="4470">
                  <c:v>8.2179588729462871</c:v>
                </c:pt>
                <c:pt idx="4471">
                  <c:v>8.1892754179888527</c:v>
                </c:pt>
                <c:pt idx="4472">
                  <c:v>8.1605975936671378</c:v>
                </c:pt>
                <c:pt idx="4473">
                  <c:v>8.1319269984825926</c:v>
                </c:pt>
                <c:pt idx="4474">
                  <c:v>8.103265207287679</c:v>
                </c:pt>
                <c:pt idx="4475">
                  <c:v>8.0746137714318511</c:v>
                </c:pt>
                <c:pt idx="4476">
                  <c:v>8.0459742188333063</c:v>
                </c:pt>
                <c:pt idx="4477">
                  <c:v>8.017348054164545</c:v>
                </c:pt>
                <c:pt idx="4478">
                  <c:v>7.9887367589678338</c:v>
                </c:pt>
                <c:pt idx="4479">
                  <c:v>7.9601417917975184</c:v>
                </c:pt>
                <c:pt idx="4480">
                  <c:v>7.9315645883650738</c:v>
                </c:pt>
                <c:pt idx="4481">
                  <c:v>7.9030065616911269</c:v>
                </c:pt>
                <c:pt idx="4482">
                  <c:v>7.8744691022572768</c:v>
                </c:pt>
                <c:pt idx="4483">
                  <c:v>7.845953578161506</c:v>
                </c:pt>
                <c:pt idx="4484">
                  <c:v>7.8174613352848148</c:v>
                </c:pt>
                <c:pt idx="4485">
                  <c:v>7.7889936974252887</c:v>
                </c:pt>
                <c:pt idx="4486">
                  <c:v>7.7605519665206613</c:v>
                </c:pt>
                <c:pt idx="4487">
                  <c:v>7.7321374227626292</c:v>
                </c:pt>
                <c:pt idx="4488">
                  <c:v>7.7037513247859248</c:v>
                </c:pt>
                <c:pt idx="4489">
                  <c:v>7.6753949098706915</c:v>
                </c:pt>
                <c:pt idx="4490">
                  <c:v>7.6470693940586916</c:v>
                </c:pt>
                <c:pt idx="4491">
                  <c:v>7.6187759723877173</c:v>
                </c:pt>
                <c:pt idx="4492">
                  <c:v>7.5905158190479822</c:v>
                </c:pt>
                <c:pt idx="4493">
                  <c:v>7.5622900875656764</c:v>
                </c:pt>
                <c:pt idx="4494">
                  <c:v>7.5340999109916034</c:v>
                </c:pt>
                <c:pt idx="4495">
                  <c:v>7.5059464020825146</c:v>
                </c:pt>
                <c:pt idx="4496">
                  <c:v>7.4778306534924859</c:v>
                </c:pt>
                <c:pt idx="4497">
                  <c:v>7.4497537379600294</c:v>
                </c:pt>
                <c:pt idx="4498">
                  <c:v>7.4217167084996643</c:v>
                </c:pt>
                <c:pt idx="4499">
                  <c:v>7.3937205985951273</c:v>
                </c:pt>
                <c:pt idx="4500">
                  <c:v>7.3657664223686021</c:v>
                </c:pt>
                <c:pt idx="4501">
                  <c:v>7.3378551748279852</c:v>
                </c:pt>
                <c:pt idx="4502">
                  <c:v>7.3099878320024594</c:v>
                </c:pt>
                <c:pt idx="4503">
                  <c:v>7.2821653511648483</c:v>
                </c:pt>
                <c:pt idx="4504">
                  <c:v>7.2543886710437171</c:v>
                </c:pt>
                <c:pt idx="4505">
                  <c:v>7.2266587119681649</c:v>
                </c:pt>
                <c:pt idx="4506">
                  <c:v>7.198976376117125</c:v>
                </c:pt>
                <c:pt idx="4507">
                  <c:v>7.17134254768846</c:v>
                </c:pt>
                <c:pt idx="4508">
                  <c:v>7.1437580931033535</c:v>
                </c:pt>
                <c:pt idx="4509">
                  <c:v>7.1162238611999227</c:v>
                </c:pt>
                <c:pt idx="4510">
                  <c:v>7.0887406834327731</c:v>
                </c:pt>
                <c:pt idx="4511">
                  <c:v>7.0613093740688688</c:v>
                </c:pt>
                <c:pt idx="4512">
                  <c:v>7.0339307303851601</c:v>
                </c:pt>
                <c:pt idx="4513">
                  <c:v>7.0066055328701049</c:v>
                </c:pt>
                <c:pt idx="4514">
                  <c:v>6.9793345453920059</c:v>
                </c:pt>
                <c:pt idx="4515">
                  <c:v>6.952118515450918</c:v>
                </c:pt>
                <c:pt idx="4516">
                  <c:v>6.9249581743198858</c:v>
                </c:pt>
                <c:pt idx="4517">
                  <c:v>6.897854237261047</c:v>
                </c:pt>
                <c:pt idx="4518">
                  <c:v>6.8708074037401978</c:v>
                </c:pt>
                <c:pt idx="4519">
                  <c:v>6.8438183575725988</c:v>
                </c:pt>
                <c:pt idx="4520">
                  <c:v>6.8168877671625472</c:v>
                </c:pt>
                <c:pt idx="4521">
                  <c:v>6.7900162856749029</c:v>
                </c:pt>
                <c:pt idx="4522">
                  <c:v>6.7632045512301051</c:v>
                </c:pt>
                <c:pt idx="4523">
                  <c:v>6.7364531870950346</c:v>
                </c:pt>
                <c:pt idx="4524">
                  <c:v>6.7097628018747857</c:v>
                </c:pt>
                <c:pt idx="4525">
                  <c:v>6.6831339896996305</c:v>
                </c:pt>
                <c:pt idx="4526">
                  <c:v>6.6565673304153501</c:v>
                </c:pt>
                <c:pt idx="4527">
                  <c:v>6.630063389774798</c:v>
                </c:pt>
                <c:pt idx="4528">
                  <c:v>6.6036227195983432</c:v>
                </c:pt>
                <c:pt idx="4529">
                  <c:v>6.5772458580106594</c:v>
                </c:pt>
                <c:pt idx="4530">
                  <c:v>6.5509333295745611</c:v>
                </c:pt>
                <c:pt idx="4531">
                  <c:v>6.5246856454924487</c:v>
                </c:pt>
                <c:pt idx="4532">
                  <c:v>6.4985033038089464</c:v>
                </c:pt>
                <c:pt idx="4533">
                  <c:v>6.4723867895426146</c:v>
                </c:pt>
                <c:pt idx="4534">
                  <c:v>6.4463365749138699</c:v>
                </c:pt>
                <c:pt idx="4535">
                  <c:v>6.4203531194967409</c:v>
                </c:pt>
                <c:pt idx="4536">
                  <c:v>6.394436870403263</c:v>
                </c:pt>
                <c:pt idx="4537">
                  <c:v>6.368588262458621</c:v>
                </c:pt>
                <c:pt idx="4538">
                  <c:v>6.3428077183714988</c:v>
                </c:pt>
                <c:pt idx="4539">
                  <c:v>6.3170956489131731</c:v>
                </c:pt>
                <c:pt idx="4540">
                  <c:v>6.2914524530797884</c:v>
                </c:pt>
                <c:pt idx="4541">
                  <c:v>6.2658785182778987</c:v>
                </c:pt>
                <c:pt idx="4542">
                  <c:v>6.2403742204585866</c:v>
                </c:pt>
                <c:pt idx="4543">
                  <c:v>6.2149399243389123</c:v>
                </c:pt>
                <c:pt idx="4544">
                  <c:v>6.1895759835177193</c:v>
                </c:pt>
                <c:pt idx="4545">
                  <c:v>6.1642827406583578</c:v>
                </c:pt>
                <c:pt idx="4546">
                  <c:v>6.1390605276688763</c:v>
                </c:pt>
                <c:pt idx="4547">
                  <c:v>6.1139096658199286</c:v>
                </c:pt>
                <c:pt idx="4548">
                  <c:v>6.0888304659454828</c:v>
                </c:pt>
                <c:pt idx="4549">
                  <c:v>6.0638232285838782</c:v>
                </c:pt>
                <c:pt idx="4550">
                  <c:v>6.0388882441333882</c:v>
                </c:pt>
                <c:pt idx="4551">
                  <c:v>6.014025793009238</c:v>
                </c:pt>
                <c:pt idx="4552">
                  <c:v>5.9892361457984578</c:v>
                </c:pt>
                <c:pt idx="4553">
                  <c:v>5.9645195634093344</c:v>
                </c:pt>
                <c:pt idx="4554">
                  <c:v>5.9398762972235684</c:v>
                </c:pt>
                <c:pt idx="4555">
                  <c:v>5.9153065892471659</c:v>
                </c:pt>
                <c:pt idx="4556">
                  <c:v>5.8908106722374667</c:v>
                </c:pt>
                <c:pt idx="4557">
                  <c:v>5.8663887698924393</c:v>
                </c:pt>
                <c:pt idx="4558">
                  <c:v>5.8420410969502576</c:v>
                </c:pt>
                <c:pt idx="4559">
                  <c:v>5.8177678593492663</c:v>
                </c:pt>
                <c:pt idx="4560">
                  <c:v>5.7935692543870552</c:v>
                </c:pt>
                <c:pt idx="4561">
                  <c:v>5.7694454708145617</c:v>
                </c:pt>
                <c:pt idx="4562">
                  <c:v>5.7453966890196702</c:v>
                </c:pt>
                <c:pt idx="4563">
                  <c:v>5.7214230811400535</c:v>
                </c:pt>
                <c:pt idx="4564">
                  <c:v>5.6975248112020438</c:v>
                </c:pt>
                <c:pt idx="4565">
                  <c:v>5.6737020352552801</c:v>
                </c:pt>
                <c:pt idx="4566">
                  <c:v>5.6499549015029356</c:v>
                </c:pt>
                <c:pt idx="4567">
                  <c:v>5.6262835504306237</c:v>
                </c:pt>
                <c:pt idx="4568">
                  <c:v>5.6026881149383909</c:v>
                </c:pt>
                <c:pt idx="4569">
                  <c:v>5.5791687204639535</c:v>
                </c:pt>
                <c:pt idx="4570">
                  <c:v>5.5557254851155733</c:v>
                </c:pt>
                <c:pt idx="4571">
                  <c:v>5.5323585197693372</c:v>
                </c:pt>
                <c:pt idx="4572">
                  <c:v>5.50906792824291</c:v>
                </c:pt>
                <c:pt idx="4573">
                  <c:v>5.4858538073631449</c:v>
                </c:pt>
                <c:pt idx="4574">
                  <c:v>5.4627162471129918</c:v>
                </c:pt>
                <c:pt idx="4575">
                  <c:v>5.4396553307572217</c:v>
                </c:pt>
                <c:pt idx="4576">
                  <c:v>5.4166711349223133</c:v>
                </c:pt>
                <c:pt idx="4577">
                  <c:v>5.3937637297515826</c:v>
                </c:pt>
                <c:pt idx="4578">
                  <c:v>5.3709331789978441</c:v>
                </c:pt>
                <c:pt idx="4579">
                  <c:v>5.3481795401388279</c:v>
                </c:pt>
                <c:pt idx="4580">
                  <c:v>5.3255028644884908</c:v>
                </c:pt>
                <c:pt idx="4581">
                  <c:v>5.3029031973065974</c:v>
                </c:pt>
                <c:pt idx="4582">
                  <c:v>5.2803805779048263</c:v>
                </c:pt>
                <c:pt idx="4583">
                  <c:v>5.2579350397544351</c:v>
                </c:pt>
                <c:pt idx="4584">
                  <c:v>5.2355666105943959</c:v>
                </c:pt>
                <c:pt idx="4585">
                  <c:v>5.2132753125154441</c:v>
                </c:pt>
                <c:pt idx="4586">
                  <c:v>5.1910611621002118</c:v>
                </c:pt>
                <c:pt idx="4587">
                  <c:v>5.1689241704879327</c:v>
                </c:pt>
                <c:pt idx="4588">
                  <c:v>5.1468643434845145</c:v>
                </c:pt>
                <c:pt idx="4589">
                  <c:v>5.1248816816813969</c:v>
                </c:pt>
                <c:pt idx="4590">
                  <c:v>5.1029761805079863</c:v>
                </c:pt>
                <c:pt idx="4591">
                  <c:v>5.0811478303716902</c:v>
                </c:pt>
                <c:pt idx="4592">
                  <c:v>5.0593966167257705</c:v>
                </c:pt>
                <c:pt idx="4593">
                  <c:v>5.0377225201728573</c:v>
                </c:pt>
                <c:pt idx="4594">
                  <c:v>5.0161255165499661</c:v>
                </c:pt>
                <c:pt idx="4595">
                  <c:v>4.9946055770244966</c:v>
                </c:pt>
                <c:pt idx="4596">
                  <c:v>4.9731626681773653</c:v>
                </c:pt>
                <c:pt idx="4597">
                  <c:v>4.9517967520951043</c:v>
                </c:pt>
                <c:pt idx="4598">
                  <c:v>4.9305077864577003</c:v>
                </c:pt>
                <c:pt idx="4599">
                  <c:v>4.9092957246058759</c:v>
                </c:pt>
                <c:pt idx="4600">
                  <c:v>4.8881605156619745</c:v>
                </c:pt>
                <c:pt idx="4601">
                  <c:v>4.8671021045747409</c:v>
                </c:pt>
                <c:pt idx="4602">
                  <c:v>4.8461204322168383</c:v>
                </c:pt>
                <c:pt idx="4603">
                  <c:v>4.8252154354802776</c:v>
                </c:pt>
                <c:pt idx="4604">
                  <c:v>4.8043870473169479</c:v>
                </c:pt>
                <c:pt idx="4605">
                  <c:v>4.7836351968542772</c:v>
                </c:pt>
                <c:pt idx="4606">
                  <c:v>4.7629598094539931</c:v>
                </c:pt>
                <c:pt idx="4607">
                  <c:v>4.7423608067925711</c:v>
                </c:pt>
                <c:pt idx="4608">
                  <c:v>4.7218381069325792</c:v>
                </c:pt>
                <c:pt idx="4609">
                  <c:v>4.7013916243997365</c:v>
                </c:pt>
                <c:pt idx="4610">
                  <c:v>4.6810212702531997</c:v>
                </c:pt>
                <c:pt idx="4611">
                  <c:v>4.6607269521572725</c:v>
                </c:pt>
                <c:pt idx="4612">
                  <c:v>4.6405085744562191</c:v>
                </c:pt>
                <c:pt idx="4613">
                  <c:v>4.620366038224569</c:v>
                </c:pt>
                <c:pt idx="4614">
                  <c:v>4.6002992413707764</c:v>
                </c:pt>
                <c:pt idx="4615">
                  <c:v>4.5803080786695096</c:v>
                </c:pt>
                <c:pt idx="4616">
                  <c:v>4.5603924418424002</c:v>
                </c:pt>
                <c:pt idx="4617">
                  <c:v>4.5405522196354795</c:v>
                </c:pt>
                <c:pt idx="4618">
                  <c:v>4.5207872978495685</c:v>
                </c:pt>
                <c:pt idx="4619">
                  <c:v>4.5010975594384934</c:v>
                </c:pt>
                <c:pt idx="4620">
                  <c:v>4.4814828845525669</c:v>
                </c:pt>
                <c:pt idx="4621">
                  <c:v>4.4619431506055127</c:v>
                </c:pt>
                <c:pt idx="4622">
                  <c:v>4.4424782323314043</c:v>
                </c:pt>
                <c:pt idx="4623">
                  <c:v>4.4230880018474981</c:v>
                </c:pt>
                <c:pt idx="4624">
                  <c:v>4.4037723287105255</c:v>
                </c:pt>
                <c:pt idx="4625">
                  <c:v>4.3845310799740833</c:v>
                </c:pt>
                <c:pt idx="4626">
                  <c:v>4.3653641202467206</c:v>
                </c:pt>
                <c:pt idx="4627">
                  <c:v>4.3462713117499474</c:v>
                </c:pt>
                <c:pt idx="4628">
                  <c:v>4.3272525143555409</c:v>
                </c:pt>
                <c:pt idx="4629">
                  <c:v>4.3083075856757951</c:v>
                </c:pt>
                <c:pt idx="4630">
                  <c:v>4.2894363810794376</c:v>
                </c:pt>
                <c:pt idx="4631">
                  <c:v>4.2706387537600685</c:v>
                </c:pt>
                <c:pt idx="4632">
                  <c:v>4.251914554800087</c:v>
                </c:pt>
                <c:pt idx="4633">
                  <c:v>4.2332636331878062</c:v>
                </c:pt>
                <c:pt idx="4634">
                  <c:v>4.2146858359006512</c:v>
                </c:pt>
                <c:pt idx="4635">
                  <c:v>4.1961810079371258</c:v>
                </c:pt>
                <c:pt idx="4636">
                  <c:v>4.1777489923699997</c:v>
                </c:pt>
                <c:pt idx="4637">
                  <c:v>4.1593896303912503</c:v>
                </c:pt>
                <c:pt idx="4638">
                  <c:v>4.1411027613603348</c:v>
                </c:pt>
                <c:pt idx="4639">
                  <c:v>4.122888222851059</c:v>
                </c:pt>
                <c:pt idx="4640">
                  <c:v>4.1047458506938685</c:v>
                </c:pt>
                <c:pt idx="4641">
                  <c:v>4.0866754790262858</c:v>
                </c:pt>
                <c:pt idx="4642">
                  <c:v>4.0686769403187988</c:v>
                </c:pt>
                <c:pt idx="4643">
                  <c:v>4.0507500654509201</c:v>
                </c:pt>
                <c:pt idx="4644">
                  <c:v>4.0328946837213389</c:v>
                </c:pt>
                <c:pt idx="4645">
                  <c:v>4.0151106229019087</c:v>
                </c:pt>
                <c:pt idx="4646">
                  <c:v>3.9973977092907176</c:v>
                </c:pt>
                <c:pt idx="4647">
                  <c:v>3.9797557677231454</c:v>
                </c:pt>
                <c:pt idx="4648">
                  <c:v>3.9621846216397385</c:v>
                </c:pt>
                <c:pt idx="4649">
                  <c:v>3.9446840931114986</c:v>
                </c:pt>
                <c:pt idx="4650">
                  <c:v>3.9272540028806762</c:v>
                </c:pt>
                <c:pt idx="4651">
                  <c:v>3.9098941703987835</c:v>
                </c:pt>
                <c:pt idx="4652">
                  <c:v>3.892604413862542</c:v>
                </c:pt>
                <c:pt idx="4653">
                  <c:v>3.8753845502514497</c:v>
                </c:pt>
                <c:pt idx="4654">
                  <c:v>3.8582343953629188</c:v>
                </c:pt>
                <c:pt idx="4655">
                  <c:v>3.8411537638509388</c:v>
                </c:pt>
                <c:pt idx="4656">
                  <c:v>3.8241424692446722</c:v>
                </c:pt>
                <c:pt idx="4657">
                  <c:v>3.8072003240136274</c:v>
                </c:pt>
                <c:pt idx="4658">
                  <c:v>3.7903271395702594</c:v>
                </c:pt>
                <c:pt idx="4659">
                  <c:v>3.77352272631525</c:v>
                </c:pt>
                <c:pt idx="4660">
                  <c:v>3.756786893681074</c:v>
                </c:pt>
                <c:pt idx="4661">
                  <c:v>3.7401194501348884</c:v>
                </c:pt>
                <c:pt idx="4662">
                  <c:v>3.7235202032392039</c:v>
                </c:pt>
                <c:pt idx="4663">
                  <c:v>3.7069889596664294</c:v>
                </c:pt>
                <c:pt idx="4664">
                  <c:v>3.6905255252335945</c:v>
                </c:pt>
                <c:pt idx="4665">
                  <c:v>3.6741297049318073</c:v>
                </c:pt>
                <c:pt idx="4666">
                  <c:v>3.6578013029536649</c:v>
                </c:pt>
                <c:pt idx="4667">
                  <c:v>3.6415401227246118</c:v>
                </c:pt>
                <c:pt idx="4668">
                  <c:v>3.6253459669276333</c:v>
                </c:pt>
                <c:pt idx="4669">
                  <c:v>3.6092186375368516</c:v>
                </c:pt>
                <c:pt idx="4670">
                  <c:v>3.5931579358288244</c:v>
                </c:pt>
                <c:pt idx="4671">
                  <c:v>3.5771636624370289</c:v>
                </c:pt>
                <c:pt idx="4672">
                  <c:v>3.5612356173516106</c:v>
                </c:pt>
                <c:pt idx="4673">
                  <c:v>3.5453735999547411</c:v>
                </c:pt>
                <c:pt idx="4674">
                  <c:v>3.5295774090569227</c:v>
                </c:pt>
                <c:pt idx="4675">
                  <c:v>3.5138468428964145</c:v>
                </c:pt>
                <c:pt idx="4676">
                  <c:v>3.4981816991871137</c:v>
                </c:pt>
                <c:pt idx="4677">
                  <c:v>3.4825817751334784</c:v>
                </c:pt>
                <c:pt idx="4678">
                  <c:v>3.4670468674523183</c:v>
                </c:pt>
                <c:pt idx="4679">
                  <c:v>3.4515767723996107</c:v>
                </c:pt>
                <c:pt idx="4680">
                  <c:v>3.4361712857905746</c:v>
                </c:pt>
                <c:pt idx="4681">
                  <c:v>3.4208302030225091</c:v>
                </c:pt>
                <c:pt idx="4682">
                  <c:v>3.4055533190985146</c:v>
                </c:pt>
                <c:pt idx="4683">
                  <c:v>3.3903404286483503</c:v>
                </c:pt>
                <c:pt idx="4684">
                  <c:v>3.3751913259390265</c:v>
                </c:pt>
                <c:pt idx="4685">
                  <c:v>3.3601058049207091</c:v>
                </c:pt>
                <c:pt idx="4686">
                  <c:v>3.345083659220867</c:v>
                </c:pt>
                <c:pt idx="4687">
                  <c:v>3.3301246821746733</c:v>
                </c:pt>
                <c:pt idx="4688">
                  <c:v>3.3152286668547939</c:v>
                </c:pt>
                <c:pt idx="4689">
                  <c:v>3.3003954060658289</c:v>
                </c:pt>
                <c:pt idx="4690">
                  <c:v>3.2856246923868175</c:v>
                </c:pt>
                <c:pt idx="4691">
                  <c:v>3.2709163181789505</c:v>
                </c:pt>
                <c:pt idx="4692">
                  <c:v>3.256270075605642</c:v>
                </c:pt>
                <c:pt idx="4693">
                  <c:v>3.2416857566495936</c:v>
                </c:pt>
                <c:pt idx="4694">
                  <c:v>3.2271631531315803</c:v>
                </c:pt>
                <c:pt idx="4695">
                  <c:v>3.2127020567265747</c:v>
                </c:pt>
                <c:pt idx="4696">
                  <c:v>3.1983022589805903</c:v>
                </c:pt>
                <c:pt idx="4697">
                  <c:v>3.1839635513286453</c:v>
                </c:pt>
                <c:pt idx="4698">
                  <c:v>3.1696857251119388</c:v>
                </c:pt>
                <c:pt idx="4699">
                  <c:v>3.1554685715808213</c:v>
                </c:pt>
                <c:pt idx="4700">
                  <c:v>3.1413118819379142</c:v>
                </c:pt>
                <c:pt idx="4701">
                  <c:v>3.1272154473256073</c:v>
                </c:pt>
                <c:pt idx="4702">
                  <c:v>3.1131790588528863</c:v>
                </c:pt>
                <c:pt idx="4703">
                  <c:v>3.099202507619264</c:v>
                </c:pt>
                <c:pt idx="4704">
                  <c:v>3.0852855847041387</c:v>
                </c:pt>
                <c:pt idx="4705">
                  <c:v>3.0714280812070882</c:v>
                </c:pt>
                <c:pt idx="4706">
                  <c:v>3.0576297882472461</c:v>
                </c:pt>
                <c:pt idx="4707">
                  <c:v>3.0438904969813296</c:v>
                </c:pt>
                <c:pt idx="4708">
                  <c:v>3.0302099986162263</c:v>
                </c:pt>
                <c:pt idx="4709">
                  <c:v>3.0165880844215005</c:v>
                </c:pt>
                <c:pt idx="4710">
                  <c:v>3.0030245457433553</c:v>
                </c:pt>
                <c:pt idx="4711">
                  <c:v>2.9895191740161096</c:v>
                </c:pt>
                <c:pt idx="4712">
                  <c:v>2.9760717607782543</c:v>
                </c:pt>
                <c:pt idx="4713">
                  <c:v>2.9626820976708252</c:v>
                </c:pt>
                <c:pt idx="4714">
                  <c:v>2.9493499764746938</c:v>
                </c:pt>
                <c:pt idx="4715">
                  <c:v>2.9360751890973789</c:v>
                </c:pt>
                <c:pt idx="4716">
                  <c:v>2.9228575275946183</c:v>
                </c:pt>
                <c:pt idx="4717">
                  <c:v>2.9096967841894492</c:v>
                </c:pt>
                <c:pt idx="4718">
                  <c:v>2.8965927512625362</c:v>
                </c:pt>
                <c:pt idx="4719">
                  <c:v>2.8835452213829496</c:v>
                </c:pt>
                <c:pt idx="4720">
                  <c:v>2.8705539873087593</c:v>
                </c:pt>
                <c:pt idx="4721">
                  <c:v>2.8576188419998791</c:v>
                </c:pt>
                <c:pt idx="4722">
                  <c:v>2.8447395786269807</c:v>
                </c:pt>
                <c:pt idx="4723">
                  <c:v>2.8319159905820683</c:v>
                </c:pt>
                <c:pt idx="4724">
                  <c:v>2.8191478714874005</c:v>
                </c:pt>
                <c:pt idx="4725">
                  <c:v>2.806435015206854</c:v>
                </c:pt>
                <c:pt idx="4726">
                  <c:v>2.7937772158539191</c:v>
                </c:pt>
                <c:pt idx="4727">
                  <c:v>2.7811742677932294</c:v>
                </c:pt>
                <c:pt idx="4728">
                  <c:v>2.7686259656691523</c:v>
                </c:pt>
                <c:pt idx="4729">
                  <c:v>2.7561321043931657</c:v>
                </c:pt>
                <c:pt idx="4730">
                  <c:v>2.7436924791616129</c:v>
                </c:pt>
                <c:pt idx="4731">
                  <c:v>2.7313068854714855</c:v>
                </c:pt>
                <c:pt idx="4732">
                  <c:v>2.7189751191079123</c:v>
                </c:pt>
                <c:pt idx="4733">
                  <c:v>2.7066969761730655</c:v>
                </c:pt>
                <c:pt idx="4734">
                  <c:v>2.6944722530839917</c:v>
                </c:pt>
                <c:pt idx="4735">
                  <c:v>2.6823007465801152</c:v>
                </c:pt>
                <c:pt idx="4736">
                  <c:v>2.6701822537342021</c:v>
                </c:pt>
                <c:pt idx="4737">
                  <c:v>2.6581165719557731</c:v>
                </c:pt>
                <c:pt idx="4738">
                  <c:v>2.6461034990016645</c:v>
                </c:pt>
                <c:pt idx="4739">
                  <c:v>2.6341428329797711</c:v>
                </c:pt>
                <c:pt idx="4740">
                  <c:v>2.6222343723605541</c:v>
                </c:pt>
                <c:pt idx="4741">
                  <c:v>2.6103779159708518</c:v>
                </c:pt>
                <c:pt idx="4742">
                  <c:v>2.5985732630240239</c:v>
                </c:pt>
                <c:pt idx="4743">
                  <c:v>2.5868202131022411</c:v>
                </c:pt>
                <c:pt idx="4744">
                  <c:v>2.5751185661731397</c:v>
                </c:pt>
                <c:pt idx="4745">
                  <c:v>2.563468122603481</c:v>
                </c:pt>
                <c:pt idx="4746">
                  <c:v>2.5518686831443089</c:v>
                </c:pt>
                <c:pt idx="4747">
                  <c:v>2.5403200489568012</c:v>
                </c:pt>
                <c:pt idx="4748">
                  <c:v>2.5288220216091726</c:v>
                </c:pt>
                <c:pt idx="4749">
                  <c:v>2.5173744030815066</c:v>
                </c:pt>
                <c:pt idx="4750">
                  <c:v>2.5059769957745255</c:v>
                </c:pt>
                <c:pt idx="4751">
                  <c:v>2.494629602511071</c:v>
                </c:pt>
                <c:pt idx="4752">
                  <c:v>2.4833320265445309</c:v>
                </c:pt>
                <c:pt idx="4753">
                  <c:v>2.47208407156063</c:v>
                </c:pt>
                <c:pt idx="4754">
                  <c:v>2.4608855416857058</c:v>
                </c:pt>
                <c:pt idx="4755">
                  <c:v>2.4497362414894002</c:v>
                </c:pt>
                <c:pt idx="4756">
                  <c:v>2.4386359759834155</c:v>
                </c:pt>
                <c:pt idx="4757">
                  <c:v>2.4275845506419742</c:v>
                </c:pt>
                <c:pt idx="4758">
                  <c:v>2.4165817713895974</c:v>
                </c:pt>
                <c:pt idx="4759">
                  <c:v>2.4056274446109014</c:v>
                </c:pt>
                <c:pt idx="4760">
                  <c:v>2.3947213771636586</c:v>
                </c:pt>
                <c:pt idx="4761">
                  <c:v>2.383863376362696</c:v>
                </c:pt>
                <c:pt idx="4762">
                  <c:v>2.3730532500042214</c:v>
                </c:pt>
                <c:pt idx="4763">
                  <c:v>2.3622908063585308</c:v>
                </c:pt>
                <c:pt idx="4764">
                  <c:v>2.3515758541767235</c:v>
                </c:pt>
                <c:pt idx="4765">
                  <c:v>2.3409082026936798</c:v>
                </c:pt>
                <c:pt idx="4766">
                  <c:v>2.3302876616315582</c:v>
                </c:pt>
                <c:pt idx="4767">
                  <c:v>2.319714041203405</c:v>
                </c:pt>
                <c:pt idx="4768">
                  <c:v>2.3091871521166554</c:v>
                </c:pt>
                <c:pt idx="4769">
                  <c:v>2.2987068055773143</c:v>
                </c:pt>
                <c:pt idx="4770">
                  <c:v>2.2882728132842463</c:v>
                </c:pt>
                <c:pt idx="4771">
                  <c:v>2.27788498745136</c:v>
                </c:pt>
                <c:pt idx="4772">
                  <c:v>2.2675431407907198</c:v>
                </c:pt>
                <c:pt idx="4773">
                  <c:v>2.2572470865235243</c:v>
                </c:pt>
                <c:pt idx="4774">
                  <c:v>2.2469966383897906</c:v>
                </c:pt>
                <c:pt idx="4775">
                  <c:v>2.236791610633623</c:v>
                </c:pt>
                <c:pt idx="4776">
                  <c:v>2.226631818022764</c:v>
                </c:pt>
                <c:pt idx="4777">
                  <c:v>2.2165170758420532</c:v>
                </c:pt>
                <c:pt idx="4778">
                  <c:v>2.2064471998987787</c:v>
                </c:pt>
                <c:pt idx="4779">
                  <c:v>2.1964220065239437</c:v>
                </c:pt>
                <c:pt idx="4780">
                  <c:v>2.1864413125747846</c:v>
                </c:pt>
                <c:pt idx="4781">
                  <c:v>2.1765049354368418</c:v>
                </c:pt>
                <c:pt idx="4782">
                  <c:v>2.1666126930262939</c:v>
                </c:pt>
                <c:pt idx="4783">
                  <c:v>2.1567644037931784</c:v>
                </c:pt>
                <c:pt idx="4784">
                  <c:v>2.1469598867151558</c:v>
                </c:pt>
                <c:pt idx="4785">
                  <c:v>2.137198961316185</c:v>
                </c:pt>
                <c:pt idx="4786">
                  <c:v>2.1274814476516166</c:v>
                </c:pt>
                <c:pt idx="4787">
                  <c:v>2.1178071663162235</c:v>
                </c:pt>
                <c:pt idx="4788">
                  <c:v>2.1081759384528489</c:v>
                </c:pt>
                <c:pt idx="4789">
                  <c:v>2.0985875857370475</c:v>
                </c:pt>
                <c:pt idx="4790">
                  <c:v>2.0890419303957</c:v>
                </c:pt>
                <c:pt idx="4791">
                  <c:v>2.0795387951993836</c:v>
                </c:pt>
                <c:pt idx="4792">
                  <c:v>2.0700780034663921</c:v>
                </c:pt>
                <c:pt idx="4793">
                  <c:v>2.0606593790625642</c:v>
                </c:pt>
                <c:pt idx="4794">
                  <c:v>2.0512827464044627</c:v>
                </c:pt>
                <c:pt idx="4795">
                  <c:v>2.0419479304587562</c:v>
                </c:pt>
                <c:pt idx="4796">
                  <c:v>2.0326547567443098</c:v>
                </c:pt>
                <c:pt idx="4797">
                  <c:v>2.0234030513349217</c:v>
                </c:pt>
                <c:pt idx="4798">
                  <c:v>2.0141926408518196</c:v>
                </c:pt>
                <c:pt idx="4799">
                  <c:v>2.005023352481357</c:v>
                </c:pt>
                <c:pt idx="4800">
                  <c:v>1.9958950139583831</c:v>
                </c:pt>
                <c:pt idx="4801">
                  <c:v>1.9868074535754419</c:v>
                </c:pt>
                <c:pt idx="4802">
                  <c:v>1.9777605001886762</c:v>
                </c:pt>
                <c:pt idx="4803">
                  <c:v>1.9687539832031422</c:v>
                </c:pt>
                <c:pt idx="4804">
                  <c:v>1.9597877325890458</c:v>
                </c:pt>
                <c:pt idx="4805">
                  <c:v>1.9508615788747392</c:v>
                </c:pt>
                <c:pt idx="4806">
                  <c:v>1.9419753531487738</c:v>
                </c:pt>
                <c:pt idx="4807">
                  <c:v>1.9331288870605048</c:v>
                </c:pt>
                <c:pt idx="4808">
                  <c:v>1.9243220128201106</c:v>
                </c:pt>
                <c:pt idx="4809">
                  <c:v>1.9155545632003999</c:v>
                </c:pt>
                <c:pt idx="4810">
                  <c:v>1.9068263715351519</c:v>
                </c:pt>
                <c:pt idx="4811">
                  <c:v>1.8981372717213667</c:v>
                </c:pt>
                <c:pt idx="4812">
                  <c:v>1.8894870982197125</c:v>
                </c:pt>
                <c:pt idx="4813">
                  <c:v>1.880875686048644</c:v>
                </c:pt>
                <c:pt idx="4814">
                  <c:v>1.8723028707981648</c:v>
                </c:pt>
                <c:pt idx="4815">
                  <c:v>1.8637684886155872</c:v>
                </c:pt>
                <c:pt idx="4816">
                  <c:v>1.8552723762126679</c:v>
                </c:pt>
                <c:pt idx="4817">
                  <c:v>1.8468143708698004</c:v>
                </c:pt>
                <c:pt idx="4818">
                  <c:v>1.8383943104226075</c:v>
                </c:pt>
                <c:pt idx="4819">
                  <c:v>1.8300120332766359</c:v>
                </c:pt>
                <c:pt idx="4820">
                  <c:v>1.8216673783990254</c:v>
                </c:pt>
                <c:pt idx="4821">
                  <c:v>1.8133601853212342</c:v>
                </c:pt>
                <c:pt idx="4822">
                  <c:v>1.8050902941379241</c:v>
                </c:pt>
                <c:pt idx="4823">
                  <c:v>1.7968575455072435</c:v>
                </c:pt>
                <c:pt idx="4824">
                  <c:v>1.7886617806507636</c:v>
                </c:pt>
                <c:pt idx="4825">
                  <c:v>1.7805028413530657</c:v>
                </c:pt>
                <c:pt idx="4826">
                  <c:v>1.7723805699631396</c:v>
                </c:pt>
                <c:pt idx="4827">
                  <c:v>1.7642948093865909</c:v>
                </c:pt>
                <c:pt idx="4828">
                  <c:v>1.7562454031003016</c:v>
                </c:pt>
                <c:pt idx="4829">
                  <c:v>1.7482321951371667</c:v>
                </c:pt>
                <c:pt idx="4830">
                  <c:v>1.7402550300918662</c:v>
                </c:pt>
                <c:pt idx="4831">
                  <c:v>1.7323137531259467</c:v>
                </c:pt>
                <c:pt idx="4832">
                  <c:v>1.7244082099531766</c:v>
                </c:pt>
                <c:pt idx="4833">
                  <c:v>1.7165382468536694</c:v>
                </c:pt>
                <c:pt idx="4834">
                  <c:v>1.7087037106657623</c:v>
                </c:pt>
                <c:pt idx="4835">
                  <c:v>1.7009044487874636</c:v>
                </c:pt>
                <c:pt idx="4836">
                  <c:v>1.6931403091752757</c:v>
                </c:pt>
                <c:pt idx="4837">
                  <c:v>1.6854111403444814</c:v>
                </c:pt>
                <c:pt idx="4838">
                  <c:v>1.677716791367613</c:v>
                </c:pt>
                <c:pt idx="4839">
                  <c:v>1.6700571118753589</c:v>
                </c:pt>
                <c:pt idx="4840">
                  <c:v>1.6624319520547348</c:v>
                </c:pt>
                <c:pt idx="4841">
                  <c:v>1.654841162644324</c:v>
                </c:pt>
                <c:pt idx="4842">
                  <c:v>1.6472845949459693</c:v>
                </c:pt>
                <c:pt idx="4843">
                  <c:v>1.6397621008096259</c:v>
                </c:pt>
                <c:pt idx="4844">
                  <c:v>1.6322735326402635</c:v>
                </c:pt>
                <c:pt idx="4845">
                  <c:v>1.6248187434002246</c:v>
                </c:pt>
                <c:pt idx="4846">
                  <c:v>1.6173975865964483</c:v>
                </c:pt>
                <c:pt idx="4847">
                  <c:v>1.6100099162925101</c:v>
                </c:pt>
                <c:pt idx="4848">
                  <c:v>1.6026555871014208</c:v>
                </c:pt>
                <c:pt idx="4849">
                  <c:v>1.5953344541856114</c:v>
                </c:pt>
                <c:pt idx="4850">
                  <c:v>1.5880463732567613</c:v>
                </c:pt>
                <c:pt idx="4851">
                  <c:v>1.5807912005741049</c:v>
                </c:pt>
                <c:pt idx="4852">
                  <c:v>1.5735687929447748</c:v>
                </c:pt>
                <c:pt idx="4853">
                  <c:v>1.5663790077211681</c:v>
                </c:pt>
                <c:pt idx="4854">
                  <c:v>1.5592217028028368</c:v>
                </c:pt>
                <c:pt idx="4855">
                  <c:v>1.5520967366284624</c:v>
                </c:pt>
                <c:pt idx="4856">
                  <c:v>1.5450039681875087</c:v>
                </c:pt>
                <c:pt idx="4857">
                  <c:v>1.5379432570067375</c:v>
                </c:pt>
                <c:pt idx="4858">
                  <c:v>1.5309144631547447</c:v>
                </c:pt>
                <c:pt idx="4859">
                  <c:v>1.5239174472445352</c:v>
                </c:pt>
                <c:pt idx="4860">
                  <c:v>1.5169520704215773</c:v>
                </c:pt>
                <c:pt idx="4861">
                  <c:v>1.5100181943747504</c:v>
                </c:pt>
                <c:pt idx="4862">
                  <c:v>1.5031156813280946</c:v>
                </c:pt>
                <c:pt idx="4863">
                  <c:v>1.4962443940423467</c:v>
                </c:pt>
                <c:pt idx="4864">
                  <c:v>1.4894041958130371</c:v>
                </c:pt>
                <c:pt idx="4865">
                  <c:v>1.4825949504693443</c:v>
                </c:pt>
                <c:pt idx="4866">
                  <c:v>1.475816522373486</c:v>
                </c:pt>
                <c:pt idx="4867">
                  <c:v>1.4690687764192649</c:v>
                </c:pt>
                <c:pt idx="4868">
                  <c:v>1.462351578031349</c:v>
                </c:pt>
                <c:pt idx="4869">
                  <c:v>1.4556647931605204</c:v>
                </c:pt>
                <c:pt idx="4870">
                  <c:v>1.4490082882911526</c:v>
                </c:pt>
                <c:pt idx="4871">
                  <c:v>1.4423819304304444</c:v>
                </c:pt>
                <c:pt idx="4872">
                  <c:v>1.4357855871116072</c:v>
                </c:pt>
                <c:pt idx="4873">
                  <c:v>1.4292191263963043</c:v>
                </c:pt>
                <c:pt idx="4874">
                  <c:v>1.4226824168629149</c:v>
                </c:pt>
                <c:pt idx="4875">
                  <c:v>1.4161753276164799</c:v>
                </c:pt>
                <c:pt idx="4876">
                  <c:v>1.4096977282811154</c:v>
                </c:pt>
                <c:pt idx="4877">
                  <c:v>1.4032494890014569</c:v>
                </c:pt>
                <c:pt idx="4878">
                  <c:v>1.3968304804390212</c:v>
                </c:pt>
                <c:pt idx="4879">
                  <c:v>1.3904405737735701</c:v>
                </c:pt>
                <c:pt idx="4880">
                  <c:v>1.3840796406992597</c:v>
                </c:pt>
                <c:pt idx="4881">
                  <c:v>1.3777475534257273</c:v>
                </c:pt>
                <c:pt idx="4882">
                  <c:v>1.3714441846749739</c:v>
                </c:pt>
                <c:pt idx="4883">
                  <c:v>1.3651694076819303</c:v>
                </c:pt>
                <c:pt idx="4884">
                  <c:v>1.3589230961877419</c:v>
                </c:pt>
                <c:pt idx="4885">
                  <c:v>1.3527051244487192</c:v>
                </c:pt>
                <c:pt idx="4886">
                  <c:v>1.34651536722509</c:v>
                </c:pt>
                <c:pt idx="4887">
                  <c:v>1.3403536997829084</c:v>
                </c:pt>
                <c:pt idx="4888">
                  <c:v>1.3342199978981264</c:v>
                </c:pt>
                <c:pt idx="4889">
                  <c:v>1.3281141378432599</c:v>
                </c:pt>
                <c:pt idx="4890">
                  <c:v>1.3220359963977399</c:v>
                </c:pt>
                <c:pt idx="4891">
                  <c:v>1.3159854508407562</c:v>
                </c:pt>
                <c:pt idx="4892">
                  <c:v>1.3099623789509902</c:v>
                </c:pt>
                <c:pt idx="4893">
                  <c:v>1.3039666590049279</c:v>
                </c:pt>
                <c:pt idx="4894">
                  <c:v>1.2979981697763021</c:v>
                </c:pt>
                <c:pt idx="4895">
                  <c:v>1.2920567905336575</c:v>
                </c:pt>
                <c:pt idx="4896">
                  <c:v>1.2861424010395321</c:v>
                </c:pt>
                <c:pt idx="4897">
                  <c:v>1.2802548815500534</c:v>
                </c:pt>
                <c:pt idx="4898">
                  <c:v>1.2743941128082443</c:v>
                </c:pt>
                <c:pt idx="4899">
                  <c:v>1.268559976052694</c:v>
                </c:pt>
                <c:pt idx="4900">
                  <c:v>1.2627523530063427</c:v>
                </c:pt>
                <c:pt idx="4901">
                  <c:v>1.2569711258787197</c:v>
                </c:pt>
                <c:pt idx="4902">
                  <c:v>1.2512161773685764</c:v>
                </c:pt>
                <c:pt idx="4903">
                  <c:v>1.245487390652676</c:v>
                </c:pt>
                <c:pt idx="4904">
                  <c:v>1.2397846493940483</c:v>
                </c:pt>
                <c:pt idx="4905">
                  <c:v>1.2341078377353749</c:v>
                </c:pt>
                <c:pt idx="4906">
                  <c:v>1.2284568402995835</c:v>
                </c:pt>
                <c:pt idx="4907">
                  <c:v>1.2228315421867506</c:v>
                </c:pt>
                <c:pt idx="4908">
                  <c:v>1.2172318289740638</c:v>
                </c:pt>
                <c:pt idx="4909">
                  <c:v>1.2116575867132577</c:v>
                </c:pt>
                <c:pt idx="4910">
                  <c:v>1.2061087019300534</c:v>
                </c:pt>
                <c:pt idx="4911">
                  <c:v>1.2005850616231526</c:v>
                </c:pt>
                <c:pt idx="4912">
                  <c:v>1.1950865532579797</c:v>
                </c:pt>
                <c:pt idx="4913">
                  <c:v>1.1896130647747125</c:v>
                </c:pt>
                <c:pt idx="4914">
                  <c:v>1.1841644845776249</c:v>
                </c:pt>
                <c:pt idx="4915">
                  <c:v>1.1787407015370253</c:v>
                </c:pt>
                <c:pt idx="4916">
                  <c:v>1.1733416049914205</c:v>
                </c:pt>
                <c:pt idx="4917">
                  <c:v>1.1679670847372876</c:v>
                </c:pt>
                <c:pt idx="4918">
                  <c:v>1.1626170310363122</c:v>
                </c:pt>
                <c:pt idx="4919">
                  <c:v>1.1572913346093991</c:v>
                </c:pt>
                <c:pt idx="4920">
                  <c:v>1.1519898866360914</c:v>
                </c:pt>
                <c:pt idx="4921">
                  <c:v>1.1467125787531594</c:v>
                </c:pt>
                <c:pt idx="4922">
                  <c:v>1.1414593030531004</c:v>
                </c:pt>
                <c:pt idx="4923">
                  <c:v>1.1362299520823944</c:v>
                </c:pt>
                <c:pt idx="4924">
                  <c:v>1.1310244188404126</c:v>
                </c:pt>
                <c:pt idx="4925">
                  <c:v>1.1258425967784451</c:v>
                </c:pt>
                <c:pt idx="4926">
                  <c:v>1.1206843797937427</c:v>
                </c:pt>
                <c:pt idx="4927">
                  <c:v>1.1155496622372898</c:v>
                </c:pt>
                <c:pt idx="4928">
                  <c:v>1.1104383389027641</c:v>
                </c:pt>
                <c:pt idx="4929">
                  <c:v>1.1053503050293412</c:v>
                </c:pt>
                <c:pt idx="4930">
                  <c:v>1.1002854563030295</c:v>
                </c:pt>
                <c:pt idx="4931">
                  <c:v>1.0952436888467636</c:v>
                </c:pt>
                <c:pt idx="4932">
                  <c:v>1.0902248992275725</c:v>
                </c:pt>
                <c:pt idx="4933">
                  <c:v>1.0852289844506322</c:v>
                </c:pt>
                <c:pt idx="4934">
                  <c:v>1.0802558419585593</c:v>
                </c:pt>
                <c:pt idx="4935">
                  <c:v>1.0753053696302595</c:v>
                </c:pt>
                <c:pt idx="4936">
                  <c:v>1.0703774657787688</c:v>
                </c:pt>
                <c:pt idx="4937">
                  <c:v>1.0654720291504733</c:v>
                </c:pt>
                <c:pt idx="4938">
                  <c:v>1.0605889589228152</c:v>
                </c:pt>
                <c:pt idx="4939">
                  <c:v>1.0557281547038204</c:v>
                </c:pt>
                <c:pt idx="4940">
                  <c:v>1.0508895165302001</c:v>
                </c:pt>
                <c:pt idx="4941">
                  <c:v>1.0460729448627977</c:v>
                </c:pt>
                <c:pt idx="4942">
                  <c:v>1.0412783405923403</c:v>
                </c:pt>
                <c:pt idx="4943">
                  <c:v>1.0365056050304537</c:v>
                </c:pt>
                <c:pt idx="4944">
                  <c:v>1.0317546399114104</c:v>
                </c:pt>
                <c:pt idx="4945">
                  <c:v>1.0270253473931747</c:v>
                </c:pt>
                <c:pt idx="4946">
                  <c:v>1.0223176300484316</c:v>
                </c:pt>
                <c:pt idx="4947">
                  <c:v>1.0176313908710592</c:v>
                </c:pt>
                <c:pt idx="4948">
                  <c:v>1.0129665332705104</c:v>
                </c:pt>
                <c:pt idx="4949">
                  <c:v>1.0083229610708511</c:v>
                </c:pt>
                <c:pt idx="4950">
                  <c:v>1.0037005785098754</c:v>
                </c:pt>
                <c:pt idx="4951">
                  <c:v>0.99909929023694621</c:v>
                </c:pt>
                <c:pt idx="4952">
                  <c:v>0.99451900131200144</c:v>
                </c:pt>
                <c:pt idx="4953">
                  <c:v>0.9899596172037074</c:v>
                </c:pt>
                <c:pt idx="4954">
                  <c:v>0.9854210437887102</c:v>
                </c:pt>
                <c:pt idx="4955">
                  <c:v>0.98090318734684701</c:v>
                </c:pt>
                <c:pt idx="4956">
                  <c:v>0.97640595456666657</c:v>
                </c:pt>
                <c:pt idx="4957">
                  <c:v>0.97192925253651896</c:v>
                </c:pt>
                <c:pt idx="4958">
                  <c:v>0.96747298874623344</c:v>
                </c:pt>
                <c:pt idx="4959">
                  <c:v>0.96303707108836878</c:v>
                </c:pt>
                <c:pt idx="4960">
                  <c:v>0.95862140784966821</c:v>
                </c:pt>
                <c:pt idx="4961">
                  <c:v>0.95422590771659177</c:v>
                </c:pt>
                <c:pt idx="4962">
                  <c:v>0.9498504797704056</c:v>
                </c:pt>
                <c:pt idx="4963">
                  <c:v>0.94549503348600661</c:v>
                </c:pt>
                <c:pt idx="4964">
                  <c:v>0.94115947873113015</c:v>
                </c:pt>
                <c:pt idx="4965">
                  <c:v>0.93684372576440433</c:v>
                </c:pt>
                <c:pt idx="4966">
                  <c:v>0.93254768523392029</c:v>
                </c:pt>
                <c:pt idx="4967">
                  <c:v>0.92827126817584704</c:v>
                </c:pt>
                <c:pt idx="4968">
                  <c:v>0.92401438601362329</c:v>
                </c:pt>
                <c:pt idx="4969">
                  <c:v>0.91977695055275921</c:v>
                </c:pt>
                <c:pt idx="4970">
                  <c:v>0.91555887398700619</c:v>
                </c:pt>
                <c:pt idx="4971">
                  <c:v>0.9113600688893746</c:v>
                </c:pt>
                <c:pt idx="4972">
                  <c:v>0.9071804482133371</c:v>
                </c:pt>
                <c:pt idx="4973">
                  <c:v>0.90301992529463493</c:v>
                </c:pt>
                <c:pt idx="4974">
                  <c:v>0.89887841384265343</c:v>
                </c:pt>
                <c:pt idx="4975">
                  <c:v>0.89475582794567388</c:v>
                </c:pt>
                <c:pt idx="4976">
                  <c:v>0.89065208206645285</c:v>
                </c:pt>
                <c:pt idx="4977">
                  <c:v>0.88656709104084563</c:v>
                </c:pt>
                <c:pt idx="4978">
                  <c:v>0.88250077007732275</c:v>
                </c:pt>
                <c:pt idx="4979">
                  <c:v>0.87845303475406489</c:v>
                </c:pt>
                <c:pt idx="4980">
                  <c:v>0.87442380101917527</c:v>
                </c:pt>
                <c:pt idx="4981">
                  <c:v>0.87041298518802246</c:v>
                </c:pt>
                <c:pt idx="4982">
                  <c:v>0.86642050394272385</c:v>
                </c:pt>
                <c:pt idx="4983">
                  <c:v>0.8624462743280229</c:v>
                </c:pt>
                <c:pt idx="4984">
                  <c:v>0.85849021375571322</c:v>
                </c:pt>
                <c:pt idx="4985">
                  <c:v>0.85455223999698871</c:v>
                </c:pt>
                <c:pt idx="4986">
                  <c:v>0.85063227118365459</c:v>
                </c:pt>
                <c:pt idx="4987">
                  <c:v>0.84673022580912816</c:v>
                </c:pt>
                <c:pt idx="4988">
                  <c:v>0.84284602272091769</c:v>
                </c:pt>
                <c:pt idx="4989">
                  <c:v>0.83897958112494198</c:v>
                </c:pt>
                <c:pt idx="4990">
                  <c:v>0.83513082058194044</c:v>
                </c:pt>
                <c:pt idx="4991">
                  <c:v>0.83129966100562025</c:v>
                </c:pt>
                <c:pt idx="4992">
                  <c:v>0.82748602266218219</c:v>
                </c:pt>
                <c:pt idx="4993">
                  <c:v>0.82368982616830511</c:v>
                </c:pt>
                <c:pt idx="4994">
                  <c:v>0.81991099249001831</c:v>
                </c:pt>
                <c:pt idx="4995">
                  <c:v>0.81614944294124425</c:v>
                </c:pt>
                <c:pt idx="4996">
                  <c:v>0.81240509918296144</c:v>
                </c:pt>
                <c:pt idx="4997">
                  <c:v>0.80867788321919332</c:v>
                </c:pt>
                <c:pt idx="4998">
                  <c:v>0.80496771740068351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D11-4BCB-A30B-5467B74892AE}"/>
            </c:ext>
          </c:extLst>
        </c:ser>
        <c:ser>
          <c:idx val="3"/>
          <c:order val="2"/>
          <c:tx>
            <c:strRef>
              <c:f>Noise!$F$8</c:f>
              <c:strCache>
                <c:ptCount val="1"/>
                <c:pt idx="0">
                  <c:v>|NG|</c:v>
                </c:pt>
              </c:strCache>
            </c:strRef>
          </c:tx>
          <c:marker>
            <c:symbol val="none"/>
          </c:marker>
          <c:xVal>
            <c:numRef>
              <c:f>Noise!$C$9:$C$5009</c:f>
              <c:numCache>
                <c:formatCode>0.00E+00</c:formatCode>
                <c:ptCount val="5001"/>
                <c:pt idx="0">
                  <c:v>1</c:v>
                </c:pt>
                <c:pt idx="1">
                  <c:v>1.0046157902783952</c:v>
                </c:pt>
                <c:pt idx="2">
                  <c:v>1.0092528860766845</c:v>
                </c:pt>
                <c:pt idx="3">
                  <c:v>1.0139113857366795</c:v>
                </c:pt>
                <c:pt idx="4">
                  <c:v>1.0185913880541171</c:v>
                </c:pt>
                <c:pt idx="5">
                  <c:v>1.0232929922807543</c:v>
                </c:pt>
                <c:pt idx="6">
                  <c:v>1.0280162981264738</c:v>
                </c:pt>
                <c:pt idx="7">
                  <c:v>1.0327614057613976</c:v>
                </c:pt>
                <c:pt idx="8">
                  <c:v>1.0375284158180127</c:v>
                </c:pt>
                <c:pt idx="9">
                  <c:v>1.0423174293933042</c:v>
                </c:pt>
                <c:pt idx="10">
                  <c:v>1.0471285480508996</c:v>
                </c:pt>
                <c:pt idx="11">
                  <c:v>1.051961873823223</c:v>
                </c:pt>
                <c:pt idx="12">
                  <c:v>1.0568175092136587</c:v>
                </c:pt>
                <c:pt idx="13">
                  <c:v>1.0616955571987248</c:v>
                </c:pt>
                <c:pt idx="14">
                  <c:v>1.0665961212302579</c:v>
                </c:pt>
                <c:pt idx="15">
                  <c:v>1.0715193052376066</c:v>
                </c:pt>
                <c:pt idx="16">
                  <c:v>1.0764652136298352</c:v>
                </c:pt>
                <c:pt idx="17">
                  <c:v>1.0814339512979383</c:v>
                </c:pt>
                <c:pt idx="18">
                  <c:v>1.0864256236170657</c:v>
                </c:pt>
                <c:pt idx="19">
                  <c:v>1.0914403364487568</c:v>
                </c:pt>
                <c:pt idx="20">
                  <c:v>1.0964781961431853</c:v>
                </c:pt>
                <c:pt idx="21">
                  <c:v>1.1015393095414152</c:v>
                </c:pt>
                <c:pt idx="22">
                  <c:v>1.1066237839776665</c:v>
                </c:pt>
                <c:pt idx="23">
                  <c:v>1.1117317272815914</c:v>
                </c:pt>
                <c:pt idx="24">
                  <c:v>1.1168632477805613</c:v>
                </c:pt>
                <c:pt idx="25">
                  <c:v>1.1220184543019638</c:v>
                </c:pt>
                <c:pt idx="26">
                  <c:v>1.1271974561755107</c:v>
                </c:pt>
                <c:pt idx="27">
                  <c:v>1.1324003632355575</c:v>
                </c:pt>
                <c:pt idx="28">
                  <c:v>1.1376272858234313</c:v>
                </c:pt>
                <c:pt idx="29">
                  <c:v>1.1428783347897722</c:v>
                </c:pt>
                <c:pt idx="30">
                  <c:v>1.1481536214968833</c:v>
                </c:pt>
                <c:pt idx="31">
                  <c:v>1.1534532578210928</c:v>
                </c:pt>
                <c:pt idx="32">
                  <c:v>1.1587773561551267</c:v>
                </c:pt>
                <c:pt idx="33">
                  <c:v>1.164126029410492</c:v>
                </c:pt>
                <c:pt idx="34">
                  <c:v>1.1694993910198719</c:v>
                </c:pt>
                <c:pt idx="35">
                  <c:v>1.1748975549395304</c:v>
                </c:pt>
                <c:pt idx="36">
                  <c:v>1.1803206356517306</c:v>
                </c:pt>
                <c:pt idx="37">
                  <c:v>1.185768748167161</c:v>
                </c:pt>
                <c:pt idx="38">
                  <c:v>1.1912420080273758</c:v>
                </c:pt>
                <c:pt idx="39">
                  <c:v>1.1967405313072446</c:v>
                </c:pt>
                <c:pt idx="40">
                  <c:v>1.2022644346174141</c:v>
                </c:pt>
                <c:pt idx="41">
                  <c:v>1.2078138351067813</c:v>
                </c:pt>
                <c:pt idx="42">
                  <c:v>1.2133888504649784</c:v>
                </c:pt>
                <c:pt idx="43">
                  <c:v>1.2189895989248678</c:v>
                </c:pt>
                <c:pt idx="44">
                  <c:v>1.2246161992650499</c:v>
                </c:pt>
                <c:pt idx="45">
                  <c:v>1.2302687708123827</c:v>
                </c:pt>
                <c:pt idx="46">
                  <c:v>1.2359474334445117</c:v>
                </c:pt>
                <c:pt idx="47">
                  <c:v>1.2416523075924124</c:v>
                </c:pt>
                <c:pt idx="48">
                  <c:v>1.2473835142429444</c:v>
                </c:pt>
                <c:pt idx="49">
                  <c:v>1.2531411749414174</c:v>
                </c:pt>
                <c:pt idx="50">
                  <c:v>1.2589254117941686</c:v>
                </c:pt>
                <c:pt idx="51">
                  <c:v>1.2647363474711528</c:v>
                </c:pt>
                <c:pt idx="52">
                  <c:v>1.2705741052085431</c:v>
                </c:pt>
                <c:pt idx="53">
                  <c:v>1.2764388088113454</c:v>
                </c:pt>
                <c:pt idx="54">
                  <c:v>1.2823305826560232</c:v>
                </c:pt>
                <c:pt idx="55">
                  <c:v>1.2882495516931356</c:v>
                </c:pt>
                <c:pt idx="56">
                  <c:v>1.2941958414499877</c:v>
                </c:pt>
                <c:pt idx="57">
                  <c:v>1.300169578033292</c:v>
                </c:pt>
                <c:pt idx="58">
                  <c:v>1.3061708881318432</c:v>
                </c:pt>
                <c:pt idx="59">
                  <c:v>1.312199899019205</c:v>
                </c:pt>
                <c:pt idx="60">
                  <c:v>1.318256738556409</c:v>
                </c:pt>
                <c:pt idx="61">
                  <c:v>1.3243415351946666</c:v>
                </c:pt>
                <c:pt idx="62">
                  <c:v>1.3304544179780931</c:v>
                </c:pt>
                <c:pt idx="63">
                  <c:v>1.3365955165464443</c:v>
                </c:pt>
                <c:pt idx="64">
                  <c:v>1.342764961137866</c:v>
                </c:pt>
                <c:pt idx="65">
                  <c:v>1.348962882591656</c:v>
                </c:pt>
                <c:pt idx="66">
                  <c:v>1.3551894123510384</c:v>
                </c:pt>
                <c:pt idx="67">
                  <c:v>1.3614446824659525</c:v>
                </c:pt>
                <c:pt idx="68">
                  <c:v>1.3677288255958517</c:v>
                </c:pt>
                <c:pt idx="69">
                  <c:v>1.3740419750125179</c:v>
                </c:pt>
                <c:pt idx="70">
                  <c:v>1.3803842646028877</c:v>
                </c:pt>
                <c:pt idx="71">
                  <c:v>1.3867558288718913</c:v>
                </c:pt>
                <c:pt idx="72">
                  <c:v>1.3931568029453061</c:v>
                </c:pt>
                <c:pt idx="73">
                  <c:v>1.3995873225726212</c:v>
                </c:pt>
                <c:pt idx="74">
                  <c:v>1.4060475241299171</c:v>
                </c:pt>
                <c:pt idx="75">
                  <c:v>1.4125375446227577</c:v>
                </c:pt>
                <c:pt idx="76">
                  <c:v>1.4190575216890957</c:v>
                </c:pt>
                <c:pt idx="77">
                  <c:v>1.4256075936021917</c:v>
                </c:pt>
                <c:pt idx="78">
                  <c:v>1.4321878992735471</c:v>
                </c:pt>
                <c:pt idx="79">
                  <c:v>1.4387985782558492</c:v>
                </c:pt>
                <c:pt idx="80">
                  <c:v>1.4454397707459314</c:v>
                </c:pt>
                <c:pt idx="81">
                  <c:v>1.4521116175877462</c:v>
                </c:pt>
                <c:pt idx="82">
                  <c:v>1.4588142602753524</c:v>
                </c:pt>
                <c:pt idx="83">
                  <c:v>1.4655478409559157</c:v>
                </c:pt>
                <c:pt idx="84">
                  <c:v>1.472312502432723</c:v>
                </c:pt>
                <c:pt idx="85">
                  <c:v>1.4791083881682117</c:v>
                </c:pt>
                <c:pt idx="86">
                  <c:v>1.4859356422870111</c:v>
                </c:pt>
                <c:pt idx="87">
                  <c:v>1.4927944095790004</c:v>
                </c:pt>
                <c:pt idx="88">
                  <c:v>1.499684835502378</c:v>
                </c:pt>
                <c:pt idx="89">
                  <c:v>1.5066070661867466</c:v>
                </c:pt>
                <c:pt idx="90">
                  <c:v>1.5135612484362129</c:v>
                </c:pt>
                <c:pt idx="91">
                  <c:v>1.5205475297325004</c:v>
                </c:pt>
                <c:pt idx="92">
                  <c:v>1.5275660582380775</c:v>
                </c:pt>
                <c:pt idx="93">
                  <c:v>1.5346169827992993</c:v>
                </c:pt>
                <c:pt idx="94">
                  <c:v>1.5417004529495644</c:v>
                </c:pt>
                <c:pt idx="95">
                  <c:v>1.5488166189124863</c:v>
                </c:pt>
                <c:pt idx="96">
                  <c:v>1.5559656316050794</c:v>
                </c:pt>
                <c:pt idx="97">
                  <c:v>1.5631476426409592</c:v>
                </c:pt>
                <c:pt idx="98">
                  <c:v>1.5703628043335578</c:v>
                </c:pt>
                <c:pt idx="99">
                  <c:v>1.5776112696993541</c:v>
                </c:pt>
                <c:pt idx="100">
                  <c:v>1.5848931924611191</c:v>
                </c:pt>
                <c:pt idx="101">
                  <c:v>1.592208727051176</c:v>
                </c:pt>
                <c:pt idx="102">
                  <c:v>1.5995580286146749</c:v>
                </c:pt>
                <c:pt idx="103">
                  <c:v>1.6069412530128835</c:v>
                </c:pt>
                <c:pt idx="104">
                  <c:v>1.6143585568264924</c:v>
                </c:pt>
                <c:pt idx="105">
                  <c:v>1.6218100973589362</c:v>
                </c:pt>
                <c:pt idx="106">
                  <c:v>1.6292960326397288</c:v>
                </c:pt>
                <c:pt idx="107">
                  <c:v>1.6368165214278152</c:v>
                </c:pt>
                <c:pt idx="108">
                  <c:v>1.6443717232149384</c:v>
                </c:pt>
                <c:pt idx="109">
                  <c:v>1.6519617982290218</c:v>
                </c:pt>
                <c:pt idx="110">
                  <c:v>1.6595869074375675</c:v>
                </c:pt>
                <c:pt idx="111">
                  <c:v>1.6672472125510698</c:v>
                </c:pt>
                <c:pt idx="112">
                  <c:v>1.6749428760264444</c:v>
                </c:pt>
                <c:pt idx="113">
                  <c:v>1.6826740610704747</c:v>
                </c:pt>
                <c:pt idx="114">
                  <c:v>1.6904409316432716</c:v>
                </c:pt>
                <c:pt idx="115">
                  <c:v>1.6982436524617519</c:v>
                </c:pt>
                <c:pt idx="116">
                  <c:v>1.7060823890031314</c:v>
                </c:pt>
                <c:pt idx="117">
                  <c:v>1.7139573075084331</c:v>
                </c:pt>
                <c:pt idx="118">
                  <c:v>1.721868574986015</c:v>
                </c:pt>
                <c:pt idx="119">
                  <c:v>1.7298163592151097</c:v>
                </c:pt>
                <c:pt idx="120">
                  <c:v>1.7378008287493838</c:v>
                </c:pt>
                <c:pt idx="121">
                  <c:v>1.7458221529205125</c:v>
                </c:pt>
                <c:pt idx="122">
                  <c:v>1.7538805018417698</c:v>
                </c:pt>
                <c:pt idx="123">
                  <c:v>1.7619760464116379</c:v>
                </c:pt>
                <c:pt idx="124">
                  <c:v>1.7701089583174299</c:v>
                </c:pt>
                <c:pt idx="125">
                  <c:v>1.7782794100389319</c:v>
                </c:pt>
                <c:pt idx="126">
                  <c:v>1.7864875748520599</c:v>
                </c:pt>
                <c:pt idx="127">
                  <c:v>1.7947336268325358</c:v>
                </c:pt>
                <c:pt idx="128">
                  <c:v>1.8030177408595782</c:v>
                </c:pt>
                <c:pt idx="129">
                  <c:v>1.8113400926196119</c:v>
                </c:pt>
                <c:pt idx="130">
                  <c:v>1.819700858609993</c:v>
                </c:pt>
                <c:pt idx="131">
                  <c:v>1.8281002161427524</c:v>
                </c:pt>
                <c:pt idx="132">
                  <c:v>1.8365383433483562</c:v>
                </c:pt>
                <c:pt idx="133">
                  <c:v>1.8450154191794836</c:v>
                </c:pt>
                <c:pt idx="134">
                  <c:v>1.8535316234148216</c:v>
                </c:pt>
                <c:pt idx="135">
                  <c:v>1.862087136662878</c:v>
                </c:pt>
                <c:pt idx="136">
                  <c:v>1.8706821403658112</c:v>
                </c:pt>
                <c:pt idx="137">
                  <c:v>1.8793168168032792</c:v>
                </c:pt>
                <c:pt idx="138">
                  <c:v>1.8879913490963045</c:v>
                </c:pt>
                <c:pt idx="139">
                  <c:v>1.8967059212111574</c:v>
                </c:pt>
                <c:pt idx="140">
                  <c:v>1.9054607179632586</c:v>
                </c:pt>
                <c:pt idx="141">
                  <c:v>1.9142559250210973</c:v>
                </c:pt>
                <c:pt idx="142">
                  <c:v>1.9230917289101701</c:v>
                </c:pt>
                <c:pt idx="143">
                  <c:v>1.9319683170169359</c:v>
                </c:pt>
                <c:pt idx="144">
                  <c:v>1.9408858775927904</c:v>
                </c:pt>
                <c:pt idx="145">
                  <c:v>1.9498445997580578</c:v>
                </c:pt>
                <c:pt idx="146">
                  <c:v>1.9588446735060023</c:v>
                </c:pt>
                <c:pt idx="147">
                  <c:v>1.9678862897068574</c:v>
                </c:pt>
                <c:pt idx="148">
                  <c:v>1.9769696401118735</c:v>
                </c:pt>
                <c:pt idx="149">
                  <c:v>1.9860949173573843</c:v>
                </c:pt>
                <c:pt idx="150">
                  <c:v>1.9952623149688926</c:v>
                </c:pt>
                <c:pt idx="151">
                  <c:v>2.0044720273651744</c:v>
                </c:pt>
                <c:pt idx="152">
                  <c:v>2.0137242498624017</c:v>
                </c:pt>
                <c:pt idx="153">
                  <c:v>2.0230191786782852</c:v>
                </c:pt>
                <c:pt idx="154">
                  <c:v>2.0323570109362357</c:v>
                </c:pt>
                <c:pt idx="155">
                  <c:v>2.0417379446695434</c:v>
                </c:pt>
                <c:pt idx="156">
                  <c:v>2.0511621788255798</c:v>
                </c:pt>
                <c:pt idx="157">
                  <c:v>2.0606299132700148</c:v>
                </c:pt>
                <c:pt idx="158">
                  <c:v>2.0701413487910569</c:v>
                </c:pt>
                <c:pt idx="159">
                  <c:v>2.0796966871037106</c:v>
                </c:pt>
                <c:pt idx="160">
                  <c:v>2.0892961308540547</c:v>
                </c:pt>
                <c:pt idx="161">
                  <c:v>2.0989398836235393</c:v>
                </c:pt>
                <c:pt idx="162">
                  <c:v>2.1086281499333048</c:v>
                </c:pt>
                <c:pt idx="163">
                  <c:v>2.1183611352485174</c:v>
                </c:pt>
                <c:pt idx="164">
                  <c:v>2.1281390459827279</c:v>
                </c:pt>
                <c:pt idx="165">
                  <c:v>2.1379620895022482</c:v>
                </c:pt>
                <c:pt idx="166">
                  <c:v>2.1478304741305503</c:v>
                </c:pt>
                <c:pt idx="167">
                  <c:v>2.157744409152683</c:v>
                </c:pt>
                <c:pt idx="168">
                  <c:v>2.1677041048197117</c:v>
                </c:pt>
                <c:pt idx="169">
                  <c:v>2.1777097723531758</c:v>
                </c:pt>
                <c:pt idx="170">
                  <c:v>2.1877616239495699</c:v>
                </c:pt>
                <c:pt idx="171">
                  <c:v>2.1978598727848424</c:v>
                </c:pt>
                <c:pt idx="172">
                  <c:v>2.2080047330189179</c:v>
                </c:pt>
                <c:pt idx="173">
                  <c:v>2.2181964198002371</c:v>
                </c:pt>
                <c:pt idx="174">
                  <c:v>2.228435149270322</c:v>
                </c:pt>
                <c:pt idx="175">
                  <c:v>2.2387211385683581</c:v>
                </c:pt>
                <c:pt idx="176">
                  <c:v>2.2490546058357999</c:v>
                </c:pt>
                <c:pt idx="177">
                  <c:v>2.2594357702209966</c:v>
                </c:pt>
                <c:pt idx="178">
                  <c:v>2.2698648518838414</c:v>
                </c:pt>
                <c:pt idx="179">
                  <c:v>2.2803420720004377</c:v>
                </c:pt>
                <c:pt idx="180">
                  <c:v>2.2908676527677931</c:v>
                </c:pt>
                <c:pt idx="181">
                  <c:v>2.3014418174085289</c:v>
                </c:pt>
                <c:pt idx="182">
                  <c:v>2.3120647901756155</c:v>
                </c:pt>
                <c:pt idx="183">
                  <c:v>2.3227367963571282</c:v>
                </c:pt>
                <c:pt idx="184">
                  <c:v>2.3334580622810241</c:v>
                </c:pt>
                <c:pt idx="185">
                  <c:v>2.3442288153199438</c:v>
                </c:pt>
                <c:pt idx="186">
                  <c:v>2.3550492838960313</c:v>
                </c:pt>
                <c:pt idx="187">
                  <c:v>2.3659196974857801</c:v>
                </c:pt>
                <c:pt idx="188">
                  <c:v>2.3768402866248985</c:v>
                </c:pt>
                <c:pt idx="189">
                  <c:v>2.3878112829131997</c:v>
                </c:pt>
                <c:pt idx="190">
                  <c:v>2.3988329190195126</c:v>
                </c:pt>
                <c:pt idx="191">
                  <c:v>2.4099054286866175</c:v>
                </c:pt>
                <c:pt idx="192">
                  <c:v>2.421029046736201</c:v>
                </c:pt>
                <c:pt idx="193">
                  <c:v>2.4322040090738386</c:v>
                </c:pt>
                <c:pt idx="194">
                  <c:v>2.4434305526939957</c:v>
                </c:pt>
                <c:pt idx="195">
                  <c:v>2.4547089156850546</c:v>
                </c:pt>
                <c:pt idx="196">
                  <c:v>2.4660393372343639</c:v>
                </c:pt>
                <c:pt idx="197">
                  <c:v>2.4774220576333104</c:v>
                </c:pt>
                <c:pt idx="198">
                  <c:v>2.4888573182824163</c:v>
                </c:pt>
                <c:pt idx="199">
                  <c:v>2.500345361696457</c:v>
                </c:pt>
                <c:pt idx="200">
                  <c:v>2.5118864315096063</c:v>
                </c:pt>
                <c:pt idx="201">
                  <c:v>2.523480772480601</c:v>
                </c:pt>
                <c:pt idx="202">
                  <c:v>2.5351286304979341</c:v>
                </c:pt>
                <c:pt idx="203">
                  <c:v>2.5468302525850679</c:v>
                </c:pt>
                <c:pt idx="204">
                  <c:v>2.5585858869056728</c:v>
                </c:pt>
                <c:pt idx="205">
                  <c:v>2.570395782768891</c:v>
                </c:pt>
                <c:pt idx="206">
                  <c:v>2.5822601906346239</c:v>
                </c:pt>
                <c:pt idx="207">
                  <c:v>2.594179362118842</c:v>
                </c:pt>
                <c:pt idx="208">
                  <c:v>2.6061535499989237</c:v>
                </c:pt>
                <c:pt idx="209">
                  <c:v>2.6181830082190141</c:v>
                </c:pt>
                <c:pt idx="210">
                  <c:v>2.6302679918954111</c:v>
                </c:pt>
                <c:pt idx="211">
                  <c:v>2.6424087573219759</c:v>
                </c:pt>
                <c:pt idx="212">
                  <c:v>2.6546055619755693</c:v>
                </c:pt>
                <c:pt idx="213">
                  <c:v>2.6668586645215098</c:v>
                </c:pt>
                <c:pt idx="214">
                  <c:v>2.6791683248190621</c:v>
                </c:pt>
                <c:pt idx="215">
                  <c:v>2.6915348039269467</c:v>
                </c:pt>
                <c:pt idx="216">
                  <c:v>2.7039583641088751</c:v>
                </c:pt>
                <c:pt idx="217">
                  <c:v>2.7164392688391144</c:v>
                </c:pt>
                <c:pt idx="218">
                  <c:v>2.728977782808073</c:v>
                </c:pt>
                <c:pt idx="219">
                  <c:v>2.7415741719279154</c:v>
                </c:pt>
                <c:pt idx="220">
                  <c:v>2.7542287033381996</c:v>
                </c:pt>
                <c:pt idx="221">
                  <c:v>2.7669416454115452</c:v>
                </c:pt>
                <c:pt idx="222">
                  <c:v>2.7797132677593224</c:v>
                </c:pt>
                <c:pt idx="223">
                  <c:v>2.792543841237372</c:v>
                </c:pt>
                <c:pt idx="224">
                  <c:v>2.8054336379517482</c:v>
                </c:pt>
                <c:pt idx="225">
                  <c:v>2.8183829312644888</c:v>
                </c:pt>
                <c:pt idx="226">
                  <c:v>2.8313919957994145</c:v>
                </c:pt>
                <c:pt idx="227">
                  <c:v>2.8444611074479518</c:v>
                </c:pt>
                <c:pt idx="228">
                  <c:v>2.8575905433749833</c:v>
                </c:pt>
                <c:pt idx="229">
                  <c:v>2.8707805820247279</c:v>
                </c:pt>
                <c:pt idx="230">
                  <c:v>2.8840315031266437</c:v>
                </c:pt>
                <c:pt idx="231">
                  <c:v>2.8973435877013611</c:v>
                </c:pt>
                <c:pt idx="232">
                  <c:v>2.910717118066644</c:v>
                </c:pt>
                <c:pt idx="233">
                  <c:v>2.9241523778433747</c:v>
                </c:pt>
                <c:pt idx="234">
                  <c:v>2.9376496519615705</c:v>
                </c:pt>
                <c:pt idx="235">
                  <c:v>2.9512092266664256</c:v>
                </c:pt>
                <c:pt idx="236">
                  <c:v>2.9648313895243827</c:v>
                </c:pt>
                <c:pt idx="237">
                  <c:v>2.9785164294292303</c:v>
                </c:pt>
                <c:pt idx="238">
                  <c:v>2.9922646366082302</c:v>
                </c:pt>
                <c:pt idx="239">
                  <c:v>3.0060763026282724</c:v>
                </c:pt>
                <c:pt idx="240">
                  <c:v>3.0199517204020587</c:v>
                </c:pt>
                <c:pt idx="241">
                  <c:v>3.0338911841943133</c:v>
                </c:pt>
                <c:pt idx="242">
                  <c:v>3.0478949896280265</c:v>
                </c:pt>
                <c:pt idx="243">
                  <c:v>3.0619634336907215</c:v>
                </c:pt>
                <c:pt idx="244">
                  <c:v>3.0760968147407528</c:v>
                </c:pt>
                <c:pt idx="245">
                  <c:v>3.0902954325136358</c:v>
                </c:pt>
                <c:pt idx="246">
                  <c:v>3.1045595881284012</c:v>
                </c:pt>
                <c:pt idx="247">
                  <c:v>3.1188895840939832</c:v>
                </c:pt>
                <c:pt idx="248">
                  <c:v>3.1332857243156322</c:v>
                </c:pt>
                <c:pt idx="249">
                  <c:v>3.1477483141013627</c:v>
                </c:pt>
                <c:pt idx="250">
                  <c:v>3.1622776601684266</c:v>
                </c:pt>
                <c:pt idx="251">
                  <c:v>3.1768740706498177</c:v>
                </c:pt>
                <c:pt idx="252">
                  <c:v>3.1915378551008091</c:v>
                </c:pt>
                <c:pt idx="253">
                  <c:v>3.2062693245055138</c:v>
                </c:pt>
                <c:pt idx="254">
                  <c:v>3.2210687912834839</c:v>
                </c:pt>
                <c:pt idx="255">
                  <c:v>3.2359365692963329</c:v>
                </c:pt>
                <c:pt idx="256">
                  <c:v>3.2508729738543947</c:v>
                </c:pt>
                <c:pt idx="257">
                  <c:v>3.2658783217234095</c:v>
                </c:pt>
                <c:pt idx="258">
                  <c:v>3.280952931131242</c:v>
                </c:pt>
                <c:pt idx="259">
                  <c:v>3.2960971217746304</c:v>
                </c:pt>
                <c:pt idx="260">
                  <c:v>3.3113112148259649</c:v>
                </c:pt>
                <c:pt idx="261">
                  <c:v>3.3265955329400998</c:v>
                </c:pt>
                <c:pt idx="262">
                  <c:v>3.3419504002611977</c:v>
                </c:pt>
                <c:pt idx="263">
                  <c:v>3.3573761424296023</c:v>
                </c:pt>
                <c:pt idx="264">
                  <c:v>3.3728730865887457</c:v>
                </c:pt>
                <c:pt idx="265">
                  <c:v>3.3884415613920837</c:v>
                </c:pt>
                <c:pt idx="266">
                  <c:v>3.4040818970100672</c:v>
                </c:pt>
                <c:pt idx="267">
                  <c:v>3.4197944251371477</c:v>
                </c:pt>
                <c:pt idx="268">
                  <c:v>3.4355794789988057</c:v>
                </c:pt>
                <c:pt idx="269">
                  <c:v>3.4514373933586224</c:v>
                </c:pt>
                <c:pt idx="270">
                  <c:v>3.467368504525377</c:v>
                </c:pt>
                <c:pt idx="271">
                  <c:v>3.4833731503601788</c:v>
                </c:pt>
                <c:pt idx="272">
                  <c:v>3.4994516702836345</c:v>
                </c:pt>
                <c:pt idx="273">
                  <c:v>3.5156044052830442</c:v>
                </c:pt>
                <c:pt idx="274">
                  <c:v>3.531831697919634</c:v>
                </c:pt>
                <c:pt idx="275">
                  <c:v>3.5481338923358194</c:v>
                </c:pt>
                <c:pt idx="276">
                  <c:v>3.5645113342625079</c:v>
                </c:pt>
                <c:pt idx="277">
                  <c:v>3.5809643710264267</c:v>
                </c:pt>
                <c:pt idx="278">
                  <c:v>3.5974933515574903</c:v>
                </c:pt>
                <c:pt idx="279">
                  <c:v>3.6140986263962014</c:v>
                </c:pt>
                <c:pt idx="280">
                  <c:v>3.6307805477010828</c:v>
                </c:pt>
                <c:pt idx="281">
                  <c:v>3.6475394692561478</c:v>
                </c:pt>
                <c:pt idx="282">
                  <c:v>3.6643757464784033</c:v>
                </c:pt>
                <c:pt idx="283">
                  <c:v>3.681289736425386</c:v>
                </c:pt>
                <c:pt idx="284">
                  <c:v>3.6982817978027356</c:v>
                </c:pt>
                <c:pt idx="285">
                  <c:v>3.7153522909717993</c:v>
                </c:pt>
                <c:pt idx="286">
                  <c:v>3.7325015779572803</c:v>
                </c:pt>
                <c:pt idx="287">
                  <c:v>3.7497300224549113</c:v>
                </c:pt>
                <c:pt idx="288">
                  <c:v>3.7670379898391659</c:v>
                </c:pt>
                <c:pt idx="289">
                  <c:v>3.7844258471710117</c:v>
                </c:pt>
                <c:pt idx="290">
                  <c:v>3.8018939632056923</c:v>
                </c:pt>
                <c:pt idx="291">
                  <c:v>3.8194427084005467</c:v>
                </c:pt>
                <c:pt idx="292">
                  <c:v>3.8370724549228692</c:v>
                </c:pt>
                <c:pt idx="293">
                  <c:v>3.8547835766578</c:v>
                </c:pt>
                <c:pt idx="294">
                  <c:v>3.872576449216254</c:v>
                </c:pt>
                <c:pt idx="295">
                  <c:v>3.8904514499428888</c:v>
                </c:pt>
                <c:pt idx="296">
                  <c:v>3.9084089579241046</c:v>
                </c:pt>
                <c:pt idx="297">
                  <c:v>3.9264493539960843</c:v>
                </c:pt>
                <c:pt idx="298">
                  <c:v>3.9445730207528711</c:v>
                </c:pt>
                <c:pt idx="299">
                  <c:v>3.9627803425544816</c:v>
                </c:pt>
                <c:pt idx="300">
                  <c:v>3.9810717055350602</c:v>
                </c:pt>
                <c:pt idx="301">
                  <c:v>3.999447497611063</c:v>
                </c:pt>
                <c:pt idx="302">
                  <c:v>4.0179081084894888</c:v>
                </c:pt>
                <c:pt idx="303">
                  <c:v>4.0364539296761395</c:v>
                </c:pt>
                <c:pt idx="304">
                  <c:v>4.0550853544839285</c:v>
                </c:pt>
                <c:pt idx="305">
                  <c:v>4.0738027780412187</c:v>
                </c:pt>
                <c:pt idx="306">
                  <c:v>4.0926065973002013</c:v>
                </c:pt>
                <c:pt idx="307">
                  <c:v>4.1114972110453163</c:v>
                </c:pt>
                <c:pt idx="308">
                  <c:v>4.1304750199017075</c:v>
                </c:pt>
                <c:pt idx="309">
                  <c:v>4.1495404263437248</c:v>
                </c:pt>
                <c:pt idx="310">
                  <c:v>4.1686938347034506</c:v>
                </c:pt>
                <c:pt idx="311">
                  <c:v>4.1879356511792816</c:v>
                </c:pt>
                <c:pt idx="312">
                  <c:v>4.2072662838445405</c:v>
                </c:pt>
                <c:pt idx="313">
                  <c:v>4.2266861426561304</c:v>
                </c:pt>
                <c:pt idx="314">
                  <c:v>4.2461956394632301</c:v>
                </c:pt>
                <c:pt idx="315">
                  <c:v>4.2657951880160292</c:v>
                </c:pt>
                <c:pt idx="316">
                  <c:v>4.2854852039744991</c:v>
                </c:pt>
                <c:pt idx="317">
                  <c:v>4.3052661049172123</c:v>
                </c:pt>
                <c:pt idx="318">
                  <c:v>4.3251383103501935</c:v>
                </c:pt>
                <c:pt idx="319">
                  <c:v>4.3451022417158223</c:v>
                </c:pt>
                <c:pt idx="320">
                  <c:v>4.3651583224017676</c:v>
                </c:pt>
                <c:pt idx="321">
                  <c:v>4.3853069777499671</c:v>
                </c:pt>
                <c:pt idx="322">
                  <c:v>4.405548635065645</c:v>
                </c:pt>
                <c:pt idx="323">
                  <c:v>4.4258837236263782</c:v>
                </c:pt>
                <c:pt idx="324">
                  <c:v>4.4463126746912005</c:v>
                </c:pt>
                <c:pt idx="325">
                  <c:v>4.4668359215097464</c:v>
                </c:pt>
                <c:pt idx="326">
                  <c:v>4.4874538993314381</c:v>
                </c:pt>
                <c:pt idx="327">
                  <c:v>4.5081670454147194</c:v>
                </c:pt>
                <c:pt idx="328">
                  <c:v>4.528975799036326</c:v>
                </c:pt>
                <c:pt idx="329">
                  <c:v>4.5498806015006048</c:v>
                </c:pt>
                <c:pt idx="330">
                  <c:v>4.5708818961488706</c:v>
                </c:pt>
                <c:pt idx="331">
                  <c:v>4.5919801283688084</c:v>
                </c:pt>
                <c:pt idx="332">
                  <c:v>4.6131757456039182</c:v>
                </c:pt>
                <c:pt idx="333">
                  <c:v>4.6344691973630052</c:v>
                </c:pt>
                <c:pt idx="334">
                  <c:v>4.6558609352297156</c:v>
                </c:pt>
                <c:pt idx="335">
                  <c:v>4.6773514128721096</c:v>
                </c:pt>
                <c:pt idx="336">
                  <c:v>4.6989410860522831</c:v>
                </c:pt>
                <c:pt idx="337">
                  <c:v>4.7206304126360354</c:v>
                </c:pt>
                <c:pt idx="338">
                  <c:v>4.7424198526025769</c:v>
                </c:pt>
                <c:pt idx="339">
                  <c:v>4.7643098680542888</c:v>
                </c:pt>
                <c:pt idx="340">
                  <c:v>4.7863009232265172</c:v>
                </c:pt>
                <c:pt idx="341">
                  <c:v>4.8083934844974214</c:v>
                </c:pt>
                <c:pt idx="342">
                  <c:v>4.8305880203978635</c:v>
                </c:pt>
                <c:pt idx="343">
                  <c:v>4.8528850016213481</c:v>
                </c:pt>
                <c:pt idx="344">
                  <c:v>4.8752849010340018</c:v>
                </c:pt>
                <c:pt idx="345">
                  <c:v>4.8977881936846028</c:v>
                </c:pt>
                <c:pt idx="346">
                  <c:v>4.9203953568146517</c:v>
                </c:pt>
                <c:pt idx="347">
                  <c:v>4.9431068698684983</c:v>
                </c:pt>
                <c:pt idx="348">
                  <c:v>4.9659232145035066</c:v>
                </c:pt>
                <c:pt idx="349">
                  <c:v>4.9888448746002689</c:v>
                </c:pt>
                <c:pt idx="350">
                  <c:v>5.0118723362728703</c:v>
                </c:pt>
                <c:pt idx="351">
                  <c:v>5.0350060878791982</c:v>
                </c:pt>
                <c:pt idx="352">
                  <c:v>5.0582466200312917</c:v>
                </c:pt>
                <c:pt idx="353">
                  <c:v>5.0815944256057577</c:v>
                </c:pt>
                <c:pt idx="354">
                  <c:v>5.1050499997542174</c:v>
                </c:pt>
                <c:pt idx="355">
                  <c:v>5.1286138399138048</c:v>
                </c:pt>
                <c:pt idx="356">
                  <c:v>5.1522864458177233</c:v>
                </c:pt>
                <c:pt idx="357">
                  <c:v>5.1760683195058377</c:v>
                </c:pt>
                <c:pt idx="358">
                  <c:v>5.1999599653353217</c:v>
                </c:pt>
                <c:pt idx="359">
                  <c:v>5.2239618899913607</c:v>
                </c:pt>
                <c:pt idx="360">
                  <c:v>5.2480746024978906</c:v>
                </c:pt>
                <c:pt idx="361">
                  <c:v>5.2722986142283936</c:v>
                </c:pt>
                <c:pt idx="362">
                  <c:v>5.2966344389167475</c:v>
                </c:pt>
                <c:pt idx="363">
                  <c:v>5.3210825926681125</c:v>
                </c:pt>
                <c:pt idx="364">
                  <c:v>5.3456435939698883</c:v>
                </c:pt>
                <c:pt idx="365">
                  <c:v>5.3703179637027008</c:v>
                </c:pt>
                <c:pt idx="366">
                  <c:v>5.3951062251514523</c:v>
                </c:pt>
                <c:pt idx="367">
                  <c:v>5.4200089040164166</c:v>
                </c:pt>
                <c:pt idx="368">
                  <c:v>5.4450265284243926</c:v>
                </c:pt>
                <c:pt idx="369">
                  <c:v>5.4701596289398982</c:v>
                </c:pt>
                <c:pt idx="370">
                  <c:v>5.4954087385764288</c:v>
                </c:pt>
                <c:pt idx="371">
                  <c:v>5.5207743928077591</c:v>
                </c:pt>
                <c:pt idx="372">
                  <c:v>5.5462571295792955</c:v>
                </c:pt>
                <c:pt idx="373">
                  <c:v>5.5718574893194894</c:v>
                </c:pt>
                <c:pt idx="374">
                  <c:v>5.5975760149512945</c:v>
                </c:pt>
                <c:pt idx="375">
                  <c:v>5.6234132519036857</c:v>
                </c:pt>
                <c:pt idx="376">
                  <c:v>5.6493697481232221</c:v>
                </c:pt>
                <c:pt idx="377">
                  <c:v>5.6754460540856693</c:v>
                </c:pt>
                <c:pt idx="378">
                  <c:v>5.7016427228076747</c:v>
                </c:pt>
                <c:pt idx="379">
                  <c:v>5.7279603098584948</c:v>
                </c:pt>
                <c:pt idx="380">
                  <c:v>5.7543993733717729</c:v>
                </c:pt>
                <c:pt idx="381">
                  <c:v>5.7809604740573857</c:v>
                </c:pt>
                <c:pt idx="382">
                  <c:v>5.8076441752133272</c:v>
                </c:pt>
                <c:pt idx="383">
                  <c:v>5.8344510427376566</c:v>
                </c:pt>
                <c:pt idx="384">
                  <c:v>5.861381645140499</c:v>
                </c:pt>
                <c:pt idx="385">
                  <c:v>5.8884365535561027</c:v>
                </c:pt>
                <c:pt idx="386">
                  <c:v>5.9156163417549541</c:v>
                </c:pt>
                <c:pt idx="387">
                  <c:v>5.9429215861559435</c:v>
                </c:pt>
                <c:pt idx="388">
                  <c:v>5.9703528658385885</c:v>
                </c:pt>
                <c:pt idx="389">
                  <c:v>5.9979107625553167</c:v>
                </c:pt>
                <c:pt idx="390">
                  <c:v>6.0255958607438025</c:v>
                </c:pt>
                <c:pt idx="391">
                  <c:v>6.0534087475393621</c:v>
                </c:pt>
                <c:pt idx="392">
                  <c:v>6.0813500127874072</c:v>
                </c:pt>
                <c:pt idx="393">
                  <c:v>6.109420249055951</c:v>
                </c:pt>
                <c:pt idx="394">
                  <c:v>6.1376200516481756</c:v>
                </c:pt>
                <c:pt idx="395">
                  <c:v>6.1659500186150584</c:v>
                </c:pt>
                <c:pt idx="396">
                  <c:v>6.1944107507680544</c:v>
                </c:pt>
                <c:pt idx="397">
                  <c:v>6.2230028516918363</c:v>
                </c:pt>
                <c:pt idx="398">
                  <c:v>6.2517269277571019</c:v>
                </c:pt>
                <c:pt idx="399">
                  <c:v>6.2805835881334255</c:v>
                </c:pt>
                <c:pt idx="400">
                  <c:v>6.3095734448021812</c:v>
                </c:pt>
                <c:pt idx="401">
                  <c:v>6.3386971125695215</c:v>
                </c:pt>
                <c:pt idx="402">
                  <c:v>6.3679552090794127</c:v>
                </c:pt>
                <c:pt idx="403">
                  <c:v>6.3973483548267378</c:v>
                </c:pt>
                <c:pt idx="404">
                  <c:v>6.4268771731704541</c:v>
                </c:pt>
                <c:pt idx="405">
                  <c:v>6.4565422903468148</c:v>
                </c:pt>
                <c:pt idx="406">
                  <c:v>6.4863443354826469</c:v>
                </c:pt>
                <c:pt idx="407">
                  <c:v>6.5162839406086928</c:v>
                </c:pt>
                <c:pt idx="408">
                  <c:v>6.5463617406730172</c:v>
                </c:pt>
                <c:pt idx="409">
                  <c:v>6.5765783735544741</c:v>
                </c:pt>
                <c:pt idx="410">
                  <c:v>6.6069344800762329</c:v>
                </c:pt>
                <c:pt idx="411">
                  <c:v>6.6374307040193639</c:v>
                </c:pt>
                <c:pt idx="412">
                  <c:v>6.6680676921364999</c:v>
                </c:pt>
                <c:pt idx="413">
                  <c:v>6.6988460941655461</c:v>
                </c:pt>
                <c:pt idx="414">
                  <c:v>6.7297665628434613</c:v>
                </c:pt>
                <c:pt idx="415">
                  <c:v>6.7608297539201034</c:v>
                </c:pt>
                <c:pt idx="416">
                  <c:v>6.7920363261721342</c:v>
                </c:pt>
                <c:pt idx="417">
                  <c:v>6.8233869414169881</c:v>
                </c:pt>
                <c:pt idx="418">
                  <c:v>6.8548822645269114</c:v>
                </c:pt>
                <c:pt idx="419">
                  <c:v>6.886522963443058</c:v>
                </c:pt>
                <c:pt idx="420">
                  <c:v>6.9183097091896641</c:v>
                </c:pt>
                <c:pt idx="421">
                  <c:v>6.9502431758882688</c:v>
                </c:pt>
                <c:pt idx="422">
                  <c:v>6.982324040772018</c:v>
                </c:pt>
                <c:pt idx="423">
                  <c:v>7.0145529842000203</c:v>
                </c:pt>
                <c:pt idx="424">
                  <c:v>7.0469306896717789</c:v>
                </c:pt>
                <c:pt idx="425">
                  <c:v>7.0794578438416913</c:v>
                </c:pt>
                <c:pt idx="426">
                  <c:v>7.1121351365336061</c:v>
                </c:pt>
                <c:pt idx="427">
                  <c:v>7.1449632607554525</c:v>
                </c:pt>
                <c:pt idx="428">
                  <c:v>7.1779429127139398</c:v>
                </c:pt>
                <c:pt idx="429">
                  <c:v>7.2110747918293221</c:v>
                </c:pt>
                <c:pt idx="430">
                  <c:v>7.2443596007502284</c:v>
                </c:pt>
                <c:pt idx="431">
                  <c:v>7.2777980453685709</c:v>
                </c:pt>
                <c:pt idx="432">
                  <c:v>7.3113908348345085</c:v>
                </c:pt>
                <c:pt idx="433">
                  <c:v>7.3451386815714867</c:v>
                </c:pt>
                <c:pt idx="434">
                  <c:v>7.3790423012913511</c:v>
                </c:pt>
                <c:pt idx="435">
                  <c:v>7.4131024130095184</c:v>
                </c:pt>
                <c:pt idx="436">
                  <c:v>7.4473197390602355</c:v>
                </c:pt>
                <c:pt idx="437">
                  <c:v>7.4816950051118907</c:v>
                </c:pt>
                <c:pt idx="438">
                  <c:v>7.5162289401824047</c:v>
                </c:pt>
                <c:pt idx="439">
                  <c:v>7.5509222766546911</c:v>
                </c:pt>
                <c:pt idx="440">
                  <c:v>7.5857757502921919</c:v>
                </c:pt>
                <c:pt idx="441">
                  <c:v>7.6207901002544798</c:v>
                </c:pt>
                <c:pt idx="442">
                  <c:v>7.6559660691129245</c:v>
                </c:pt>
                <c:pt idx="443">
                  <c:v>7.6913044028664599</c:v>
                </c:pt>
                <c:pt idx="444">
                  <c:v>7.7268058509573896</c:v>
                </c:pt>
                <c:pt idx="445">
                  <c:v>7.7624711662872858</c:v>
                </c:pt>
                <c:pt idx="446">
                  <c:v>7.7983011052329614</c:v>
                </c:pt>
                <c:pt idx="447">
                  <c:v>7.8342964276624976</c:v>
                </c:pt>
                <c:pt idx="448">
                  <c:v>7.8704578969513683</c:v>
                </c:pt>
                <c:pt idx="449">
                  <c:v>7.9067862799986353</c:v>
                </c:pt>
                <c:pt idx="450">
                  <c:v>7.9432823472432021</c:v>
                </c:pt>
                <c:pt idx="451">
                  <c:v>7.9799468726801557</c:v>
                </c:pt>
                <c:pt idx="452">
                  <c:v>8.0167806338771861</c:v>
                </c:pt>
                <c:pt idx="453">
                  <c:v>8.0537844119910638</c:v>
                </c:pt>
                <c:pt idx="454">
                  <c:v>8.0909589917842233</c:v>
                </c:pt>
                <c:pt idx="455">
                  <c:v>8.1283051616413946</c:v>
                </c:pt>
                <c:pt idx="456">
                  <c:v>8.1658237135863292</c:v>
                </c:pt>
                <c:pt idx="457">
                  <c:v>8.2035154432985937</c:v>
                </c:pt>
                <c:pt idx="458">
                  <c:v>8.2413811501304401</c:v>
                </c:pt>
                <c:pt idx="459">
                  <c:v>8.2794216371237646</c:v>
                </c:pt>
                <c:pt idx="460">
                  <c:v>8.3176377110271353</c:v>
                </c:pt>
                <c:pt idx="461">
                  <c:v>8.3560301823129084</c:v>
                </c:pt>
                <c:pt idx="462">
                  <c:v>8.3945998651944045</c:v>
                </c:pt>
                <c:pt idx="463">
                  <c:v>8.4333475776431879</c:v>
                </c:pt>
                <c:pt idx="464">
                  <c:v>8.4722741414064036</c:v>
                </c:pt>
                <c:pt idx="465">
                  <c:v>8.5113803820242069</c:v>
                </c:pt>
                <c:pt idx="466">
                  <c:v>8.5506671288472784</c:v>
                </c:pt>
                <c:pt idx="467">
                  <c:v>8.5901352150544046</c:v>
                </c:pt>
                <c:pt idx="468">
                  <c:v>8.6297854776701524</c:v>
                </c:pt>
                <c:pt idx="469">
                  <c:v>8.6696187575826187</c:v>
                </c:pt>
                <c:pt idx="470">
                  <c:v>8.7096358995612615</c:v>
                </c:pt>
                <c:pt idx="471">
                  <c:v>8.7498377522748179</c:v>
                </c:pt>
                <c:pt idx="472">
                  <c:v>8.7902251683093038</c:v>
                </c:pt>
                <c:pt idx="473">
                  <c:v>8.8307990041860904</c:v>
                </c:pt>
                <c:pt idx="474">
                  <c:v>8.8715601203800762</c:v>
                </c:pt>
                <c:pt idx="475">
                  <c:v>8.9125093813379248</c:v>
                </c:pt>
                <c:pt idx="476">
                  <c:v>8.9536476554964111</c:v>
                </c:pt>
                <c:pt idx="477">
                  <c:v>8.9949758153008315</c:v>
                </c:pt>
                <c:pt idx="478">
                  <c:v>9.0364947372235012</c:v>
                </c:pt>
                <c:pt idx="479">
                  <c:v>9.0782053017823507</c:v>
                </c:pt>
                <c:pt idx="480">
                  <c:v>9.1201083935595975</c:v>
                </c:pt>
                <c:pt idx="481">
                  <c:v>9.1622049012205036</c:v>
                </c:pt>
                <c:pt idx="482">
                  <c:v>9.2044957175322217</c:v>
                </c:pt>
                <c:pt idx="483">
                  <c:v>9.246981739382738</c:v>
                </c:pt>
                <c:pt idx="484">
                  <c:v>9.2896638677998791</c:v>
                </c:pt>
                <c:pt idx="485">
                  <c:v>9.332543007970429</c:v>
                </c:pt>
                <c:pt idx="486">
                  <c:v>9.3756200692593286</c:v>
                </c:pt>
                <c:pt idx="487">
                  <c:v>9.4188959652289466</c:v>
                </c:pt>
                <c:pt idx="488">
                  <c:v>9.4623716136584708</c:v>
                </c:pt>
                <c:pt idx="489">
                  <c:v>9.5060479365633626</c:v>
                </c:pt>
                <c:pt idx="490">
                  <c:v>9.5499258602149144</c:v>
                </c:pt>
                <c:pt idx="491">
                  <c:v>9.5940063151598896</c:v>
                </c:pt>
                <c:pt idx="492">
                  <c:v>9.6382902362402678</c:v>
                </c:pt>
                <c:pt idx="493">
                  <c:v>9.6827785626130556</c:v>
                </c:pt>
                <c:pt idx="494">
                  <c:v>9.7274722377702201</c:v>
                </c:pt>
                <c:pt idx="495">
                  <c:v>9.7723722095586822</c:v>
                </c:pt>
                <c:pt idx="496">
                  <c:v>9.8174794302004234</c:v>
                </c:pt>
                <c:pt idx="497">
                  <c:v>9.8627948563126875</c:v>
                </c:pt>
                <c:pt idx="498">
                  <c:v>9.9083194489282622</c:v>
                </c:pt>
                <c:pt idx="499">
                  <c:v>9.9540541735158641</c:v>
                </c:pt>
                <c:pt idx="500">
                  <c:v>10.000000000000602</c:v>
                </c:pt>
                <c:pt idx="501">
                  <c:v>10.046157902784561</c:v>
                </c:pt>
                <c:pt idx="502">
                  <c:v>10.092528860767462</c:v>
                </c:pt>
                <c:pt idx="503">
                  <c:v>10.13911385736742</c:v>
                </c:pt>
                <c:pt idx="504">
                  <c:v>10.185913880541802</c:v>
                </c:pt>
                <c:pt idx="505">
                  <c:v>10.232929922808184</c:v>
                </c:pt>
                <c:pt idx="506">
                  <c:v>10.280162981265386</c:v>
                </c:pt>
                <c:pt idx="507">
                  <c:v>10.327614057614634</c:v>
                </c:pt>
                <c:pt idx="508">
                  <c:v>10.375284158180794</c:v>
                </c:pt>
                <c:pt idx="509">
                  <c:v>10.423174293933716</c:v>
                </c:pt>
                <c:pt idx="510">
                  <c:v>10.47128548050968</c:v>
                </c:pt>
                <c:pt idx="511">
                  <c:v>10.519618738232921</c:v>
                </c:pt>
                <c:pt idx="512">
                  <c:v>10.568175092137286</c:v>
                </c:pt>
                <c:pt idx="513">
                  <c:v>10.616955571987956</c:v>
                </c:pt>
                <c:pt idx="514">
                  <c:v>10.665961212303296</c:v>
                </c:pt>
                <c:pt idx="515">
                  <c:v>10.715193052376792</c:v>
                </c:pt>
                <c:pt idx="516">
                  <c:v>10.764652136299086</c:v>
                </c:pt>
                <c:pt idx="517">
                  <c:v>10.814339512980125</c:v>
                </c:pt>
                <c:pt idx="518">
                  <c:v>10.864256236171403</c:v>
                </c:pt>
                <c:pt idx="519">
                  <c:v>10.914403364488324</c:v>
                </c:pt>
                <c:pt idx="520">
                  <c:v>10.964781961432617</c:v>
                </c:pt>
                <c:pt idx="521">
                  <c:v>11.015393095414927</c:v>
                </c:pt>
                <c:pt idx="522">
                  <c:v>11.066237839777449</c:v>
                </c:pt>
                <c:pt idx="523">
                  <c:v>11.117317272816708</c:v>
                </c:pt>
                <c:pt idx="524">
                  <c:v>11.168632477806415</c:v>
                </c:pt>
                <c:pt idx="525">
                  <c:v>11.220184543020448</c:v>
                </c:pt>
                <c:pt idx="526">
                  <c:v>11.271974561755927</c:v>
                </c:pt>
                <c:pt idx="527">
                  <c:v>11.324003632356403</c:v>
                </c:pt>
                <c:pt idx="528">
                  <c:v>11.376272858235152</c:v>
                </c:pt>
                <c:pt idx="529">
                  <c:v>11.42878334789857</c:v>
                </c:pt>
                <c:pt idx="530">
                  <c:v>11.48153621496969</c:v>
                </c:pt>
                <c:pt idx="531">
                  <c:v>11.534532578211795</c:v>
                </c:pt>
                <c:pt idx="532">
                  <c:v>11.587773561552144</c:v>
                </c:pt>
                <c:pt idx="533">
                  <c:v>11.641260294105805</c:v>
                </c:pt>
                <c:pt idx="534">
                  <c:v>11.694993910199612</c:v>
                </c:pt>
                <c:pt idx="535">
                  <c:v>11.748975549396208</c:v>
                </c:pt>
                <c:pt idx="536">
                  <c:v>11.803206356518221</c:v>
                </c:pt>
                <c:pt idx="537">
                  <c:v>11.857687481672535</c:v>
                </c:pt>
                <c:pt idx="538">
                  <c:v>11.912420080274693</c:v>
                </c:pt>
                <c:pt idx="539">
                  <c:v>11.967405313073389</c:v>
                </c:pt>
                <c:pt idx="540">
                  <c:v>12.022644346175094</c:v>
                </c:pt>
                <c:pt idx="541">
                  <c:v>12.078138351068779</c:v>
                </c:pt>
                <c:pt idx="542">
                  <c:v>12.133888504650759</c:v>
                </c:pt>
                <c:pt idx="543">
                  <c:v>12.189895989249663</c:v>
                </c:pt>
                <c:pt idx="544">
                  <c:v>12.246161992651496</c:v>
                </c:pt>
                <c:pt idx="545">
                  <c:v>12.302687708124834</c:v>
                </c:pt>
                <c:pt idx="546">
                  <c:v>12.359474334446135</c:v>
                </c:pt>
                <c:pt idx="547">
                  <c:v>12.416523075925152</c:v>
                </c:pt>
                <c:pt idx="548">
                  <c:v>12.473835142430483</c:v>
                </c:pt>
                <c:pt idx="549">
                  <c:v>12.531411749415224</c:v>
                </c:pt>
                <c:pt idx="550">
                  <c:v>12.589254117942748</c:v>
                </c:pt>
                <c:pt idx="551">
                  <c:v>12.6473634747126</c:v>
                </c:pt>
                <c:pt idx="552">
                  <c:v>12.705741052086514</c:v>
                </c:pt>
                <c:pt idx="553">
                  <c:v>12.764388088114549</c:v>
                </c:pt>
                <c:pt idx="554">
                  <c:v>12.823305826561336</c:v>
                </c:pt>
                <c:pt idx="555">
                  <c:v>12.882495516932472</c:v>
                </c:pt>
                <c:pt idx="556">
                  <c:v>12.941958414501006</c:v>
                </c:pt>
                <c:pt idx="557">
                  <c:v>13.00169578033406</c:v>
                </c:pt>
                <c:pt idx="558">
                  <c:v>13.061708881319584</c:v>
                </c:pt>
                <c:pt idx="559">
                  <c:v>13.121998990193214</c:v>
                </c:pt>
                <c:pt idx="560">
                  <c:v>13.182567385565264</c:v>
                </c:pt>
                <c:pt idx="561">
                  <c:v>13.243415351947853</c:v>
                </c:pt>
                <c:pt idx="562">
                  <c:v>13.304544179782129</c:v>
                </c:pt>
                <c:pt idx="563">
                  <c:v>13.365955165465653</c:v>
                </c:pt>
                <c:pt idx="564">
                  <c:v>13.427649611379882</c:v>
                </c:pt>
                <c:pt idx="565">
                  <c:v>13.489628825917793</c:v>
                </c:pt>
                <c:pt idx="566">
                  <c:v>13.55189412351163</c:v>
                </c:pt>
                <c:pt idx="567">
                  <c:v>13.614446824660781</c:v>
                </c:pt>
                <c:pt idx="568">
                  <c:v>13.677288255959786</c:v>
                </c:pt>
                <c:pt idx="569">
                  <c:v>13.74041975012646</c:v>
                </c:pt>
                <c:pt idx="570">
                  <c:v>13.803842646030169</c:v>
                </c:pt>
                <c:pt idx="571">
                  <c:v>13.867558288720218</c:v>
                </c:pt>
                <c:pt idx="572">
                  <c:v>13.931568029454379</c:v>
                </c:pt>
                <c:pt idx="573">
                  <c:v>13.995873225727541</c:v>
                </c:pt>
                <c:pt idx="574">
                  <c:v>14.060475241300507</c:v>
                </c:pt>
                <c:pt idx="575">
                  <c:v>14.125375446228924</c:v>
                </c:pt>
                <c:pt idx="576">
                  <c:v>14.190575216892316</c:v>
                </c:pt>
                <c:pt idx="577">
                  <c:v>14.25607593602329</c:v>
                </c:pt>
                <c:pt idx="578">
                  <c:v>14.321878992736858</c:v>
                </c:pt>
                <c:pt idx="579">
                  <c:v>14.387985782559891</c:v>
                </c:pt>
                <c:pt idx="580">
                  <c:v>14.454397707460727</c:v>
                </c:pt>
                <c:pt idx="581">
                  <c:v>14.521116175878888</c:v>
                </c:pt>
                <c:pt idx="582">
                  <c:v>14.588142602754964</c:v>
                </c:pt>
                <c:pt idx="583">
                  <c:v>14.65547840956061</c:v>
                </c:pt>
                <c:pt idx="584">
                  <c:v>14.723125024328697</c:v>
                </c:pt>
                <c:pt idx="585">
                  <c:v>14.791083881683598</c:v>
                </c:pt>
                <c:pt idx="586">
                  <c:v>14.859356422871606</c:v>
                </c:pt>
                <c:pt idx="587">
                  <c:v>14.927944095791513</c:v>
                </c:pt>
                <c:pt idx="588">
                  <c:v>14.996848355025302</c:v>
                </c:pt>
                <c:pt idx="589">
                  <c:v>15.066070661869002</c:v>
                </c:pt>
                <c:pt idx="590">
                  <c:v>15.135612484363678</c:v>
                </c:pt>
                <c:pt idx="591">
                  <c:v>15.205475297326569</c:v>
                </c:pt>
                <c:pt idx="592">
                  <c:v>15.275660582382354</c:v>
                </c:pt>
                <c:pt idx="593">
                  <c:v>15.346169827994586</c:v>
                </c:pt>
                <c:pt idx="594">
                  <c:v>15.417004529497252</c:v>
                </c:pt>
                <c:pt idx="595">
                  <c:v>15.488166189126488</c:v>
                </c:pt>
                <c:pt idx="596">
                  <c:v>15.559656316052434</c:v>
                </c:pt>
                <c:pt idx="597">
                  <c:v>15.631476426411247</c:v>
                </c:pt>
                <c:pt idx="598">
                  <c:v>15.703628043337247</c:v>
                </c:pt>
                <c:pt idx="599">
                  <c:v>15.776112696995224</c:v>
                </c:pt>
                <c:pt idx="600">
                  <c:v>15.848931924612888</c:v>
                </c:pt>
                <c:pt idx="601">
                  <c:v>15.922087270513471</c:v>
                </c:pt>
                <c:pt idx="602">
                  <c:v>15.995580286148474</c:v>
                </c:pt>
                <c:pt idx="603">
                  <c:v>16.069412530130577</c:v>
                </c:pt>
                <c:pt idx="604">
                  <c:v>16.143585568266683</c:v>
                </c:pt>
                <c:pt idx="605">
                  <c:v>16.218100973591135</c:v>
                </c:pt>
                <c:pt idx="606">
                  <c:v>16.292960326399069</c:v>
                </c:pt>
                <c:pt idx="607">
                  <c:v>16.368165214279948</c:v>
                </c:pt>
                <c:pt idx="608">
                  <c:v>16.443717232151197</c:v>
                </c:pt>
                <c:pt idx="609">
                  <c:v>16.519617982292047</c:v>
                </c:pt>
                <c:pt idx="610">
                  <c:v>16.595869074377521</c:v>
                </c:pt>
                <c:pt idx="611">
                  <c:v>16.672472125512559</c:v>
                </c:pt>
                <c:pt idx="612">
                  <c:v>16.749428760266323</c:v>
                </c:pt>
                <c:pt idx="613">
                  <c:v>16.82674061070664</c:v>
                </c:pt>
                <c:pt idx="614">
                  <c:v>16.904409316434627</c:v>
                </c:pt>
                <c:pt idx="615">
                  <c:v>16.982436524619445</c:v>
                </c:pt>
                <c:pt idx="616">
                  <c:v>17.060823890033255</c:v>
                </c:pt>
                <c:pt idx="617">
                  <c:v>17.139573075086293</c:v>
                </c:pt>
                <c:pt idx="618">
                  <c:v>17.218685749862129</c:v>
                </c:pt>
                <c:pt idx="619">
                  <c:v>17.298163592153092</c:v>
                </c:pt>
                <c:pt idx="620">
                  <c:v>17.378008287495849</c:v>
                </c:pt>
                <c:pt idx="621">
                  <c:v>17.458221529207151</c:v>
                </c:pt>
                <c:pt idx="622">
                  <c:v>17.538805018419744</c:v>
                </c:pt>
                <c:pt idx="623">
                  <c:v>17.619760464118443</c:v>
                </c:pt>
                <c:pt idx="624">
                  <c:v>17.70108958317638</c:v>
                </c:pt>
                <c:pt idx="625">
                  <c:v>17.782794100391417</c:v>
                </c:pt>
                <c:pt idx="626">
                  <c:v>17.864875748522714</c:v>
                </c:pt>
                <c:pt idx="627">
                  <c:v>17.947336268327494</c:v>
                </c:pt>
                <c:pt idx="628">
                  <c:v>18.030177408597936</c:v>
                </c:pt>
                <c:pt idx="629">
                  <c:v>18.113400926198292</c:v>
                </c:pt>
                <c:pt idx="630">
                  <c:v>18.197008586102122</c:v>
                </c:pt>
                <c:pt idx="631">
                  <c:v>18.281002161429733</c:v>
                </c:pt>
                <c:pt idx="632">
                  <c:v>18.365383433485789</c:v>
                </c:pt>
                <c:pt idx="633">
                  <c:v>18.450154191797083</c:v>
                </c:pt>
                <c:pt idx="634">
                  <c:v>18.535316234150482</c:v>
                </c:pt>
                <c:pt idx="635">
                  <c:v>18.620871366631061</c:v>
                </c:pt>
                <c:pt idx="636">
                  <c:v>18.706821403660413</c:v>
                </c:pt>
                <c:pt idx="637">
                  <c:v>18.793168168035113</c:v>
                </c:pt>
                <c:pt idx="638">
                  <c:v>18.879913490965386</c:v>
                </c:pt>
                <c:pt idx="639">
                  <c:v>18.967059212113934</c:v>
                </c:pt>
                <c:pt idx="640">
                  <c:v>19.054607179634964</c:v>
                </c:pt>
                <c:pt idx="641">
                  <c:v>19.14255925021337</c:v>
                </c:pt>
                <c:pt idx="642">
                  <c:v>19.23091728910412</c:v>
                </c:pt>
                <c:pt idx="643">
                  <c:v>19.319683170171796</c:v>
                </c:pt>
                <c:pt idx="644">
                  <c:v>19.408858775930359</c:v>
                </c:pt>
                <c:pt idx="645">
                  <c:v>19.498445997583055</c:v>
                </c:pt>
                <c:pt idx="646">
                  <c:v>19.588446735062519</c:v>
                </c:pt>
                <c:pt idx="647">
                  <c:v>19.678862897071092</c:v>
                </c:pt>
                <c:pt idx="648">
                  <c:v>19.769696401121273</c:v>
                </c:pt>
                <c:pt idx="649">
                  <c:v>19.860949173576394</c:v>
                </c:pt>
                <c:pt idx="650">
                  <c:v>19.952623149691497</c:v>
                </c:pt>
                <c:pt idx="651">
                  <c:v>20.044720273654338</c:v>
                </c:pt>
                <c:pt idx="652">
                  <c:v>20.13724249862663</c:v>
                </c:pt>
                <c:pt idx="653">
                  <c:v>20.230191786785486</c:v>
                </c:pt>
                <c:pt idx="654">
                  <c:v>20.323570109365011</c:v>
                </c:pt>
                <c:pt idx="655">
                  <c:v>20.41737944669811</c:v>
                </c:pt>
                <c:pt idx="656">
                  <c:v>20.511621788258495</c:v>
                </c:pt>
                <c:pt idx="657">
                  <c:v>20.606299132702869</c:v>
                </c:pt>
                <c:pt idx="658">
                  <c:v>20.70141348791331</c:v>
                </c:pt>
                <c:pt idx="659">
                  <c:v>20.796966871039871</c:v>
                </c:pt>
                <c:pt idx="660">
                  <c:v>20.892961308543331</c:v>
                </c:pt>
                <c:pt idx="661">
                  <c:v>20.989398836238202</c:v>
                </c:pt>
                <c:pt idx="662">
                  <c:v>21.086281499335882</c:v>
                </c:pt>
                <c:pt idx="663">
                  <c:v>21.183611352488029</c:v>
                </c:pt>
                <c:pt idx="664">
                  <c:v>21.281390459830156</c:v>
                </c:pt>
                <c:pt idx="665">
                  <c:v>21.379620895025383</c:v>
                </c:pt>
                <c:pt idx="666">
                  <c:v>21.478304741308424</c:v>
                </c:pt>
                <c:pt idx="667">
                  <c:v>21.577444091529774</c:v>
                </c:pt>
                <c:pt idx="668">
                  <c:v>21.677041048200085</c:v>
                </c:pt>
                <c:pt idx="669">
                  <c:v>21.777097723534752</c:v>
                </c:pt>
                <c:pt idx="670">
                  <c:v>21.877616239498714</c:v>
                </c:pt>
                <c:pt idx="671">
                  <c:v>21.978598727851463</c:v>
                </c:pt>
                <c:pt idx="672">
                  <c:v>22.08004733019224</c:v>
                </c:pt>
                <c:pt idx="673">
                  <c:v>22.181964198005456</c:v>
                </c:pt>
                <c:pt idx="674">
                  <c:v>22.284351492706332</c:v>
                </c:pt>
                <c:pt idx="675">
                  <c:v>22.387211385686715</c:v>
                </c:pt>
                <c:pt idx="676">
                  <c:v>22.490546058361158</c:v>
                </c:pt>
                <c:pt idx="677">
                  <c:v>22.594357702213152</c:v>
                </c:pt>
                <c:pt idx="678">
                  <c:v>22.698648518841619</c:v>
                </c:pt>
                <c:pt idx="679">
                  <c:v>22.803420720007608</c:v>
                </c:pt>
                <c:pt idx="680">
                  <c:v>22.908676527681187</c:v>
                </c:pt>
                <c:pt idx="681">
                  <c:v>23.014418174088568</c:v>
                </c:pt>
                <c:pt idx="682">
                  <c:v>23.120647901759458</c:v>
                </c:pt>
                <c:pt idx="683">
                  <c:v>23.227367963574608</c:v>
                </c:pt>
                <c:pt idx="684">
                  <c:v>23.334580622813597</c:v>
                </c:pt>
                <c:pt idx="685">
                  <c:v>23.442288153202817</c:v>
                </c:pt>
                <c:pt idx="686">
                  <c:v>23.55049283896372</c:v>
                </c:pt>
                <c:pt idx="687">
                  <c:v>23.659196974861239</c:v>
                </c:pt>
                <c:pt idx="688">
                  <c:v>23.768402866252451</c:v>
                </c:pt>
                <c:pt idx="689">
                  <c:v>23.878112829135489</c:v>
                </c:pt>
                <c:pt idx="690">
                  <c:v>23.988329190198648</c:v>
                </c:pt>
                <c:pt idx="691">
                  <c:v>24.09905428686972</c:v>
                </c:pt>
                <c:pt idx="692">
                  <c:v>24.210290467365585</c:v>
                </c:pt>
                <c:pt idx="693">
                  <c:v>24.322040090741986</c:v>
                </c:pt>
                <c:pt idx="694">
                  <c:v>24.434305526943582</c:v>
                </c:pt>
                <c:pt idx="695">
                  <c:v>24.547089156854195</c:v>
                </c:pt>
                <c:pt idx="696">
                  <c:v>24.660393372347315</c:v>
                </c:pt>
                <c:pt idx="697">
                  <c:v>24.774220576336809</c:v>
                </c:pt>
                <c:pt idx="698">
                  <c:v>24.888573182827894</c:v>
                </c:pt>
                <c:pt idx="699">
                  <c:v>25.003453616968329</c:v>
                </c:pt>
                <c:pt idx="700">
                  <c:v>25.118864315099849</c:v>
                </c:pt>
                <c:pt idx="701">
                  <c:v>25.234807724809826</c:v>
                </c:pt>
                <c:pt idx="702">
                  <c:v>25.351286304983187</c:v>
                </c:pt>
                <c:pt idx="703">
                  <c:v>25.468302525854554</c:v>
                </c:pt>
                <c:pt idx="704">
                  <c:v>25.585858869060633</c:v>
                </c:pt>
                <c:pt idx="705">
                  <c:v>25.703957827692847</c:v>
                </c:pt>
                <c:pt idx="706">
                  <c:v>25.822601906350204</c:v>
                </c:pt>
                <c:pt idx="707">
                  <c:v>25.941793621192417</c:v>
                </c:pt>
                <c:pt idx="708">
                  <c:v>26.061535499993262</c:v>
                </c:pt>
                <c:pt idx="709">
                  <c:v>26.181830082194192</c:v>
                </c:pt>
                <c:pt idx="710">
                  <c:v>26.30267991895818</c:v>
                </c:pt>
                <c:pt idx="711">
                  <c:v>26.424087573223861</c:v>
                </c:pt>
                <c:pt idx="712">
                  <c:v>26.546055619759823</c:v>
                </c:pt>
                <c:pt idx="713">
                  <c:v>26.668586645219261</c:v>
                </c:pt>
                <c:pt idx="714">
                  <c:v>26.791683248194818</c:v>
                </c:pt>
                <c:pt idx="715">
                  <c:v>26.915348039273692</c:v>
                </c:pt>
                <c:pt idx="716">
                  <c:v>27.039583641093007</c:v>
                </c:pt>
                <c:pt idx="717">
                  <c:v>27.164392688395427</c:v>
                </c:pt>
                <c:pt idx="718">
                  <c:v>27.289777828085047</c:v>
                </c:pt>
                <c:pt idx="719">
                  <c:v>27.415741719283499</c:v>
                </c:pt>
                <c:pt idx="720">
                  <c:v>27.542287033386373</c:v>
                </c:pt>
                <c:pt idx="721">
                  <c:v>27.669416454119862</c:v>
                </c:pt>
                <c:pt idx="722">
                  <c:v>27.79713267759767</c:v>
                </c:pt>
                <c:pt idx="723">
                  <c:v>27.925438412378199</c:v>
                </c:pt>
                <c:pt idx="724">
                  <c:v>28.054336379521992</c:v>
                </c:pt>
                <c:pt idx="725">
                  <c:v>28.183829312649429</c:v>
                </c:pt>
                <c:pt idx="726">
                  <c:v>28.313919957998721</c:v>
                </c:pt>
                <c:pt idx="727">
                  <c:v>28.444611074484122</c:v>
                </c:pt>
                <c:pt idx="728">
                  <c:v>28.575905433754471</c:v>
                </c:pt>
                <c:pt idx="729">
                  <c:v>28.707805820251949</c:v>
                </c:pt>
                <c:pt idx="730">
                  <c:v>28.840315031271139</c:v>
                </c:pt>
                <c:pt idx="731">
                  <c:v>28.97343587701835</c:v>
                </c:pt>
                <c:pt idx="732">
                  <c:v>29.107171180671209</c:v>
                </c:pt>
                <c:pt idx="733">
                  <c:v>29.241523778438552</c:v>
                </c:pt>
                <c:pt idx="734">
                  <c:v>29.376496519620542</c:v>
                </c:pt>
                <c:pt idx="735">
                  <c:v>29.512092266669132</c:v>
                </c:pt>
                <c:pt idx="736">
                  <c:v>29.648313895248737</c:v>
                </c:pt>
                <c:pt idx="737">
                  <c:v>29.78516429429725</c:v>
                </c:pt>
                <c:pt idx="738">
                  <c:v>29.922646366087285</c:v>
                </c:pt>
                <c:pt idx="739">
                  <c:v>30.060763026287741</c:v>
                </c:pt>
                <c:pt idx="740">
                  <c:v>30.199517204025636</c:v>
                </c:pt>
                <c:pt idx="741">
                  <c:v>30.338911841948221</c:v>
                </c:pt>
                <c:pt idx="742">
                  <c:v>30.478949896285389</c:v>
                </c:pt>
                <c:pt idx="743">
                  <c:v>30.61963433691237</c:v>
                </c:pt>
                <c:pt idx="744">
                  <c:v>30.760968147412719</c:v>
                </c:pt>
                <c:pt idx="745">
                  <c:v>30.902954325141586</c:v>
                </c:pt>
                <c:pt idx="746">
                  <c:v>31.04559588128928</c:v>
                </c:pt>
                <c:pt idx="747">
                  <c:v>31.188895840945136</c:v>
                </c:pt>
                <c:pt idx="748">
                  <c:v>31.332857243161666</c:v>
                </c:pt>
                <c:pt idx="749">
                  <c:v>31.477483141019007</c:v>
                </c:pt>
                <c:pt idx="750">
                  <c:v>31.622776601689672</c:v>
                </c:pt>
                <c:pt idx="751">
                  <c:v>31.768740706503632</c:v>
                </c:pt>
                <c:pt idx="752">
                  <c:v>31.915378551013582</c:v>
                </c:pt>
                <c:pt idx="753">
                  <c:v>32.062693245060672</c:v>
                </c:pt>
                <c:pt idx="754">
                  <c:v>32.210687912840399</c:v>
                </c:pt>
                <c:pt idx="755">
                  <c:v>32.359365692968929</c:v>
                </c:pt>
                <c:pt idx="756">
                  <c:v>32.508729738549583</c:v>
                </c:pt>
                <c:pt idx="757">
                  <c:v>32.658783217239773</c:v>
                </c:pt>
                <c:pt idx="758">
                  <c:v>32.809529311318137</c:v>
                </c:pt>
                <c:pt idx="759">
                  <c:v>32.960971217752061</c:v>
                </c:pt>
                <c:pt idx="760">
                  <c:v>33.113112148265436</c:v>
                </c:pt>
                <c:pt idx="761">
                  <c:v>33.265955329406829</c:v>
                </c:pt>
                <c:pt idx="762">
                  <c:v>33.419504002617849</c:v>
                </c:pt>
                <c:pt idx="763">
                  <c:v>33.573761424301935</c:v>
                </c:pt>
                <c:pt idx="764">
                  <c:v>33.728730865893404</c:v>
                </c:pt>
                <c:pt idx="765">
                  <c:v>33.884415613926819</c:v>
                </c:pt>
                <c:pt idx="766">
                  <c:v>34.040818970106699</c:v>
                </c:pt>
                <c:pt idx="767">
                  <c:v>34.197944251377542</c:v>
                </c:pt>
                <c:pt idx="768">
                  <c:v>34.355794789994171</c:v>
                </c:pt>
                <c:pt idx="769">
                  <c:v>34.514373933592381</c:v>
                </c:pt>
                <c:pt idx="770">
                  <c:v>34.673685045259965</c:v>
                </c:pt>
                <c:pt idx="771">
                  <c:v>34.833731503608028</c:v>
                </c:pt>
                <c:pt idx="772">
                  <c:v>34.994516702842617</c:v>
                </c:pt>
                <c:pt idx="773">
                  <c:v>35.156044052836748</c:v>
                </c:pt>
                <c:pt idx="774">
                  <c:v>35.318316979202685</c:v>
                </c:pt>
                <c:pt idx="775">
                  <c:v>35.481338923364582</c:v>
                </c:pt>
                <c:pt idx="776">
                  <c:v>35.645113342631511</c:v>
                </c:pt>
                <c:pt idx="777">
                  <c:v>35.809643710270741</c:v>
                </c:pt>
                <c:pt idx="778">
                  <c:v>35.974933515581419</c:v>
                </c:pt>
                <c:pt idx="779">
                  <c:v>36.140986263968571</c:v>
                </c:pt>
                <c:pt idx="780">
                  <c:v>36.307805477017432</c:v>
                </c:pt>
                <c:pt idx="781">
                  <c:v>36.47539469256813</c:v>
                </c:pt>
                <c:pt idx="782">
                  <c:v>36.643757464790731</c:v>
                </c:pt>
                <c:pt idx="783">
                  <c:v>36.8128973642606</c:v>
                </c:pt>
                <c:pt idx="784">
                  <c:v>36.982817978034127</c:v>
                </c:pt>
                <c:pt idx="785">
                  <c:v>37.153522909724813</c:v>
                </c:pt>
                <c:pt idx="786">
                  <c:v>37.325015779579672</c:v>
                </c:pt>
                <c:pt idx="787">
                  <c:v>37.497300224556021</c:v>
                </c:pt>
                <c:pt idx="788">
                  <c:v>37.670379898398608</c:v>
                </c:pt>
                <c:pt idx="789">
                  <c:v>37.844258471717112</c:v>
                </c:pt>
                <c:pt idx="790">
                  <c:v>38.018939632063955</c:v>
                </c:pt>
                <c:pt idx="791">
                  <c:v>38.194427084012545</c:v>
                </c:pt>
                <c:pt idx="792">
                  <c:v>38.370724549235824</c:v>
                </c:pt>
                <c:pt idx="793">
                  <c:v>38.54783576658518</c:v>
                </c:pt>
                <c:pt idx="794">
                  <c:v>38.72576449216978</c:v>
                </c:pt>
                <c:pt idx="795">
                  <c:v>38.904514499436175</c:v>
                </c:pt>
                <c:pt idx="796">
                  <c:v>39.084089579248378</c:v>
                </c:pt>
                <c:pt idx="797">
                  <c:v>39.264493539968214</c:v>
                </c:pt>
                <c:pt idx="798">
                  <c:v>39.44573020753613</c:v>
                </c:pt>
                <c:pt idx="799">
                  <c:v>39.627803425552294</c:v>
                </c:pt>
                <c:pt idx="800">
                  <c:v>39.810717055358133</c:v>
                </c:pt>
                <c:pt idx="801">
                  <c:v>39.994474976118212</c:v>
                </c:pt>
                <c:pt idx="802">
                  <c:v>40.179081084902521</c:v>
                </c:pt>
                <c:pt idx="803">
                  <c:v>40.364539296769081</c:v>
                </c:pt>
                <c:pt idx="804">
                  <c:v>40.55085354484703</c:v>
                </c:pt>
                <c:pt idx="805">
                  <c:v>40.738027780419984</c:v>
                </c:pt>
                <c:pt idx="806">
                  <c:v>40.926065973009855</c:v>
                </c:pt>
                <c:pt idx="807">
                  <c:v>41.114972110461053</c:v>
                </c:pt>
                <c:pt idx="808">
                  <c:v>41.30475019902503</c:v>
                </c:pt>
                <c:pt idx="809">
                  <c:v>41.495404263445252</c:v>
                </c:pt>
                <c:pt idx="810">
                  <c:v>41.686938347042556</c:v>
                </c:pt>
                <c:pt idx="811">
                  <c:v>41.879356511800914</c:v>
                </c:pt>
                <c:pt idx="812">
                  <c:v>42.072662838453553</c:v>
                </c:pt>
                <c:pt idx="813">
                  <c:v>42.266861426569506</c:v>
                </c:pt>
                <c:pt idx="814">
                  <c:v>42.461956394640559</c:v>
                </c:pt>
                <c:pt idx="815">
                  <c:v>42.657951880168604</c:v>
                </c:pt>
                <c:pt idx="816">
                  <c:v>42.854852039753354</c:v>
                </c:pt>
                <c:pt idx="817">
                  <c:v>43.052661049180536</c:v>
                </c:pt>
                <c:pt idx="818">
                  <c:v>43.251383103510406</c:v>
                </c:pt>
                <c:pt idx="819">
                  <c:v>43.451022417166755</c:v>
                </c:pt>
                <c:pt idx="820">
                  <c:v>43.651583224026261</c:v>
                </c:pt>
                <c:pt idx="821">
                  <c:v>43.853069777508281</c:v>
                </c:pt>
                <c:pt idx="822">
                  <c:v>44.055486350665113</c:v>
                </c:pt>
                <c:pt idx="823">
                  <c:v>44.258837236272505</c:v>
                </c:pt>
                <c:pt idx="824">
                  <c:v>44.463126746920786</c:v>
                </c:pt>
                <c:pt idx="825">
                  <c:v>44.6683592151063</c:v>
                </c:pt>
                <c:pt idx="826">
                  <c:v>44.87453899332327</c:v>
                </c:pt>
                <c:pt idx="827">
                  <c:v>45.081670454156139</c:v>
                </c:pt>
                <c:pt idx="828">
                  <c:v>45.289757990372273</c:v>
                </c:pt>
                <c:pt idx="829">
                  <c:v>45.498806015015127</c:v>
                </c:pt>
                <c:pt idx="830">
                  <c:v>45.70881896149784</c:v>
                </c:pt>
                <c:pt idx="831">
                  <c:v>45.919801283697268</c:v>
                </c:pt>
                <c:pt idx="832">
                  <c:v>46.131757456048419</c:v>
                </c:pt>
                <c:pt idx="833">
                  <c:v>46.344691973639357</c:v>
                </c:pt>
                <c:pt idx="834">
                  <c:v>46.558609352306519</c:v>
                </c:pt>
                <c:pt idx="835">
                  <c:v>46.773514128730518</c:v>
                </c:pt>
                <c:pt idx="836">
                  <c:v>46.989410860532317</c:v>
                </c:pt>
                <c:pt idx="837">
                  <c:v>47.206304126369901</c:v>
                </c:pt>
                <c:pt idx="838">
                  <c:v>47.424198526035383</c:v>
                </c:pt>
                <c:pt idx="839">
                  <c:v>47.643098680552569</c:v>
                </c:pt>
                <c:pt idx="840">
                  <c:v>47.863009232274905</c:v>
                </c:pt>
                <c:pt idx="841">
                  <c:v>48.083934844984</c:v>
                </c:pt>
                <c:pt idx="842">
                  <c:v>48.305880203988487</c:v>
                </c:pt>
                <c:pt idx="843">
                  <c:v>48.528850016223402</c:v>
                </c:pt>
                <c:pt idx="844">
                  <c:v>48.752849010350012</c:v>
                </c:pt>
                <c:pt idx="845">
                  <c:v>48.977881936856072</c:v>
                </c:pt>
                <c:pt idx="846">
                  <c:v>49.203953568156628</c:v>
                </c:pt>
                <c:pt idx="847">
                  <c:v>49.431068698695157</c:v>
                </c:pt>
                <c:pt idx="848">
                  <c:v>49.659232145045301</c:v>
                </c:pt>
                <c:pt idx="849">
                  <c:v>49.88844874601299</c:v>
                </c:pt>
                <c:pt idx="850">
                  <c:v>50.118723362739082</c:v>
                </c:pt>
                <c:pt idx="851">
                  <c:v>50.35006087880241</c:v>
                </c:pt>
                <c:pt idx="852">
                  <c:v>50.582466200323417</c:v>
                </c:pt>
                <c:pt idx="853">
                  <c:v>50.81594425606815</c:v>
                </c:pt>
                <c:pt idx="854">
                  <c:v>51.050499997552805</c:v>
                </c:pt>
                <c:pt idx="855">
                  <c:v>51.286138399148747</c:v>
                </c:pt>
                <c:pt idx="856">
                  <c:v>51.522864458187989</c:v>
                </c:pt>
                <c:pt idx="857">
                  <c:v>51.760683195069191</c:v>
                </c:pt>
                <c:pt idx="858">
                  <c:v>51.999599653364108</c:v>
                </c:pt>
                <c:pt idx="859">
                  <c:v>52.239618899924572</c:v>
                </c:pt>
                <c:pt idx="860">
                  <c:v>52.480746024989941</c:v>
                </c:pt>
                <c:pt idx="861">
                  <c:v>52.722986142295035</c:v>
                </c:pt>
                <c:pt idx="862">
                  <c:v>52.96634438917863</c:v>
                </c:pt>
                <c:pt idx="863">
                  <c:v>53.210825926692358</c:v>
                </c:pt>
                <c:pt idx="864">
                  <c:v>53.45643593971019</c:v>
                </c:pt>
                <c:pt idx="865">
                  <c:v>53.703179637038382</c:v>
                </c:pt>
                <c:pt idx="866">
                  <c:v>53.95106225152594</c:v>
                </c:pt>
                <c:pt idx="867">
                  <c:v>54.200089040175648</c:v>
                </c:pt>
                <c:pt idx="868">
                  <c:v>54.450265284255472</c:v>
                </c:pt>
                <c:pt idx="869">
                  <c:v>54.701596289410602</c:v>
                </c:pt>
                <c:pt idx="870">
                  <c:v>54.954087385775992</c:v>
                </c:pt>
                <c:pt idx="871">
                  <c:v>55.207743928089357</c:v>
                </c:pt>
                <c:pt idx="872">
                  <c:v>55.462571295804793</c:v>
                </c:pt>
                <c:pt idx="873">
                  <c:v>55.718574893206792</c:v>
                </c:pt>
                <c:pt idx="874">
                  <c:v>55.975760149524916</c:v>
                </c:pt>
                <c:pt idx="875">
                  <c:v>56.234132519048899</c:v>
                </c:pt>
                <c:pt idx="876">
                  <c:v>56.49369748124434</c:v>
                </c:pt>
                <c:pt idx="877">
                  <c:v>56.754460540868891</c:v>
                </c:pt>
                <c:pt idx="878">
                  <c:v>57.016427228089029</c:v>
                </c:pt>
                <c:pt idx="879">
                  <c:v>57.279603098597292</c:v>
                </c:pt>
                <c:pt idx="880">
                  <c:v>57.543993733730161</c:v>
                </c:pt>
                <c:pt idx="881">
                  <c:v>57.809604740586373</c:v>
                </c:pt>
                <c:pt idx="882">
                  <c:v>58.076441752145868</c:v>
                </c:pt>
                <c:pt idx="883">
                  <c:v>58.344510427389231</c:v>
                </c:pt>
                <c:pt idx="884">
                  <c:v>58.613816451417733</c:v>
                </c:pt>
                <c:pt idx="885">
                  <c:v>58.884365535573849</c:v>
                </c:pt>
                <c:pt idx="886">
                  <c:v>59.156163417562453</c:v>
                </c:pt>
                <c:pt idx="887">
                  <c:v>59.429215861572423</c:v>
                </c:pt>
                <c:pt idx="888">
                  <c:v>59.703528658398945</c:v>
                </c:pt>
                <c:pt idx="889">
                  <c:v>59.9791076255663</c:v>
                </c:pt>
                <c:pt idx="890">
                  <c:v>60.255958607451234</c:v>
                </c:pt>
                <c:pt idx="891">
                  <c:v>60.53408747540692</c:v>
                </c:pt>
                <c:pt idx="892">
                  <c:v>60.813500127887451</c:v>
                </c:pt>
                <c:pt idx="893">
                  <c:v>61.094202490572968</c:v>
                </c:pt>
                <c:pt idx="894">
                  <c:v>61.376200516495295</c:v>
                </c:pt>
                <c:pt idx="895">
                  <c:v>61.659500186164195</c:v>
                </c:pt>
                <c:pt idx="896">
                  <c:v>61.944107507694227</c:v>
                </c:pt>
                <c:pt idx="897">
                  <c:v>62.230028516932137</c:v>
                </c:pt>
                <c:pt idx="898">
                  <c:v>62.517269277584873</c:v>
                </c:pt>
                <c:pt idx="899">
                  <c:v>62.805835881348195</c:v>
                </c:pt>
                <c:pt idx="900">
                  <c:v>63.095734448035834</c:v>
                </c:pt>
                <c:pt idx="901">
                  <c:v>63.386971125709316</c:v>
                </c:pt>
                <c:pt idx="902">
                  <c:v>63.679552090808308</c:v>
                </c:pt>
                <c:pt idx="903">
                  <c:v>63.973483548281649</c:v>
                </c:pt>
                <c:pt idx="904">
                  <c:v>64.268771731718914</c:v>
                </c:pt>
                <c:pt idx="905">
                  <c:v>64.565422903482613</c:v>
                </c:pt>
                <c:pt idx="906">
                  <c:v>64.86344335484101</c:v>
                </c:pt>
                <c:pt idx="907">
                  <c:v>65.162839406101554</c:v>
                </c:pt>
                <c:pt idx="908">
                  <c:v>65.463617406744902</c:v>
                </c:pt>
                <c:pt idx="909">
                  <c:v>65.765783735559566</c:v>
                </c:pt>
                <c:pt idx="910">
                  <c:v>66.06934480077723</c:v>
                </c:pt>
                <c:pt idx="911">
                  <c:v>66.374307040208635</c:v>
                </c:pt>
                <c:pt idx="912">
                  <c:v>66.680676921380069</c:v>
                </c:pt>
                <c:pt idx="913">
                  <c:v>66.988460941670624</c:v>
                </c:pt>
                <c:pt idx="914">
                  <c:v>67.297665628449863</c:v>
                </c:pt>
                <c:pt idx="915">
                  <c:v>67.608297539216395</c:v>
                </c:pt>
                <c:pt idx="916">
                  <c:v>67.920363261736782</c:v>
                </c:pt>
                <c:pt idx="917">
                  <c:v>68.233869414185406</c:v>
                </c:pt>
                <c:pt idx="918">
                  <c:v>68.54882264528473</c:v>
                </c:pt>
                <c:pt idx="919">
                  <c:v>68.865229634446308</c:v>
                </c:pt>
                <c:pt idx="920">
                  <c:v>69.183097091912458</c:v>
                </c:pt>
                <c:pt idx="921">
                  <c:v>69.502431758898624</c:v>
                </c:pt>
                <c:pt idx="922">
                  <c:v>69.823240407736193</c:v>
                </c:pt>
                <c:pt idx="923">
                  <c:v>70.145529842016316</c:v>
                </c:pt>
                <c:pt idx="924">
                  <c:v>70.469306896733997</c:v>
                </c:pt>
                <c:pt idx="925">
                  <c:v>70.79457843843322</c:v>
                </c:pt>
                <c:pt idx="926">
                  <c:v>71.121351365352467</c:v>
                </c:pt>
                <c:pt idx="927">
                  <c:v>71.449632607571019</c:v>
                </c:pt>
                <c:pt idx="928">
                  <c:v>71.779429127155993</c:v>
                </c:pt>
                <c:pt idx="929">
                  <c:v>72.110747918309912</c:v>
                </c:pt>
                <c:pt idx="930">
                  <c:v>72.443596007519076</c:v>
                </c:pt>
                <c:pt idx="931">
                  <c:v>72.777980453702611</c:v>
                </c:pt>
                <c:pt idx="932">
                  <c:v>73.113908348362074</c:v>
                </c:pt>
                <c:pt idx="933">
                  <c:v>73.451386815731965</c:v>
                </c:pt>
                <c:pt idx="934">
                  <c:v>73.790423012930702</c:v>
                </c:pt>
                <c:pt idx="935">
                  <c:v>74.131024130112479</c:v>
                </c:pt>
                <c:pt idx="936">
                  <c:v>74.473197390619774</c:v>
                </c:pt>
                <c:pt idx="937">
                  <c:v>74.81695005113643</c:v>
                </c:pt>
                <c:pt idx="938">
                  <c:v>75.16228940184169</c:v>
                </c:pt>
                <c:pt idx="939">
                  <c:v>75.509222766564662</c:v>
                </c:pt>
                <c:pt idx="940">
                  <c:v>75.857757502939791</c:v>
                </c:pt>
                <c:pt idx="941">
                  <c:v>76.20790100256275</c:v>
                </c:pt>
                <c:pt idx="942">
                  <c:v>76.559660691147315</c:v>
                </c:pt>
                <c:pt idx="943">
                  <c:v>76.913044028682791</c:v>
                </c:pt>
                <c:pt idx="944">
                  <c:v>77.268058509592194</c:v>
                </c:pt>
                <c:pt idx="945">
                  <c:v>77.624711662891286</c:v>
                </c:pt>
                <c:pt idx="946">
                  <c:v>77.983011052348118</c:v>
                </c:pt>
                <c:pt idx="947">
                  <c:v>78.342964276643571</c:v>
                </c:pt>
                <c:pt idx="948">
                  <c:v>78.704578969532406</c:v>
                </c:pt>
                <c:pt idx="949">
                  <c:v>79.067862800005187</c:v>
                </c:pt>
                <c:pt idx="950">
                  <c:v>79.432823472450977</c:v>
                </c:pt>
                <c:pt idx="951">
                  <c:v>79.799468726820635</c:v>
                </c:pt>
                <c:pt idx="952">
                  <c:v>80.167806338791038</c:v>
                </c:pt>
                <c:pt idx="953">
                  <c:v>80.537844119929929</c:v>
                </c:pt>
                <c:pt idx="954">
                  <c:v>80.909589917861652</c:v>
                </c:pt>
                <c:pt idx="955">
                  <c:v>81.283051616433497</c:v>
                </c:pt>
                <c:pt idx="956">
                  <c:v>81.658237135882956</c:v>
                </c:pt>
                <c:pt idx="957">
                  <c:v>82.035154433005701</c:v>
                </c:pt>
                <c:pt idx="958">
                  <c:v>82.413811501324247</c:v>
                </c:pt>
                <c:pt idx="959">
                  <c:v>82.79421637125759</c:v>
                </c:pt>
                <c:pt idx="960">
                  <c:v>83.176377110291426</c:v>
                </c:pt>
                <c:pt idx="961">
                  <c:v>83.560301823149288</c:v>
                </c:pt>
                <c:pt idx="962">
                  <c:v>83.945998651964388</c:v>
                </c:pt>
                <c:pt idx="963">
                  <c:v>84.333475776452332</c:v>
                </c:pt>
                <c:pt idx="964">
                  <c:v>84.722741414084595</c:v>
                </c:pt>
                <c:pt idx="965">
                  <c:v>85.11380382026276</c:v>
                </c:pt>
                <c:pt idx="966">
                  <c:v>85.506671288493607</c:v>
                </c:pt>
                <c:pt idx="967">
                  <c:v>85.901352150565003</c:v>
                </c:pt>
                <c:pt idx="968">
                  <c:v>86.29785477672263</c:v>
                </c:pt>
                <c:pt idx="969">
                  <c:v>86.696187575847432</c:v>
                </c:pt>
                <c:pt idx="970">
                  <c:v>87.096358995633992</c:v>
                </c:pt>
                <c:pt idx="971">
                  <c:v>87.498377522769701</c:v>
                </c:pt>
                <c:pt idx="972">
                  <c:v>87.902251683114685</c:v>
                </c:pt>
                <c:pt idx="973">
                  <c:v>88.307990041882704</c:v>
                </c:pt>
                <c:pt idx="974">
                  <c:v>88.715601203822686</c:v>
                </c:pt>
                <c:pt idx="975">
                  <c:v>89.125093813401307</c:v>
                </c:pt>
                <c:pt idx="976">
                  <c:v>89.536476554986308</c:v>
                </c:pt>
                <c:pt idx="977">
                  <c:v>89.949758153030615</c:v>
                </c:pt>
                <c:pt idx="978">
                  <c:v>90.364947372257419</c:v>
                </c:pt>
                <c:pt idx="979">
                  <c:v>90.78205301784601</c:v>
                </c:pt>
                <c:pt idx="980">
                  <c:v>91.201083935618584</c:v>
                </c:pt>
                <c:pt idx="981">
                  <c:v>91.622049012227762</c:v>
                </c:pt>
                <c:pt idx="982">
                  <c:v>92.04495717534509</c:v>
                </c:pt>
                <c:pt idx="983">
                  <c:v>92.469817393850406</c:v>
                </c:pt>
                <c:pt idx="984">
                  <c:v>92.896638678021958</c:v>
                </c:pt>
                <c:pt idx="985">
                  <c:v>93.325430079727596</c:v>
                </c:pt>
                <c:pt idx="986">
                  <c:v>93.756200692616702</c:v>
                </c:pt>
                <c:pt idx="987">
                  <c:v>94.188959652313002</c:v>
                </c:pt>
                <c:pt idx="988">
                  <c:v>94.623716136608337</c:v>
                </c:pt>
                <c:pt idx="989">
                  <c:v>95.060479365657372</c:v>
                </c:pt>
                <c:pt idx="990">
                  <c:v>95.499258602173001</c:v>
                </c:pt>
                <c:pt idx="991">
                  <c:v>95.940063151622908</c:v>
                </c:pt>
                <c:pt idx="992">
                  <c:v>96.382902362426833</c:v>
                </c:pt>
                <c:pt idx="993">
                  <c:v>96.827785626154878</c:v>
                </c:pt>
                <c:pt idx="994">
                  <c:v>97.274722377726661</c:v>
                </c:pt>
                <c:pt idx="995">
                  <c:v>97.723722095611407</c:v>
                </c:pt>
                <c:pt idx="996">
                  <c:v>98.174794302028971</c:v>
                </c:pt>
                <c:pt idx="997">
                  <c:v>98.627948563151776</c:v>
                </c:pt>
                <c:pt idx="998">
                  <c:v>99.083194489307672</c:v>
                </c:pt>
                <c:pt idx="999">
                  <c:v>99.540541735183808</c:v>
                </c:pt>
                <c:pt idx="1000">
                  <c:v>100.00000000003122</c:v>
                </c:pt>
                <c:pt idx="1001">
                  <c:v>100.46157902787084</c:v>
                </c:pt>
                <c:pt idx="1002">
                  <c:v>100.92528860769987</c:v>
                </c:pt>
                <c:pt idx="1003">
                  <c:v>101.39113857369956</c:v>
                </c:pt>
                <c:pt idx="1004">
                  <c:v>101.85913880544344</c:v>
                </c:pt>
                <c:pt idx="1005">
                  <c:v>102.32929922810735</c:v>
                </c:pt>
                <c:pt idx="1006">
                  <c:v>102.80162981267949</c:v>
                </c:pt>
                <c:pt idx="1007">
                  <c:v>103.27614057617208</c:v>
                </c:pt>
                <c:pt idx="1008">
                  <c:v>103.75284158183381</c:v>
                </c:pt>
                <c:pt idx="1009">
                  <c:v>104.23174293936316</c:v>
                </c:pt>
                <c:pt idx="1010">
                  <c:v>104.7128548051229</c:v>
                </c:pt>
                <c:pt idx="1011">
                  <c:v>105.19618738235545</c:v>
                </c:pt>
                <c:pt idx="1012">
                  <c:v>105.68175092139921</c:v>
                </c:pt>
                <c:pt idx="1013">
                  <c:v>106.16955571990603</c:v>
                </c:pt>
                <c:pt idx="1014">
                  <c:v>106.65961212305956</c:v>
                </c:pt>
                <c:pt idx="1015">
                  <c:v>107.15193052379463</c:v>
                </c:pt>
                <c:pt idx="1016">
                  <c:v>107.6465213630177</c:v>
                </c:pt>
                <c:pt idx="1017">
                  <c:v>108.14339512982822</c:v>
                </c:pt>
                <c:pt idx="1018">
                  <c:v>108.64256236174118</c:v>
                </c:pt>
                <c:pt idx="1019">
                  <c:v>109.14403364491049</c:v>
                </c:pt>
                <c:pt idx="1020">
                  <c:v>109.64781961435357</c:v>
                </c:pt>
                <c:pt idx="1021">
                  <c:v>110.15393095417679</c:v>
                </c:pt>
                <c:pt idx="1022">
                  <c:v>110.66237839780213</c:v>
                </c:pt>
                <c:pt idx="1023">
                  <c:v>111.17317272819486</c:v>
                </c:pt>
                <c:pt idx="1024">
                  <c:v>111.68632477809206</c:v>
                </c:pt>
                <c:pt idx="1025">
                  <c:v>112.20184543023251</c:v>
                </c:pt>
                <c:pt idx="1026">
                  <c:v>112.71974561758744</c:v>
                </c:pt>
                <c:pt idx="1027">
                  <c:v>113.24003632359232</c:v>
                </c:pt>
                <c:pt idx="1028">
                  <c:v>113.76272858237994</c:v>
                </c:pt>
                <c:pt idx="1029">
                  <c:v>114.28783347901425</c:v>
                </c:pt>
                <c:pt idx="1030">
                  <c:v>114.81536214972559</c:v>
                </c:pt>
                <c:pt idx="1031">
                  <c:v>115.34532578214676</c:v>
                </c:pt>
                <c:pt idx="1032">
                  <c:v>115.87773561555038</c:v>
                </c:pt>
                <c:pt idx="1033">
                  <c:v>116.41260294108713</c:v>
                </c:pt>
                <c:pt idx="1034">
                  <c:v>116.94993910202534</c:v>
                </c:pt>
                <c:pt idx="1035">
                  <c:v>117.48975549399144</c:v>
                </c:pt>
                <c:pt idx="1036">
                  <c:v>118.03206356521169</c:v>
                </c:pt>
                <c:pt idx="1037">
                  <c:v>118.57687481675497</c:v>
                </c:pt>
                <c:pt idx="1038">
                  <c:v>119.12420080277668</c:v>
                </c:pt>
                <c:pt idx="1039">
                  <c:v>119.6740531307638</c:v>
                </c:pt>
                <c:pt idx="1040">
                  <c:v>120.22644346178097</c:v>
                </c:pt>
                <c:pt idx="1041">
                  <c:v>120.78138351071794</c:v>
                </c:pt>
                <c:pt idx="1042">
                  <c:v>121.3388850465379</c:v>
                </c:pt>
                <c:pt idx="1043">
                  <c:v>121.89895989252707</c:v>
                </c:pt>
                <c:pt idx="1044">
                  <c:v>122.46161992654554</c:v>
                </c:pt>
                <c:pt idx="1045">
                  <c:v>123.02687708127908</c:v>
                </c:pt>
                <c:pt idx="1046">
                  <c:v>123.59474334449223</c:v>
                </c:pt>
                <c:pt idx="1047">
                  <c:v>124.16523075928254</c:v>
                </c:pt>
                <c:pt idx="1048">
                  <c:v>124.73835142433599</c:v>
                </c:pt>
                <c:pt idx="1049">
                  <c:v>125.31411749418353</c:v>
                </c:pt>
                <c:pt idx="1050">
                  <c:v>125.89254117945892</c:v>
                </c:pt>
                <c:pt idx="1051">
                  <c:v>126.47363474715759</c:v>
                </c:pt>
                <c:pt idx="1052">
                  <c:v>127.05741052089688</c:v>
                </c:pt>
                <c:pt idx="1053">
                  <c:v>127.64388088117737</c:v>
                </c:pt>
                <c:pt idx="1054">
                  <c:v>128.23305826564541</c:v>
                </c:pt>
                <c:pt idx="1055">
                  <c:v>128.82495516935691</c:v>
                </c:pt>
                <c:pt idx="1056">
                  <c:v>129.41958414504239</c:v>
                </c:pt>
                <c:pt idx="1057">
                  <c:v>130.01695780337309</c:v>
                </c:pt>
                <c:pt idx="1058">
                  <c:v>130.61708881322846</c:v>
                </c:pt>
                <c:pt idx="1059">
                  <c:v>131.21998990196491</c:v>
                </c:pt>
                <c:pt idx="1060">
                  <c:v>131.82567385568558</c:v>
                </c:pt>
                <c:pt idx="1061">
                  <c:v>132.4341535195116</c:v>
                </c:pt>
                <c:pt idx="1062">
                  <c:v>133.04544179785452</c:v>
                </c:pt>
                <c:pt idx="1063">
                  <c:v>133.65955165468992</c:v>
                </c:pt>
                <c:pt idx="1064">
                  <c:v>134.27649611383237</c:v>
                </c:pt>
                <c:pt idx="1065">
                  <c:v>134.89628825921162</c:v>
                </c:pt>
                <c:pt idx="1066">
                  <c:v>135.51894123515015</c:v>
                </c:pt>
                <c:pt idx="1067">
                  <c:v>136.14446824664182</c:v>
                </c:pt>
                <c:pt idx="1068">
                  <c:v>136.77288255963202</c:v>
                </c:pt>
                <c:pt idx="1069">
                  <c:v>137.40419750129891</c:v>
                </c:pt>
                <c:pt idx="1070">
                  <c:v>138.03842646033618</c:v>
                </c:pt>
                <c:pt idx="1071">
                  <c:v>138.67558288723683</c:v>
                </c:pt>
                <c:pt idx="1072">
                  <c:v>139.31568029457858</c:v>
                </c:pt>
                <c:pt idx="1073">
                  <c:v>139.95873225731037</c:v>
                </c:pt>
                <c:pt idx="1074">
                  <c:v>140.60475241304025</c:v>
                </c:pt>
                <c:pt idx="1075">
                  <c:v>141.25375446232459</c:v>
                </c:pt>
                <c:pt idx="1076">
                  <c:v>141.90575216895868</c:v>
                </c:pt>
                <c:pt idx="1077">
                  <c:v>142.56075936026858</c:v>
                </c:pt>
                <c:pt idx="1078">
                  <c:v>143.2187899274044</c:v>
                </c:pt>
                <c:pt idx="1079">
                  <c:v>143.87985782563479</c:v>
                </c:pt>
                <c:pt idx="1080">
                  <c:v>144.54397707464329</c:v>
                </c:pt>
                <c:pt idx="1081">
                  <c:v>145.21116175882509</c:v>
                </c:pt>
                <c:pt idx="1082">
                  <c:v>145.881426027586</c:v>
                </c:pt>
                <c:pt idx="1083">
                  <c:v>146.55478409564265</c:v>
                </c:pt>
                <c:pt idx="1084">
                  <c:v>147.23125024332367</c:v>
                </c:pt>
                <c:pt idx="1085">
                  <c:v>147.91083881687285</c:v>
                </c:pt>
                <c:pt idx="1086">
                  <c:v>148.59356422875311</c:v>
                </c:pt>
                <c:pt idx="1087">
                  <c:v>149.27944095795237</c:v>
                </c:pt>
                <c:pt idx="1088">
                  <c:v>149.96848355029041</c:v>
                </c:pt>
                <c:pt idx="1089">
                  <c:v>150.66070661872757</c:v>
                </c:pt>
                <c:pt idx="1090">
                  <c:v>151.35612484367454</c:v>
                </c:pt>
                <c:pt idx="1091">
                  <c:v>152.05475297330361</c:v>
                </c:pt>
                <c:pt idx="1092">
                  <c:v>152.75660582386163</c:v>
                </c:pt>
                <c:pt idx="1093">
                  <c:v>153.46169827998412</c:v>
                </c:pt>
                <c:pt idx="1094">
                  <c:v>154.17004529501096</c:v>
                </c:pt>
                <c:pt idx="1095">
                  <c:v>154.88166189130351</c:v>
                </c:pt>
                <c:pt idx="1096">
                  <c:v>155.59656316056314</c:v>
                </c:pt>
                <c:pt idx="1097">
                  <c:v>156.31476426415145</c:v>
                </c:pt>
                <c:pt idx="1098">
                  <c:v>157.03628043341163</c:v>
                </c:pt>
                <c:pt idx="1099">
                  <c:v>157.76112696999158</c:v>
                </c:pt>
                <c:pt idx="1100">
                  <c:v>158.48931924616841</c:v>
                </c:pt>
                <c:pt idx="1101">
                  <c:v>159.22087270517443</c:v>
                </c:pt>
                <c:pt idx="1102">
                  <c:v>159.95580286152463</c:v>
                </c:pt>
                <c:pt idx="1103">
                  <c:v>160.69412530134582</c:v>
                </c:pt>
                <c:pt idx="1104">
                  <c:v>161.43585568270709</c:v>
                </c:pt>
                <c:pt idx="1105">
                  <c:v>162.18100973595179</c:v>
                </c:pt>
                <c:pt idx="1106">
                  <c:v>162.92960326403139</c:v>
                </c:pt>
                <c:pt idx="1107">
                  <c:v>163.68165214284036</c:v>
                </c:pt>
                <c:pt idx="1108">
                  <c:v>164.43717232155305</c:v>
                </c:pt>
                <c:pt idx="1109">
                  <c:v>165.19617982296174</c:v>
                </c:pt>
                <c:pt idx="1110">
                  <c:v>165.95869074381667</c:v>
                </c:pt>
                <c:pt idx="1111">
                  <c:v>166.72472125516725</c:v>
                </c:pt>
                <c:pt idx="1112">
                  <c:v>167.49428760270507</c:v>
                </c:pt>
                <c:pt idx="1113">
                  <c:v>168.26740610710846</c:v>
                </c:pt>
                <c:pt idx="1114">
                  <c:v>169.0440931643885</c:v>
                </c:pt>
                <c:pt idx="1115">
                  <c:v>169.82436524623688</c:v>
                </c:pt>
                <c:pt idx="1116">
                  <c:v>170.60823890037517</c:v>
                </c:pt>
                <c:pt idx="1117">
                  <c:v>171.39573075090573</c:v>
                </c:pt>
                <c:pt idx="1118">
                  <c:v>172.1868574986643</c:v>
                </c:pt>
                <c:pt idx="1119">
                  <c:v>172.98163592157411</c:v>
                </c:pt>
                <c:pt idx="1120">
                  <c:v>173.78008287500191</c:v>
                </c:pt>
                <c:pt idx="1121">
                  <c:v>174.58221529211511</c:v>
                </c:pt>
                <c:pt idx="1122">
                  <c:v>175.38805018424125</c:v>
                </c:pt>
                <c:pt idx="1123">
                  <c:v>176.19760464122842</c:v>
                </c:pt>
                <c:pt idx="1124">
                  <c:v>177.01089583180803</c:v>
                </c:pt>
                <c:pt idx="1125">
                  <c:v>177.82794100395859</c:v>
                </c:pt>
                <c:pt idx="1126">
                  <c:v>178.64875748527177</c:v>
                </c:pt>
                <c:pt idx="1127">
                  <c:v>179.47336268331975</c:v>
                </c:pt>
                <c:pt idx="1128">
                  <c:v>180.30177408602441</c:v>
                </c:pt>
                <c:pt idx="1129">
                  <c:v>181.13400926202817</c:v>
                </c:pt>
                <c:pt idx="1130">
                  <c:v>181.97008586106665</c:v>
                </c:pt>
                <c:pt idx="1131">
                  <c:v>182.81002161434299</c:v>
                </c:pt>
                <c:pt idx="1132">
                  <c:v>183.65383433490379</c:v>
                </c:pt>
                <c:pt idx="1133">
                  <c:v>184.50154191801693</c:v>
                </c:pt>
                <c:pt idx="1134">
                  <c:v>185.3531623415511</c:v>
                </c:pt>
                <c:pt idx="1135">
                  <c:v>186.20871366635714</c:v>
                </c:pt>
                <c:pt idx="1136">
                  <c:v>187.06821403665086</c:v>
                </c:pt>
                <c:pt idx="1137">
                  <c:v>187.93168168039807</c:v>
                </c:pt>
                <c:pt idx="1138">
                  <c:v>188.799134909701</c:v>
                </c:pt>
                <c:pt idx="1139">
                  <c:v>189.6705921211867</c:v>
                </c:pt>
                <c:pt idx="1140">
                  <c:v>190.54607179639723</c:v>
                </c:pt>
                <c:pt idx="1141">
                  <c:v>191.42559250218153</c:v>
                </c:pt>
                <c:pt idx="1142">
                  <c:v>192.30917289108922</c:v>
                </c:pt>
                <c:pt idx="1143">
                  <c:v>193.19683170176623</c:v>
                </c:pt>
                <c:pt idx="1144">
                  <c:v>194.08858775935207</c:v>
                </c:pt>
                <c:pt idx="1145">
                  <c:v>194.98445997587925</c:v>
                </c:pt>
                <c:pt idx="1146">
                  <c:v>195.88446735067413</c:v>
                </c:pt>
                <c:pt idx="1147">
                  <c:v>196.78862897076007</c:v>
                </c:pt>
                <c:pt idx="1148">
                  <c:v>197.69696401126214</c:v>
                </c:pt>
                <c:pt idx="1149">
                  <c:v>198.60949173581363</c:v>
                </c:pt>
                <c:pt idx="1150">
                  <c:v>199.52623149696493</c:v>
                </c:pt>
                <c:pt idx="1151">
                  <c:v>200.44720273659354</c:v>
                </c:pt>
                <c:pt idx="1152">
                  <c:v>201.3724249863167</c:v>
                </c:pt>
                <c:pt idx="1153">
                  <c:v>202.3019178679055</c:v>
                </c:pt>
                <c:pt idx="1154">
                  <c:v>203.23570109370098</c:v>
                </c:pt>
                <c:pt idx="1155">
                  <c:v>204.1737944670322</c:v>
                </c:pt>
                <c:pt idx="1156">
                  <c:v>205.11621788263628</c:v>
                </c:pt>
                <c:pt idx="1157">
                  <c:v>206.06299132708025</c:v>
                </c:pt>
                <c:pt idx="1158">
                  <c:v>207.01413487918492</c:v>
                </c:pt>
                <c:pt idx="1159">
                  <c:v>207.96966871045075</c:v>
                </c:pt>
                <c:pt idx="1160">
                  <c:v>208.92961308548561</c:v>
                </c:pt>
                <c:pt idx="1161">
                  <c:v>209.89398836243456</c:v>
                </c:pt>
                <c:pt idx="1162">
                  <c:v>210.86281499341158</c:v>
                </c:pt>
                <c:pt idx="1163">
                  <c:v>211.8361135249333</c:v>
                </c:pt>
                <c:pt idx="1164">
                  <c:v>212.81390459835481</c:v>
                </c:pt>
                <c:pt idx="1165">
                  <c:v>213.79620895030732</c:v>
                </c:pt>
                <c:pt idx="1166">
                  <c:v>214.78304741313801</c:v>
                </c:pt>
                <c:pt idx="1167">
                  <c:v>215.77444091535176</c:v>
                </c:pt>
                <c:pt idx="1168">
                  <c:v>216.7704104820551</c:v>
                </c:pt>
                <c:pt idx="1169">
                  <c:v>217.770977235402</c:v>
                </c:pt>
                <c:pt idx="1170">
                  <c:v>218.77616239504189</c:v>
                </c:pt>
                <c:pt idx="1171">
                  <c:v>219.78598727856962</c:v>
                </c:pt>
                <c:pt idx="1172">
                  <c:v>220.80047330197763</c:v>
                </c:pt>
                <c:pt idx="1173">
                  <c:v>221.81964198011008</c:v>
                </c:pt>
                <c:pt idx="1174">
                  <c:v>222.84351492711906</c:v>
                </c:pt>
                <c:pt idx="1175">
                  <c:v>223.87211385692319</c:v>
                </c:pt>
                <c:pt idx="1176">
                  <c:v>224.90546058366786</c:v>
                </c:pt>
                <c:pt idx="1177">
                  <c:v>225.94357702218804</c:v>
                </c:pt>
                <c:pt idx="1178">
                  <c:v>226.98648518847301</c:v>
                </c:pt>
                <c:pt idx="1179">
                  <c:v>228.03420720013315</c:v>
                </c:pt>
                <c:pt idx="1180">
                  <c:v>229.08676527686919</c:v>
                </c:pt>
                <c:pt idx="1181">
                  <c:v>230.14418174094328</c:v>
                </c:pt>
                <c:pt idx="1182">
                  <c:v>231.20647901765244</c:v>
                </c:pt>
                <c:pt idx="1183">
                  <c:v>232.27367963580423</c:v>
                </c:pt>
                <c:pt idx="1184">
                  <c:v>233.34580622819433</c:v>
                </c:pt>
                <c:pt idx="1185">
                  <c:v>234.42288153208665</c:v>
                </c:pt>
                <c:pt idx="1186">
                  <c:v>235.50492838969595</c:v>
                </c:pt>
                <c:pt idx="1187">
                  <c:v>236.59196974867137</c:v>
                </c:pt>
                <c:pt idx="1188">
                  <c:v>237.68402866258376</c:v>
                </c:pt>
                <c:pt idx="1189">
                  <c:v>238.78112829141443</c:v>
                </c:pt>
                <c:pt idx="1190">
                  <c:v>239.8832919020463</c:v>
                </c:pt>
                <c:pt idx="1191">
                  <c:v>240.9905428687573</c:v>
                </c:pt>
                <c:pt idx="1192">
                  <c:v>242.10290467371621</c:v>
                </c:pt>
                <c:pt idx="1193">
                  <c:v>243.2204009074805</c:v>
                </c:pt>
                <c:pt idx="1194">
                  <c:v>244.34305526949674</c:v>
                </c:pt>
                <c:pt idx="1195">
                  <c:v>245.47089156860318</c:v>
                </c:pt>
                <c:pt idx="1196">
                  <c:v>246.60393372353465</c:v>
                </c:pt>
                <c:pt idx="1197">
                  <c:v>247.74220576342987</c:v>
                </c:pt>
                <c:pt idx="1198">
                  <c:v>248.88573182834099</c:v>
                </c:pt>
                <c:pt idx="1199">
                  <c:v>250.03453616974565</c:v>
                </c:pt>
                <c:pt idx="1200">
                  <c:v>251.18864315106111</c:v>
                </c:pt>
                <c:pt idx="1201">
                  <c:v>252.34807724816119</c:v>
                </c:pt>
                <c:pt idx="1202">
                  <c:v>253.51286304989509</c:v>
                </c:pt>
                <c:pt idx="1203">
                  <c:v>254.68302525860904</c:v>
                </c:pt>
                <c:pt idx="1204">
                  <c:v>255.85858869067013</c:v>
                </c:pt>
                <c:pt idx="1205">
                  <c:v>257.03957827699253</c:v>
                </c:pt>
                <c:pt idx="1206">
                  <c:v>258.22601906356641</c:v>
                </c:pt>
                <c:pt idx="1207">
                  <c:v>259.41793621198883</c:v>
                </c:pt>
                <c:pt idx="1208">
                  <c:v>260.61535499999758</c:v>
                </c:pt>
                <c:pt idx="1209">
                  <c:v>261.81830082200725</c:v>
                </c:pt>
                <c:pt idx="1210">
                  <c:v>263.02679918964753</c:v>
                </c:pt>
                <c:pt idx="1211">
                  <c:v>264.24087573230463</c:v>
                </c:pt>
                <c:pt idx="1212">
                  <c:v>265.46055619766457</c:v>
                </c:pt>
                <c:pt idx="1213">
                  <c:v>266.68586645225923</c:v>
                </c:pt>
                <c:pt idx="1214">
                  <c:v>267.91683248201508</c:v>
                </c:pt>
                <c:pt idx="1215">
                  <c:v>269.15348039280411</c:v>
                </c:pt>
                <c:pt idx="1216">
                  <c:v>270.39583641099762</c:v>
                </c:pt>
                <c:pt idx="1217">
                  <c:v>271.64392688402216</c:v>
                </c:pt>
                <c:pt idx="1218">
                  <c:v>272.89777828091866</c:v>
                </c:pt>
                <c:pt idx="1219">
                  <c:v>274.15741719290349</c:v>
                </c:pt>
                <c:pt idx="1220">
                  <c:v>275.42287033393256</c:v>
                </c:pt>
                <c:pt idx="1221">
                  <c:v>276.69416454126775</c:v>
                </c:pt>
                <c:pt idx="1222">
                  <c:v>277.97132677604611</c:v>
                </c:pt>
                <c:pt idx="1223">
                  <c:v>279.25438412385176</c:v>
                </c:pt>
                <c:pt idx="1224">
                  <c:v>280.54336379528996</c:v>
                </c:pt>
                <c:pt idx="1225">
                  <c:v>281.83829312656468</c:v>
                </c:pt>
                <c:pt idx="1226">
                  <c:v>283.13919958005795</c:v>
                </c:pt>
                <c:pt idx="1227">
                  <c:v>284.44611074491229</c:v>
                </c:pt>
                <c:pt idx="1228">
                  <c:v>285.75905433761608</c:v>
                </c:pt>
                <c:pt idx="1229">
                  <c:v>287.07805820259119</c:v>
                </c:pt>
                <c:pt idx="1230">
                  <c:v>288.40315031278345</c:v>
                </c:pt>
                <c:pt idx="1231">
                  <c:v>289.73435877025588</c:v>
                </c:pt>
                <c:pt idx="1232">
                  <c:v>291.07171180678483</c:v>
                </c:pt>
                <c:pt idx="1233">
                  <c:v>292.41523778445855</c:v>
                </c:pt>
                <c:pt idx="1234">
                  <c:v>293.76496519627881</c:v>
                </c:pt>
                <c:pt idx="1235">
                  <c:v>295.12092266676501</c:v>
                </c:pt>
                <c:pt idx="1236">
                  <c:v>296.48313895256143</c:v>
                </c:pt>
                <c:pt idx="1237">
                  <c:v>297.8516429430469</c:v>
                </c:pt>
                <c:pt idx="1238">
                  <c:v>299.22646366094762</c:v>
                </c:pt>
                <c:pt idx="1239">
                  <c:v>300.60763026295251</c:v>
                </c:pt>
                <c:pt idx="1240">
                  <c:v>301.99517204033179</c:v>
                </c:pt>
                <c:pt idx="1241">
                  <c:v>303.38911841955797</c:v>
                </c:pt>
                <c:pt idx="1242">
                  <c:v>304.78949896293</c:v>
                </c:pt>
                <c:pt idx="1243">
                  <c:v>306.19634336920018</c:v>
                </c:pt>
                <c:pt idx="1244">
                  <c:v>307.60968147420402</c:v>
                </c:pt>
                <c:pt idx="1245">
                  <c:v>309.02954325149307</c:v>
                </c:pt>
                <c:pt idx="1246">
                  <c:v>310.45595881297032</c:v>
                </c:pt>
                <c:pt idx="1247">
                  <c:v>311.88895840952927</c:v>
                </c:pt>
                <c:pt idx="1248">
                  <c:v>313.32857243169491</c:v>
                </c:pt>
                <c:pt idx="1249">
                  <c:v>314.77483141026875</c:v>
                </c:pt>
                <c:pt idx="1250">
                  <c:v>316.22776601697586</c:v>
                </c:pt>
                <c:pt idx="1251">
                  <c:v>317.68740706511579</c:v>
                </c:pt>
                <c:pt idx="1252">
                  <c:v>319.1537855102157</c:v>
                </c:pt>
                <c:pt idx="1253">
                  <c:v>320.62693245068692</c:v>
                </c:pt>
                <c:pt idx="1254">
                  <c:v>322.10687912848459</c:v>
                </c:pt>
                <c:pt idx="1255">
                  <c:v>323.59365692976996</c:v>
                </c:pt>
                <c:pt idx="1256">
                  <c:v>325.0872973855769</c:v>
                </c:pt>
                <c:pt idx="1257">
                  <c:v>326.58783217247912</c:v>
                </c:pt>
                <c:pt idx="1258">
                  <c:v>328.09529311326321</c:v>
                </c:pt>
                <c:pt idx="1259">
                  <c:v>329.60971217760277</c:v>
                </c:pt>
                <c:pt idx="1260">
                  <c:v>331.13112148273694</c:v>
                </c:pt>
                <c:pt idx="1261">
                  <c:v>332.65955329415118</c:v>
                </c:pt>
                <c:pt idx="1262">
                  <c:v>334.19504002626178</c:v>
                </c:pt>
                <c:pt idx="1263">
                  <c:v>335.73761424310305</c:v>
                </c:pt>
                <c:pt idx="1264">
                  <c:v>337.28730865901815</c:v>
                </c:pt>
                <c:pt idx="1265">
                  <c:v>338.84415613935266</c:v>
                </c:pt>
                <c:pt idx="1266">
                  <c:v>340.40818970115185</c:v>
                </c:pt>
                <c:pt idx="1267">
                  <c:v>341.9794425138607</c:v>
                </c:pt>
                <c:pt idx="1268">
                  <c:v>343.55794790002733</c:v>
                </c:pt>
                <c:pt idx="1269">
                  <c:v>345.14373933600984</c:v>
                </c:pt>
                <c:pt idx="1270">
                  <c:v>346.73685045268616</c:v>
                </c:pt>
                <c:pt idx="1271">
                  <c:v>348.33731503616718</c:v>
                </c:pt>
                <c:pt idx="1272">
                  <c:v>349.94516702851354</c:v>
                </c:pt>
                <c:pt idx="1273">
                  <c:v>351.56044052845533</c:v>
                </c:pt>
                <c:pt idx="1274">
                  <c:v>353.18316979211505</c:v>
                </c:pt>
                <c:pt idx="1275">
                  <c:v>354.81338923373448</c:v>
                </c:pt>
                <c:pt idx="1276">
                  <c:v>356.45113342640417</c:v>
                </c:pt>
                <c:pt idx="1277">
                  <c:v>358.09643710279687</c:v>
                </c:pt>
                <c:pt idx="1278">
                  <c:v>359.74933515590408</c:v>
                </c:pt>
                <c:pt idx="1279">
                  <c:v>361.40986263977601</c:v>
                </c:pt>
                <c:pt idx="1280">
                  <c:v>363.078054770265</c:v>
                </c:pt>
                <c:pt idx="1281">
                  <c:v>364.75394692577237</c:v>
                </c:pt>
                <c:pt idx="1282">
                  <c:v>366.43757464799882</c:v>
                </c:pt>
                <c:pt idx="1283">
                  <c:v>368.12897364269793</c:v>
                </c:pt>
                <c:pt idx="1284">
                  <c:v>369.82817978043369</c:v>
                </c:pt>
                <c:pt idx="1285">
                  <c:v>371.53522909734096</c:v>
                </c:pt>
                <c:pt idx="1286">
                  <c:v>373.25015779588995</c:v>
                </c:pt>
                <c:pt idx="1287">
                  <c:v>374.9730022456539</c:v>
                </c:pt>
                <c:pt idx="1288">
                  <c:v>376.70379898408021</c:v>
                </c:pt>
                <c:pt idx="1289">
                  <c:v>378.44258471726562</c:v>
                </c:pt>
                <c:pt idx="1290">
                  <c:v>380.18939632073449</c:v>
                </c:pt>
                <c:pt idx="1291">
                  <c:v>381.9442708402209</c:v>
                </c:pt>
                <c:pt idx="1292">
                  <c:v>383.70724549245409</c:v>
                </c:pt>
                <c:pt idx="1293">
                  <c:v>385.47835766594812</c:v>
                </c:pt>
                <c:pt idx="1294">
                  <c:v>387.25764492179451</c:v>
                </c:pt>
                <c:pt idx="1295">
                  <c:v>389.04514499445895</c:v>
                </c:pt>
                <c:pt idx="1296">
                  <c:v>390.84089579258142</c:v>
                </c:pt>
                <c:pt idx="1297">
                  <c:v>392.64493539978025</c:v>
                </c:pt>
                <c:pt idx="1298">
                  <c:v>394.45730207545984</c:v>
                </c:pt>
                <c:pt idx="1299">
                  <c:v>396.27803425562195</c:v>
                </c:pt>
                <c:pt idx="1300">
                  <c:v>398.10717055368076</c:v>
                </c:pt>
                <c:pt idx="1301">
                  <c:v>399.94474976128208</c:v>
                </c:pt>
                <c:pt idx="1302">
                  <c:v>401.79081084912559</c:v>
                </c:pt>
                <c:pt idx="1303">
                  <c:v>403.64539296779168</c:v>
                </c:pt>
                <c:pt idx="1304">
                  <c:v>405.50853544857159</c:v>
                </c:pt>
                <c:pt idx="1305">
                  <c:v>407.38027780430156</c:v>
                </c:pt>
                <c:pt idx="1306">
                  <c:v>409.26065973020081</c:v>
                </c:pt>
                <c:pt idx="1307">
                  <c:v>411.14972110471325</c:v>
                </c:pt>
                <c:pt idx="1308">
                  <c:v>413.04750199035345</c:v>
                </c:pt>
                <c:pt idx="1309">
                  <c:v>414.95404263455617</c:v>
                </c:pt>
                <c:pt idx="1310">
                  <c:v>416.86938347052973</c:v>
                </c:pt>
                <c:pt idx="1311">
                  <c:v>418.7935651181138</c:v>
                </c:pt>
                <c:pt idx="1312">
                  <c:v>420.72662838464061</c:v>
                </c:pt>
                <c:pt idx="1313">
                  <c:v>422.66861426580061</c:v>
                </c:pt>
                <c:pt idx="1314">
                  <c:v>424.61956394651168</c:v>
                </c:pt>
                <c:pt idx="1315">
                  <c:v>426.57951880179257</c:v>
                </c:pt>
                <c:pt idx="1316">
                  <c:v>428.54852039764063</c:v>
                </c:pt>
                <c:pt idx="1317">
                  <c:v>430.52661049191289</c:v>
                </c:pt>
                <c:pt idx="1318">
                  <c:v>432.51383103521209</c:v>
                </c:pt>
                <c:pt idx="1319">
                  <c:v>434.51022417177609</c:v>
                </c:pt>
                <c:pt idx="1320">
                  <c:v>436.51583224037171</c:v>
                </c:pt>
                <c:pt idx="1321">
                  <c:v>438.53069777519261</c:v>
                </c:pt>
                <c:pt idx="1322">
                  <c:v>440.55486350676136</c:v>
                </c:pt>
                <c:pt idx="1323">
                  <c:v>442.5883723628358</c:v>
                </c:pt>
                <c:pt idx="1324">
                  <c:v>444.63126746931914</c:v>
                </c:pt>
                <c:pt idx="1325">
                  <c:v>446.68359215117476</c:v>
                </c:pt>
                <c:pt idx="1326">
                  <c:v>448.745389933345</c:v>
                </c:pt>
                <c:pt idx="1327">
                  <c:v>450.8167045416742</c:v>
                </c:pt>
                <c:pt idx="1328">
                  <c:v>452.89757990383606</c:v>
                </c:pt>
                <c:pt idx="1329">
                  <c:v>454.98806015026508</c:v>
                </c:pt>
                <c:pt idx="1330">
                  <c:v>457.0881896150928</c:v>
                </c:pt>
                <c:pt idx="1331">
                  <c:v>459.19801283708762</c:v>
                </c:pt>
                <c:pt idx="1332">
                  <c:v>461.31757456059967</c:v>
                </c:pt>
                <c:pt idx="1333">
                  <c:v>463.44691973650953</c:v>
                </c:pt>
                <c:pt idx="1334">
                  <c:v>465.58609352318172</c:v>
                </c:pt>
                <c:pt idx="1335">
                  <c:v>467.73514128742221</c:v>
                </c:pt>
                <c:pt idx="1336">
                  <c:v>469.89410860544075</c:v>
                </c:pt>
                <c:pt idx="1337">
                  <c:v>472.06304126381713</c:v>
                </c:pt>
                <c:pt idx="1338">
                  <c:v>474.24198526047252</c:v>
                </c:pt>
                <c:pt idx="1339">
                  <c:v>476.43098680564486</c:v>
                </c:pt>
                <c:pt idx="1340">
                  <c:v>478.63009232286885</c:v>
                </c:pt>
                <c:pt idx="1341">
                  <c:v>480.83934844996037</c:v>
                </c:pt>
                <c:pt idx="1342">
                  <c:v>483.05880204000579</c:v>
                </c:pt>
                <c:pt idx="1343">
                  <c:v>485.28850016235549</c:v>
                </c:pt>
                <c:pt idx="1344">
                  <c:v>487.52849010362212</c:v>
                </c:pt>
                <c:pt idx="1345">
                  <c:v>489.77881936868329</c:v>
                </c:pt>
                <c:pt idx="1346">
                  <c:v>492.03953568168936</c:v>
                </c:pt>
                <c:pt idx="1347">
                  <c:v>494.31068698707526</c:v>
                </c:pt>
                <c:pt idx="1348">
                  <c:v>496.59232145057723</c:v>
                </c:pt>
                <c:pt idx="1349">
                  <c:v>498.88448746025477</c:v>
                </c:pt>
                <c:pt idx="1350">
                  <c:v>501.18723362751621</c:v>
                </c:pt>
                <c:pt idx="1351">
                  <c:v>503.50060878815009</c:v>
                </c:pt>
                <c:pt idx="1352">
                  <c:v>505.82466200336074</c:v>
                </c:pt>
                <c:pt idx="1353">
                  <c:v>508.15944256080866</c:v>
                </c:pt>
                <c:pt idx="1354">
                  <c:v>510.50499997565578</c:v>
                </c:pt>
                <c:pt idx="1355">
                  <c:v>512.86138399161575</c:v>
                </c:pt>
                <c:pt idx="1356">
                  <c:v>515.22864458200877</c:v>
                </c:pt>
                <c:pt idx="1357">
                  <c:v>517.60683195082095</c:v>
                </c:pt>
                <c:pt idx="1358">
                  <c:v>519.99599653377072</c:v>
                </c:pt>
                <c:pt idx="1359">
                  <c:v>522.39618899937602</c:v>
                </c:pt>
                <c:pt idx="1360">
                  <c:v>524.8074602500302</c:v>
                </c:pt>
                <c:pt idx="1361">
                  <c:v>527.22986142308184</c:v>
                </c:pt>
                <c:pt idx="1362">
                  <c:v>529.6634438919184</c:v>
                </c:pt>
                <c:pt idx="1363">
                  <c:v>532.10825926705627</c:v>
                </c:pt>
                <c:pt idx="1364">
                  <c:v>534.56435939723519</c:v>
                </c:pt>
                <c:pt idx="1365">
                  <c:v>537.03179637051778</c:v>
                </c:pt>
                <c:pt idx="1366">
                  <c:v>539.51062251539418</c:v>
                </c:pt>
                <c:pt idx="1367">
                  <c:v>542.00089040189187</c:v>
                </c:pt>
                <c:pt idx="1368">
                  <c:v>544.50265284269074</c:v>
                </c:pt>
                <c:pt idx="1369">
                  <c:v>547.01596289424265</c:v>
                </c:pt>
                <c:pt idx="1370">
                  <c:v>549.54087385789717</c:v>
                </c:pt>
                <c:pt idx="1371">
                  <c:v>552.0774392810315</c:v>
                </c:pt>
                <c:pt idx="1372">
                  <c:v>554.62571295818645</c:v>
                </c:pt>
                <c:pt idx="1373">
                  <c:v>557.18574893220716</c:v>
                </c:pt>
                <c:pt idx="1374">
                  <c:v>559.75760149538905</c:v>
                </c:pt>
                <c:pt idx="1375">
                  <c:v>562.3413251906295</c:v>
                </c:pt>
                <c:pt idx="1376">
                  <c:v>564.93697481258448</c:v>
                </c:pt>
                <c:pt idx="1377">
                  <c:v>567.54460540883076</c:v>
                </c:pt>
                <c:pt idx="1378">
                  <c:v>570.16427228103271</c:v>
                </c:pt>
                <c:pt idx="1379">
                  <c:v>572.79603098611597</c:v>
                </c:pt>
                <c:pt idx="1380">
                  <c:v>575.43993733744537</c:v>
                </c:pt>
                <c:pt idx="1381">
                  <c:v>578.0960474060081</c:v>
                </c:pt>
                <c:pt idx="1382">
                  <c:v>580.76441752160372</c:v>
                </c:pt>
                <c:pt idx="1383">
                  <c:v>583.44510427403804</c:v>
                </c:pt>
                <c:pt idx="1384">
                  <c:v>586.13816451432376</c:v>
                </c:pt>
                <c:pt idx="1385">
                  <c:v>588.84365535588563</c:v>
                </c:pt>
                <c:pt idx="1386">
                  <c:v>591.56163417577227</c:v>
                </c:pt>
                <c:pt idx="1387">
                  <c:v>594.29215861587261</c:v>
                </c:pt>
                <c:pt idx="1388">
                  <c:v>597.03528658413859</c:v>
                </c:pt>
                <c:pt idx="1389">
                  <c:v>599.79107625581275</c:v>
                </c:pt>
                <c:pt idx="1390">
                  <c:v>602.55958607466289</c:v>
                </c:pt>
                <c:pt idx="1391">
                  <c:v>605.34087475422041</c:v>
                </c:pt>
                <c:pt idx="1392">
                  <c:v>608.13500127902648</c:v>
                </c:pt>
                <c:pt idx="1393">
                  <c:v>610.94202490588236</c:v>
                </c:pt>
                <c:pt idx="1394">
                  <c:v>613.76200516510619</c:v>
                </c:pt>
                <c:pt idx="1395">
                  <c:v>616.59500186179594</c:v>
                </c:pt>
                <c:pt idx="1396">
                  <c:v>619.44107507709703</c:v>
                </c:pt>
                <c:pt idx="1397">
                  <c:v>622.30028516947687</c:v>
                </c:pt>
                <c:pt idx="1398">
                  <c:v>625.17269277600496</c:v>
                </c:pt>
                <c:pt idx="1399">
                  <c:v>628.05835881363885</c:v>
                </c:pt>
                <c:pt idx="1400">
                  <c:v>630.95734448051599</c:v>
                </c:pt>
                <c:pt idx="1401">
                  <c:v>633.86971125725154</c:v>
                </c:pt>
                <c:pt idx="1402">
                  <c:v>636.79552090824222</c:v>
                </c:pt>
                <c:pt idx="1403">
                  <c:v>639.73483548297634</c:v>
                </c:pt>
                <c:pt idx="1404">
                  <c:v>642.68771731734967</c:v>
                </c:pt>
                <c:pt idx="1405">
                  <c:v>645.65422903498745</c:v>
                </c:pt>
                <c:pt idx="1406">
                  <c:v>648.63443354857213</c:v>
                </c:pt>
                <c:pt idx="1407">
                  <c:v>651.62839406117837</c:v>
                </c:pt>
                <c:pt idx="1408">
                  <c:v>654.6361740676125</c:v>
                </c:pt>
                <c:pt idx="1409">
                  <c:v>657.65783735575985</c:v>
                </c:pt>
                <c:pt idx="1410">
                  <c:v>660.69344800793738</c:v>
                </c:pt>
                <c:pt idx="1411">
                  <c:v>663.7430704022521</c:v>
                </c:pt>
                <c:pt idx="1412">
                  <c:v>666.8067692139673</c:v>
                </c:pt>
                <c:pt idx="1413">
                  <c:v>669.88460941687356</c:v>
                </c:pt>
                <c:pt idx="1414">
                  <c:v>672.97665628466677</c:v>
                </c:pt>
                <c:pt idx="1415">
                  <c:v>676.08297539233274</c:v>
                </c:pt>
                <c:pt idx="1416">
                  <c:v>679.20363261753755</c:v>
                </c:pt>
                <c:pt idx="1417">
                  <c:v>682.33869414202456</c:v>
                </c:pt>
                <c:pt idx="1418">
                  <c:v>685.48822645301857</c:v>
                </c:pt>
                <c:pt idx="1419">
                  <c:v>688.65229634463503</c:v>
                </c:pt>
                <c:pt idx="1420">
                  <c:v>691.83097091929744</c:v>
                </c:pt>
                <c:pt idx="1421">
                  <c:v>695.02431758915975</c:v>
                </c:pt>
                <c:pt idx="1422">
                  <c:v>698.23240407753644</c:v>
                </c:pt>
                <c:pt idx="1423">
                  <c:v>701.45529842033829</c:v>
                </c:pt>
                <c:pt idx="1424">
                  <c:v>704.69306896751607</c:v>
                </c:pt>
                <c:pt idx="1425">
                  <c:v>707.94578438450912</c:v>
                </c:pt>
                <c:pt idx="1426">
                  <c:v>711.21351365370231</c:v>
                </c:pt>
                <c:pt idx="1427">
                  <c:v>714.49632607588865</c:v>
                </c:pt>
                <c:pt idx="1428">
                  <c:v>717.79429127173921</c:v>
                </c:pt>
                <c:pt idx="1429">
                  <c:v>721.10747918327922</c:v>
                </c:pt>
                <c:pt idx="1430">
                  <c:v>724.43596007537178</c:v>
                </c:pt>
                <c:pt idx="1431">
                  <c:v>727.77980453720795</c:v>
                </c:pt>
                <c:pt idx="1432">
                  <c:v>731.13908348380346</c:v>
                </c:pt>
                <c:pt idx="1433">
                  <c:v>734.51386815750311</c:v>
                </c:pt>
                <c:pt idx="1434">
                  <c:v>737.90423012949122</c:v>
                </c:pt>
                <c:pt idx="1435">
                  <c:v>741.31024130130936</c:v>
                </c:pt>
                <c:pt idx="1436">
                  <c:v>744.73197390638313</c:v>
                </c:pt>
                <c:pt idx="1437">
                  <c:v>748.16950051155061</c:v>
                </c:pt>
                <c:pt idx="1438">
                  <c:v>751.62289401860392</c:v>
                </c:pt>
                <c:pt idx="1439">
                  <c:v>755.09222766583457</c:v>
                </c:pt>
                <c:pt idx="1440">
                  <c:v>758.57757502958668</c:v>
                </c:pt>
                <c:pt idx="1441">
                  <c:v>762.07901002581718</c:v>
                </c:pt>
                <c:pt idx="1442">
                  <c:v>765.5966069116638</c:v>
                </c:pt>
                <c:pt idx="1443">
                  <c:v>769.13044028701927</c:v>
                </c:pt>
                <c:pt idx="1444">
                  <c:v>772.68058509611433</c:v>
                </c:pt>
                <c:pt idx="1445">
                  <c:v>776.24711662910602</c:v>
                </c:pt>
                <c:pt idx="1446">
                  <c:v>779.83011052367533</c:v>
                </c:pt>
                <c:pt idx="1447">
                  <c:v>783.42964276663076</c:v>
                </c:pt>
                <c:pt idx="1448">
                  <c:v>787.04578969551994</c:v>
                </c:pt>
                <c:pt idx="1449">
                  <c:v>790.67862800024875</c:v>
                </c:pt>
                <c:pt idx="1450">
                  <c:v>794.3282347247075</c:v>
                </c:pt>
                <c:pt idx="1451">
                  <c:v>797.99468726840496</c:v>
                </c:pt>
                <c:pt idx="1452">
                  <c:v>801.67806338810988</c:v>
                </c:pt>
                <c:pt idx="1453">
                  <c:v>805.37844119949978</c:v>
                </c:pt>
                <c:pt idx="1454">
                  <c:v>809.09589917881783</c:v>
                </c:pt>
                <c:pt idx="1455">
                  <c:v>812.83051616453724</c:v>
                </c:pt>
                <c:pt idx="1456">
                  <c:v>816.58237135903289</c:v>
                </c:pt>
                <c:pt idx="1457">
                  <c:v>820.35154433026116</c:v>
                </c:pt>
                <c:pt idx="1458">
                  <c:v>824.13811501344765</c:v>
                </c:pt>
                <c:pt idx="1459">
                  <c:v>827.94216371278208</c:v>
                </c:pt>
                <c:pt idx="1460">
                  <c:v>831.76377110312137</c:v>
                </c:pt>
                <c:pt idx="1461">
                  <c:v>835.60301823170084</c:v>
                </c:pt>
                <c:pt idx="1462">
                  <c:v>839.45998651985281</c:v>
                </c:pt>
                <c:pt idx="1463">
                  <c:v>843.33475776473324</c:v>
                </c:pt>
                <c:pt idx="1464">
                  <c:v>847.2274141410569</c:v>
                </c:pt>
                <c:pt idx="1465">
                  <c:v>851.13803820283954</c:v>
                </c:pt>
                <c:pt idx="1466">
                  <c:v>855.06671288514895</c:v>
                </c:pt>
                <c:pt idx="1467">
                  <c:v>859.01352150586388</c:v>
                </c:pt>
                <c:pt idx="1468">
                  <c:v>862.97854776744111</c:v>
                </c:pt>
                <c:pt idx="1469">
                  <c:v>866.9618757586901</c:v>
                </c:pt>
                <c:pt idx="1470">
                  <c:v>870.96358995655669</c:v>
                </c:pt>
                <c:pt idx="1471">
                  <c:v>874.98377522791475</c:v>
                </c:pt>
                <c:pt idx="1472">
                  <c:v>879.02251683136569</c:v>
                </c:pt>
                <c:pt idx="1473">
                  <c:v>883.07990041904679</c:v>
                </c:pt>
                <c:pt idx="1474">
                  <c:v>887.15601203844767</c:v>
                </c:pt>
                <c:pt idx="1475">
                  <c:v>891.25093813423496</c:v>
                </c:pt>
                <c:pt idx="1476">
                  <c:v>895.36476555008596</c:v>
                </c:pt>
                <c:pt idx="1477">
                  <c:v>899.49758153053006</c:v>
                </c:pt>
                <c:pt idx="1478">
                  <c:v>903.64947372279903</c:v>
                </c:pt>
                <c:pt idx="1479">
                  <c:v>907.82053017868611</c:v>
                </c:pt>
                <c:pt idx="1480">
                  <c:v>912.01083935641293</c:v>
                </c:pt>
                <c:pt idx="1481">
                  <c:v>916.22049012250568</c:v>
                </c:pt>
                <c:pt idx="1482">
                  <c:v>920.44957175368006</c:v>
                </c:pt>
                <c:pt idx="1483">
                  <c:v>924.69817393873416</c:v>
                </c:pt>
                <c:pt idx="1484">
                  <c:v>928.96638678045076</c:v>
                </c:pt>
                <c:pt idx="1485">
                  <c:v>933.25430079750834</c:v>
                </c:pt>
                <c:pt idx="1486">
                  <c:v>937.56200692640039</c:v>
                </c:pt>
                <c:pt idx="1487">
                  <c:v>941.88959652336439</c:v>
                </c:pt>
                <c:pt idx="1488">
                  <c:v>946.2371613663189</c:v>
                </c:pt>
                <c:pt idx="1489">
                  <c:v>950.60479365681033</c:v>
                </c:pt>
                <c:pt idx="1490">
                  <c:v>954.99258602196778</c:v>
                </c:pt>
                <c:pt idx="1491">
                  <c:v>959.40063151646791</c:v>
                </c:pt>
                <c:pt idx="1492">
                  <c:v>963.82902362450818</c:v>
                </c:pt>
                <c:pt idx="1493">
                  <c:v>968.27785626178979</c:v>
                </c:pt>
                <c:pt idx="1494">
                  <c:v>972.74722377750879</c:v>
                </c:pt>
                <c:pt idx="1495">
                  <c:v>977.23722095635731</c:v>
                </c:pt>
                <c:pt idx="1496">
                  <c:v>981.74794302053408</c:v>
                </c:pt>
                <c:pt idx="1497">
                  <c:v>986.27948563176324</c:v>
                </c:pt>
                <c:pt idx="1498">
                  <c:v>990.83194489332334</c:v>
                </c:pt>
                <c:pt idx="1499">
                  <c:v>995.40541735208581</c:v>
                </c:pt>
                <c:pt idx="1500">
                  <c:v>1000.000000000562</c:v>
                </c:pt>
                <c:pt idx="1501">
                  <c:v>1004.6157902789603</c:v>
                </c:pt>
                <c:pt idx="1502">
                  <c:v>1009.2528860772526</c:v>
                </c:pt>
                <c:pt idx="1503">
                  <c:v>1013.9113857372507</c:v>
                </c:pt>
                <c:pt idx="1504">
                  <c:v>1018.5913880546915</c:v>
                </c:pt>
                <c:pt idx="1505">
                  <c:v>1023.2929922813319</c:v>
                </c:pt>
                <c:pt idx="1506">
                  <c:v>1028.0162981270544</c:v>
                </c:pt>
                <c:pt idx="1507">
                  <c:v>1032.7614057619815</c:v>
                </c:pt>
                <c:pt idx="1508">
                  <c:v>1037.5284158185991</c:v>
                </c:pt>
                <c:pt idx="1509">
                  <c:v>1042.3174293938937</c:v>
                </c:pt>
                <c:pt idx="1510">
                  <c:v>1047.1285480514925</c:v>
                </c:pt>
                <c:pt idx="1511">
                  <c:v>1051.9618738238191</c:v>
                </c:pt>
                <c:pt idx="1512">
                  <c:v>1056.8175092142581</c:v>
                </c:pt>
                <c:pt idx="1513">
                  <c:v>1061.6955571993274</c:v>
                </c:pt>
                <c:pt idx="1514">
                  <c:v>1066.5961212308639</c:v>
                </c:pt>
                <c:pt idx="1515">
                  <c:v>1071.5193052382158</c:v>
                </c:pt>
                <c:pt idx="1516">
                  <c:v>1076.4652136304478</c:v>
                </c:pt>
                <c:pt idx="1517">
                  <c:v>1081.4339512985543</c:v>
                </c:pt>
                <c:pt idx="1518">
                  <c:v>1086.4256236176852</c:v>
                </c:pt>
                <c:pt idx="1519">
                  <c:v>1091.4403364493796</c:v>
                </c:pt>
                <c:pt idx="1520">
                  <c:v>1096.4781961438116</c:v>
                </c:pt>
                <c:pt idx="1521">
                  <c:v>1101.539309542045</c:v>
                </c:pt>
                <c:pt idx="1522">
                  <c:v>1106.6237839782998</c:v>
                </c:pt>
                <c:pt idx="1523">
                  <c:v>1111.7317272822281</c:v>
                </c:pt>
                <c:pt idx="1524">
                  <c:v>1116.8632477812016</c:v>
                </c:pt>
                <c:pt idx="1525">
                  <c:v>1122.0184543026073</c:v>
                </c:pt>
                <c:pt idx="1526">
                  <c:v>1127.1974561761579</c:v>
                </c:pt>
                <c:pt idx="1527">
                  <c:v>1132.400363236208</c:v>
                </c:pt>
                <c:pt idx="1528">
                  <c:v>1137.6272858240854</c:v>
                </c:pt>
                <c:pt idx="1529">
                  <c:v>1142.87833479043</c:v>
                </c:pt>
                <c:pt idx="1530">
                  <c:v>1148.1536214975447</c:v>
                </c:pt>
                <c:pt idx="1531">
                  <c:v>1153.4532578217579</c:v>
                </c:pt>
                <c:pt idx="1532">
                  <c:v>1158.7773561557954</c:v>
                </c:pt>
                <c:pt idx="1533">
                  <c:v>1164.1260294111642</c:v>
                </c:pt>
                <c:pt idx="1534">
                  <c:v>1169.4993910205476</c:v>
                </c:pt>
                <c:pt idx="1535">
                  <c:v>1174.8975549402098</c:v>
                </c:pt>
                <c:pt idx="1536">
                  <c:v>1180.3206356524138</c:v>
                </c:pt>
                <c:pt idx="1537">
                  <c:v>1185.7687481678479</c:v>
                </c:pt>
                <c:pt idx="1538">
                  <c:v>1191.2420080280665</c:v>
                </c:pt>
                <c:pt idx="1539">
                  <c:v>1196.7405313079389</c:v>
                </c:pt>
                <c:pt idx="1540">
                  <c:v>1202.2644346181121</c:v>
                </c:pt>
                <c:pt idx="1541">
                  <c:v>1207.8138351074833</c:v>
                </c:pt>
                <c:pt idx="1542">
                  <c:v>1213.3888504656843</c:v>
                </c:pt>
                <c:pt idx="1543">
                  <c:v>1218.9895989255774</c:v>
                </c:pt>
                <c:pt idx="1544">
                  <c:v>1224.6161992657635</c:v>
                </c:pt>
                <c:pt idx="1545">
                  <c:v>1230.2687708131002</c:v>
                </c:pt>
                <c:pt idx="1546">
                  <c:v>1235.9474334452332</c:v>
                </c:pt>
                <c:pt idx="1547">
                  <c:v>1241.6523075931377</c:v>
                </c:pt>
                <c:pt idx="1548">
                  <c:v>1247.3835142436737</c:v>
                </c:pt>
                <c:pt idx="1549">
                  <c:v>1253.1411749421507</c:v>
                </c:pt>
                <c:pt idx="1550">
                  <c:v>1258.9254117949058</c:v>
                </c:pt>
                <c:pt idx="1551">
                  <c:v>1264.7363474718941</c:v>
                </c:pt>
                <c:pt idx="1552">
                  <c:v>1270.5741052092885</c:v>
                </c:pt>
                <c:pt idx="1553">
                  <c:v>1276.4388088120947</c:v>
                </c:pt>
                <c:pt idx="1554">
                  <c:v>1282.3305826567766</c:v>
                </c:pt>
                <c:pt idx="1555">
                  <c:v>1288.2495516938932</c:v>
                </c:pt>
                <c:pt idx="1556">
                  <c:v>1294.1958414507494</c:v>
                </c:pt>
                <c:pt idx="1557">
                  <c:v>1300.1695780340578</c:v>
                </c:pt>
                <c:pt idx="1558">
                  <c:v>1306.1708881326133</c:v>
                </c:pt>
                <c:pt idx="1559">
                  <c:v>1312.1998990199793</c:v>
                </c:pt>
                <c:pt idx="1560">
                  <c:v>1318.2567385571874</c:v>
                </c:pt>
                <c:pt idx="1561">
                  <c:v>1324.3415351954493</c:v>
                </c:pt>
                <c:pt idx="1562">
                  <c:v>1330.45441797888</c:v>
                </c:pt>
                <c:pt idx="1563">
                  <c:v>1336.5955165472355</c:v>
                </c:pt>
                <c:pt idx="1564">
                  <c:v>1342.7649611386614</c:v>
                </c:pt>
                <c:pt idx="1565">
                  <c:v>1348.9628825924556</c:v>
                </c:pt>
                <c:pt idx="1566">
                  <c:v>1355.1894123518423</c:v>
                </c:pt>
                <c:pt idx="1567">
                  <c:v>1361.4446824667607</c:v>
                </c:pt>
                <c:pt idx="1568">
                  <c:v>1367.7288255966644</c:v>
                </c:pt>
                <c:pt idx="1569">
                  <c:v>1374.0419750133349</c:v>
                </c:pt>
                <c:pt idx="1570">
                  <c:v>1380.384264603709</c:v>
                </c:pt>
                <c:pt idx="1571">
                  <c:v>1386.7558288727171</c:v>
                </c:pt>
                <c:pt idx="1572">
                  <c:v>1393.1568029461364</c:v>
                </c:pt>
                <c:pt idx="1573">
                  <c:v>1399.5873225734558</c:v>
                </c:pt>
                <c:pt idx="1574">
                  <c:v>1406.0475241307563</c:v>
                </c:pt>
                <c:pt idx="1575">
                  <c:v>1412.5375446236012</c:v>
                </c:pt>
                <c:pt idx="1576">
                  <c:v>1419.0575216899438</c:v>
                </c:pt>
                <c:pt idx="1577">
                  <c:v>1425.6075936030445</c:v>
                </c:pt>
                <c:pt idx="1578">
                  <c:v>1432.1878992744043</c:v>
                </c:pt>
                <c:pt idx="1579">
                  <c:v>1438.7985782567112</c:v>
                </c:pt>
                <c:pt idx="1580">
                  <c:v>1445.4397707467979</c:v>
                </c:pt>
                <c:pt idx="1581">
                  <c:v>1452.1116175886175</c:v>
                </c:pt>
                <c:pt idx="1582">
                  <c:v>1458.8142602762284</c:v>
                </c:pt>
                <c:pt idx="1583">
                  <c:v>1465.5478409567963</c:v>
                </c:pt>
                <c:pt idx="1584">
                  <c:v>1472.3125024336084</c:v>
                </c:pt>
                <c:pt idx="1585">
                  <c:v>1479.108388169102</c:v>
                </c:pt>
                <c:pt idx="1586">
                  <c:v>1485.9356422879064</c:v>
                </c:pt>
                <c:pt idx="1587">
                  <c:v>1492.7944095799005</c:v>
                </c:pt>
                <c:pt idx="1588">
                  <c:v>1499.6848355032828</c:v>
                </c:pt>
                <c:pt idx="1589">
                  <c:v>1506.6070661876563</c:v>
                </c:pt>
                <c:pt idx="1590">
                  <c:v>1513.5612484371275</c:v>
                </c:pt>
                <c:pt idx="1591">
                  <c:v>1520.5475297334199</c:v>
                </c:pt>
                <c:pt idx="1592">
                  <c:v>1527.5660582390019</c:v>
                </c:pt>
                <c:pt idx="1593">
                  <c:v>1534.6169828002287</c:v>
                </c:pt>
                <c:pt idx="1594">
                  <c:v>1541.7004529504989</c:v>
                </c:pt>
                <c:pt idx="1595">
                  <c:v>1548.8166189134261</c:v>
                </c:pt>
                <c:pt idx="1596">
                  <c:v>1555.9656316060241</c:v>
                </c:pt>
                <c:pt idx="1597">
                  <c:v>1563.147642641909</c:v>
                </c:pt>
                <c:pt idx="1598">
                  <c:v>1570.3628043345127</c:v>
                </c:pt>
                <c:pt idx="1599">
                  <c:v>1577.6112697003141</c:v>
                </c:pt>
                <c:pt idx="1600">
                  <c:v>1584.8931924620842</c:v>
                </c:pt>
                <c:pt idx="1601">
                  <c:v>1592.2087270521461</c:v>
                </c:pt>
                <c:pt idx="1602">
                  <c:v>1599.5580286156501</c:v>
                </c:pt>
                <c:pt idx="1603">
                  <c:v>1606.9412530138641</c:v>
                </c:pt>
                <c:pt idx="1604">
                  <c:v>1614.3585568274784</c:v>
                </c:pt>
                <c:pt idx="1605">
                  <c:v>1621.8100973599273</c:v>
                </c:pt>
                <c:pt idx="1606">
                  <c:v>1629.296032640724</c:v>
                </c:pt>
                <c:pt idx="1607">
                  <c:v>1636.8165214288156</c:v>
                </c:pt>
                <c:pt idx="1608">
                  <c:v>1644.371723215944</c:v>
                </c:pt>
                <c:pt idx="1609">
                  <c:v>1651.9617982300329</c:v>
                </c:pt>
                <c:pt idx="1610">
                  <c:v>1659.5869074385841</c:v>
                </c:pt>
                <c:pt idx="1611">
                  <c:v>1667.2472125520919</c:v>
                </c:pt>
                <c:pt idx="1612">
                  <c:v>1674.942876027472</c:v>
                </c:pt>
                <c:pt idx="1613">
                  <c:v>1682.6740610715078</c:v>
                </c:pt>
                <c:pt idx="1614">
                  <c:v>1690.4409316443102</c:v>
                </c:pt>
                <c:pt idx="1615">
                  <c:v>1698.243652462796</c:v>
                </c:pt>
                <c:pt idx="1616">
                  <c:v>1706.0823890041809</c:v>
                </c:pt>
                <c:pt idx="1617">
                  <c:v>1713.9573075094886</c:v>
                </c:pt>
                <c:pt idx="1618">
                  <c:v>1721.868574987076</c:v>
                </c:pt>
                <c:pt idx="1619">
                  <c:v>1729.8163592161764</c:v>
                </c:pt>
                <c:pt idx="1620">
                  <c:v>1737.800828750456</c:v>
                </c:pt>
                <c:pt idx="1621">
                  <c:v>1745.8221529215905</c:v>
                </c:pt>
                <c:pt idx="1622">
                  <c:v>1753.8805018428536</c:v>
                </c:pt>
                <c:pt idx="1623">
                  <c:v>1761.9760464127276</c:v>
                </c:pt>
                <c:pt idx="1624">
                  <c:v>1770.1089583185255</c:v>
                </c:pt>
                <c:pt idx="1625">
                  <c:v>1778.2794100400331</c:v>
                </c:pt>
                <c:pt idx="1626">
                  <c:v>1786.4875748531672</c:v>
                </c:pt>
                <c:pt idx="1627">
                  <c:v>1794.7336268336489</c:v>
                </c:pt>
                <c:pt idx="1628">
                  <c:v>1803.0177408606976</c:v>
                </c:pt>
                <c:pt idx="1629">
                  <c:v>1811.3400926207373</c:v>
                </c:pt>
                <c:pt idx="1630">
                  <c:v>1819.7008586111244</c:v>
                </c:pt>
                <c:pt idx="1631">
                  <c:v>1828.1002161438898</c:v>
                </c:pt>
                <c:pt idx="1632">
                  <c:v>1836.5383433494999</c:v>
                </c:pt>
                <c:pt idx="1633">
                  <c:v>1845.0154191806332</c:v>
                </c:pt>
                <c:pt idx="1634">
                  <c:v>1853.5316234159773</c:v>
                </c:pt>
                <c:pt idx="1635">
                  <c:v>1862.0871366640397</c:v>
                </c:pt>
                <c:pt idx="1636">
                  <c:v>1870.6821403669792</c:v>
                </c:pt>
                <c:pt idx="1637">
                  <c:v>1879.3168168044535</c:v>
                </c:pt>
                <c:pt idx="1638">
                  <c:v>1887.991349097485</c:v>
                </c:pt>
                <c:pt idx="1639">
                  <c:v>1896.7059212123443</c:v>
                </c:pt>
                <c:pt idx="1640">
                  <c:v>1905.4607179644518</c:v>
                </c:pt>
                <c:pt idx="1641">
                  <c:v>1914.2559250222969</c:v>
                </c:pt>
                <c:pt idx="1642">
                  <c:v>1923.0917289113761</c:v>
                </c:pt>
                <c:pt idx="1643">
                  <c:v>1931.9683170181484</c:v>
                </c:pt>
                <c:pt idx="1644">
                  <c:v>1940.8858775940091</c:v>
                </c:pt>
                <c:pt idx="1645">
                  <c:v>1949.8445997592828</c:v>
                </c:pt>
                <c:pt idx="1646">
                  <c:v>1958.8446735072341</c:v>
                </c:pt>
                <c:pt idx="1647">
                  <c:v>1967.8862897080958</c:v>
                </c:pt>
                <c:pt idx="1648">
                  <c:v>1976.9696401131187</c:v>
                </c:pt>
                <c:pt idx="1649">
                  <c:v>1986.0949173586362</c:v>
                </c:pt>
                <c:pt idx="1650">
                  <c:v>1995.2623149701512</c:v>
                </c:pt>
                <c:pt idx="1651">
                  <c:v>2004.4720273664395</c:v>
                </c:pt>
                <c:pt idx="1652">
                  <c:v>2013.7242498636735</c:v>
                </c:pt>
                <c:pt idx="1653">
                  <c:v>2023.019178679564</c:v>
                </c:pt>
                <c:pt idx="1654">
                  <c:v>2032.357010937521</c:v>
                </c:pt>
                <c:pt idx="1655">
                  <c:v>2041.7379446708358</c:v>
                </c:pt>
                <c:pt idx="1656">
                  <c:v>2051.162178826879</c:v>
                </c:pt>
                <c:pt idx="1657">
                  <c:v>2060.6299132713207</c:v>
                </c:pt>
                <c:pt idx="1658">
                  <c:v>2070.1413487923701</c:v>
                </c:pt>
                <c:pt idx="1659">
                  <c:v>2079.6966871050308</c:v>
                </c:pt>
                <c:pt idx="1660">
                  <c:v>2089.2961308553818</c:v>
                </c:pt>
                <c:pt idx="1661">
                  <c:v>2098.9398836248738</c:v>
                </c:pt>
                <c:pt idx="1662">
                  <c:v>2108.628149934646</c:v>
                </c:pt>
                <c:pt idx="1663">
                  <c:v>2118.3611352498642</c:v>
                </c:pt>
                <c:pt idx="1664">
                  <c:v>2128.1390459840818</c:v>
                </c:pt>
                <c:pt idx="1665">
                  <c:v>2137.9620895036091</c:v>
                </c:pt>
                <c:pt idx="1666">
                  <c:v>2147.8304741319184</c:v>
                </c:pt>
                <c:pt idx="1667">
                  <c:v>2157.7444091540583</c:v>
                </c:pt>
                <c:pt idx="1668">
                  <c:v>2167.7041048210945</c:v>
                </c:pt>
                <c:pt idx="1669">
                  <c:v>2177.7097723545658</c:v>
                </c:pt>
                <c:pt idx="1670">
                  <c:v>2187.7616239509671</c:v>
                </c:pt>
                <c:pt idx="1671">
                  <c:v>2197.8598727862473</c:v>
                </c:pt>
                <c:pt idx="1672">
                  <c:v>2208.0047330203301</c:v>
                </c:pt>
                <c:pt idx="1673">
                  <c:v>2218.1964198016567</c:v>
                </c:pt>
                <c:pt idx="1674">
                  <c:v>2228.4351492717492</c:v>
                </c:pt>
                <c:pt idx="1675">
                  <c:v>2238.7211385697929</c:v>
                </c:pt>
                <c:pt idx="1676">
                  <c:v>2249.0546058372424</c:v>
                </c:pt>
                <c:pt idx="1677">
                  <c:v>2259.435770222447</c:v>
                </c:pt>
                <c:pt idx="1678">
                  <c:v>2269.8648518852992</c:v>
                </c:pt>
                <c:pt idx="1679">
                  <c:v>2280.342072001903</c:v>
                </c:pt>
                <c:pt idx="1680">
                  <c:v>2290.8676527692664</c:v>
                </c:pt>
                <c:pt idx="1681">
                  <c:v>2301.4418174100097</c:v>
                </c:pt>
                <c:pt idx="1682">
                  <c:v>2312.064790177104</c:v>
                </c:pt>
                <c:pt idx="1683">
                  <c:v>2322.7367963586244</c:v>
                </c:pt>
                <c:pt idx="1684">
                  <c:v>2333.4580622825283</c:v>
                </c:pt>
                <c:pt idx="1685">
                  <c:v>2344.2288153214563</c:v>
                </c:pt>
                <c:pt idx="1686">
                  <c:v>2355.049283897552</c:v>
                </c:pt>
                <c:pt idx="1687">
                  <c:v>2365.9196974873089</c:v>
                </c:pt>
                <c:pt idx="1688">
                  <c:v>2376.8402866264355</c:v>
                </c:pt>
                <c:pt idx="1689">
                  <c:v>2387.8112829147449</c:v>
                </c:pt>
                <c:pt idx="1690">
                  <c:v>2398.8329190210666</c:v>
                </c:pt>
                <c:pt idx="1691">
                  <c:v>2409.9054286881792</c:v>
                </c:pt>
                <c:pt idx="1692">
                  <c:v>2421.0290467377713</c:v>
                </c:pt>
                <c:pt idx="1693">
                  <c:v>2432.2040090754167</c:v>
                </c:pt>
                <c:pt idx="1694">
                  <c:v>2443.4305526955823</c:v>
                </c:pt>
                <c:pt idx="1695">
                  <c:v>2454.7089156866491</c:v>
                </c:pt>
                <c:pt idx="1696">
                  <c:v>2466.0393372359667</c:v>
                </c:pt>
                <c:pt idx="1697">
                  <c:v>2477.4220576349221</c:v>
                </c:pt>
                <c:pt idx="1698">
                  <c:v>2488.857318284036</c:v>
                </c:pt>
                <c:pt idx="1699">
                  <c:v>2500.3453616980855</c:v>
                </c:pt>
                <c:pt idx="1700">
                  <c:v>2511.8864315112432</c:v>
                </c:pt>
                <c:pt idx="1701">
                  <c:v>2523.4807724822467</c:v>
                </c:pt>
                <c:pt idx="1702">
                  <c:v>2535.1286304995888</c:v>
                </c:pt>
                <c:pt idx="1703">
                  <c:v>2546.8302525867311</c:v>
                </c:pt>
                <c:pt idx="1704">
                  <c:v>2558.585886907345</c:v>
                </c:pt>
                <c:pt idx="1705">
                  <c:v>2570.3957827705722</c:v>
                </c:pt>
                <c:pt idx="1706">
                  <c:v>2582.2601906363138</c:v>
                </c:pt>
                <c:pt idx="1707">
                  <c:v>2594.1793621205411</c:v>
                </c:pt>
                <c:pt idx="1708">
                  <c:v>2606.1535500006316</c:v>
                </c:pt>
                <c:pt idx="1709">
                  <c:v>2618.1830082207307</c:v>
                </c:pt>
                <c:pt idx="1710">
                  <c:v>2630.2679918971367</c:v>
                </c:pt>
                <c:pt idx="1711">
                  <c:v>2642.4087573237111</c:v>
                </c:pt>
                <c:pt idx="1712">
                  <c:v>2654.6055619773133</c:v>
                </c:pt>
                <c:pt idx="1713">
                  <c:v>2666.8586645232631</c:v>
                </c:pt>
                <c:pt idx="1714">
                  <c:v>2679.1683248208251</c:v>
                </c:pt>
                <c:pt idx="1715">
                  <c:v>2691.5348039287182</c:v>
                </c:pt>
                <c:pt idx="1716">
                  <c:v>2703.958364110656</c:v>
                </c:pt>
                <c:pt idx="1717">
                  <c:v>2716.4392688409048</c:v>
                </c:pt>
                <c:pt idx="1718">
                  <c:v>2728.9777828098727</c:v>
                </c:pt>
                <c:pt idx="1719">
                  <c:v>2741.5741719297243</c:v>
                </c:pt>
                <c:pt idx="1720">
                  <c:v>2754.2287033400185</c:v>
                </c:pt>
                <c:pt idx="1721">
                  <c:v>2766.9416454133734</c:v>
                </c:pt>
                <c:pt idx="1722">
                  <c:v>2779.7132677611608</c:v>
                </c:pt>
                <c:pt idx="1723">
                  <c:v>2792.54384123922</c:v>
                </c:pt>
                <c:pt idx="1724">
                  <c:v>2805.4336379536057</c:v>
                </c:pt>
                <c:pt idx="1725">
                  <c:v>2818.3829312663561</c:v>
                </c:pt>
                <c:pt idx="1726">
                  <c:v>2831.3919958012916</c:v>
                </c:pt>
                <c:pt idx="1727">
                  <c:v>2844.4611074498384</c:v>
                </c:pt>
                <c:pt idx="1728">
                  <c:v>2857.5905433768799</c:v>
                </c:pt>
                <c:pt idx="1729">
                  <c:v>2870.7805820266344</c:v>
                </c:pt>
                <c:pt idx="1730">
                  <c:v>2884.03150312856</c:v>
                </c:pt>
                <c:pt idx="1731">
                  <c:v>2897.3435877032875</c:v>
                </c:pt>
                <c:pt idx="1732">
                  <c:v>2910.7171180685805</c:v>
                </c:pt>
                <c:pt idx="1733">
                  <c:v>2924.1523778453211</c:v>
                </c:pt>
                <c:pt idx="1734">
                  <c:v>2937.649651963527</c:v>
                </c:pt>
                <c:pt idx="1735">
                  <c:v>2951.2092266683926</c:v>
                </c:pt>
                <c:pt idx="1736">
                  <c:v>2964.8313895263605</c:v>
                </c:pt>
                <c:pt idx="1737">
                  <c:v>2978.5164294312185</c:v>
                </c:pt>
                <c:pt idx="1738">
                  <c:v>2992.2646366102285</c:v>
                </c:pt>
                <c:pt idx="1739">
                  <c:v>3006.0763026302839</c:v>
                </c:pt>
                <c:pt idx="1740">
                  <c:v>3019.9517204040776</c:v>
                </c:pt>
                <c:pt idx="1741">
                  <c:v>3033.8911841963459</c:v>
                </c:pt>
                <c:pt idx="1742">
                  <c:v>3047.8949896300724</c:v>
                </c:pt>
                <c:pt idx="1743">
                  <c:v>3061.9634336927747</c:v>
                </c:pt>
                <c:pt idx="1744">
                  <c:v>3076.0968147428143</c:v>
                </c:pt>
                <c:pt idx="1745">
                  <c:v>3090.2954325157107</c:v>
                </c:pt>
                <c:pt idx="1746">
                  <c:v>3104.5595881304844</c:v>
                </c:pt>
                <c:pt idx="1747">
                  <c:v>3118.8895840960799</c:v>
                </c:pt>
                <c:pt idx="1748">
                  <c:v>3133.2857243177373</c:v>
                </c:pt>
                <c:pt idx="1749">
                  <c:v>3147.7483141034818</c:v>
                </c:pt>
                <c:pt idx="1750">
                  <c:v>3162.2776601705541</c:v>
                </c:pt>
                <c:pt idx="1751">
                  <c:v>3176.8740706519602</c:v>
                </c:pt>
                <c:pt idx="1752">
                  <c:v>3191.5378551029653</c:v>
                </c:pt>
                <c:pt idx="1753">
                  <c:v>3206.2693245076784</c:v>
                </c:pt>
                <c:pt idx="1754">
                  <c:v>3221.0687912856565</c:v>
                </c:pt>
                <c:pt idx="1755">
                  <c:v>3235.9365692985193</c:v>
                </c:pt>
                <c:pt idx="1756">
                  <c:v>3250.8729738565894</c:v>
                </c:pt>
                <c:pt idx="1757">
                  <c:v>3265.8783217256191</c:v>
                </c:pt>
                <c:pt idx="1758">
                  <c:v>3280.9529311334659</c:v>
                </c:pt>
                <c:pt idx="1759">
                  <c:v>3296.0971217768629</c:v>
                </c:pt>
                <c:pt idx="1760">
                  <c:v>3311.3112148282053</c:v>
                </c:pt>
                <c:pt idx="1761">
                  <c:v>3326.595532942355</c:v>
                </c:pt>
                <c:pt idx="1762">
                  <c:v>3341.9504002634617</c:v>
                </c:pt>
                <c:pt idx="1763">
                  <c:v>3357.3761424318814</c:v>
                </c:pt>
                <c:pt idx="1764">
                  <c:v>3372.8730865910329</c:v>
                </c:pt>
                <c:pt idx="1765">
                  <c:v>3388.4415613943852</c:v>
                </c:pt>
                <c:pt idx="1766">
                  <c:v>3404.0818970123782</c:v>
                </c:pt>
                <c:pt idx="1767">
                  <c:v>3419.7944251394733</c:v>
                </c:pt>
                <c:pt idx="1768">
                  <c:v>3435.579479001141</c:v>
                </c:pt>
                <c:pt idx="1769">
                  <c:v>3451.4373933609731</c:v>
                </c:pt>
                <c:pt idx="1770">
                  <c:v>3467.3685045277366</c:v>
                </c:pt>
                <c:pt idx="1771">
                  <c:v>3483.3731503625545</c:v>
                </c:pt>
                <c:pt idx="1772">
                  <c:v>3499.4516702860192</c:v>
                </c:pt>
                <c:pt idx="1773">
                  <c:v>3515.604405285444</c:v>
                </c:pt>
                <c:pt idx="1774">
                  <c:v>3531.8316979220422</c:v>
                </c:pt>
                <c:pt idx="1775">
                  <c:v>3548.1338923382436</c:v>
                </c:pt>
                <c:pt idx="1776">
                  <c:v>3564.5113342649415</c:v>
                </c:pt>
                <c:pt idx="1777">
                  <c:v>3580.964371028876</c:v>
                </c:pt>
                <c:pt idx="1778">
                  <c:v>3597.4933515599491</c:v>
                </c:pt>
                <c:pt idx="1779">
                  <c:v>3614.0986263986756</c:v>
                </c:pt>
                <c:pt idx="1780">
                  <c:v>3630.7805477035663</c:v>
                </c:pt>
                <c:pt idx="1781">
                  <c:v>3647.5394692586415</c:v>
                </c:pt>
                <c:pt idx="1782">
                  <c:v>3664.3757464809132</c:v>
                </c:pt>
                <c:pt idx="1783">
                  <c:v>3681.289736427912</c:v>
                </c:pt>
                <c:pt idx="1784">
                  <c:v>3698.2817978052703</c:v>
                </c:pt>
                <c:pt idx="1785">
                  <c:v>3715.3522909743506</c:v>
                </c:pt>
                <c:pt idx="1786">
                  <c:v>3732.5015779598421</c:v>
                </c:pt>
                <c:pt idx="1787">
                  <c:v>3749.7300224574888</c:v>
                </c:pt>
                <c:pt idx="1788">
                  <c:v>3767.0379898417532</c:v>
                </c:pt>
                <c:pt idx="1789">
                  <c:v>3784.4258471736152</c:v>
                </c:pt>
                <c:pt idx="1790">
                  <c:v>3801.8939632083047</c:v>
                </c:pt>
                <c:pt idx="1791">
                  <c:v>3819.4427084031695</c:v>
                </c:pt>
                <c:pt idx="1792">
                  <c:v>3837.0724549255096</c:v>
                </c:pt>
                <c:pt idx="1793">
                  <c:v>3854.783576660458</c:v>
                </c:pt>
                <c:pt idx="1794">
                  <c:v>3872.5764492189228</c:v>
                </c:pt>
                <c:pt idx="1795">
                  <c:v>3890.4514499455681</c:v>
                </c:pt>
                <c:pt idx="1796">
                  <c:v>3908.4089579268007</c:v>
                </c:pt>
                <c:pt idx="1797">
                  <c:v>3926.4493539987971</c:v>
                </c:pt>
                <c:pt idx="1798">
                  <c:v>3944.5730207555944</c:v>
                </c:pt>
                <c:pt idx="1799">
                  <c:v>3962.7803425572233</c:v>
                </c:pt>
                <c:pt idx="1800">
                  <c:v>3981.0717055378127</c:v>
                </c:pt>
                <c:pt idx="1801">
                  <c:v>3999.4474976138267</c:v>
                </c:pt>
                <c:pt idx="1802">
                  <c:v>4017.90810849227</c:v>
                </c:pt>
                <c:pt idx="1803">
                  <c:v>4036.4539296789394</c:v>
                </c:pt>
                <c:pt idx="1804">
                  <c:v>4055.0853544867396</c:v>
                </c:pt>
                <c:pt idx="1805">
                  <c:v>4073.8027780440407</c:v>
                </c:pt>
                <c:pt idx="1806">
                  <c:v>4092.6065973030413</c:v>
                </c:pt>
                <c:pt idx="1807">
                  <c:v>4111.497211048174</c:v>
                </c:pt>
                <c:pt idx="1808">
                  <c:v>4130.4750199045775</c:v>
                </c:pt>
                <c:pt idx="1809">
                  <c:v>4149.5404263466125</c:v>
                </c:pt>
                <c:pt idx="1810">
                  <c:v>4168.6938347063497</c:v>
                </c:pt>
                <c:pt idx="1811">
                  <c:v>4187.9356511821989</c:v>
                </c:pt>
                <c:pt idx="1812">
                  <c:v>4207.2662838474689</c:v>
                </c:pt>
                <c:pt idx="1813">
                  <c:v>4226.6861426590776</c:v>
                </c:pt>
                <c:pt idx="1814">
                  <c:v>4246.1956394661893</c:v>
                </c:pt>
                <c:pt idx="1815">
                  <c:v>4265.7951880190067</c:v>
                </c:pt>
                <c:pt idx="1816">
                  <c:v>4285.4852039774878</c:v>
                </c:pt>
                <c:pt idx="1817">
                  <c:v>4305.2661049202115</c:v>
                </c:pt>
                <c:pt idx="1818">
                  <c:v>4325.1383103532125</c:v>
                </c:pt>
                <c:pt idx="1819">
                  <c:v>4345.1022417188542</c:v>
                </c:pt>
                <c:pt idx="1820">
                  <c:v>4365.158322404819</c:v>
                </c:pt>
                <c:pt idx="1821">
                  <c:v>4385.3069777530372</c:v>
                </c:pt>
                <c:pt idx="1822">
                  <c:v>4405.5486350687261</c:v>
                </c:pt>
                <c:pt idx="1823">
                  <c:v>4425.8837236294712</c:v>
                </c:pt>
                <c:pt idx="1824">
                  <c:v>4446.3126746943144</c:v>
                </c:pt>
                <c:pt idx="1825">
                  <c:v>4466.8359215128794</c:v>
                </c:pt>
                <c:pt idx="1826">
                  <c:v>4487.4538993345832</c:v>
                </c:pt>
                <c:pt idx="1827">
                  <c:v>4508.1670454178766</c:v>
                </c:pt>
                <c:pt idx="1828">
                  <c:v>4528.9757990395037</c:v>
                </c:pt>
                <c:pt idx="1829">
                  <c:v>4549.8806015037953</c:v>
                </c:pt>
                <c:pt idx="1830">
                  <c:v>4570.8818961520819</c:v>
                </c:pt>
                <c:pt idx="1831">
                  <c:v>4591.9801283720317</c:v>
                </c:pt>
                <c:pt idx="1832">
                  <c:v>4613.1757456071609</c:v>
                </c:pt>
                <c:pt idx="1833">
                  <c:v>4634.4691973662611</c:v>
                </c:pt>
                <c:pt idx="1834">
                  <c:v>4655.8609352329922</c:v>
                </c:pt>
                <c:pt idx="1835">
                  <c:v>4677.3514128753986</c:v>
                </c:pt>
                <c:pt idx="1836">
                  <c:v>4698.9410860555936</c:v>
                </c:pt>
                <c:pt idx="1837">
                  <c:v>4720.6304126393588</c:v>
                </c:pt>
                <c:pt idx="1838">
                  <c:v>4742.4198526059226</c:v>
                </c:pt>
                <c:pt idx="1839">
                  <c:v>4764.3098680576477</c:v>
                </c:pt>
                <c:pt idx="1840">
                  <c:v>4786.3009232298964</c:v>
                </c:pt>
                <c:pt idx="1841">
                  <c:v>4808.3934845008134</c:v>
                </c:pt>
                <c:pt idx="1842">
                  <c:v>4830.5880204012774</c:v>
                </c:pt>
                <c:pt idx="1843">
                  <c:v>4852.8850016247761</c:v>
                </c:pt>
                <c:pt idx="1844">
                  <c:v>4875.2849010374521</c:v>
                </c:pt>
                <c:pt idx="1845">
                  <c:v>4897.788193688074</c:v>
                </c:pt>
                <c:pt idx="1846">
                  <c:v>4920.395356818136</c:v>
                </c:pt>
                <c:pt idx="1847">
                  <c:v>4943.1068698719955</c:v>
                </c:pt>
                <c:pt idx="1848">
                  <c:v>4965.9232145070264</c:v>
                </c:pt>
                <c:pt idx="1849">
                  <c:v>4988.844874603803</c:v>
                </c:pt>
                <c:pt idx="1850">
                  <c:v>5011.8723362764276</c:v>
                </c:pt>
                <c:pt idx="1851">
                  <c:v>5035.006087882768</c:v>
                </c:pt>
                <c:pt idx="1852">
                  <c:v>5058.2466200348845</c:v>
                </c:pt>
                <c:pt idx="1853">
                  <c:v>5081.5944256093644</c:v>
                </c:pt>
                <c:pt idx="1854">
                  <c:v>5105.0499997578463</c:v>
                </c:pt>
                <c:pt idx="1855">
                  <c:v>5128.6138399174479</c:v>
                </c:pt>
                <c:pt idx="1856">
                  <c:v>5152.286445821389</c:v>
                </c:pt>
                <c:pt idx="1857">
                  <c:v>5176.0683195095162</c:v>
                </c:pt>
                <c:pt idx="1858">
                  <c:v>5199.9599653390251</c:v>
                </c:pt>
                <c:pt idx="1859">
                  <c:v>5223.9618899950783</c:v>
                </c:pt>
                <c:pt idx="1860">
                  <c:v>5248.0746025016224</c:v>
                </c:pt>
                <c:pt idx="1861">
                  <c:v>5272.2986142321497</c:v>
                </c:pt>
                <c:pt idx="1862">
                  <c:v>5296.634438920526</c:v>
                </c:pt>
                <c:pt idx="1863">
                  <c:v>5321.0825926719062</c:v>
                </c:pt>
                <c:pt idx="1864">
                  <c:v>5345.6435939737066</c:v>
                </c:pt>
                <c:pt idx="1865">
                  <c:v>5370.3179637065332</c:v>
                </c:pt>
                <c:pt idx="1866">
                  <c:v>5395.1062251553085</c:v>
                </c:pt>
                <c:pt idx="1867">
                  <c:v>5420.0089040202874</c:v>
                </c:pt>
                <c:pt idx="1868">
                  <c:v>5445.0265284282868</c:v>
                </c:pt>
                <c:pt idx="1869">
                  <c:v>5470.1596289438075</c:v>
                </c:pt>
                <c:pt idx="1870">
                  <c:v>5495.4087385803641</c:v>
                </c:pt>
                <c:pt idx="1871">
                  <c:v>5520.7743928117088</c:v>
                </c:pt>
                <c:pt idx="1872">
                  <c:v>5546.2571295832695</c:v>
                </c:pt>
                <c:pt idx="1873">
                  <c:v>5571.8574893234781</c:v>
                </c:pt>
                <c:pt idx="1874">
                  <c:v>5597.576014955308</c:v>
                </c:pt>
                <c:pt idx="1875">
                  <c:v>5623.4132519077148</c:v>
                </c:pt>
                <c:pt idx="1876">
                  <c:v>5649.3697481272766</c:v>
                </c:pt>
                <c:pt idx="1877">
                  <c:v>5675.4460540897398</c:v>
                </c:pt>
                <c:pt idx="1878">
                  <c:v>5701.6427228117718</c:v>
                </c:pt>
                <c:pt idx="1879">
                  <c:v>5727.9603098626067</c:v>
                </c:pt>
                <c:pt idx="1880">
                  <c:v>5754.3993733759116</c:v>
                </c:pt>
                <c:pt idx="1881">
                  <c:v>5780.9604740615405</c:v>
                </c:pt>
                <c:pt idx="1882">
                  <c:v>5807.6441752174987</c:v>
                </c:pt>
                <c:pt idx="1883">
                  <c:v>5834.4510427418536</c:v>
                </c:pt>
                <c:pt idx="1884">
                  <c:v>5861.3816451447119</c:v>
                </c:pt>
                <c:pt idx="1885">
                  <c:v>5888.4365535603429</c:v>
                </c:pt>
                <c:pt idx="1886">
                  <c:v>5915.6163417592215</c:v>
                </c:pt>
                <c:pt idx="1887">
                  <c:v>5942.921586160227</c:v>
                </c:pt>
                <c:pt idx="1888">
                  <c:v>5970.3528658428986</c:v>
                </c:pt>
                <c:pt idx="1889">
                  <c:v>5997.9107625596425</c:v>
                </c:pt>
                <c:pt idx="1890">
                  <c:v>6025.5958607481552</c:v>
                </c:pt>
                <c:pt idx="1891">
                  <c:v>6053.4087475437318</c:v>
                </c:pt>
                <c:pt idx="1892">
                  <c:v>6081.3500127917941</c:v>
                </c:pt>
                <c:pt idx="1893">
                  <c:v>6109.4202490603657</c:v>
                </c:pt>
                <c:pt idx="1894">
                  <c:v>6137.6200516526178</c:v>
                </c:pt>
                <c:pt idx="1895">
                  <c:v>6165.9500186195164</c:v>
                </c:pt>
                <c:pt idx="1896">
                  <c:v>6194.4107507725394</c:v>
                </c:pt>
                <c:pt idx="1897">
                  <c:v>6223.0028516963393</c:v>
                </c:pt>
                <c:pt idx="1898">
                  <c:v>6251.7269277616333</c:v>
                </c:pt>
                <c:pt idx="1899">
                  <c:v>6280.5835881379744</c:v>
                </c:pt>
                <c:pt idx="1900">
                  <c:v>6309.5734448067578</c:v>
                </c:pt>
                <c:pt idx="1901">
                  <c:v>6338.6971125741147</c:v>
                </c:pt>
                <c:pt idx="1902">
                  <c:v>6367.9552090840234</c:v>
                </c:pt>
                <c:pt idx="1903">
                  <c:v>6397.3483548313779</c:v>
                </c:pt>
                <c:pt idx="1904">
                  <c:v>6426.877173175114</c:v>
                </c:pt>
                <c:pt idx="1905">
                  <c:v>6456.5422903515046</c:v>
                </c:pt>
                <c:pt idx="1906">
                  <c:v>6486.3443354873652</c:v>
                </c:pt>
                <c:pt idx="1907">
                  <c:v>6516.2839406134281</c:v>
                </c:pt>
                <c:pt idx="1908">
                  <c:v>6546.3617406777721</c:v>
                </c:pt>
                <c:pt idx="1909">
                  <c:v>6576.5783735592595</c:v>
                </c:pt>
                <c:pt idx="1910">
                  <c:v>6606.9344800810359</c:v>
                </c:pt>
                <c:pt idx="1911">
                  <c:v>6637.4307040241965</c:v>
                </c:pt>
                <c:pt idx="1912">
                  <c:v>6668.0676921413506</c:v>
                </c:pt>
                <c:pt idx="1913">
                  <c:v>6698.8460941704261</c:v>
                </c:pt>
                <c:pt idx="1914">
                  <c:v>6729.766562848361</c:v>
                </c:pt>
                <c:pt idx="1915">
                  <c:v>6760.8297539250343</c:v>
                </c:pt>
                <c:pt idx="1916">
                  <c:v>6792.0363261770844</c:v>
                </c:pt>
                <c:pt idx="1917">
                  <c:v>6823.386941421968</c:v>
                </c:pt>
                <c:pt idx="1918">
                  <c:v>6854.8822645319096</c:v>
                </c:pt>
                <c:pt idx="1919">
                  <c:v>6886.5229634480893</c:v>
                </c:pt>
                <c:pt idx="1920">
                  <c:v>6918.3097091947275</c:v>
                </c:pt>
                <c:pt idx="1921">
                  <c:v>6950.2431758933526</c:v>
                </c:pt>
                <c:pt idx="1922">
                  <c:v>6982.3240407771209</c:v>
                </c:pt>
                <c:pt idx="1923">
                  <c:v>7014.5529842051537</c:v>
                </c:pt>
                <c:pt idx="1924">
                  <c:v>7046.9306896769331</c:v>
                </c:pt>
                <c:pt idx="1925">
                  <c:v>7079.4578438468779</c:v>
                </c:pt>
                <c:pt idx="1926">
                  <c:v>7112.1351365388127</c:v>
                </c:pt>
                <c:pt idx="1927">
                  <c:v>7144.9632607606909</c:v>
                </c:pt>
                <c:pt idx="1928">
                  <c:v>7177.9429127191979</c:v>
                </c:pt>
                <c:pt idx="1929">
                  <c:v>7211.0747918346124</c:v>
                </c:pt>
                <c:pt idx="1930">
                  <c:v>7244.3596007555398</c:v>
                </c:pt>
                <c:pt idx="1931">
                  <c:v>7277.7980453739165</c:v>
                </c:pt>
                <c:pt idx="1932">
                  <c:v>7311.3908348398736</c:v>
                </c:pt>
                <c:pt idx="1933">
                  <c:v>7345.1386815768856</c:v>
                </c:pt>
                <c:pt idx="1934">
                  <c:v>7379.0423012967694</c:v>
                </c:pt>
                <c:pt idx="1935">
                  <c:v>7413.1024130149717</c:v>
                </c:pt>
                <c:pt idx="1936">
                  <c:v>7447.3197390657106</c:v>
                </c:pt>
                <c:pt idx="1937">
                  <c:v>7481.6950051174008</c:v>
                </c:pt>
                <c:pt idx="1938">
                  <c:v>7516.228940187937</c:v>
                </c:pt>
                <c:pt idx="1939">
                  <c:v>7550.9222766602588</c:v>
                </c:pt>
                <c:pt idx="1940">
                  <c:v>7585.775750297782</c:v>
                </c:pt>
                <c:pt idx="1941">
                  <c:v>7620.7901002601029</c:v>
                </c:pt>
                <c:pt idx="1942">
                  <c:v>7655.9660691185709</c:v>
                </c:pt>
                <c:pt idx="1943">
                  <c:v>7691.3044028721415</c:v>
                </c:pt>
                <c:pt idx="1944">
                  <c:v>7726.8058509630937</c:v>
                </c:pt>
                <c:pt idx="1945">
                  <c:v>7762.4711662930267</c:v>
                </c:pt>
                <c:pt idx="1946">
                  <c:v>7798.3011052387219</c:v>
                </c:pt>
                <c:pt idx="1947">
                  <c:v>7834.2964276682924</c:v>
                </c:pt>
                <c:pt idx="1948">
                  <c:v>7870.4578969571858</c:v>
                </c:pt>
                <c:pt idx="1949">
                  <c:v>7906.7862800044904</c:v>
                </c:pt>
                <c:pt idx="1950">
                  <c:v>7943.28234724908</c:v>
                </c:pt>
                <c:pt idx="1951">
                  <c:v>7979.9468726860714</c:v>
                </c:pt>
                <c:pt idx="1952">
                  <c:v>8016.7806338831224</c:v>
                </c:pt>
                <c:pt idx="1953">
                  <c:v>8053.7844119970378</c:v>
                </c:pt>
                <c:pt idx="1954">
                  <c:v>8090.9589917902213</c:v>
                </c:pt>
                <c:pt idx="1955">
                  <c:v>8128.3051616474322</c:v>
                </c:pt>
                <c:pt idx="1956">
                  <c:v>8165.82371359239</c:v>
                </c:pt>
                <c:pt idx="1957">
                  <c:v>8203.5154433046901</c:v>
                </c:pt>
                <c:pt idx="1958">
                  <c:v>8241.3811501365562</c:v>
                </c:pt>
                <c:pt idx="1959">
                  <c:v>8279.4216371299026</c:v>
                </c:pt>
                <c:pt idx="1960">
                  <c:v>8317.6377110333142</c:v>
                </c:pt>
                <c:pt idx="1961">
                  <c:v>8356.0301823191257</c:v>
                </c:pt>
                <c:pt idx="1962">
                  <c:v>8394.5998652006474</c:v>
                </c:pt>
                <c:pt idx="1963">
                  <c:v>8433.3475776494688</c:v>
                </c:pt>
                <c:pt idx="1964">
                  <c:v>8472.2741414127086</c:v>
                </c:pt>
                <c:pt idx="1965">
                  <c:v>8511.3803820305511</c:v>
                </c:pt>
                <c:pt idx="1966">
                  <c:v>8550.6671288536472</c:v>
                </c:pt>
                <c:pt idx="1967">
                  <c:v>8590.1352150608</c:v>
                </c:pt>
                <c:pt idx="1968">
                  <c:v>8629.7854776765889</c:v>
                </c:pt>
                <c:pt idx="1969">
                  <c:v>8669.6187575890817</c:v>
                </c:pt>
                <c:pt idx="1970">
                  <c:v>8709.6358995677656</c:v>
                </c:pt>
                <c:pt idx="1971">
                  <c:v>8749.8377522813644</c:v>
                </c:pt>
                <c:pt idx="1972">
                  <c:v>8790.2251683158756</c:v>
                </c:pt>
                <c:pt idx="1973">
                  <c:v>8830.7990041926896</c:v>
                </c:pt>
                <c:pt idx="1974">
                  <c:v>8871.5601203867154</c:v>
                </c:pt>
                <c:pt idx="1975">
                  <c:v>8912.509381344591</c:v>
                </c:pt>
                <c:pt idx="1976">
                  <c:v>8953.6476555031204</c:v>
                </c:pt>
                <c:pt idx="1977">
                  <c:v>8994.97581530758</c:v>
                </c:pt>
                <c:pt idx="1978">
                  <c:v>9036.4947372302722</c:v>
                </c:pt>
                <c:pt idx="1979">
                  <c:v>9078.2053017891612</c:v>
                </c:pt>
                <c:pt idx="1980">
                  <c:v>9120.1083935664319</c:v>
                </c:pt>
                <c:pt idx="1981">
                  <c:v>9162.2049012273783</c:v>
                </c:pt>
                <c:pt idx="1982">
                  <c:v>9204.4957175391246</c:v>
                </c:pt>
                <c:pt idx="1983">
                  <c:v>9246.9817393896847</c:v>
                </c:pt>
                <c:pt idx="1984">
                  <c:v>9289.6638678068539</c:v>
                </c:pt>
                <c:pt idx="1985">
                  <c:v>9332.5430079774469</c:v>
                </c:pt>
                <c:pt idx="1986">
                  <c:v>9375.6200692663715</c:v>
                </c:pt>
                <c:pt idx="1987">
                  <c:v>9418.89596523603</c:v>
                </c:pt>
                <c:pt idx="1988">
                  <c:v>9462.3716136655785</c:v>
                </c:pt>
                <c:pt idx="1989">
                  <c:v>9506.0479365705123</c:v>
                </c:pt>
                <c:pt idx="1990">
                  <c:v>9549.9258602220889</c:v>
                </c:pt>
                <c:pt idx="1991">
                  <c:v>9594.0063151671093</c:v>
                </c:pt>
                <c:pt idx="1992">
                  <c:v>9638.2902362475161</c:v>
                </c:pt>
                <c:pt idx="1993">
                  <c:v>9682.7785626203513</c:v>
                </c:pt>
                <c:pt idx="1994">
                  <c:v>9727.4722377775433</c:v>
                </c:pt>
                <c:pt idx="1995">
                  <c:v>9772.3722095660323</c:v>
                </c:pt>
                <c:pt idx="1996">
                  <c:v>9817.479430207819</c:v>
                </c:pt>
                <c:pt idx="1997">
                  <c:v>9862.7948563201135</c:v>
                </c:pt>
                <c:pt idx="1998">
                  <c:v>9908.3194489357356</c:v>
                </c:pt>
                <c:pt idx="1999">
                  <c:v>9954.0541735233801</c:v>
                </c:pt>
                <c:pt idx="2000">
                  <c:v>10000.000000008144</c:v>
                </c:pt>
                <c:pt idx="2001">
                  <c:v>10046.157902792129</c:v>
                </c:pt>
                <c:pt idx="2002">
                  <c:v>10092.528860775057</c:v>
                </c:pt>
                <c:pt idx="2003">
                  <c:v>10139.113857375041</c:v>
                </c:pt>
                <c:pt idx="2004">
                  <c:v>10185.913880549449</c:v>
                </c:pt>
                <c:pt idx="2005">
                  <c:v>10232.929922815856</c:v>
                </c:pt>
                <c:pt idx="2006">
                  <c:v>10280.162981273103</c:v>
                </c:pt>
                <c:pt idx="2007">
                  <c:v>10327.614057622377</c:v>
                </c:pt>
                <c:pt idx="2008">
                  <c:v>10375.284158188582</c:v>
                </c:pt>
                <c:pt idx="2009">
                  <c:v>10423.174293941551</c:v>
                </c:pt>
                <c:pt idx="2010">
                  <c:v>10471.285480517539</c:v>
                </c:pt>
                <c:pt idx="2011">
                  <c:v>10519.61873824081</c:v>
                </c:pt>
                <c:pt idx="2012">
                  <c:v>10568.175092145219</c:v>
                </c:pt>
                <c:pt idx="2013">
                  <c:v>10616.955571995917</c:v>
                </c:pt>
                <c:pt idx="2014">
                  <c:v>10665.961212311304</c:v>
                </c:pt>
                <c:pt idx="2015">
                  <c:v>10715.193052384826</c:v>
                </c:pt>
                <c:pt idx="2016">
                  <c:v>10764.652136307166</c:v>
                </c:pt>
                <c:pt idx="2017">
                  <c:v>10814.339512988234</c:v>
                </c:pt>
                <c:pt idx="2018">
                  <c:v>10864.256236179564</c:v>
                </c:pt>
                <c:pt idx="2019">
                  <c:v>10914.403364496513</c:v>
                </c:pt>
                <c:pt idx="2020">
                  <c:v>10964.781961440855</c:v>
                </c:pt>
                <c:pt idx="2021">
                  <c:v>11015.393095423211</c:v>
                </c:pt>
                <c:pt idx="2022">
                  <c:v>11066.237839785761</c:v>
                </c:pt>
                <c:pt idx="2023">
                  <c:v>11117.31727282505</c:v>
                </c:pt>
                <c:pt idx="2024">
                  <c:v>11168.632477814805</c:v>
                </c:pt>
                <c:pt idx="2025">
                  <c:v>11220.184543028867</c:v>
                </c:pt>
                <c:pt idx="2026">
                  <c:v>11271.974561764395</c:v>
                </c:pt>
                <c:pt idx="2027">
                  <c:v>11324.0036323649</c:v>
                </c:pt>
                <c:pt idx="2028">
                  <c:v>11376.272858243698</c:v>
                </c:pt>
                <c:pt idx="2029">
                  <c:v>11428.783347907165</c:v>
                </c:pt>
                <c:pt idx="2030">
                  <c:v>11481.536214978314</c:v>
                </c:pt>
                <c:pt idx="2031">
                  <c:v>11534.532578220449</c:v>
                </c:pt>
                <c:pt idx="2032">
                  <c:v>11587.773561560847</c:v>
                </c:pt>
                <c:pt idx="2033">
                  <c:v>11641.26029411454</c:v>
                </c:pt>
                <c:pt idx="2034">
                  <c:v>11694.993910208397</c:v>
                </c:pt>
                <c:pt idx="2035">
                  <c:v>11748.975549405024</c:v>
                </c:pt>
                <c:pt idx="2036">
                  <c:v>11803.206356527086</c:v>
                </c:pt>
                <c:pt idx="2037">
                  <c:v>11857.687481681431</c:v>
                </c:pt>
                <c:pt idx="2038">
                  <c:v>11912.42008028364</c:v>
                </c:pt>
                <c:pt idx="2039">
                  <c:v>11967.405313082369</c:v>
                </c:pt>
                <c:pt idx="2040">
                  <c:v>12022.644346184125</c:v>
                </c:pt>
                <c:pt idx="2041">
                  <c:v>12078.13835107784</c:v>
                </c:pt>
                <c:pt idx="2042">
                  <c:v>12133.888504659873</c:v>
                </c:pt>
                <c:pt idx="2043">
                  <c:v>12189.895989258808</c:v>
                </c:pt>
                <c:pt idx="2044">
                  <c:v>12246.161992660695</c:v>
                </c:pt>
                <c:pt idx="2045">
                  <c:v>12302.687708134064</c:v>
                </c:pt>
                <c:pt idx="2046">
                  <c:v>12359.474334455419</c:v>
                </c:pt>
                <c:pt idx="2047">
                  <c:v>12416.523075934469</c:v>
                </c:pt>
                <c:pt idx="2048">
                  <c:v>12473.835142439853</c:v>
                </c:pt>
                <c:pt idx="2049">
                  <c:v>12531.411749424626</c:v>
                </c:pt>
                <c:pt idx="2050">
                  <c:v>12589.254117952203</c:v>
                </c:pt>
                <c:pt idx="2051">
                  <c:v>12647.363474722089</c:v>
                </c:pt>
                <c:pt idx="2052">
                  <c:v>12705.741052096058</c:v>
                </c:pt>
                <c:pt idx="2053">
                  <c:v>12764.388088124126</c:v>
                </c:pt>
                <c:pt idx="2054">
                  <c:v>12823.30582657097</c:v>
                </c:pt>
                <c:pt idx="2055">
                  <c:v>12882.495516942139</c:v>
                </c:pt>
                <c:pt idx="2056">
                  <c:v>12941.958414510727</c:v>
                </c:pt>
                <c:pt idx="2057">
                  <c:v>13001.695780343814</c:v>
                </c:pt>
                <c:pt idx="2058">
                  <c:v>13061.708881329372</c:v>
                </c:pt>
                <c:pt idx="2059">
                  <c:v>13121.998990203057</c:v>
                </c:pt>
                <c:pt idx="2060">
                  <c:v>13182.567385575143</c:v>
                </c:pt>
                <c:pt idx="2061">
                  <c:v>13243.415351957789</c:v>
                </c:pt>
                <c:pt idx="2062">
                  <c:v>13304.544179792123</c:v>
                </c:pt>
                <c:pt idx="2063">
                  <c:v>13365.955165475681</c:v>
                </c:pt>
                <c:pt idx="2064">
                  <c:v>13427.649611389968</c:v>
                </c:pt>
                <c:pt idx="2065">
                  <c:v>13489.628825927914</c:v>
                </c:pt>
                <c:pt idx="2066">
                  <c:v>13551.89412352181</c:v>
                </c:pt>
                <c:pt idx="2067">
                  <c:v>13614.446824670997</c:v>
                </c:pt>
                <c:pt idx="2068">
                  <c:v>13677.288255970059</c:v>
                </c:pt>
                <c:pt idx="2069">
                  <c:v>13740.419750136769</c:v>
                </c:pt>
                <c:pt idx="2070">
                  <c:v>13803.842646040539</c:v>
                </c:pt>
                <c:pt idx="2071">
                  <c:v>13867.558288730623</c:v>
                </c:pt>
                <c:pt idx="2072">
                  <c:v>13931.568029464819</c:v>
                </c:pt>
                <c:pt idx="2073">
                  <c:v>13995.873225738043</c:v>
                </c:pt>
                <c:pt idx="2074">
                  <c:v>14060.475241311075</c:v>
                </c:pt>
                <c:pt idx="2075">
                  <c:v>14125.375446239528</c:v>
                </c:pt>
                <c:pt idx="2076">
                  <c:v>14190.575216902958</c:v>
                </c:pt>
                <c:pt idx="2077">
                  <c:v>14256.075936033993</c:v>
                </c:pt>
                <c:pt idx="2078">
                  <c:v>14321.878992747597</c:v>
                </c:pt>
                <c:pt idx="2079">
                  <c:v>14387.985782570693</c:v>
                </c:pt>
                <c:pt idx="2080">
                  <c:v>14454.397707471589</c:v>
                </c:pt>
                <c:pt idx="2081">
                  <c:v>14521.116175889789</c:v>
                </c:pt>
                <c:pt idx="2082">
                  <c:v>14588.142602765902</c:v>
                </c:pt>
                <c:pt idx="2083">
                  <c:v>14655.478409571611</c:v>
                </c:pt>
                <c:pt idx="2084">
                  <c:v>14723.125024339737</c:v>
                </c:pt>
                <c:pt idx="2085">
                  <c:v>14791.083881694702</c:v>
                </c:pt>
                <c:pt idx="2086">
                  <c:v>14859.356422882774</c:v>
                </c:pt>
                <c:pt idx="2087">
                  <c:v>14927.944095802721</c:v>
                </c:pt>
                <c:pt idx="2088">
                  <c:v>14996.848355036575</c:v>
                </c:pt>
                <c:pt idx="2089">
                  <c:v>15066.070661880312</c:v>
                </c:pt>
                <c:pt idx="2090">
                  <c:v>15135.612484375055</c:v>
                </c:pt>
                <c:pt idx="2091">
                  <c:v>15205.475297337984</c:v>
                </c:pt>
                <c:pt idx="2092">
                  <c:v>15275.660582393808</c:v>
                </c:pt>
                <c:pt idx="2093">
                  <c:v>15346.169828006106</c:v>
                </c:pt>
                <c:pt idx="2094">
                  <c:v>15417.004529508813</c:v>
                </c:pt>
                <c:pt idx="2095">
                  <c:v>15488.166189138115</c:v>
                </c:pt>
                <c:pt idx="2096">
                  <c:v>15559.656316064129</c:v>
                </c:pt>
                <c:pt idx="2097">
                  <c:v>15631.476426422982</c:v>
                </c:pt>
                <c:pt idx="2098">
                  <c:v>15703.62804334905</c:v>
                </c:pt>
                <c:pt idx="2099">
                  <c:v>15776.112697007067</c:v>
                </c:pt>
                <c:pt idx="2100">
                  <c:v>15848.931924624772</c:v>
                </c:pt>
                <c:pt idx="2101">
                  <c:v>15922.087270525424</c:v>
                </c:pt>
                <c:pt idx="2102">
                  <c:v>15995.580286160468</c:v>
                </c:pt>
                <c:pt idx="2103">
                  <c:v>16069.412530142639</c:v>
                </c:pt>
                <c:pt idx="2104">
                  <c:v>16143.585568278788</c:v>
                </c:pt>
                <c:pt idx="2105">
                  <c:v>16218.100973603312</c:v>
                </c:pt>
                <c:pt idx="2106">
                  <c:v>16292.960326411323</c:v>
                </c:pt>
                <c:pt idx="2107">
                  <c:v>16368.165214292245</c:v>
                </c:pt>
                <c:pt idx="2108">
                  <c:v>16443.717232163563</c:v>
                </c:pt>
                <c:pt idx="2109">
                  <c:v>16519.617982304455</c:v>
                </c:pt>
                <c:pt idx="2110">
                  <c:v>16595.869074389972</c:v>
                </c:pt>
                <c:pt idx="2111">
                  <c:v>16672.472125525084</c:v>
                </c:pt>
                <c:pt idx="2112">
                  <c:v>16749.428760278919</c:v>
                </c:pt>
                <c:pt idx="2113">
                  <c:v>16826.74061071928</c:v>
                </c:pt>
                <c:pt idx="2114">
                  <c:v>16904.409316447309</c:v>
                </c:pt>
                <c:pt idx="2115">
                  <c:v>16982.436524632201</c:v>
                </c:pt>
                <c:pt idx="2116">
                  <c:v>17060.823890046056</c:v>
                </c:pt>
                <c:pt idx="2117">
                  <c:v>17139.573075099168</c:v>
                </c:pt>
                <c:pt idx="2118">
                  <c:v>17218.685749875076</c:v>
                </c:pt>
                <c:pt idx="2119">
                  <c:v>17298.163592166085</c:v>
                </c:pt>
                <c:pt idx="2120">
                  <c:v>17378.008287508917</c:v>
                </c:pt>
                <c:pt idx="2121">
                  <c:v>17458.221529220264</c:v>
                </c:pt>
                <c:pt idx="2122">
                  <c:v>17538.8050184329</c:v>
                </c:pt>
                <c:pt idx="2123">
                  <c:v>17619.760464131647</c:v>
                </c:pt>
                <c:pt idx="2124">
                  <c:v>17701.08958318966</c:v>
                </c:pt>
                <c:pt idx="2125">
                  <c:v>17782.794100404775</c:v>
                </c:pt>
                <c:pt idx="2126">
                  <c:v>17864.875748536149</c:v>
                </c:pt>
                <c:pt idx="2127">
                  <c:v>17947.336268340972</c:v>
                </c:pt>
                <c:pt idx="2128">
                  <c:v>18030.177408611464</c:v>
                </c:pt>
                <c:pt idx="2129">
                  <c:v>18113.400926211896</c:v>
                </c:pt>
                <c:pt idx="2130">
                  <c:v>18197.008586115775</c:v>
                </c:pt>
                <c:pt idx="2131">
                  <c:v>18281.002161443466</c:v>
                </c:pt>
                <c:pt idx="2132">
                  <c:v>18365.383433499603</c:v>
                </c:pt>
                <c:pt idx="2133">
                  <c:v>18450.154191810943</c:v>
                </c:pt>
                <c:pt idx="2134">
                  <c:v>18535.31623416442</c:v>
                </c:pt>
                <c:pt idx="2135">
                  <c:v>18620.871366645049</c:v>
                </c:pt>
                <c:pt idx="2136">
                  <c:v>18706.82140367445</c:v>
                </c:pt>
                <c:pt idx="2137">
                  <c:v>18793.168168049229</c:v>
                </c:pt>
                <c:pt idx="2138">
                  <c:v>18879.91349097955</c:v>
                </c:pt>
                <c:pt idx="2139">
                  <c:v>18967.059212128181</c:v>
                </c:pt>
                <c:pt idx="2140">
                  <c:v>19054.607179649262</c:v>
                </c:pt>
                <c:pt idx="2141">
                  <c:v>19142.55925022775</c:v>
                </c:pt>
                <c:pt idx="2142">
                  <c:v>19230.917289118548</c:v>
                </c:pt>
                <c:pt idx="2143">
                  <c:v>19319.683170186308</c:v>
                </c:pt>
                <c:pt idx="2144">
                  <c:v>19408.858775944922</c:v>
                </c:pt>
                <c:pt idx="2145">
                  <c:v>19498.445997597701</c:v>
                </c:pt>
                <c:pt idx="2146">
                  <c:v>19588.446735077217</c:v>
                </c:pt>
                <c:pt idx="2147">
                  <c:v>19678.862897085874</c:v>
                </c:pt>
                <c:pt idx="2148">
                  <c:v>19769.696401136105</c:v>
                </c:pt>
                <c:pt idx="2149">
                  <c:v>19860.949173591285</c:v>
                </c:pt>
                <c:pt idx="2150">
                  <c:v>19952.623149706476</c:v>
                </c:pt>
                <c:pt idx="2151">
                  <c:v>20044.720273669369</c:v>
                </c:pt>
                <c:pt idx="2152">
                  <c:v>20137.24249864175</c:v>
                </c:pt>
                <c:pt idx="2153">
                  <c:v>20230.191786800693</c:v>
                </c:pt>
                <c:pt idx="2154">
                  <c:v>20323.570109380271</c:v>
                </c:pt>
                <c:pt idx="2155">
                  <c:v>20417.379446713458</c:v>
                </c:pt>
                <c:pt idx="2156">
                  <c:v>20511.621788273893</c:v>
                </c:pt>
                <c:pt idx="2157">
                  <c:v>20606.299132718319</c:v>
                </c:pt>
                <c:pt idx="2158">
                  <c:v>20701.41348792885</c:v>
                </c:pt>
                <c:pt idx="2159">
                  <c:v>20796.966871055465</c:v>
                </c:pt>
                <c:pt idx="2160">
                  <c:v>20892.961308559017</c:v>
                </c:pt>
                <c:pt idx="2161">
                  <c:v>20989.398836253979</c:v>
                </c:pt>
                <c:pt idx="2162">
                  <c:v>21086.281499351709</c:v>
                </c:pt>
                <c:pt idx="2163">
                  <c:v>21183.611352503915</c:v>
                </c:pt>
                <c:pt idx="2164">
                  <c:v>21281.39045984613</c:v>
                </c:pt>
                <c:pt idx="2165">
                  <c:v>21379.620895041415</c:v>
                </c:pt>
                <c:pt idx="2166">
                  <c:v>21478.304741324548</c:v>
                </c:pt>
                <c:pt idx="2167">
                  <c:v>21577.444091545956</c:v>
                </c:pt>
                <c:pt idx="2168">
                  <c:v>21677.041048216357</c:v>
                </c:pt>
                <c:pt idx="2169">
                  <c:v>21777.09772355108</c:v>
                </c:pt>
                <c:pt idx="2170">
                  <c:v>21877.616239515137</c:v>
                </c:pt>
                <c:pt idx="2171">
                  <c:v>21978.598727867942</c:v>
                </c:pt>
                <c:pt idx="2172">
                  <c:v>22080.047330208814</c:v>
                </c:pt>
                <c:pt idx="2173">
                  <c:v>22181.964198022088</c:v>
                </c:pt>
                <c:pt idx="2174">
                  <c:v>22284.351492723061</c:v>
                </c:pt>
                <c:pt idx="2175">
                  <c:v>22387.211385703544</c:v>
                </c:pt>
                <c:pt idx="2176">
                  <c:v>22490.54605837804</c:v>
                </c:pt>
                <c:pt idx="2177">
                  <c:v>22594.357702230092</c:v>
                </c:pt>
                <c:pt idx="2178">
                  <c:v>22698.648518858659</c:v>
                </c:pt>
                <c:pt idx="2179">
                  <c:v>22803.420720024707</c:v>
                </c:pt>
                <c:pt idx="2180">
                  <c:v>22908.676527698386</c:v>
                </c:pt>
                <c:pt idx="2181">
                  <c:v>23014.418174105867</c:v>
                </c:pt>
                <c:pt idx="2182">
                  <c:v>23120.647901776814</c:v>
                </c:pt>
                <c:pt idx="2183">
                  <c:v>23227.367963592027</c:v>
                </c:pt>
                <c:pt idx="2184">
                  <c:v>23334.580622831112</c:v>
                </c:pt>
                <c:pt idx="2185">
                  <c:v>23442.288153220397</c:v>
                </c:pt>
                <c:pt idx="2186">
                  <c:v>23550.492838981401</c:v>
                </c:pt>
                <c:pt idx="2187">
                  <c:v>23659.196974878978</c:v>
                </c:pt>
                <c:pt idx="2188">
                  <c:v>23768.402866270291</c:v>
                </c:pt>
                <c:pt idx="2189">
                  <c:v>23878.112829153393</c:v>
                </c:pt>
                <c:pt idx="2190">
                  <c:v>23988.329190216657</c:v>
                </c:pt>
                <c:pt idx="2191">
                  <c:v>24099.054286887833</c:v>
                </c:pt>
                <c:pt idx="2192">
                  <c:v>24210.290467383758</c:v>
                </c:pt>
                <c:pt idx="2193">
                  <c:v>24322.040090760223</c:v>
                </c:pt>
                <c:pt idx="2194">
                  <c:v>24434.305526961925</c:v>
                </c:pt>
                <c:pt idx="2195">
                  <c:v>24547.089156872647</c:v>
                </c:pt>
                <c:pt idx="2196">
                  <c:v>24660.39337236583</c:v>
                </c:pt>
                <c:pt idx="2197">
                  <c:v>24774.22057635543</c:v>
                </c:pt>
                <c:pt idx="2198">
                  <c:v>24888.57318284658</c:v>
                </c:pt>
                <c:pt idx="2199">
                  <c:v>25003.453616987124</c:v>
                </c:pt>
                <c:pt idx="2200">
                  <c:v>25118.864315118706</c:v>
                </c:pt>
                <c:pt idx="2201">
                  <c:v>25234.807724828748</c:v>
                </c:pt>
                <c:pt idx="2202">
                  <c:v>25351.286305002221</c:v>
                </c:pt>
                <c:pt idx="2203">
                  <c:v>25468.302525873696</c:v>
                </c:pt>
                <c:pt idx="2204">
                  <c:v>25585.858869079842</c:v>
                </c:pt>
                <c:pt idx="2205">
                  <c:v>25703.957827712165</c:v>
                </c:pt>
                <c:pt idx="2206">
                  <c:v>25822.601906369589</c:v>
                </c:pt>
                <c:pt idx="2207">
                  <c:v>25941.793621211866</c:v>
                </c:pt>
                <c:pt idx="2208">
                  <c:v>26061.535500012826</c:v>
                </c:pt>
                <c:pt idx="2209">
                  <c:v>26181.830082213826</c:v>
                </c:pt>
                <c:pt idx="2210">
                  <c:v>26302.679918977938</c:v>
                </c:pt>
                <c:pt idx="2211">
                  <c:v>26424.087573243687</c:v>
                </c:pt>
                <c:pt idx="2212">
                  <c:v>26546.055619779763</c:v>
                </c:pt>
                <c:pt idx="2213">
                  <c:v>26668.586645239269</c:v>
                </c:pt>
                <c:pt idx="2214">
                  <c:v>26791.68324821494</c:v>
                </c:pt>
                <c:pt idx="2215">
                  <c:v>26915.348039293884</c:v>
                </c:pt>
                <c:pt idx="2216">
                  <c:v>27039.583641113317</c:v>
                </c:pt>
                <c:pt idx="2217">
                  <c:v>27164.39268841581</c:v>
                </c:pt>
                <c:pt idx="2218">
                  <c:v>27289.777828105547</c:v>
                </c:pt>
                <c:pt idx="2219">
                  <c:v>27415.741719304067</c:v>
                </c:pt>
                <c:pt idx="2220">
                  <c:v>27542.287033407061</c:v>
                </c:pt>
                <c:pt idx="2221">
                  <c:v>27669.416454140621</c:v>
                </c:pt>
                <c:pt idx="2222">
                  <c:v>27797.132677618549</c:v>
                </c:pt>
                <c:pt idx="2223">
                  <c:v>27925.438412399151</c:v>
                </c:pt>
                <c:pt idx="2224">
                  <c:v>28054.336379543063</c:v>
                </c:pt>
                <c:pt idx="2225">
                  <c:v>28183.829312670576</c:v>
                </c:pt>
                <c:pt idx="2226">
                  <c:v>28313.919958019989</c:v>
                </c:pt>
                <c:pt idx="2227">
                  <c:v>28444.611074505465</c:v>
                </c:pt>
                <c:pt idx="2228">
                  <c:v>28575.905433775937</c:v>
                </c:pt>
                <c:pt idx="2229">
                  <c:v>28707.80582027349</c:v>
                </c:pt>
                <c:pt idx="2230">
                  <c:v>28840.315031292801</c:v>
                </c:pt>
                <c:pt idx="2231">
                  <c:v>28973.435877040087</c:v>
                </c:pt>
                <c:pt idx="2232">
                  <c:v>29107.171180693073</c:v>
                </c:pt>
                <c:pt idx="2233">
                  <c:v>29241.523778460491</c:v>
                </c:pt>
                <c:pt idx="2234">
                  <c:v>29376.496519642609</c:v>
                </c:pt>
                <c:pt idx="2235">
                  <c:v>29512.092266691274</c:v>
                </c:pt>
                <c:pt idx="2236">
                  <c:v>29648.313895271007</c:v>
                </c:pt>
                <c:pt idx="2237">
                  <c:v>29785.164294319598</c:v>
                </c:pt>
                <c:pt idx="2238">
                  <c:v>29922.646366109762</c:v>
                </c:pt>
                <c:pt idx="2239">
                  <c:v>30060.763026310295</c:v>
                </c:pt>
                <c:pt idx="2240">
                  <c:v>30199.517204048319</c:v>
                </c:pt>
                <c:pt idx="2241">
                  <c:v>30338.911841970981</c:v>
                </c:pt>
                <c:pt idx="2242">
                  <c:v>30478.94989630823</c:v>
                </c:pt>
                <c:pt idx="2243">
                  <c:v>30619.634336935342</c:v>
                </c:pt>
                <c:pt idx="2244">
                  <c:v>30760.968147435771</c:v>
                </c:pt>
                <c:pt idx="2245">
                  <c:v>30902.95432516477</c:v>
                </c:pt>
                <c:pt idx="2246">
                  <c:v>31045.595881312543</c:v>
                </c:pt>
                <c:pt idx="2247">
                  <c:v>31188.895840968537</c:v>
                </c:pt>
                <c:pt idx="2248">
                  <c:v>31332.857243185201</c:v>
                </c:pt>
                <c:pt idx="2249">
                  <c:v>31477.483141042627</c:v>
                </c:pt>
                <c:pt idx="2250">
                  <c:v>31622.776601713442</c:v>
                </c:pt>
                <c:pt idx="2251">
                  <c:v>31768.740706527478</c:v>
                </c:pt>
                <c:pt idx="2252">
                  <c:v>31915.378551037513</c:v>
                </c:pt>
                <c:pt idx="2253">
                  <c:v>32062.693245084738</c:v>
                </c:pt>
                <c:pt idx="2254">
                  <c:v>32210.687912864552</c:v>
                </c:pt>
                <c:pt idx="2255">
                  <c:v>32359.365692993219</c:v>
                </c:pt>
                <c:pt idx="2256">
                  <c:v>32508.729738573958</c:v>
                </c:pt>
                <c:pt idx="2257">
                  <c:v>32658.783217264288</c:v>
                </c:pt>
                <c:pt idx="2258">
                  <c:v>32809.52931134274</c:v>
                </c:pt>
                <c:pt idx="2259">
                  <c:v>32960.971217776801</c:v>
                </c:pt>
                <c:pt idx="2260">
                  <c:v>33113.112148290267</c:v>
                </c:pt>
                <c:pt idx="2261">
                  <c:v>33265.955329431796</c:v>
                </c:pt>
                <c:pt idx="2262">
                  <c:v>33419.504002642905</c:v>
                </c:pt>
                <c:pt idx="2263">
                  <c:v>33573.761424327138</c:v>
                </c:pt>
                <c:pt idx="2264">
                  <c:v>33728.730865918697</c:v>
                </c:pt>
                <c:pt idx="2265">
                  <c:v>33884.415613952253</c:v>
                </c:pt>
                <c:pt idx="2266">
                  <c:v>34040.818970132226</c:v>
                </c:pt>
                <c:pt idx="2267">
                  <c:v>34197.94425140322</c:v>
                </c:pt>
                <c:pt idx="2268">
                  <c:v>34355.794790019987</c:v>
                </c:pt>
                <c:pt idx="2269">
                  <c:v>34514.373933618292</c:v>
                </c:pt>
                <c:pt idx="2270">
                  <c:v>34673.685045286031</c:v>
                </c:pt>
                <c:pt idx="2271">
                  <c:v>34833.731503634182</c:v>
                </c:pt>
                <c:pt idx="2272">
                  <c:v>34994.516702868874</c:v>
                </c:pt>
                <c:pt idx="2273">
                  <c:v>35156.044052863159</c:v>
                </c:pt>
                <c:pt idx="2274">
                  <c:v>35318.316979229181</c:v>
                </c:pt>
                <c:pt idx="2275">
                  <c:v>35481.338923391238</c:v>
                </c:pt>
                <c:pt idx="2276">
                  <c:v>35645.113342658318</c:v>
                </c:pt>
                <c:pt idx="2277">
                  <c:v>35809.643710297642</c:v>
                </c:pt>
                <c:pt idx="2278">
                  <c:v>35974.933515608478</c:v>
                </c:pt>
                <c:pt idx="2279">
                  <c:v>36140.986263995721</c:v>
                </c:pt>
                <c:pt idx="2280">
                  <c:v>36307.805477044669</c:v>
                </c:pt>
                <c:pt idx="2281">
                  <c:v>36475.394692595524</c:v>
                </c:pt>
                <c:pt idx="2282">
                  <c:v>36643.75746481822</c:v>
                </c:pt>
                <c:pt idx="2283">
                  <c:v>36812.897364288248</c:v>
                </c:pt>
                <c:pt idx="2284">
                  <c:v>36982.817978061874</c:v>
                </c:pt>
                <c:pt idx="2285">
                  <c:v>37153.522909752726</c:v>
                </c:pt>
                <c:pt idx="2286">
                  <c:v>37325.01577960774</c:v>
                </c:pt>
                <c:pt idx="2287">
                  <c:v>37497.300224584185</c:v>
                </c:pt>
                <c:pt idx="2288">
                  <c:v>37670.379898426872</c:v>
                </c:pt>
                <c:pt idx="2289">
                  <c:v>37844.258471745539</c:v>
                </c:pt>
                <c:pt idx="2290">
                  <c:v>38018.939632092544</c:v>
                </c:pt>
                <c:pt idx="2291">
                  <c:v>38194.427084041236</c:v>
                </c:pt>
                <c:pt idx="2292">
                  <c:v>38370.724549264611</c:v>
                </c:pt>
                <c:pt idx="2293">
                  <c:v>38547.835766614138</c:v>
                </c:pt>
                <c:pt idx="2294">
                  <c:v>38725.764492198832</c:v>
                </c:pt>
                <c:pt idx="2295">
                  <c:v>38904.514499465404</c:v>
                </c:pt>
                <c:pt idx="2296">
                  <c:v>39084.089579277774</c:v>
                </c:pt>
                <c:pt idx="2297">
                  <c:v>39264.493539997711</c:v>
                </c:pt>
                <c:pt idx="2298">
                  <c:v>39445.730207565728</c:v>
                </c:pt>
                <c:pt idx="2299">
                  <c:v>39627.80342558206</c:v>
                </c:pt>
                <c:pt idx="2300">
                  <c:v>39810.717055387999</c:v>
                </c:pt>
                <c:pt idx="2301">
                  <c:v>39994.474976148187</c:v>
                </c:pt>
                <c:pt idx="2302">
                  <c:v>40179.081084932666</c:v>
                </c:pt>
                <c:pt idx="2303">
                  <c:v>40364.539296799405</c:v>
                </c:pt>
                <c:pt idx="2304">
                  <c:v>40550.853544877456</c:v>
                </c:pt>
                <c:pt idx="2305">
                  <c:v>40738.027780450582</c:v>
                </c:pt>
                <c:pt idx="2306">
                  <c:v>40926.06597304056</c:v>
                </c:pt>
                <c:pt idx="2307">
                  <c:v>41114.972110491937</c:v>
                </c:pt>
                <c:pt idx="2308">
                  <c:v>41304.750199056019</c:v>
                </c:pt>
                <c:pt idx="2309">
                  <c:v>41495.404263476419</c:v>
                </c:pt>
                <c:pt idx="2310">
                  <c:v>41686.938347073832</c:v>
                </c:pt>
                <c:pt idx="2311">
                  <c:v>41879.356511832302</c:v>
                </c:pt>
                <c:pt idx="2312">
                  <c:v>42072.662838485121</c:v>
                </c:pt>
                <c:pt idx="2313">
                  <c:v>42266.861426601252</c:v>
                </c:pt>
                <c:pt idx="2314">
                  <c:v>42461.956394672423</c:v>
                </c:pt>
                <c:pt idx="2315">
                  <c:v>42657.95188020065</c:v>
                </c:pt>
                <c:pt idx="2316">
                  <c:v>42854.85203978551</c:v>
                </c:pt>
                <c:pt idx="2317">
                  <c:v>43052.661049212875</c:v>
                </c:pt>
                <c:pt idx="2318">
                  <c:v>43251.383103542852</c:v>
                </c:pt>
                <c:pt idx="2319">
                  <c:v>43451.022417199318</c:v>
                </c:pt>
                <c:pt idx="2320">
                  <c:v>43651.583224059017</c:v>
                </c:pt>
                <c:pt idx="2321">
                  <c:v>43853.069777541248</c:v>
                </c:pt>
                <c:pt idx="2322">
                  <c:v>44055.486350698186</c:v>
                </c:pt>
                <c:pt idx="2323">
                  <c:v>44258.837236305772</c:v>
                </c:pt>
                <c:pt idx="2324">
                  <c:v>44463.126746954171</c:v>
                </c:pt>
                <c:pt idx="2325">
                  <c:v>44668.35921513987</c:v>
                </c:pt>
                <c:pt idx="2326">
                  <c:v>44874.53899335696</c:v>
                </c:pt>
                <c:pt idx="2327">
                  <c:v>45081.670454190025</c:v>
                </c:pt>
                <c:pt idx="2328">
                  <c:v>45289.757990406273</c:v>
                </c:pt>
                <c:pt idx="2329">
                  <c:v>45498.806015049318</c:v>
                </c:pt>
                <c:pt idx="2330">
                  <c:v>45708.818961532153</c:v>
                </c:pt>
                <c:pt idx="2331">
                  <c:v>45919.8012837317</c:v>
                </c:pt>
                <c:pt idx="2332">
                  <c:v>46131.757456083054</c:v>
                </c:pt>
                <c:pt idx="2333">
                  <c:v>46344.691973674191</c:v>
                </c:pt>
                <c:pt idx="2334">
                  <c:v>46558.609352341475</c:v>
                </c:pt>
                <c:pt idx="2335">
                  <c:v>46773.514128765673</c:v>
                </c:pt>
                <c:pt idx="2336">
                  <c:v>46989.410860567594</c:v>
                </c:pt>
                <c:pt idx="2337">
                  <c:v>47206.304126405383</c:v>
                </c:pt>
                <c:pt idx="2338">
                  <c:v>47424.198526070992</c:v>
                </c:pt>
                <c:pt idx="2339">
                  <c:v>47643.098680588373</c:v>
                </c:pt>
                <c:pt idx="2340">
                  <c:v>47863.00923231084</c:v>
                </c:pt>
                <c:pt idx="2341">
                  <c:v>48083.934845020143</c:v>
                </c:pt>
                <c:pt idx="2342">
                  <c:v>48305.880204024754</c:v>
                </c:pt>
                <c:pt idx="2343">
                  <c:v>48528.850016259879</c:v>
                </c:pt>
                <c:pt idx="2344">
                  <c:v>48752.849010386606</c:v>
                </c:pt>
                <c:pt idx="2345">
                  <c:v>48977.881936892802</c:v>
                </c:pt>
                <c:pt idx="2346">
                  <c:v>49203.953568193567</c:v>
                </c:pt>
                <c:pt idx="2347">
                  <c:v>49431.068698732306</c:v>
                </c:pt>
                <c:pt idx="2348">
                  <c:v>49659.232145082577</c:v>
                </c:pt>
                <c:pt idx="2349">
                  <c:v>49888.448746050402</c:v>
                </c:pt>
                <c:pt idx="2350">
                  <c:v>50118.723362776705</c:v>
                </c:pt>
                <c:pt idx="2351">
                  <c:v>50350.060878840253</c:v>
                </c:pt>
                <c:pt idx="2352">
                  <c:v>50582.466200361392</c:v>
                </c:pt>
                <c:pt idx="2353">
                  <c:v>50815.944256106341</c:v>
                </c:pt>
                <c:pt idx="2354">
                  <c:v>51050.499997591127</c:v>
                </c:pt>
                <c:pt idx="2355">
                  <c:v>51286.138399187199</c:v>
                </c:pt>
                <c:pt idx="2356">
                  <c:v>51522.864458226672</c:v>
                </c:pt>
                <c:pt idx="2357">
                  <c:v>51760.683195108097</c:v>
                </c:pt>
                <c:pt idx="2358">
                  <c:v>51999.599653403144</c:v>
                </c:pt>
                <c:pt idx="2359">
                  <c:v>52239.618899963745</c:v>
                </c:pt>
                <c:pt idx="2360">
                  <c:v>52480.746025029337</c:v>
                </c:pt>
                <c:pt idx="2361">
                  <c:v>52722.986142334572</c:v>
                </c:pt>
                <c:pt idx="2362">
                  <c:v>52966.344389218393</c:v>
                </c:pt>
                <c:pt idx="2363">
                  <c:v>53210.825926732257</c:v>
                </c:pt>
                <c:pt idx="2364">
                  <c:v>53456.435939750321</c:v>
                </c:pt>
                <c:pt idx="2365">
                  <c:v>53703.179637078654</c:v>
                </c:pt>
                <c:pt idx="2366">
                  <c:v>53951.062251566465</c:v>
                </c:pt>
                <c:pt idx="2367">
                  <c:v>54200.089040216313</c:v>
                </c:pt>
                <c:pt idx="2368">
                  <c:v>54450.265284296373</c:v>
                </c:pt>
                <c:pt idx="2369">
                  <c:v>54701.596289451641</c:v>
                </c:pt>
                <c:pt idx="2370">
                  <c:v>54954.087385817271</c:v>
                </c:pt>
                <c:pt idx="2371">
                  <c:v>55207.743928130876</c:v>
                </c:pt>
                <c:pt idx="2372">
                  <c:v>55462.57129584645</c:v>
                </c:pt>
                <c:pt idx="2373">
                  <c:v>55718.574893248595</c:v>
                </c:pt>
                <c:pt idx="2374">
                  <c:v>55975.760149566966</c:v>
                </c:pt>
                <c:pt idx="2375">
                  <c:v>56234.132519091094</c:v>
                </c:pt>
                <c:pt idx="2376">
                  <c:v>56493.697481286777</c:v>
                </c:pt>
                <c:pt idx="2377">
                  <c:v>56754.460540911474</c:v>
                </c:pt>
                <c:pt idx="2378">
                  <c:v>57016.427228131855</c:v>
                </c:pt>
                <c:pt idx="2379">
                  <c:v>57279.603098640269</c:v>
                </c:pt>
                <c:pt idx="2380">
                  <c:v>57543.993733773386</c:v>
                </c:pt>
                <c:pt idx="2381">
                  <c:v>57809.604740629744</c:v>
                </c:pt>
                <c:pt idx="2382">
                  <c:v>58076.441752189494</c:v>
                </c:pt>
                <c:pt idx="2383">
                  <c:v>58344.510427433008</c:v>
                </c:pt>
                <c:pt idx="2384">
                  <c:v>58613.81645146176</c:v>
                </c:pt>
                <c:pt idx="2385">
                  <c:v>58884.365535618032</c:v>
                </c:pt>
                <c:pt idx="2386">
                  <c:v>59156.163417606884</c:v>
                </c:pt>
                <c:pt idx="2387">
                  <c:v>59429.215861617005</c:v>
                </c:pt>
                <c:pt idx="2388">
                  <c:v>59703.528658443793</c:v>
                </c:pt>
                <c:pt idx="2389">
                  <c:v>59979.107625611301</c:v>
                </c:pt>
                <c:pt idx="2390">
                  <c:v>60255.958607496497</c:v>
                </c:pt>
                <c:pt idx="2391">
                  <c:v>60534.087475452332</c:v>
                </c:pt>
                <c:pt idx="2392">
                  <c:v>60813.500127933134</c:v>
                </c:pt>
                <c:pt idx="2393">
                  <c:v>61094.202490618809</c:v>
                </c:pt>
                <c:pt idx="2394">
                  <c:v>61376.200516541394</c:v>
                </c:pt>
                <c:pt idx="2395">
                  <c:v>61659.500186210455</c:v>
                </c:pt>
                <c:pt idx="2396">
                  <c:v>61944.107507740759</c:v>
                </c:pt>
                <c:pt idx="2397">
                  <c:v>62230.028516978826</c:v>
                </c:pt>
                <c:pt idx="2398">
                  <c:v>62517.269277631836</c:v>
                </c:pt>
                <c:pt idx="2399">
                  <c:v>62805.835881395316</c:v>
                </c:pt>
                <c:pt idx="2400">
                  <c:v>63095.734448083233</c:v>
                </c:pt>
                <c:pt idx="2401">
                  <c:v>63386.971125756871</c:v>
                </c:pt>
                <c:pt idx="2402">
                  <c:v>63679.552090856145</c:v>
                </c:pt>
                <c:pt idx="2403">
                  <c:v>63973.483548329648</c:v>
                </c:pt>
                <c:pt idx="2404">
                  <c:v>64268.771731767192</c:v>
                </c:pt>
                <c:pt idx="2405">
                  <c:v>64565.422903531056</c:v>
                </c:pt>
                <c:pt idx="2406">
                  <c:v>64863.443354889736</c:v>
                </c:pt>
                <c:pt idx="2407">
                  <c:v>65162.839406150444</c:v>
                </c:pt>
                <c:pt idx="2408">
                  <c:v>65463.617406794074</c:v>
                </c:pt>
                <c:pt idx="2409">
                  <c:v>65765.7837356089</c:v>
                </c:pt>
                <c:pt idx="2410">
                  <c:v>66069.344800826744</c:v>
                </c:pt>
                <c:pt idx="2411">
                  <c:v>66374.307040258427</c:v>
                </c:pt>
                <c:pt idx="2412">
                  <c:v>66680.67692143016</c:v>
                </c:pt>
                <c:pt idx="2413">
                  <c:v>66988.460941720885</c:v>
                </c:pt>
                <c:pt idx="2414">
                  <c:v>67297.665628500428</c:v>
                </c:pt>
                <c:pt idx="2415">
                  <c:v>67608.297539267121</c:v>
                </c:pt>
                <c:pt idx="2416">
                  <c:v>67920.363261787803</c:v>
                </c:pt>
                <c:pt idx="2417">
                  <c:v>68233.8694142366</c:v>
                </c:pt>
                <c:pt idx="2418">
                  <c:v>68548.822645336099</c:v>
                </c:pt>
                <c:pt idx="2419">
                  <c:v>68865.22963449797</c:v>
                </c:pt>
                <c:pt idx="2420">
                  <c:v>69183.097091964431</c:v>
                </c:pt>
                <c:pt idx="2421">
                  <c:v>69502.43175895077</c:v>
                </c:pt>
                <c:pt idx="2422">
                  <c:v>69823.240407788646</c:v>
                </c:pt>
                <c:pt idx="2423">
                  <c:v>70145.529842068936</c:v>
                </c:pt>
                <c:pt idx="2424">
                  <c:v>70469.306896786817</c:v>
                </c:pt>
                <c:pt idx="2425">
                  <c:v>70794.578438486336</c:v>
                </c:pt>
                <c:pt idx="2426">
                  <c:v>71121.351365405761</c:v>
                </c:pt>
                <c:pt idx="2427">
                  <c:v>71449.632607624633</c:v>
                </c:pt>
                <c:pt idx="2428">
                  <c:v>71779.429127209907</c:v>
                </c:pt>
                <c:pt idx="2429">
                  <c:v>72110.74791836401</c:v>
                </c:pt>
                <c:pt idx="2430">
                  <c:v>72443.596007573491</c:v>
                </c:pt>
                <c:pt idx="2431">
                  <c:v>72777.98045375722</c:v>
                </c:pt>
                <c:pt idx="2432">
                  <c:v>73113.908348416997</c:v>
                </c:pt>
                <c:pt idx="2433">
                  <c:v>73451.386815787075</c:v>
                </c:pt>
                <c:pt idx="2434">
                  <c:v>73790.423012986124</c:v>
                </c:pt>
                <c:pt idx="2435">
                  <c:v>74131.024130168109</c:v>
                </c:pt>
                <c:pt idx="2436">
                  <c:v>74473.197390675719</c:v>
                </c:pt>
                <c:pt idx="2437">
                  <c:v>74816.950051192573</c:v>
                </c:pt>
                <c:pt idx="2438">
                  <c:v>75162.289401898146</c:v>
                </c:pt>
                <c:pt idx="2439">
                  <c:v>75509.222766621315</c:v>
                </c:pt>
                <c:pt idx="2440">
                  <c:v>75857.757502996639</c:v>
                </c:pt>
                <c:pt idx="2441">
                  <c:v>76207.901002619925</c:v>
                </c:pt>
                <c:pt idx="2442">
                  <c:v>76559.660691204699</c:v>
                </c:pt>
                <c:pt idx="2443">
                  <c:v>76913.044028740493</c:v>
                </c:pt>
                <c:pt idx="2444">
                  <c:v>77268.058509650102</c:v>
                </c:pt>
                <c:pt idx="2445">
                  <c:v>77624.711662949529</c:v>
                </c:pt>
                <c:pt idx="2446">
                  <c:v>77983.011052406699</c:v>
                </c:pt>
                <c:pt idx="2447">
                  <c:v>78342.964276702347</c:v>
                </c:pt>
                <c:pt idx="2448">
                  <c:v>78704.578969591385</c:v>
                </c:pt>
                <c:pt idx="2449">
                  <c:v>79067.862800064511</c:v>
                </c:pt>
                <c:pt idx="2450">
                  <c:v>79432.823472510499</c:v>
                </c:pt>
                <c:pt idx="2451">
                  <c:v>79799.468726880514</c:v>
                </c:pt>
                <c:pt idx="2452">
                  <c:v>80167.806338851253</c:v>
                </c:pt>
                <c:pt idx="2453">
                  <c:v>80537.844119990361</c:v>
                </c:pt>
                <c:pt idx="2454">
                  <c:v>80909.589917922422</c:v>
                </c:pt>
                <c:pt idx="2455">
                  <c:v>81283.051616494471</c:v>
                </c:pt>
                <c:pt idx="2456">
                  <c:v>81658.237135944146</c:v>
                </c:pt>
                <c:pt idx="2457">
                  <c:v>82035.154433067248</c:v>
                </c:pt>
                <c:pt idx="2458">
                  <c:v>82413.811501386153</c:v>
                </c:pt>
                <c:pt idx="2459">
                  <c:v>82794.216371319708</c:v>
                </c:pt>
                <c:pt idx="2460">
                  <c:v>83176.377110353758</c:v>
                </c:pt>
                <c:pt idx="2461">
                  <c:v>83560.301823211979</c:v>
                </c:pt>
                <c:pt idx="2462">
                  <c:v>83945.998652027294</c:v>
                </c:pt>
                <c:pt idx="2463">
                  <c:v>84333.47577651561</c:v>
                </c:pt>
                <c:pt idx="2464">
                  <c:v>84722.741414148099</c:v>
                </c:pt>
                <c:pt idx="2465">
                  <c:v>85113.803820326619</c:v>
                </c:pt>
                <c:pt idx="2466">
                  <c:v>85506.671288557685</c:v>
                </c:pt>
                <c:pt idx="2467">
                  <c:v>85901.352150629464</c:v>
                </c:pt>
                <c:pt idx="2468">
                  <c:v>86297.854776787455</c:v>
                </c:pt>
                <c:pt idx="2469">
                  <c:v>86696.187575912467</c:v>
                </c:pt>
                <c:pt idx="2470">
                  <c:v>87096.358995699251</c:v>
                </c:pt>
                <c:pt idx="2471">
                  <c:v>87498.377522835188</c:v>
                </c:pt>
                <c:pt idx="2472">
                  <c:v>87902.251683180555</c:v>
                </c:pt>
                <c:pt idx="2473">
                  <c:v>88307.990041948957</c:v>
                </c:pt>
                <c:pt idx="2474">
                  <c:v>88715.601203889164</c:v>
                </c:pt>
                <c:pt idx="2475">
                  <c:v>89125.093813468178</c:v>
                </c:pt>
                <c:pt idx="2476">
                  <c:v>89536.476555053407</c:v>
                </c:pt>
                <c:pt idx="2477">
                  <c:v>89949.758153098097</c:v>
                </c:pt>
                <c:pt idx="2478">
                  <c:v>90364.947372325129</c:v>
                </c:pt>
                <c:pt idx="2479">
                  <c:v>90782.053017914135</c:v>
                </c:pt>
                <c:pt idx="2480">
                  <c:v>91201.0839356871</c:v>
                </c:pt>
                <c:pt idx="2481">
                  <c:v>91622.049012296513</c:v>
                </c:pt>
                <c:pt idx="2482">
                  <c:v>92044.957175414078</c:v>
                </c:pt>
                <c:pt idx="2483">
                  <c:v>92469.817393919773</c:v>
                </c:pt>
                <c:pt idx="2484">
                  <c:v>92896.638678091564</c:v>
                </c:pt>
                <c:pt idx="2485">
                  <c:v>93325.430079797457</c:v>
                </c:pt>
                <c:pt idx="2486">
                  <c:v>93756.200692686965</c:v>
                </c:pt>
                <c:pt idx="2487">
                  <c:v>94188.959652383666</c:v>
                </c:pt>
                <c:pt idx="2488">
                  <c:v>94623.716136679257</c:v>
                </c:pt>
                <c:pt idx="2489">
                  <c:v>95060.479365728694</c:v>
                </c:pt>
                <c:pt idx="2490">
                  <c:v>95499.258602244561</c:v>
                </c:pt>
                <c:pt idx="2491">
                  <c:v>95940.063151694718</c:v>
                </c:pt>
                <c:pt idx="2492">
                  <c:v>96382.902362499066</c:v>
                </c:pt>
                <c:pt idx="2493">
                  <c:v>96827.785626227531</c:v>
                </c:pt>
                <c:pt idx="2494">
                  <c:v>97274.722377799568</c:v>
                </c:pt>
                <c:pt idx="2495">
                  <c:v>97723.72209568473</c:v>
                </c:pt>
                <c:pt idx="2496">
                  <c:v>98174.794302102542</c:v>
                </c:pt>
                <c:pt idx="2497">
                  <c:v>98627.948563225771</c:v>
                </c:pt>
                <c:pt idx="2498">
                  <c:v>99083.194489381931</c:v>
                </c:pt>
                <c:pt idx="2499">
                  <c:v>99540.541735258492</c:v>
                </c:pt>
                <c:pt idx="2500">
                  <c:v>100000.00000010624</c:v>
                </c:pt>
                <c:pt idx="2501">
                  <c:v>100461.5790279464</c:v>
                </c:pt>
                <c:pt idx="2502">
                  <c:v>100925.28860777577</c:v>
                </c:pt>
                <c:pt idx="2503">
                  <c:v>101391.13857377591</c:v>
                </c:pt>
                <c:pt idx="2504">
                  <c:v>101859.13880552012</c:v>
                </c:pt>
                <c:pt idx="2505">
                  <c:v>102329.29922818449</c:v>
                </c:pt>
                <c:pt idx="2506">
                  <c:v>102801.62981275689</c:v>
                </c:pt>
                <c:pt idx="2507">
                  <c:v>103276.14057624975</c:v>
                </c:pt>
                <c:pt idx="2508">
                  <c:v>103752.84158191193</c:v>
                </c:pt>
                <c:pt idx="2509">
                  <c:v>104231.74293944173</c:v>
                </c:pt>
                <c:pt idx="2510">
                  <c:v>104712.85480520174</c:v>
                </c:pt>
                <c:pt idx="2511">
                  <c:v>105196.18738243455</c:v>
                </c:pt>
                <c:pt idx="2512">
                  <c:v>105681.75092147879</c:v>
                </c:pt>
                <c:pt idx="2513">
                  <c:v>106169.55571998606</c:v>
                </c:pt>
                <c:pt idx="2514">
                  <c:v>106659.61212313987</c:v>
                </c:pt>
                <c:pt idx="2515">
                  <c:v>107151.9305238754</c:v>
                </c:pt>
                <c:pt idx="2516">
                  <c:v>107646.52136309874</c:v>
                </c:pt>
                <c:pt idx="2517">
                  <c:v>108143.39512990955</c:v>
                </c:pt>
                <c:pt idx="2518">
                  <c:v>108642.56236182299</c:v>
                </c:pt>
                <c:pt idx="2519">
                  <c:v>109144.03364499277</c:v>
                </c:pt>
                <c:pt idx="2520">
                  <c:v>109647.81961443613</c:v>
                </c:pt>
                <c:pt idx="2521">
                  <c:v>110153.93095425982</c:v>
                </c:pt>
                <c:pt idx="2522">
                  <c:v>110662.37839788546</c:v>
                </c:pt>
                <c:pt idx="2523">
                  <c:v>111173.17272827866</c:v>
                </c:pt>
                <c:pt idx="2524">
                  <c:v>111686.32477817615</c:v>
                </c:pt>
                <c:pt idx="2525">
                  <c:v>112201.8454303169</c:v>
                </c:pt>
                <c:pt idx="2526">
                  <c:v>112719.74561767231</c:v>
                </c:pt>
                <c:pt idx="2527">
                  <c:v>113240.03632367769</c:v>
                </c:pt>
                <c:pt idx="2528">
                  <c:v>113762.72858246558</c:v>
                </c:pt>
                <c:pt idx="2529">
                  <c:v>114287.8334791002</c:v>
                </c:pt>
                <c:pt idx="2530">
                  <c:v>114815.36214981203</c:v>
                </c:pt>
                <c:pt idx="2531">
                  <c:v>115345.32578223351</c:v>
                </c:pt>
                <c:pt idx="2532">
                  <c:v>115877.73561563762</c:v>
                </c:pt>
                <c:pt idx="2533">
                  <c:v>116412.60294117469</c:v>
                </c:pt>
                <c:pt idx="2534">
                  <c:v>116949.93910211339</c:v>
                </c:pt>
                <c:pt idx="2535">
                  <c:v>117489.75549407979</c:v>
                </c:pt>
                <c:pt idx="2536">
                  <c:v>118032.06356530054</c:v>
                </c:pt>
                <c:pt idx="2537">
                  <c:v>118576.87481684414</c:v>
                </c:pt>
                <c:pt idx="2538">
                  <c:v>119124.20080286637</c:v>
                </c:pt>
                <c:pt idx="2539">
                  <c:v>119674.05313085379</c:v>
                </c:pt>
                <c:pt idx="2540">
                  <c:v>120226.4434618715</c:v>
                </c:pt>
                <c:pt idx="2541">
                  <c:v>120781.383510809</c:v>
                </c:pt>
                <c:pt idx="2542">
                  <c:v>121338.88504662926</c:v>
                </c:pt>
                <c:pt idx="2543">
                  <c:v>121898.95989261896</c:v>
                </c:pt>
                <c:pt idx="2544">
                  <c:v>122461.61992663775</c:v>
                </c:pt>
                <c:pt idx="2545">
                  <c:v>123026.8770813716</c:v>
                </c:pt>
                <c:pt idx="2546">
                  <c:v>123594.74334458528</c:v>
                </c:pt>
                <c:pt idx="2547">
                  <c:v>124165.23075937592</c:v>
                </c:pt>
                <c:pt idx="2548">
                  <c:v>124738.3514244299</c:v>
                </c:pt>
                <c:pt idx="2549">
                  <c:v>125314.11749427779</c:v>
                </c:pt>
                <c:pt idx="2550">
                  <c:v>125892.54117955371</c:v>
                </c:pt>
                <c:pt idx="2551">
                  <c:v>126473.63474725271</c:v>
                </c:pt>
                <c:pt idx="2552">
                  <c:v>127057.41052099255</c:v>
                </c:pt>
                <c:pt idx="2553">
                  <c:v>127643.88088127336</c:v>
                </c:pt>
                <c:pt idx="2554">
                  <c:v>128233.05826574196</c:v>
                </c:pt>
                <c:pt idx="2555">
                  <c:v>128824.95516945379</c:v>
                </c:pt>
                <c:pt idx="2556">
                  <c:v>129419.58414513983</c:v>
                </c:pt>
                <c:pt idx="2557">
                  <c:v>130016.95780347085</c:v>
                </c:pt>
                <c:pt idx="2558">
                  <c:v>130617.08881332682</c:v>
                </c:pt>
                <c:pt idx="2559">
                  <c:v>131219.98990206359</c:v>
                </c:pt>
                <c:pt idx="2560">
                  <c:v>131825.67385578484</c:v>
                </c:pt>
                <c:pt idx="2561">
                  <c:v>132434.15351961143</c:v>
                </c:pt>
                <c:pt idx="2562">
                  <c:v>133045.4417979547</c:v>
                </c:pt>
                <c:pt idx="2563">
                  <c:v>133659.55165479044</c:v>
                </c:pt>
                <c:pt idx="2564">
                  <c:v>134276.49611393345</c:v>
                </c:pt>
                <c:pt idx="2565">
                  <c:v>134896.28825931306</c:v>
                </c:pt>
                <c:pt idx="2566">
                  <c:v>135518.94123525219</c:v>
                </c:pt>
                <c:pt idx="2567">
                  <c:v>136144.46824674422</c:v>
                </c:pt>
                <c:pt idx="2568">
                  <c:v>136772.88255973501</c:v>
                </c:pt>
                <c:pt idx="2569">
                  <c:v>137404.19750140226</c:v>
                </c:pt>
                <c:pt idx="2570">
                  <c:v>138038.4264604401</c:v>
                </c:pt>
                <c:pt idx="2571">
                  <c:v>138675.58288734112</c:v>
                </c:pt>
                <c:pt idx="2572">
                  <c:v>139315.68029468349</c:v>
                </c:pt>
                <c:pt idx="2573">
                  <c:v>139958.73225741563</c:v>
                </c:pt>
                <c:pt idx="2574">
                  <c:v>140604.75241314588</c:v>
                </c:pt>
                <c:pt idx="2575">
                  <c:v>141253.75446243084</c:v>
                </c:pt>
                <c:pt idx="2576">
                  <c:v>141905.75216906553</c:v>
                </c:pt>
                <c:pt idx="2577">
                  <c:v>142560.75936037579</c:v>
                </c:pt>
                <c:pt idx="2578">
                  <c:v>143218.789927512</c:v>
                </c:pt>
                <c:pt idx="2579">
                  <c:v>143879.85782574312</c:v>
                </c:pt>
                <c:pt idx="2580">
                  <c:v>144543.97707475227</c:v>
                </c:pt>
                <c:pt idx="2581">
                  <c:v>145211.16175893441</c:v>
                </c:pt>
                <c:pt idx="2582">
                  <c:v>145881.42602769574</c:v>
                </c:pt>
                <c:pt idx="2583">
                  <c:v>146554.78409575298</c:v>
                </c:pt>
                <c:pt idx="2584">
                  <c:v>147231.25024343465</c:v>
                </c:pt>
                <c:pt idx="2585">
                  <c:v>147910.83881698421</c:v>
                </c:pt>
                <c:pt idx="2586">
                  <c:v>148593.56422886488</c:v>
                </c:pt>
                <c:pt idx="2587">
                  <c:v>149279.44095806475</c:v>
                </c:pt>
                <c:pt idx="2588">
                  <c:v>149968.48355040321</c:v>
                </c:pt>
                <c:pt idx="2589">
                  <c:v>150660.70661884101</c:v>
                </c:pt>
                <c:pt idx="2590">
                  <c:v>151356.12484378836</c:v>
                </c:pt>
                <c:pt idx="2591">
                  <c:v>152054.7529734181</c:v>
                </c:pt>
                <c:pt idx="2592">
                  <c:v>152756.60582397677</c:v>
                </c:pt>
                <c:pt idx="2593">
                  <c:v>153461.69828009966</c:v>
                </c:pt>
                <c:pt idx="2594">
                  <c:v>154170.04529512691</c:v>
                </c:pt>
                <c:pt idx="2595">
                  <c:v>154881.66189142011</c:v>
                </c:pt>
                <c:pt idx="2596">
                  <c:v>155596.56316068015</c:v>
                </c:pt>
                <c:pt idx="2597">
                  <c:v>156314.76426426915</c:v>
                </c:pt>
                <c:pt idx="2598">
                  <c:v>157036.28043352999</c:v>
                </c:pt>
                <c:pt idx="2599">
                  <c:v>157761.12697011037</c:v>
                </c:pt>
                <c:pt idx="2600">
                  <c:v>158489.31924628789</c:v>
                </c:pt>
                <c:pt idx="2601">
                  <c:v>159220.87270529431</c:v>
                </c:pt>
                <c:pt idx="2602">
                  <c:v>159955.80286164521</c:v>
                </c:pt>
                <c:pt idx="2603">
                  <c:v>160694.12530146682</c:v>
                </c:pt>
                <c:pt idx="2604">
                  <c:v>161435.85568282849</c:v>
                </c:pt>
                <c:pt idx="2605">
                  <c:v>162181.0097360739</c:v>
                </c:pt>
                <c:pt idx="2606">
                  <c:v>162929.60326415394</c:v>
                </c:pt>
                <c:pt idx="2607">
                  <c:v>163681.65214296361</c:v>
                </c:pt>
                <c:pt idx="2608">
                  <c:v>164437.17232167671</c:v>
                </c:pt>
                <c:pt idx="2609">
                  <c:v>165196.17982308613</c:v>
                </c:pt>
                <c:pt idx="2610">
                  <c:v>165958.69074394176</c:v>
                </c:pt>
                <c:pt idx="2611">
                  <c:v>166724.72125529277</c:v>
                </c:pt>
                <c:pt idx="2612">
                  <c:v>167494.28760283103</c:v>
                </c:pt>
                <c:pt idx="2613">
                  <c:v>168267.40610723515</c:v>
                </c:pt>
                <c:pt idx="2614">
                  <c:v>169044.09316451591</c:v>
                </c:pt>
                <c:pt idx="2615">
                  <c:v>169824.36524636476</c:v>
                </c:pt>
                <c:pt idx="2616">
                  <c:v>170608.23890050378</c:v>
                </c:pt>
                <c:pt idx="2617">
                  <c:v>171395.73075103477</c:v>
                </c:pt>
                <c:pt idx="2618">
                  <c:v>172186.85749879378</c:v>
                </c:pt>
                <c:pt idx="2619">
                  <c:v>172981.63592170435</c:v>
                </c:pt>
                <c:pt idx="2620">
                  <c:v>173780.08287513259</c:v>
                </c:pt>
                <c:pt idx="2621">
                  <c:v>174582.21529224658</c:v>
                </c:pt>
                <c:pt idx="2622">
                  <c:v>175388.05018437313</c:v>
                </c:pt>
                <c:pt idx="2623">
                  <c:v>176197.6046413611</c:v>
                </c:pt>
                <c:pt idx="2624">
                  <c:v>177010.89583194113</c:v>
                </c:pt>
                <c:pt idx="2625">
                  <c:v>177827.94100409248</c:v>
                </c:pt>
                <c:pt idx="2626">
                  <c:v>178648.75748540644</c:v>
                </c:pt>
                <c:pt idx="2627">
                  <c:v>179473.36268345488</c:v>
                </c:pt>
                <c:pt idx="2628">
                  <c:v>180301.77408616</c:v>
                </c:pt>
                <c:pt idx="2629">
                  <c:v>181134.00926216453</c:v>
                </c:pt>
                <c:pt idx="2630">
                  <c:v>181970.08586120352</c:v>
                </c:pt>
                <c:pt idx="2631">
                  <c:v>182810.02161448065</c:v>
                </c:pt>
                <c:pt idx="2632">
                  <c:v>183653.8343350419</c:v>
                </c:pt>
                <c:pt idx="2633">
                  <c:v>184501.54191815582</c:v>
                </c:pt>
                <c:pt idx="2634">
                  <c:v>185353.16234169051</c:v>
                </c:pt>
                <c:pt idx="2635">
                  <c:v>186208.71366649732</c:v>
                </c:pt>
                <c:pt idx="2636">
                  <c:v>187068.21403679156</c:v>
                </c:pt>
                <c:pt idx="2637">
                  <c:v>187931.68168053956</c:v>
                </c:pt>
                <c:pt idx="2638">
                  <c:v>188799.13490984298</c:v>
                </c:pt>
                <c:pt idx="2639">
                  <c:v>189670.59212132951</c:v>
                </c:pt>
                <c:pt idx="2640">
                  <c:v>190546.07179654052</c:v>
                </c:pt>
                <c:pt idx="2641">
                  <c:v>191425.59250232566</c:v>
                </c:pt>
                <c:pt idx="2642">
                  <c:v>192309.17289123384</c:v>
                </c:pt>
                <c:pt idx="2643">
                  <c:v>193196.83170191169</c:v>
                </c:pt>
                <c:pt idx="2644">
                  <c:v>194088.58775949804</c:v>
                </c:pt>
                <c:pt idx="2645">
                  <c:v>194984.45997602606</c:v>
                </c:pt>
                <c:pt idx="2646">
                  <c:v>195884.46735082145</c:v>
                </c:pt>
                <c:pt idx="2647">
                  <c:v>196788.62897090826</c:v>
                </c:pt>
                <c:pt idx="2648">
                  <c:v>197696.9640114108</c:v>
                </c:pt>
                <c:pt idx="2649">
                  <c:v>198609.49173596318</c:v>
                </c:pt>
                <c:pt idx="2650">
                  <c:v>199526.23149711496</c:v>
                </c:pt>
                <c:pt idx="2651">
                  <c:v>200447.20273674445</c:v>
                </c:pt>
                <c:pt idx="2652">
                  <c:v>201372.42498646813</c:v>
                </c:pt>
                <c:pt idx="2653">
                  <c:v>202301.91786805782</c:v>
                </c:pt>
                <c:pt idx="2654">
                  <c:v>203235.70109385383</c:v>
                </c:pt>
                <c:pt idx="2655">
                  <c:v>204173.79446718594</c:v>
                </c:pt>
                <c:pt idx="2656">
                  <c:v>205116.21788279054</c:v>
                </c:pt>
                <c:pt idx="2657">
                  <c:v>206062.99132723539</c:v>
                </c:pt>
                <c:pt idx="2658">
                  <c:v>207014.13487934059</c:v>
                </c:pt>
                <c:pt idx="2659">
                  <c:v>207969.66871060734</c:v>
                </c:pt>
                <c:pt idx="2660">
                  <c:v>208929.61308564272</c:v>
                </c:pt>
                <c:pt idx="2661">
                  <c:v>209893.98836259221</c:v>
                </c:pt>
                <c:pt idx="2662">
                  <c:v>210862.81499357015</c:v>
                </c:pt>
                <c:pt idx="2663">
                  <c:v>211836.11352509281</c:v>
                </c:pt>
                <c:pt idx="2664">
                  <c:v>212813.90459851487</c:v>
                </c:pt>
                <c:pt idx="2665">
                  <c:v>213796.20895046828</c:v>
                </c:pt>
                <c:pt idx="2666">
                  <c:v>214783.04741329953</c:v>
                </c:pt>
                <c:pt idx="2667">
                  <c:v>215774.44091551422</c:v>
                </c:pt>
                <c:pt idx="2668">
                  <c:v>216770.41048221811</c:v>
                </c:pt>
                <c:pt idx="2669">
                  <c:v>217770.97723556595</c:v>
                </c:pt>
                <c:pt idx="2670">
                  <c:v>218776.16239520643</c:v>
                </c:pt>
                <c:pt idx="2671">
                  <c:v>219785.98727873512</c:v>
                </c:pt>
                <c:pt idx="2672">
                  <c:v>220800.47330214368</c:v>
                </c:pt>
                <c:pt idx="2673">
                  <c:v>221819.6419802767</c:v>
                </c:pt>
                <c:pt idx="2674">
                  <c:v>222843.51492728665</c:v>
                </c:pt>
                <c:pt idx="2675">
                  <c:v>223872.11385709135</c:v>
                </c:pt>
                <c:pt idx="2676">
                  <c:v>224905.460583837</c:v>
                </c:pt>
                <c:pt idx="2677">
                  <c:v>225943.57702235816</c:v>
                </c:pt>
                <c:pt idx="2678">
                  <c:v>226986.48518864371</c:v>
                </c:pt>
                <c:pt idx="2679">
                  <c:v>228034.20720030487</c:v>
                </c:pt>
                <c:pt idx="2680">
                  <c:v>229086.76527704147</c:v>
                </c:pt>
                <c:pt idx="2681">
                  <c:v>230144.18174111616</c:v>
                </c:pt>
                <c:pt idx="2682">
                  <c:v>231206.47901782632</c:v>
                </c:pt>
                <c:pt idx="2683">
                  <c:v>232273.67963597868</c:v>
                </c:pt>
                <c:pt idx="2684">
                  <c:v>233345.80622836982</c:v>
                </c:pt>
                <c:pt idx="2685">
                  <c:v>234422.88153226292</c:v>
                </c:pt>
                <c:pt idx="2686">
                  <c:v>235504.92838987327</c:v>
                </c:pt>
                <c:pt idx="2687">
                  <c:v>236591.96974884972</c:v>
                </c:pt>
                <c:pt idx="2688">
                  <c:v>237684.02866276272</c:v>
                </c:pt>
                <c:pt idx="2689">
                  <c:v>238781.12829159401</c:v>
                </c:pt>
                <c:pt idx="2690">
                  <c:v>239883.29190222689</c:v>
                </c:pt>
                <c:pt idx="2691">
                  <c:v>240990.54286893853</c:v>
                </c:pt>
                <c:pt idx="2692">
                  <c:v>242102.90467389851</c:v>
                </c:pt>
                <c:pt idx="2693">
                  <c:v>243220.40090766383</c:v>
                </c:pt>
                <c:pt idx="2694">
                  <c:v>244343.05526968071</c:v>
                </c:pt>
                <c:pt idx="2695">
                  <c:v>245470.89156878821</c:v>
                </c:pt>
                <c:pt idx="2696">
                  <c:v>246603.93372372031</c:v>
                </c:pt>
                <c:pt idx="2697">
                  <c:v>247742.20576361619</c:v>
                </c:pt>
                <c:pt idx="2698">
                  <c:v>248885.7318285284</c:v>
                </c:pt>
                <c:pt idx="2699">
                  <c:v>250034.53616993368</c:v>
                </c:pt>
                <c:pt idx="2700">
                  <c:v>251188.64315125026</c:v>
                </c:pt>
                <c:pt idx="2701">
                  <c:v>252348.07724835142</c:v>
                </c:pt>
                <c:pt idx="2702">
                  <c:v>253512.86305008596</c:v>
                </c:pt>
                <c:pt idx="2703">
                  <c:v>254683.02525880057</c:v>
                </c:pt>
                <c:pt idx="2704">
                  <c:v>255858.58869086279</c:v>
                </c:pt>
                <c:pt idx="2705">
                  <c:v>257039.57827718632</c:v>
                </c:pt>
                <c:pt idx="2706">
                  <c:v>258226.01906376085</c:v>
                </c:pt>
                <c:pt idx="2707">
                  <c:v>259417.93621218394</c:v>
                </c:pt>
                <c:pt idx="2708">
                  <c:v>260615.35500019384</c:v>
                </c:pt>
                <c:pt idx="2709">
                  <c:v>261818.30082220459</c:v>
                </c:pt>
                <c:pt idx="2710">
                  <c:v>263026.79918984557</c:v>
                </c:pt>
                <c:pt idx="2711">
                  <c:v>264240.87573250337</c:v>
                </c:pt>
                <c:pt idx="2712">
                  <c:v>265460.55619786441</c:v>
                </c:pt>
                <c:pt idx="2713">
                  <c:v>266685.86645245977</c:v>
                </c:pt>
                <c:pt idx="2714">
                  <c:v>267916.83248221682</c:v>
                </c:pt>
                <c:pt idx="2715">
                  <c:v>269153.48039300652</c:v>
                </c:pt>
                <c:pt idx="2716">
                  <c:v>270395.8364112007</c:v>
                </c:pt>
                <c:pt idx="2717">
                  <c:v>271643.92688422644</c:v>
                </c:pt>
                <c:pt idx="2718">
                  <c:v>272897.77828112413</c:v>
                </c:pt>
                <c:pt idx="2719">
                  <c:v>274157.41719311016</c:v>
                </c:pt>
                <c:pt idx="2720">
                  <c:v>275422.87033413991</c:v>
                </c:pt>
                <c:pt idx="2721">
                  <c:v>276694.16454147582</c:v>
                </c:pt>
                <c:pt idx="2722">
                  <c:v>277971.32677625545</c:v>
                </c:pt>
                <c:pt idx="2723">
                  <c:v>279254.38412406226</c:v>
                </c:pt>
                <c:pt idx="2724">
                  <c:v>280543.36379550124</c:v>
                </c:pt>
                <c:pt idx="2725">
                  <c:v>281838.29312677716</c:v>
                </c:pt>
                <c:pt idx="2726">
                  <c:v>283139.19958027109</c:v>
                </c:pt>
                <c:pt idx="2727">
                  <c:v>284446.11074512621</c:v>
                </c:pt>
                <c:pt idx="2728">
                  <c:v>285759.05433783127</c:v>
                </c:pt>
                <c:pt idx="2729">
                  <c:v>287078.05820280709</c:v>
                </c:pt>
                <c:pt idx="2730">
                  <c:v>288403.1503130006</c:v>
                </c:pt>
                <c:pt idx="2731">
                  <c:v>289734.35877047427</c:v>
                </c:pt>
                <c:pt idx="2732">
                  <c:v>291071.71180700394</c:v>
                </c:pt>
                <c:pt idx="2733">
                  <c:v>292415.23778467847</c:v>
                </c:pt>
                <c:pt idx="2734">
                  <c:v>293764.96519650001</c:v>
                </c:pt>
                <c:pt idx="2735">
                  <c:v>295120.922666987</c:v>
                </c:pt>
                <c:pt idx="2736">
                  <c:v>296483.13895278465</c:v>
                </c:pt>
                <c:pt idx="2737">
                  <c:v>297851.64294327091</c:v>
                </c:pt>
                <c:pt idx="2738">
                  <c:v>299226.46366117289</c:v>
                </c:pt>
                <c:pt idx="2739">
                  <c:v>300607.63026317855</c:v>
                </c:pt>
                <c:pt idx="2740">
                  <c:v>301995.17204055865</c:v>
                </c:pt>
                <c:pt idx="2741">
                  <c:v>303389.11841978616</c:v>
                </c:pt>
                <c:pt idx="2742">
                  <c:v>304789.49896315951</c:v>
                </c:pt>
                <c:pt idx="2743">
                  <c:v>306196.34336943045</c:v>
                </c:pt>
                <c:pt idx="2744">
                  <c:v>307609.68147443567</c:v>
                </c:pt>
                <c:pt idx="2745">
                  <c:v>309029.54325172544</c:v>
                </c:pt>
                <c:pt idx="2746">
                  <c:v>310455.95881320356</c:v>
                </c:pt>
                <c:pt idx="2747">
                  <c:v>311888.95840976381</c:v>
                </c:pt>
                <c:pt idx="2748">
                  <c:v>313328.57243193081</c:v>
                </c:pt>
                <c:pt idx="2749">
                  <c:v>314774.83141050546</c:v>
                </c:pt>
                <c:pt idx="2750">
                  <c:v>316227.76601721399</c:v>
                </c:pt>
                <c:pt idx="2751">
                  <c:v>317687.4070653547</c:v>
                </c:pt>
                <c:pt idx="2752">
                  <c:v>319153.78551045543</c:v>
                </c:pt>
                <c:pt idx="2753">
                  <c:v>320626.93245092803</c:v>
                </c:pt>
                <c:pt idx="2754">
                  <c:v>322106.87912872655</c:v>
                </c:pt>
                <c:pt idx="2755">
                  <c:v>323593.65693001362</c:v>
                </c:pt>
                <c:pt idx="2756">
                  <c:v>325087.29738582193</c:v>
                </c:pt>
                <c:pt idx="2757">
                  <c:v>326587.83217272506</c:v>
                </c:pt>
                <c:pt idx="2758">
                  <c:v>328095.29311351053</c:v>
                </c:pt>
                <c:pt idx="2759">
                  <c:v>329609.71217785095</c:v>
                </c:pt>
                <c:pt idx="2760">
                  <c:v>331131.12148298655</c:v>
                </c:pt>
                <c:pt idx="2761">
                  <c:v>332659.55329440167</c:v>
                </c:pt>
                <c:pt idx="2762">
                  <c:v>334195.04002651374</c:v>
                </c:pt>
                <c:pt idx="2763">
                  <c:v>335737.61424335587</c:v>
                </c:pt>
                <c:pt idx="2764">
                  <c:v>337287.30865927238</c:v>
                </c:pt>
                <c:pt idx="2765">
                  <c:v>338844.15613960777</c:v>
                </c:pt>
                <c:pt idx="2766">
                  <c:v>340408.18970140786</c:v>
                </c:pt>
                <c:pt idx="2767">
                  <c:v>341979.44251411821</c:v>
                </c:pt>
                <c:pt idx="2768">
                  <c:v>343557.94790028635</c:v>
                </c:pt>
                <c:pt idx="2769">
                  <c:v>345143.73933626973</c:v>
                </c:pt>
                <c:pt idx="2770">
                  <c:v>346736.85045294755</c:v>
                </c:pt>
                <c:pt idx="2771">
                  <c:v>348337.31503642944</c:v>
                </c:pt>
                <c:pt idx="2772">
                  <c:v>349945.16702877672</c:v>
                </c:pt>
                <c:pt idx="2773">
                  <c:v>351560.44052872004</c:v>
                </c:pt>
                <c:pt idx="2774">
                  <c:v>353183.16979238129</c:v>
                </c:pt>
                <c:pt idx="2775">
                  <c:v>354813.38923400163</c:v>
                </c:pt>
                <c:pt idx="2776">
                  <c:v>356451.13342667284</c:v>
                </c:pt>
                <c:pt idx="2777">
                  <c:v>358096.43710306648</c:v>
                </c:pt>
                <c:pt idx="2778">
                  <c:v>359749.33515617461</c:v>
                </c:pt>
                <c:pt idx="2779">
                  <c:v>361409.86264004814</c:v>
                </c:pt>
                <c:pt idx="2780">
                  <c:v>363078.0547705387</c:v>
                </c:pt>
                <c:pt idx="2781">
                  <c:v>364753.94692604704</c:v>
                </c:pt>
                <c:pt idx="2782">
                  <c:v>366437.57464827504</c:v>
                </c:pt>
                <c:pt idx="2783">
                  <c:v>368128.97364297509</c:v>
                </c:pt>
                <c:pt idx="2784">
                  <c:v>369828.17978071177</c:v>
                </c:pt>
                <c:pt idx="2785">
                  <c:v>371535.2290976207</c:v>
                </c:pt>
                <c:pt idx="2786">
                  <c:v>373250.15779617068</c:v>
                </c:pt>
                <c:pt idx="2787">
                  <c:v>374973.00224593619</c:v>
                </c:pt>
                <c:pt idx="2788">
                  <c:v>376703.7989843635</c:v>
                </c:pt>
                <c:pt idx="2789">
                  <c:v>378442.58471755055</c:v>
                </c:pt>
                <c:pt idx="2790">
                  <c:v>380189.39632102044</c:v>
                </c:pt>
                <c:pt idx="2791">
                  <c:v>381944.27084050846</c:v>
                </c:pt>
                <c:pt idx="2792">
                  <c:v>383707.24549274263</c:v>
                </c:pt>
                <c:pt idx="2793">
                  <c:v>385478.35766623839</c:v>
                </c:pt>
                <c:pt idx="2794">
                  <c:v>387257.64492208645</c:v>
                </c:pt>
                <c:pt idx="2795">
                  <c:v>389045.1449947519</c:v>
                </c:pt>
                <c:pt idx="2796">
                  <c:v>390840.89579287602</c:v>
                </c:pt>
                <c:pt idx="2797">
                  <c:v>392644.93540007586</c:v>
                </c:pt>
                <c:pt idx="2798">
                  <c:v>394457.30207575648</c:v>
                </c:pt>
                <c:pt idx="2799">
                  <c:v>396278.03425592033</c:v>
                </c:pt>
                <c:pt idx="2800">
                  <c:v>398107.17055398086</c:v>
                </c:pt>
                <c:pt idx="2801">
                  <c:v>399944.74976158317</c:v>
                </c:pt>
                <c:pt idx="2802">
                  <c:v>401790.81084942771</c:v>
                </c:pt>
                <c:pt idx="2803">
                  <c:v>403645.39296809561</c:v>
                </c:pt>
                <c:pt idx="2804">
                  <c:v>405508.53544887656</c:v>
                </c:pt>
                <c:pt idx="2805">
                  <c:v>407380.27780460828</c:v>
                </c:pt>
                <c:pt idx="2806">
                  <c:v>409260.65973050857</c:v>
                </c:pt>
                <c:pt idx="2807">
                  <c:v>411149.72110502282</c:v>
                </c:pt>
                <c:pt idx="2808">
                  <c:v>413047.50199066411</c:v>
                </c:pt>
                <c:pt idx="2809">
                  <c:v>414954.04263486859</c:v>
                </c:pt>
                <c:pt idx="2810">
                  <c:v>416869.3834708432</c:v>
                </c:pt>
                <c:pt idx="2811">
                  <c:v>418793.56511842913</c:v>
                </c:pt>
                <c:pt idx="2812">
                  <c:v>420726.62838495779</c:v>
                </c:pt>
                <c:pt idx="2813">
                  <c:v>422668.61426611891</c:v>
                </c:pt>
                <c:pt idx="2814">
                  <c:v>424619.5639468318</c:v>
                </c:pt>
                <c:pt idx="2815">
                  <c:v>426579.51880211377</c:v>
                </c:pt>
                <c:pt idx="2816">
                  <c:v>428548.52039796289</c:v>
                </c:pt>
                <c:pt idx="2817">
                  <c:v>430526.61049223703</c:v>
                </c:pt>
                <c:pt idx="2818">
                  <c:v>432513.83103553735</c:v>
                </c:pt>
                <c:pt idx="2819">
                  <c:v>434510.22417210322</c:v>
                </c:pt>
                <c:pt idx="2820">
                  <c:v>436515.83224069997</c:v>
                </c:pt>
                <c:pt idx="2821">
                  <c:v>438530.69777552277</c:v>
                </c:pt>
                <c:pt idx="2822">
                  <c:v>440554.8635070927</c:v>
                </c:pt>
                <c:pt idx="2823">
                  <c:v>442588.37236316904</c:v>
                </c:pt>
                <c:pt idx="2824">
                  <c:v>444631.26746965351</c:v>
                </c:pt>
                <c:pt idx="2825">
                  <c:v>446683.5921515103</c:v>
                </c:pt>
                <c:pt idx="2826">
                  <c:v>448745.38993368251</c:v>
                </c:pt>
                <c:pt idx="2827">
                  <c:v>450816.70454201364</c:v>
                </c:pt>
                <c:pt idx="2828">
                  <c:v>452897.57990417664</c:v>
                </c:pt>
                <c:pt idx="2829">
                  <c:v>454988.06015060766</c:v>
                </c:pt>
                <c:pt idx="2830">
                  <c:v>457088.18961543654</c:v>
                </c:pt>
                <c:pt idx="2831">
                  <c:v>459198.01283743337</c:v>
                </c:pt>
                <c:pt idx="2832">
                  <c:v>461317.57456094655</c:v>
                </c:pt>
                <c:pt idx="2833">
                  <c:v>463446.91973685764</c:v>
                </c:pt>
                <c:pt idx="2834">
                  <c:v>465586.09352353186</c:v>
                </c:pt>
                <c:pt idx="2835">
                  <c:v>467735.14128777443</c:v>
                </c:pt>
                <c:pt idx="2836">
                  <c:v>469894.10860579414</c:v>
                </c:pt>
                <c:pt idx="2837">
                  <c:v>472063.04126417253</c:v>
                </c:pt>
                <c:pt idx="2838">
                  <c:v>474241.98526082921</c:v>
                </c:pt>
                <c:pt idx="2839">
                  <c:v>476430.98680600361</c:v>
                </c:pt>
                <c:pt idx="2840">
                  <c:v>478630.09232322878</c:v>
                </c:pt>
                <c:pt idx="2841">
                  <c:v>480839.3484503224</c:v>
                </c:pt>
                <c:pt idx="2842">
                  <c:v>483058.80204036908</c:v>
                </c:pt>
                <c:pt idx="2843">
                  <c:v>485288.50016272085</c:v>
                </c:pt>
                <c:pt idx="2844">
                  <c:v>487528.49010398873</c:v>
                </c:pt>
                <c:pt idx="2845">
                  <c:v>489778.81936905207</c:v>
                </c:pt>
                <c:pt idx="2846">
                  <c:v>492039.53568205942</c:v>
                </c:pt>
                <c:pt idx="2847">
                  <c:v>494310.68698744744</c:v>
                </c:pt>
                <c:pt idx="2848">
                  <c:v>496592.32145095069</c:v>
                </c:pt>
                <c:pt idx="2849">
                  <c:v>498884.48746062949</c:v>
                </c:pt>
                <c:pt idx="2850">
                  <c:v>501187.23362789315</c:v>
                </c:pt>
                <c:pt idx="2851">
                  <c:v>503500.60878852924</c:v>
                </c:pt>
                <c:pt idx="2852">
                  <c:v>505824.66200374113</c:v>
                </c:pt>
                <c:pt idx="2853">
                  <c:v>508159.44256119034</c:v>
                </c:pt>
                <c:pt idx="2854">
                  <c:v>510504.99997603969</c:v>
                </c:pt>
                <c:pt idx="2855">
                  <c:v>512861.38399200194</c:v>
                </c:pt>
                <c:pt idx="2856">
                  <c:v>515228.64458239631</c:v>
                </c:pt>
                <c:pt idx="2857">
                  <c:v>517606.83195121115</c:v>
                </c:pt>
                <c:pt idx="2858">
                  <c:v>519995.99653416226</c:v>
                </c:pt>
                <c:pt idx="2859">
                  <c:v>522396.18899976887</c:v>
                </c:pt>
                <c:pt idx="2860">
                  <c:v>524807.46025042539</c:v>
                </c:pt>
                <c:pt idx="2861">
                  <c:v>527229.86142347835</c:v>
                </c:pt>
                <c:pt idx="2862">
                  <c:v>529663.44389231724</c:v>
                </c:pt>
                <c:pt idx="2863">
                  <c:v>532108.25926745741</c:v>
                </c:pt>
                <c:pt idx="2864">
                  <c:v>534564.35939763766</c:v>
                </c:pt>
                <c:pt idx="2865">
                  <c:v>537031.79637092166</c:v>
                </c:pt>
                <c:pt idx="2866">
                  <c:v>539510.62251580041</c:v>
                </c:pt>
                <c:pt idx="2867">
                  <c:v>542000.89040230052</c:v>
                </c:pt>
                <c:pt idx="2868">
                  <c:v>544502.65284310072</c:v>
                </c:pt>
                <c:pt idx="2869">
                  <c:v>547015.96289465402</c:v>
                </c:pt>
                <c:pt idx="2870">
                  <c:v>549540.87385831098</c:v>
                </c:pt>
                <c:pt idx="2871">
                  <c:v>552077.43928144767</c:v>
                </c:pt>
                <c:pt idx="2872">
                  <c:v>554625.7129586041</c:v>
                </c:pt>
                <c:pt idx="2873">
                  <c:v>557185.74893262715</c:v>
                </c:pt>
                <c:pt idx="2874">
                  <c:v>559757.60149581044</c:v>
                </c:pt>
                <c:pt idx="2875">
                  <c:v>562341.3251910524</c:v>
                </c:pt>
                <c:pt idx="2876">
                  <c:v>564936.97481300985</c:v>
                </c:pt>
                <c:pt idx="2877">
                  <c:v>567544.60540925758</c:v>
                </c:pt>
                <c:pt idx="2878">
                  <c:v>570164.27228146198</c:v>
                </c:pt>
                <c:pt idx="2879">
                  <c:v>572796.03098654677</c:v>
                </c:pt>
                <c:pt idx="2880">
                  <c:v>575439.93733787863</c:v>
                </c:pt>
                <c:pt idx="2881">
                  <c:v>578096.04740644293</c:v>
                </c:pt>
                <c:pt idx="2882">
                  <c:v>580764.41752204101</c:v>
                </c:pt>
                <c:pt idx="2883">
                  <c:v>583445.10427447688</c:v>
                </c:pt>
                <c:pt idx="2884">
                  <c:v>586138.16451476503</c:v>
                </c:pt>
                <c:pt idx="2885">
                  <c:v>588843.65535632847</c:v>
                </c:pt>
                <c:pt idx="2886">
                  <c:v>591561.63417621772</c:v>
                </c:pt>
                <c:pt idx="2887">
                  <c:v>594292.1586163207</c:v>
                </c:pt>
                <c:pt idx="2888">
                  <c:v>597035.28658458812</c:v>
                </c:pt>
                <c:pt idx="2889">
                  <c:v>599791.07625626388</c:v>
                </c:pt>
                <c:pt idx="2890">
                  <c:v>602559.58607511653</c:v>
                </c:pt>
                <c:pt idx="2891">
                  <c:v>605340.87475467566</c:v>
                </c:pt>
                <c:pt idx="2892">
                  <c:v>608135.00127948436</c:v>
                </c:pt>
                <c:pt idx="2893">
                  <c:v>610942.0249063418</c:v>
                </c:pt>
                <c:pt idx="2894">
                  <c:v>613762.00516556832</c:v>
                </c:pt>
                <c:pt idx="2895">
                  <c:v>616595.0018622597</c:v>
                </c:pt>
                <c:pt idx="2896">
                  <c:v>619441.07507756341</c:v>
                </c:pt>
                <c:pt idx="2897">
                  <c:v>622300.28516994487</c:v>
                </c:pt>
                <c:pt idx="2898">
                  <c:v>625172.69277647568</c:v>
                </c:pt>
                <c:pt idx="2899">
                  <c:v>628058.35881411121</c:v>
                </c:pt>
                <c:pt idx="2900">
                  <c:v>630957.34448099101</c:v>
                </c:pt>
                <c:pt idx="2901">
                  <c:v>633869.71125772817</c:v>
                </c:pt>
                <c:pt idx="2902">
                  <c:v>636795.52090872161</c:v>
                </c:pt>
                <c:pt idx="2903">
                  <c:v>639734.83548345743</c:v>
                </c:pt>
                <c:pt idx="2904">
                  <c:v>642687.71731783357</c:v>
                </c:pt>
                <c:pt idx="2905">
                  <c:v>645654.22903547296</c:v>
                </c:pt>
                <c:pt idx="2906">
                  <c:v>648634.43354906049</c:v>
                </c:pt>
                <c:pt idx="2907">
                  <c:v>651628.39406166843</c:v>
                </c:pt>
                <c:pt idx="2908">
                  <c:v>654636.17406810541</c:v>
                </c:pt>
                <c:pt idx="2909">
                  <c:v>657657.83735625446</c:v>
                </c:pt>
                <c:pt idx="2910">
                  <c:v>660693.44800843368</c:v>
                </c:pt>
                <c:pt idx="2911">
                  <c:v>663743.07040275121</c:v>
                </c:pt>
                <c:pt idx="2912">
                  <c:v>666806.76921446819</c:v>
                </c:pt>
                <c:pt idx="2913">
                  <c:v>669884.60941737727</c:v>
                </c:pt>
                <c:pt idx="2914">
                  <c:v>672976.65628517233</c:v>
                </c:pt>
                <c:pt idx="2915">
                  <c:v>676082.97539284127</c:v>
                </c:pt>
                <c:pt idx="2916">
                  <c:v>679203.63261804893</c:v>
                </c:pt>
                <c:pt idx="2917">
                  <c:v>682338.69414253777</c:v>
                </c:pt>
                <c:pt idx="2918">
                  <c:v>685488.22645353468</c:v>
                </c:pt>
                <c:pt idx="2919">
                  <c:v>688652.29634515289</c:v>
                </c:pt>
                <c:pt idx="2920">
                  <c:v>691830.9709198171</c:v>
                </c:pt>
                <c:pt idx="2921">
                  <c:v>695024.31758968253</c:v>
                </c:pt>
                <c:pt idx="2922">
                  <c:v>698232.40407806216</c:v>
                </c:pt>
                <c:pt idx="2923">
                  <c:v>701455.2984208659</c:v>
                </c:pt>
                <c:pt idx="2924">
                  <c:v>704693.06896804669</c:v>
                </c:pt>
                <c:pt idx="2925">
                  <c:v>707945.78438504157</c:v>
                </c:pt>
                <c:pt idx="2926">
                  <c:v>711213.51365423785</c:v>
                </c:pt>
                <c:pt idx="2927">
                  <c:v>714496.32607642608</c:v>
                </c:pt>
                <c:pt idx="2928">
                  <c:v>717794.29127227969</c:v>
                </c:pt>
                <c:pt idx="2929">
                  <c:v>721107.47918382147</c:v>
                </c:pt>
                <c:pt idx="2930">
                  <c:v>724435.96007591591</c:v>
                </c:pt>
                <c:pt idx="2931">
                  <c:v>727779.8045377552</c:v>
                </c:pt>
                <c:pt idx="2932">
                  <c:v>731139.08348435268</c:v>
                </c:pt>
                <c:pt idx="2933">
                  <c:v>734513.86815805547</c:v>
                </c:pt>
                <c:pt idx="2934">
                  <c:v>737904.23013004684</c:v>
                </c:pt>
                <c:pt idx="2935">
                  <c:v>741310.24130186753</c:v>
                </c:pt>
                <c:pt idx="2936">
                  <c:v>744731.97390694451</c:v>
                </c:pt>
                <c:pt idx="2937">
                  <c:v>748169.50051211391</c:v>
                </c:pt>
                <c:pt idx="2938">
                  <c:v>751622.89401917055</c:v>
                </c:pt>
                <c:pt idx="2939">
                  <c:v>755092.22766640317</c:v>
                </c:pt>
                <c:pt idx="2940">
                  <c:v>758577.57503015851</c:v>
                </c:pt>
                <c:pt idx="2941">
                  <c:v>762079.01002639101</c:v>
                </c:pt>
                <c:pt idx="2942">
                  <c:v>765596.60691224085</c:v>
                </c:pt>
                <c:pt idx="2943">
                  <c:v>769130.44028759841</c:v>
                </c:pt>
                <c:pt idx="2944">
                  <c:v>772680.58509669546</c:v>
                </c:pt>
                <c:pt idx="2945">
                  <c:v>776247.11662969051</c:v>
                </c:pt>
                <c:pt idx="2946">
                  <c:v>779830.11052426323</c:v>
                </c:pt>
                <c:pt idx="2947">
                  <c:v>783429.64276722062</c:v>
                </c:pt>
                <c:pt idx="2948">
                  <c:v>787045.78969611321</c:v>
                </c:pt>
                <c:pt idx="2949">
                  <c:v>790678.62800084404</c:v>
                </c:pt>
                <c:pt idx="2950">
                  <c:v>794328.23472530488</c:v>
                </c:pt>
                <c:pt idx="2951">
                  <c:v>797994.68726900581</c:v>
                </c:pt>
                <c:pt idx="2952">
                  <c:v>801678.06338871282</c:v>
                </c:pt>
                <c:pt idx="2953">
                  <c:v>805378.44120010617</c:v>
                </c:pt>
                <c:pt idx="2954">
                  <c:v>809095.89917942637</c:v>
                </c:pt>
                <c:pt idx="2955">
                  <c:v>812830.51616514928</c:v>
                </c:pt>
                <c:pt idx="2956">
                  <c:v>816582.37135964842</c:v>
                </c:pt>
                <c:pt idx="2957">
                  <c:v>820351.54433087877</c:v>
                </c:pt>
                <c:pt idx="2958">
                  <c:v>824138.11501406739</c:v>
                </c:pt>
                <c:pt idx="2959">
                  <c:v>827942.16371340537</c:v>
                </c:pt>
                <c:pt idx="2960">
                  <c:v>831763.77110374684</c:v>
                </c:pt>
                <c:pt idx="2961">
                  <c:v>835603.01823232998</c:v>
                </c:pt>
                <c:pt idx="2962">
                  <c:v>839459.98652048409</c:v>
                </c:pt>
                <c:pt idx="2963">
                  <c:v>843334.75776536821</c:v>
                </c:pt>
                <c:pt idx="2964">
                  <c:v>847227.41414169408</c:v>
                </c:pt>
                <c:pt idx="2965">
                  <c:v>851138.0382034803</c:v>
                </c:pt>
                <c:pt idx="2966">
                  <c:v>855066.7128857919</c:v>
                </c:pt>
                <c:pt idx="2967">
                  <c:v>859013.52150651067</c:v>
                </c:pt>
                <c:pt idx="2968">
                  <c:v>862978.54776809015</c:v>
                </c:pt>
                <c:pt idx="2969">
                  <c:v>866961.8757593428</c:v>
                </c:pt>
                <c:pt idx="2970">
                  <c:v>870963.58995721163</c:v>
                </c:pt>
                <c:pt idx="2971">
                  <c:v>874983.77522857359</c:v>
                </c:pt>
                <c:pt idx="2972">
                  <c:v>879022.51683202828</c:v>
                </c:pt>
                <c:pt idx="2973">
                  <c:v>883079.90041971172</c:v>
                </c:pt>
                <c:pt idx="2974">
                  <c:v>887156.01203911484</c:v>
                </c:pt>
                <c:pt idx="2975">
                  <c:v>891250.938134906</c:v>
                </c:pt>
                <c:pt idx="2976">
                  <c:v>895364.76555075927</c:v>
                </c:pt>
                <c:pt idx="2977">
                  <c:v>899497.58153120731</c:v>
                </c:pt>
                <c:pt idx="2978">
                  <c:v>903649.47372347862</c:v>
                </c:pt>
                <c:pt idx="2979">
                  <c:v>907820.53017936961</c:v>
                </c:pt>
                <c:pt idx="2980">
                  <c:v>912010.8393570988</c:v>
                </c:pt>
                <c:pt idx="2981">
                  <c:v>916220.49012319557</c:v>
                </c:pt>
                <c:pt idx="2982">
                  <c:v>920449.57175437233</c:v>
                </c:pt>
                <c:pt idx="2983">
                  <c:v>924698.17393943039</c:v>
                </c:pt>
                <c:pt idx="2984">
                  <c:v>928966.38678114943</c:v>
                </c:pt>
                <c:pt idx="2985">
                  <c:v>933254.30079821101</c:v>
                </c:pt>
                <c:pt idx="2986">
                  <c:v>937562.00692710548</c:v>
                </c:pt>
                <c:pt idx="2987">
                  <c:v>941889.59652407363</c:v>
                </c:pt>
                <c:pt idx="2988">
                  <c:v>946237.16136703058</c:v>
                </c:pt>
                <c:pt idx="2989">
                  <c:v>950604.79365752602</c:v>
                </c:pt>
                <c:pt idx="2990">
                  <c:v>954992.58602268598</c:v>
                </c:pt>
                <c:pt idx="2991">
                  <c:v>959400.63151719025</c:v>
                </c:pt>
                <c:pt idx="2992">
                  <c:v>963829.02362523309</c:v>
                </c:pt>
                <c:pt idx="2993">
                  <c:v>968277.85626251891</c:v>
                </c:pt>
                <c:pt idx="2994">
                  <c:v>972747.22377824027</c:v>
                </c:pt>
                <c:pt idx="2995">
                  <c:v>977237.22095709317</c:v>
                </c:pt>
                <c:pt idx="2996">
                  <c:v>981747.94302127243</c:v>
                </c:pt>
                <c:pt idx="2997">
                  <c:v>986279.48563250585</c:v>
                </c:pt>
                <c:pt idx="2998">
                  <c:v>990831.94489406853</c:v>
                </c:pt>
                <c:pt idx="2999">
                  <c:v>995405.4173528353</c:v>
                </c:pt>
                <c:pt idx="3000">
                  <c:v>1000000.000001314</c:v>
                </c:pt>
                <c:pt idx="3001">
                  <c:v>1004615.7902797149</c:v>
                </c:pt>
                <c:pt idx="3002">
                  <c:v>1009252.8860780116</c:v>
                </c:pt>
                <c:pt idx="3003">
                  <c:v>1013911.3857380142</c:v>
                </c:pt>
                <c:pt idx="3004">
                  <c:v>1018591.3880554575</c:v>
                </c:pt>
                <c:pt idx="3005">
                  <c:v>1023292.9922821024</c:v>
                </c:pt>
                <c:pt idx="3006">
                  <c:v>1028016.2981278275</c:v>
                </c:pt>
                <c:pt idx="3007">
                  <c:v>1032761.4057627573</c:v>
                </c:pt>
                <c:pt idx="3008">
                  <c:v>1037528.4158193802</c:v>
                </c:pt>
                <c:pt idx="3009">
                  <c:v>1042317.4293946795</c:v>
                </c:pt>
                <c:pt idx="3010">
                  <c:v>1047128.5480522809</c:v>
                </c:pt>
                <c:pt idx="3011">
                  <c:v>1051961.873824612</c:v>
                </c:pt>
                <c:pt idx="3012">
                  <c:v>1056817.5092150536</c:v>
                </c:pt>
                <c:pt idx="3013">
                  <c:v>1061695.5572001259</c:v>
                </c:pt>
                <c:pt idx="3014">
                  <c:v>1066596.121231667</c:v>
                </c:pt>
                <c:pt idx="3015">
                  <c:v>1071519.3052390218</c:v>
                </c:pt>
                <c:pt idx="3016">
                  <c:v>1076465.2136312583</c:v>
                </c:pt>
                <c:pt idx="3017">
                  <c:v>1081433.9512993696</c:v>
                </c:pt>
                <c:pt idx="3018">
                  <c:v>1086425.6236185031</c:v>
                </c:pt>
                <c:pt idx="3019">
                  <c:v>1091440.3364502003</c:v>
                </c:pt>
                <c:pt idx="3020">
                  <c:v>1096478.1961446372</c:v>
                </c:pt>
                <c:pt idx="3021">
                  <c:v>1101539.3095428753</c:v>
                </c:pt>
                <c:pt idx="3022">
                  <c:v>1106623.783979133</c:v>
                </c:pt>
                <c:pt idx="3023">
                  <c:v>1111731.7272830664</c:v>
                </c:pt>
                <c:pt idx="3024">
                  <c:v>1116863.2477820425</c:v>
                </c:pt>
                <c:pt idx="3025">
                  <c:v>1122018.4543034532</c:v>
                </c:pt>
                <c:pt idx="3026">
                  <c:v>1127197.4561770067</c:v>
                </c:pt>
                <c:pt idx="3027">
                  <c:v>1132400.3632370618</c:v>
                </c:pt>
                <c:pt idx="3028">
                  <c:v>1137627.2858249422</c:v>
                </c:pt>
                <c:pt idx="3029">
                  <c:v>1142878.3347912915</c:v>
                </c:pt>
                <c:pt idx="3030">
                  <c:v>1148153.6214984092</c:v>
                </c:pt>
                <c:pt idx="3031">
                  <c:v>1153453.2578226272</c:v>
                </c:pt>
                <c:pt idx="3032">
                  <c:v>1158777.3561566677</c:v>
                </c:pt>
                <c:pt idx="3033">
                  <c:v>1164126.0294120398</c:v>
                </c:pt>
                <c:pt idx="3034">
                  <c:v>1169499.3910214282</c:v>
                </c:pt>
                <c:pt idx="3035">
                  <c:v>1174897.5549410935</c:v>
                </c:pt>
                <c:pt idx="3036">
                  <c:v>1180320.6356533025</c:v>
                </c:pt>
                <c:pt idx="3037">
                  <c:v>1185768.7481687418</c:v>
                </c:pt>
                <c:pt idx="3038">
                  <c:v>1191242.0080289633</c:v>
                </c:pt>
                <c:pt idx="3039">
                  <c:v>1196740.5313088389</c:v>
                </c:pt>
                <c:pt idx="3040">
                  <c:v>1202264.4346190174</c:v>
                </c:pt>
                <c:pt idx="3041">
                  <c:v>1207813.8351083917</c:v>
                </c:pt>
                <c:pt idx="3042">
                  <c:v>1213388.8504665978</c:v>
                </c:pt>
                <c:pt idx="3043">
                  <c:v>1218989.5989264941</c:v>
                </c:pt>
                <c:pt idx="3044">
                  <c:v>1224616.1992666856</c:v>
                </c:pt>
                <c:pt idx="3045">
                  <c:v>1230268.7708140276</c:v>
                </c:pt>
                <c:pt idx="3046">
                  <c:v>1235947.4334461638</c:v>
                </c:pt>
                <c:pt idx="3047">
                  <c:v>1241652.3075940737</c:v>
                </c:pt>
                <c:pt idx="3048">
                  <c:v>1247383.5142446128</c:v>
                </c:pt>
                <c:pt idx="3049">
                  <c:v>1253141.174943093</c:v>
                </c:pt>
                <c:pt idx="3050">
                  <c:v>1258925.4117958539</c:v>
                </c:pt>
                <c:pt idx="3051">
                  <c:v>1264736.3474728474</c:v>
                </c:pt>
                <c:pt idx="3052">
                  <c:v>1270574.1052102451</c:v>
                </c:pt>
                <c:pt idx="3053">
                  <c:v>1276438.8088130548</c:v>
                </c:pt>
                <c:pt idx="3054">
                  <c:v>1282330.5826577421</c:v>
                </c:pt>
                <c:pt idx="3055">
                  <c:v>1288249.5516948621</c:v>
                </c:pt>
                <c:pt idx="3056">
                  <c:v>1294195.8414517238</c:v>
                </c:pt>
                <c:pt idx="3057">
                  <c:v>1300169.5780350356</c:v>
                </c:pt>
                <c:pt idx="3058">
                  <c:v>1306170.8881335969</c:v>
                </c:pt>
                <c:pt idx="3059">
                  <c:v>1312199.8990209685</c:v>
                </c:pt>
                <c:pt idx="3060">
                  <c:v>1318256.7385581799</c:v>
                </c:pt>
                <c:pt idx="3061">
                  <c:v>1324341.5351964452</c:v>
                </c:pt>
                <c:pt idx="3062">
                  <c:v>1330454.4179798816</c:v>
                </c:pt>
                <c:pt idx="3063">
                  <c:v>1336595.5165482406</c:v>
                </c:pt>
                <c:pt idx="3064">
                  <c:v>1342764.9611396724</c:v>
                </c:pt>
                <c:pt idx="3065">
                  <c:v>1348962.8825934699</c:v>
                </c:pt>
                <c:pt idx="3066">
                  <c:v>1355189.4123528604</c:v>
                </c:pt>
                <c:pt idx="3067">
                  <c:v>1361444.6824677847</c:v>
                </c:pt>
                <c:pt idx="3068">
                  <c:v>1367728.8255976941</c:v>
                </c:pt>
                <c:pt idx="3069">
                  <c:v>1374041.9750143683</c:v>
                </c:pt>
                <c:pt idx="3070">
                  <c:v>1380384.2646047485</c:v>
                </c:pt>
                <c:pt idx="3071">
                  <c:v>1386755.8288737626</c:v>
                </c:pt>
                <c:pt idx="3072">
                  <c:v>1393156.8029471852</c:v>
                </c:pt>
                <c:pt idx="3073">
                  <c:v>1399587.3225745084</c:v>
                </c:pt>
                <c:pt idx="3074">
                  <c:v>1406047.5241318149</c:v>
                </c:pt>
                <c:pt idx="3075">
                  <c:v>1412537.5446246637</c:v>
                </c:pt>
                <c:pt idx="3076">
                  <c:v>1419057.5216910122</c:v>
                </c:pt>
                <c:pt idx="3077">
                  <c:v>1425607.5936041167</c:v>
                </c:pt>
                <c:pt idx="3078">
                  <c:v>1432187.8992754829</c:v>
                </c:pt>
                <c:pt idx="3079">
                  <c:v>1438798.5782577931</c:v>
                </c:pt>
                <c:pt idx="3080">
                  <c:v>1445439.7707478863</c:v>
                </c:pt>
                <c:pt idx="3081">
                  <c:v>1452111.6175897096</c:v>
                </c:pt>
                <c:pt idx="3082">
                  <c:v>1458814.2602773269</c:v>
                </c:pt>
                <c:pt idx="3083">
                  <c:v>1465547.8409579012</c:v>
                </c:pt>
                <c:pt idx="3084">
                  <c:v>1472312.502434717</c:v>
                </c:pt>
                <c:pt idx="3085">
                  <c:v>1479108.3881702144</c:v>
                </c:pt>
                <c:pt idx="3086">
                  <c:v>1485935.6422890252</c:v>
                </c:pt>
                <c:pt idx="3087">
                  <c:v>1492794.409581023</c:v>
                </c:pt>
                <c:pt idx="3088">
                  <c:v>1499684.8355044092</c:v>
                </c:pt>
                <c:pt idx="3089">
                  <c:v>1506607.0661887892</c:v>
                </c:pt>
                <c:pt idx="3090">
                  <c:v>1513561.248438267</c:v>
                </c:pt>
                <c:pt idx="3091">
                  <c:v>1520547.5297345633</c:v>
                </c:pt>
                <c:pt idx="3092">
                  <c:v>1527566.0582401494</c:v>
                </c:pt>
                <c:pt idx="3093">
                  <c:v>1534616.9828013829</c:v>
                </c:pt>
                <c:pt idx="3094">
                  <c:v>1541700.4529516597</c:v>
                </c:pt>
                <c:pt idx="3095">
                  <c:v>1548816.6189145907</c:v>
                </c:pt>
                <c:pt idx="3096">
                  <c:v>1555965.631607193</c:v>
                </c:pt>
                <c:pt idx="3097">
                  <c:v>1563147.6426430845</c:v>
                </c:pt>
                <c:pt idx="3098">
                  <c:v>1570362.8043356922</c:v>
                </c:pt>
                <c:pt idx="3099">
                  <c:v>1577611.2697015004</c:v>
                </c:pt>
                <c:pt idx="3100">
                  <c:v>1584893.1924632748</c:v>
                </c:pt>
                <c:pt idx="3101">
                  <c:v>1592208.7270533436</c:v>
                </c:pt>
                <c:pt idx="3102">
                  <c:v>1599558.0286168545</c:v>
                </c:pt>
                <c:pt idx="3103">
                  <c:v>1606941.2530150726</c:v>
                </c:pt>
                <c:pt idx="3104">
                  <c:v>1614358.556828694</c:v>
                </c:pt>
                <c:pt idx="3105">
                  <c:v>1621810.0973611472</c:v>
                </c:pt>
                <c:pt idx="3106">
                  <c:v>1629296.0326419522</c:v>
                </c:pt>
                <c:pt idx="3107">
                  <c:v>1636816.5214300479</c:v>
                </c:pt>
                <c:pt idx="3108">
                  <c:v>1644371.7232171807</c:v>
                </c:pt>
                <c:pt idx="3109">
                  <c:v>1651961.7982312767</c:v>
                </c:pt>
                <c:pt idx="3110">
                  <c:v>1659586.9074398323</c:v>
                </c:pt>
                <c:pt idx="3111">
                  <c:v>1667247.2125533472</c:v>
                </c:pt>
                <c:pt idx="3112">
                  <c:v>1674942.8760287347</c:v>
                </c:pt>
                <c:pt idx="3113">
                  <c:v>1682674.0610727747</c:v>
                </c:pt>
                <c:pt idx="3114">
                  <c:v>1690440.9316455845</c:v>
                </c:pt>
                <c:pt idx="3115">
                  <c:v>1698243.6524640748</c:v>
                </c:pt>
                <c:pt idx="3116">
                  <c:v>1706082.3890054671</c:v>
                </c:pt>
                <c:pt idx="3117">
                  <c:v>1713957.307510779</c:v>
                </c:pt>
                <c:pt idx="3118">
                  <c:v>1721868.574988371</c:v>
                </c:pt>
                <c:pt idx="3119">
                  <c:v>1729816.3592174789</c:v>
                </c:pt>
                <c:pt idx="3120">
                  <c:v>1737800.8287517661</c:v>
                </c:pt>
                <c:pt idx="3121">
                  <c:v>1745822.1529229048</c:v>
                </c:pt>
                <c:pt idx="3122">
                  <c:v>1753880.5018441726</c:v>
                </c:pt>
                <c:pt idx="3123">
                  <c:v>1761976.0464140542</c:v>
                </c:pt>
                <c:pt idx="3124">
                  <c:v>1770108.9583198568</c:v>
                </c:pt>
                <c:pt idx="3125">
                  <c:v>1778279.4100413721</c:v>
                </c:pt>
                <c:pt idx="3126">
                  <c:v>1786487.5748545106</c:v>
                </c:pt>
                <c:pt idx="3127">
                  <c:v>1794733.6268350005</c:v>
                </c:pt>
                <c:pt idx="3128">
                  <c:v>1803017.7408620568</c:v>
                </c:pt>
                <c:pt idx="3129">
                  <c:v>1811340.0926221011</c:v>
                </c:pt>
                <c:pt idx="3130">
                  <c:v>1819700.8586124929</c:v>
                </c:pt>
                <c:pt idx="3131">
                  <c:v>1828100.2161452663</c:v>
                </c:pt>
                <c:pt idx="3132">
                  <c:v>1836538.343350881</c:v>
                </c:pt>
                <c:pt idx="3133">
                  <c:v>1845015.4191820226</c:v>
                </c:pt>
                <c:pt idx="3134">
                  <c:v>1853531.6234173747</c:v>
                </c:pt>
                <c:pt idx="3135">
                  <c:v>1862087.1366654418</c:v>
                </c:pt>
                <c:pt idx="3136">
                  <c:v>1870682.1403683862</c:v>
                </c:pt>
                <c:pt idx="3137">
                  <c:v>1879316.8168058686</c:v>
                </c:pt>
                <c:pt idx="3138">
                  <c:v>1887991.3490989082</c:v>
                </c:pt>
                <c:pt idx="3139">
                  <c:v>1896705.9212137724</c:v>
                </c:pt>
                <c:pt idx="3140">
                  <c:v>1905460.7179658846</c:v>
                </c:pt>
                <c:pt idx="3141">
                  <c:v>1914255.9250237381</c:v>
                </c:pt>
                <c:pt idx="3142">
                  <c:v>1923091.7289128222</c:v>
                </c:pt>
                <c:pt idx="3143">
                  <c:v>1931968.317019603</c:v>
                </c:pt>
                <c:pt idx="3144">
                  <c:v>1940885.8775954687</c:v>
                </c:pt>
                <c:pt idx="3145">
                  <c:v>1949844.599760751</c:v>
                </c:pt>
                <c:pt idx="3146">
                  <c:v>1958844.6735087072</c:v>
                </c:pt>
                <c:pt idx="3147">
                  <c:v>1967886.2897095776</c:v>
                </c:pt>
                <c:pt idx="3148">
                  <c:v>1976969.6401146054</c:v>
                </c:pt>
                <c:pt idx="3149">
                  <c:v>1986094.9173601316</c:v>
                </c:pt>
                <c:pt idx="3150">
                  <c:v>1995262.3149716551</c:v>
                </c:pt>
                <c:pt idx="3151">
                  <c:v>2004472.0273679488</c:v>
                </c:pt>
                <c:pt idx="3152">
                  <c:v>2013724.249865188</c:v>
                </c:pt>
                <c:pt idx="3153">
                  <c:v>2023019.1786810872</c:v>
                </c:pt>
                <c:pt idx="3154">
                  <c:v>2032357.0109390495</c:v>
                </c:pt>
                <c:pt idx="3155">
                  <c:v>2041737.9446723731</c:v>
                </c:pt>
                <c:pt idx="3156">
                  <c:v>2051162.1788284215</c:v>
                </c:pt>
                <c:pt idx="3157">
                  <c:v>2060629.9132728723</c:v>
                </c:pt>
                <c:pt idx="3158">
                  <c:v>2070141.3487939269</c:v>
                </c:pt>
                <c:pt idx="3159">
                  <c:v>2079696.6871065965</c:v>
                </c:pt>
                <c:pt idx="3160">
                  <c:v>2089296.1308569529</c:v>
                </c:pt>
                <c:pt idx="3161">
                  <c:v>2098939.883626454</c:v>
                </c:pt>
                <c:pt idx="3162">
                  <c:v>2108628.1499362318</c:v>
                </c:pt>
                <c:pt idx="3163">
                  <c:v>2118361.1352514573</c:v>
                </c:pt>
                <c:pt idx="3164">
                  <c:v>2128139.0459856838</c:v>
                </c:pt>
                <c:pt idx="3165">
                  <c:v>2137962.089505217</c:v>
                </c:pt>
                <c:pt idx="3166">
                  <c:v>2147830.4741335358</c:v>
                </c:pt>
                <c:pt idx="3167">
                  <c:v>2157744.409155685</c:v>
                </c:pt>
                <c:pt idx="3168">
                  <c:v>2167704.1048227265</c:v>
                </c:pt>
                <c:pt idx="3169">
                  <c:v>2177709.7723562075</c:v>
                </c:pt>
                <c:pt idx="3170">
                  <c:v>2187761.6239526146</c:v>
                </c:pt>
                <c:pt idx="3171">
                  <c:v>2197859.872787904</c:v>
                </c:pt>
                <c:pt idx="3172">
                  <c:v>2208004.7330219923</c:v>
                </c:pt>
                <c:pt idx="3173">
                  <c:v>2218196.4198033251</c:v>
                </c:pt>
                <c:pt idx="3174">
                  <c:v>2228435.1492734272</c:v>
                </c:pt>
                <c:pt idx="3175">
                  <c:v>2238721.1385714808</c:v>
                </c:pt>
                <c:pt idx="3176">
                  <c:v>2249054.6058389358</c:v>
                </c:pt>
                <c:pt idx="3177">
                  <c:v>2259435.7702241503</c:v>
                </c:pt>
                <c:pt idx="3178">
                  <c:v>2269864.8518870082</c:v>
                </c:pt>
                <c:pt idx="3179">
                  <c:v>2280342.0720036221</c:v>
                </c:pt>
                <c:pt idx="3180">
                  <c:v>2290867.652770991</c:v>
                </c:pt>
                <c:pt idx="3181">
                  <c:v>2301441.8174117403</c:v>
                </c:pt>
                <c:pt idx="3182">
                  <c:v>2312064.7901788447</c:v>
                </c:pt>
                <c:pt idx="3183">
                  <c:v>2322736.7963603712</c:v>
                </c:pt>
                <c:pt idx="3184">
                  <c:v>2333458.0622842852</c:v>
                </c:pt>
                <c:pt idx="3185">
                  <c:v>2344228.8153232192</c:v>
                </c:pt>
                <c:pt idx="3186">
                  <c:v>2355049.2838993249</c:v>
                </c:pt>
                <c:pt idx="3187">
                  <c:v>2365919.6974890879</c:v>
                </c:pt>
                <c:pt idx="3188">
                  <c:v>2376840.2866282254</c:v>
                </c:pt>
                <c:pt idx="3189">
                  <c:v>2387811.2829165449</c:v>
                </c:pt>
                <c:pt idx="3190">
                  <c:v>2398832.9190228726</c:v>
                </c:pt>
                <c:pt idx="3191">
                  <c:v>2409905.4286899958</c:v>
                </c:pt>
                <c:pt idx="3192">
                  <c:v>2421029.0467395941</c:v>
                </c:pt>
                <c:pt idx="3193">
                  <c:v>2432204.0090772505</c:v>
                </c:pt>
                <c:pt idx="3194">
                  <c:v>2443430.552697422</c:v>
                </c:pt>
                <c:pt idx="3195">
                  <c:v>2454708.9156884998</c:v>
                </c:pt>
                <c:pt idx="3196">
                  <c:v>2466039.3372378238</c:v>
                </c:pt>
                <c:pt idx="3197">
                  <c:v>2477422.0576367895</c:v>
                </c:pt>
                <c:pt idx="3198">
                  <c:v>2488857.3182859099</c:v>
                </c:pt>
                <c:pt idx="3199">
                  <c:v>2500345.3616999658</c:v>
                </c:pt>
                <c:pt idx="3200">
                  <c:v>2511886.4315131344</c:v>
                </c:pt>
                <c:pt idx="3201">
                  <c:v>2523480.7724841447</c:v>
                </c:pt>
                <c:pt idx="3202">
                  <c:v>2535128.6305014975</c:v>
                </c:pt>
                <c:pt idx="3203">
                  <c:v>2546830.2525886511</c:v>
                </c:pt>
                <c:pt idx="3204">
                  <c:v>2558585.8869092716</c:v>
                </c:pt>
                <c:pt idx="3205">
                  <c:v>2570395.7827725098</c:v>
                </c:pt>
                <c:pt idx="3206">
                  <c:v>2582260.1906382581</c:v>
                </c:pt>
                <c:pt idx="3207">
                  <c:v>2594179.3621224966</c:v>
                </c:pt>
                <c:pt idx="3208">
                  <c:v>2606153.550002594</c:v>
                </c:pt>
                <c:pt idx="3209">
                  <c:v>2618183.0082227048</c:v>
                </c:pt>
                <c:pt idx="3210">
                  <c:v>2630267.9918991174</c:v>
                </c:pt>
                <c:pt idx="3211">
                  <c:v>2642408.7573257028</c:v>
                </c:pt>
                <c:pt idx="3212">
                  <c:v>2654605.561979312</c:v>
                </c:pt>
                <c:pt idx="3213">
                  <c:v>2666858.6645252686</c:v>
                </c:pt>
                <c:pt idx="3214">
                  <c:v>2679168.3248228421</c:v>
                </c:pt>
                <c:pt idx="3215">
                  <c:v>2691534.8039307427</c:v>
                </c:pt>
                <c:pt idx="3216">
                  <c:v>2703958.364112692</c:v>
                </c:pt>
                <c:pt idx="3217">
                  <c:v>2716439.2688429477</c:v>
                </c:pt>
                <c:pt idx="3218">
                  <c:v>2728977.7828119276</c:v>
                </c:pt>
                <c:pt idx="3219">
                  <c:v>2741574.171931786</c:v>
                </c:pt>
                <c:pt idx="3220">
                  <c:v>2754228.7033420922</c:v>
                </c:pt>
                <c:pt idx="3221">
                  <c:v>2766941.6454154593</c:v>
                </c:pt>
                <c:pt idx="3222">
                  <c:v>2779713.2677632533</c:v>
                </c:pt>
                <c:pt idx="3223">
                  <c:v>2792543.8412413201</c:v>
                </c:pt>
                <c:pt idx="3224">
                  <c:v>2805433.6379557177</c:v>
                </c:pt>
                <c:pt idx="3225">
                  <c:v>2818382.9312684755</c:v>
                </c:pt>
                <c:pt idx="3226">
                  <c:v>2831391.9958034232</c:v>
                </c:pt>
                <c:pt idx="3227">
                  <c:v>2844461.1074519777</c:v>
                </c:pt>
                <c:pt idx="3228">
                  <c:v>2857590.5433790316</c:v>
                </c:pt>
                <c:pt idx="3229">
                  <c:v>2870780.5820287932</c:v>
                </c:pt>
                <c:pt idx="3230">
                  <c:v>2884031.5031307312</c:v>
                </c:pt>
                <c:pt idx="3231">
                  <c:v>2897343.5877054664</c:v>
                </c:pt>
                <c:pt idx="3232">
                  <c:v>2910717.1180707719</c:v>
                </c:pt>
                <c:pt idx="3233">
                  <c:v>2924152.3778475202</c:v>
                </c:pt>
                <c:pt idx="3234">
                  <c:v>2937649.6519657387</c:v>
                </c:pt>
                <c:pt idx="3235">
                  <c:v>2951209.2266706121</c:v>
                </c:pt>
                <c:pt idx="3236">
                  <c:v>2964831.3895285926</c:v>
                </c:pt>
                <c:pt idx="3237">
                  <c:v>2978516.4294334585</c:v>
                </c:pt>
                <c:pt idx="3238">
                  <c:v>2992264.6366124814</c:v>
                </c:pt>
                <c:pt idx="3239">
                  <c:v>3006076.3026325419</c:v>
                </c:pt>
                <c:pt idx="3240">
                  <c:v>3019951.7204063516</c:v>
                </c:pt>
                <c:pt idx="3241">
                  <c:v>3033891.1841986249</c:v>
                </c:pt>
                <c:pt idx="3242">
                  <c:v>3047894.9896323616</c:v>
                </c:pt>
                <c:pt idx="3243">
                  <c:v>3061963.4336950751</c:v>
                </c:pt>
                <c:pt idx="3244">
                  <c:v>3076096.8147451305</c:v>
                </c:pt>
                <c:pt idx="3245">
                  <c:v>3090295.4325180319</c:v>
                </c:pt>
                <c:pt idx="3246">
                  <c:v>3104559.588132822</c:v>
                </c:pt>
                <c:pt idx="3247">
                  <c:v>3118889.5840984229</c:v>
                </c:pt>
                <c:pt idx="3248">
                  <c:v>3133285.7243200964</c:v>
                </c:pt>
                <c:pt idx="3249">
                  <c:v>3147748.3141058465</c:v>
                </c:pt>
                <c:pt idx="3250">
                  <c:v>3162277.6601729351</c:v>
                </c:pt>
                <c:pt idx="3251">
                  <c:v>3176874.0706543466</c:v>
                </c:pt>
                <c:pt idx="3252">
                  <c:v>3191537.8551053628</c:v>
                </c:pt>
                <c:pt idx="3253">
                  <c:v>3206269.3245100873</c:v>
                </c:pt>
                <c:pt idx="3254">
                  <c:v>3221068.7912880816</c:v>
                </c:pt>
                <c:pt idx="3255">
                  <c:v>3235936.56930095</c:v>
                </c:pt>
                <c:pt idx="3256">
                  <c:v>3250872.9738590373</c:v>
                </c:pt>
                <c:pt idx="3257">
                  <c:v>3265878.3217280721</c:v>
                </c:pt>
                <c:pt idx="3258">
                  <c:v>3280952.9311359306</c:v>
                </c:pt>
                <c:pt idx="3259">
                  <c:v>3296097.1217793385</c:v>
                </c:pt>
                <c:pt idx="3260">
                  <c:v>3311311.2148306929</c:v>
                </c:pt>
                <c:pt idx="3261">
                  <c:v>3326595.5329448539</c:v>
                </c:pt>
                <c:pt idx="3262">
                  <c:v>3341950.4002659777</c:v>
                </c:pt>
                <c:pt idx="3263">
                  <c:v>3357376.1424344033</c:v>
                </c:pt>
                <c:pt idx="3264">
                  <c:v>3372873.0865935725</c:v>
                </c:pt>
                <c:pt idx="3265">
                  <c:v>3388441.5613969304</c:v>
                </c:pt>
                <c:pt idx="3266">
                  <c:v>3404081.8970149411</c:v>
                </c:pt>
                <c:pt idx="3267">
                  <c:v>3419794.4251420423</c:v>
                </c:pt>
                <c:pt idx="3268">
                  <c:v>3435579.4790037274</c:v>
                </c:pt>
                <c:pt idx="3269">
                  <c:v>3451437.3933635657</c:v>
                </c:pt>
                <c:pt idx="3270">
                  <c:v>3467368.5045303474</c:v>
                </c:pt>
                <c:pt idx="3271">
                  <c:v>3483373.150365171</c:v>
                </c:pt>
                <c:pt idx="3272">
                  <c:v>3499451.670288654</c:v>
                </c:pt>
                <c:pt idx="3273">
                  <c:v>3515604.4052880849</c:v>
                </c:pt>
                <c:pt idx="3274">
                  <c:v>3531831.6979247015</c:v>
                </c:pt>
                <c:pt idx="3275">
                  <c:v>3548133.8923409088</c:v>
                </c:pt>
                <c:pt idx="3276">
                  <c:v>3564511.3342676251</c:v>
                </c:pt>
                <c:pt idx="3277">
                  <c:v>3580964.3710315656</c:v>
                </c:pt>
                <c:pt idx="3278">
                  <c:v>3597493.3515626513</c:v>
                </c:pt>
                <c:pt idx="3279">
                  <c:v>3614098.6264013904</c:v>
                </c:pt>
                <c:pt idx="3280">
                  <c:v>3630780.5477063004</c:v>
                </c:pt>
                <c:pt idx="3281">
                  <c:v>3647539.4692613878</c:v>
                </c:pt>
                <c:pt idx="3282">
                  <c:v>3664375.7464836724</c:v>
                </c:pt>
                <c:pt idx="3283">
                  <c:v>3681289.7364306771</c:v>
                </c:pt>
                <c:pt idx="3284">
                  <c:v>3698281.7978080483</c:v>
                </c:pt>
                <c:pt idx="3285">
                  <c:v>3715352.2909771418</c:v>
                </c:pt>
                <c:pt idx="3286">
                  <c:v>3732501.5779626523</c:v>
                </c:pt>
                <c:pt idx="3287">
                  <c:v>3749730.0224603056</c:v>
                </c:pt>
                <c:pt idx="3288">
                  <c:v>3767037.9898445895</c:v>
                </c:pt>
                <c:pt idx="3289">
                  <c:v>3784425.8471764578</c:v>
                </c:pt>
                <c:pt idx="3290">
                  <c:v>3801893.9632111606</c:v>
                </c:pt>
                <c:pt idx="3291">
                  <c:v>3819442.7084060456</c:v>
                </c:pt>
                <c:pt idx="3292">
                  <c:v>3837072.4549283986</c:v>
                </c:pt>
                <c:pt idx="3293">
                  <c:v>3854783.5766633535</c:v>
                </c:pt>
                <c:pt idx="3294">
                  <c:v>3872576.4492218387</c:v>
                </c:pt>
                <c:pt idx="3295">
                  <c:v>3890451.4499484976</c:v>
                </c:pt>
                <c:pt idx="3296">
                  <c:v>3908408.9579297435</c:v>
                </c:pt>
                <c:pt idx="3297">
                  <c:v>3926449.3540017465</c:v>
                </c:pt>
                <c:pt idx="3298">
                  <c:v>3944573.0207585571</c:v>
                </c:pt>
                <c:pt idx="3299">
                  <c:v>3962780.3425602</c:v>
                </c:pt>
                <c:pt idx="3300">
                  <c:v>3981071.7055408033</c:v>
                </c:pt>
                <c:pt idx="3301">
                  <c:v>3999447.4976168382</c:v>
                </c:pt>
                <c:pt idx="3302">
                  <c:v>4017908.1084952955</c:v>
                </c:pt>
                <c:pt idx="3303">
                  <c:v>4036453.9296819712</c:v>
                </c:pt>
                <c:pt idx="3304">
                  <c:v>4055085.3544897856</c:v>
                </c:pt>
                <c:pt idx="3305">
                  <c:v>4073802.7780471081</c:v>
                </c:pt>
                <c:pt idx="3306">
                  <c:v>4092606.5973061225</c:v>
                </c:pt>
                <c:pt idx="3307">
                  <c:v>4111497.2110512624</c:v>
                </c:pt>
                <c:pt idx="3308">
                  <c:v>4130475.0199076803</c:v>
                </c:pt>
                <c:pt idx="3309">
                  <c:v>4149540.4263497298</c:v>
                </c:pt>
                <c:pt idx="3310">
                  <c:v>4168693.8347094809</c:v>
                </c:pt>
                <c:pt idx="3311">
                  <c:v>4187935.6511853444</c:v>
                </c:pt>
                <c:pt idx="3312">
                  <c:v>4207266.2838506289</c:v>
                </c:pt>
                <c:pt idx="3313">
                  <c:v>4226686.1426622523</c:v>
                </c:pt>
                <c:pt idx="3314">
                  <c:v>4246195.6394693861</c:v>
                </c:pt>
                <c:pt idx="3315">
                  <c:v>4265795.1880222112</c:v>
                </c:pt>
                <c:pt idx="3316">
                  <c:v>4285485.203980715</c:v>
                </c:pt>
                <c:pt idx="3317">
                  <c:v>4305266.1049234532</c:v>
                </c:pt>
                <c:pt idx="3318">
                  <c:v>4325138.3103564614</c:v>
                </c:pt>
                <c:pt idx="3319">
                  <c:v>4345102.2417221256</c:v>
                </c:pt>
                <c:pt idx="3320">
                  <c:v>4365158.3224080978</c:v>
                </c:pt>
                <c:pt idx="3321">
                  <c:v>4385306.9777563307</c:v>
                </c:pt>
                <c:pt idx="3322">
                  <c:v>4405548.6350720357</c:v>
                </c:pt>
                <c:pt idx="3323">
                  <c:v>4425883.7236328041</c:v>
                </c:pt>
                <c:pt idx="3324">
                  <c:v>4446312.6746976543</c:v>
                </c:pt>
                <c:pt idx="3325">
                  <c:v>4466835.921516235</c:v>
                </c:pt>
                <c:pt idx="3326">
                  <c:v>4487453.8993379539</c:v>
                </c:pt>
                <c:pt idx="3327">
                  <c:v>4508167.0454212707</c:v>
                </c:pt>
                <c:pt idx="3328">
                  <c:v>4528975.7990429057</c:v>
                </c:pt>
                <c:pt idx="3329">
                  <c:v>4549880.6015072213</c:v>
                </c:pt>
                <c:pt idx="3330">
                  <c:v>4570881.8961555157</c:v>
                </c:pt>
                <c:pt idx="3331">
                  <c:v>4591980.1283754883</c:v>
                </c:pt>
                <c:pt idx="3332">
                  <c:v>4613175.7456106264</c:v>
                </c:pt>
                <c:pt idx="3333">
                  <c:v>4634469.1973697506</c:v>
                </c:pt>
                <c:pt idx="3334">
                  <c:v>4655860.9352364903</c:v>
                </c:pt>
                <c:pt idx="3335">
                  <c:v>4677351.4128789203</c:v>
                </c:pt>
                <c:pt idx="3336">
                  <c:v>4698941.0860591233</c:v>
                </c:pt>
                <c:pt idx="3337">
                  <c:v>4720630.4126429129</c:v>
                </c:pt>
                <c:pt idx="3338">
                  <c:v>4742419.8526094854</c:v>
                </c:pt>
                <c:pt idx="3339">
                  <c:v>4764309.8680612342</c:v>
                </c:pt>
                <c:pt idx="3340">
                  <c:v>4786300.9232334923</c:v>
                </c:pt>
                <c:pt idx="3341">
                  <c:v>4808393.4845044333</c:v>
                </c:pt>
                <c:pt idx="3342">
                  <c:v>4830588.020404906</c:v>
                </c:pt>
                <c:pt idx="3343">
                  <c:v>4852885.0016284296</c:v>
                </c:pt>
                <c:pt idx="3344">
                  <c:v>4875284.9010411138</c:v>
                </c:pt>
                <c:pt idx="3345">
                  <c:v>4897788.1936917529</c:v>
                </c:pt>
                <c:pt idx="3346">
                  <c:v>4920395.3568218322</c:v>
                </c:pt>
                <c:pt idx="3347">
                  <c:v>4943106.8698757179</c:v>
                </c:pt>
                <c:pt idx="3348">
                  <c:v>4965923.2145107565</c:v>
                </c:pt>
                <c:pt idx="3349">
                  <c:v>4988844.8746075593</c:v>
                </c:pt>
                <c:pt idx="3350">
                  <c:v>5011872.3362801922</c:v>
                </c:pt>
                <c:pt idx="3351">
                  <c:v>5035006.0878865588</c:v>
                </c:pt>
                <c:pt idx="3352">
                  <c:v>5058246.6200386845</c:v>
                </c:pt>
                <c:pt idx="3353">
                  <c:v>5081594.425613191</c:v>
                </c:pt>
                <c:pt idx="3354">
                  <c:v>5105049.9997616811</c:v>
                </c:pt>
                <c:pt idx="3355">
                  <c:v>5128613.8399213096</c:v>
                </c:pt>
                <c:pt idx="3356">
                  <c:v>5152286.4458252592</c:v>
                </c:pt>
                <c:pt idx="3357">
                  <c:v>5176068.3195134141</c:v>
                </c:pt>
                <c:pt idx="3358">
                  <c:v>5199959.9653429305</c:v>
                </c:pt>
                <c:pt idx="3359">
                  <c:v>5223961.8899990031</c:v>
                </c:pt>
                <c:pt idx="3360">
                  <c:v>5248074.602505574</c:v>
                </c:pt>
                <c:pt idx="3361">
                  <c:v>5272298.6142361099</c:v>
                </c:pt>
                <c:pt idx="3362">
                  <c:v>5296634.4389245044</c:v>
                </c:pt>
                <c:pt idx="3363">
                  <c:v>5321082.5926759122</c:v>
                </c:pt>
                <c:pt idx="3364">
                  <c:v>5345643.5939777214</c:v>
                </c:pt>
                <c:pt idx="3365">
                  <c:v>5370317.963710567</c:v>
                </c:pt>
                <c:pt idx="3366">
                  <c:v>5395106.225159361</c:v>
                </c:pt>
                <c:pt idx="3367">
                  <c:v>5420008.9040243682</c:v>
                </c:pt>
                <c:pt idx="3368">
                  <c:v>5445026.5284323767</c:v>
                </c:pt>
                <c:pt idx="3369">
                  <c:v>5470159.6289479164</c:v>
                </c:pt>
                <c:pt idx="3370">
                  <c:v>5495408.7385844914</c:v>
                </c:pt>
                <c:pt idx="3371">
                  <c:v>5520774.3928158553</c:v>
                </c:pt>
                <c:pt idx="3372">
                  <c:v>5546257.1295874361</c:v>
                </c:pt>
                <c:pt idx="3373">
                  <c:v>5571857.4893276729</c:v>
                </c:pt>
                <c:pt idx="3374">
                  <c:v>5597576.0149595132</c:v>
                </c:pt>
                <c:pt idx="3375">
                  <c:v>5623413.2519119484</c:v>
                </c:pt>
                <c:pt idx="3376">
                  <c:v>5649369.7481315201</c:v>
                </c:pt>
                <c:pt idx="3377">
                  <c:v>5675446.0540940035</c:v>
                </c:pt>
                <c:pt idx="3378">
                  <c:v>5701642.7228160547</c:v>
                </c:pt>
                <c:pt idx="3379">
                  <c:v>5727960.3098669192</c:v>
                </c:pt>
                <c:pt idx="3380">
                  <c:v>5754399.3733802335</c:v>
                </c:pt>
                <c:pt idx="3381">
                  <c:v>5780960.4740658831</c:v>
                </c:pt>
                <c:pt idx="3382">
                  <c:v>5807644.1752218716</c:v>
                </c:pt>
                <c:pt idx="3383">
                  <c:v>5834451.0427462468</c:v>
                </c:pt>
                <c:pt idx="3384">
                  <c:v>5861381.6451491248</c:v>
                </c:pt>
                <c:pt idx="3385">
                  <c:v>5888436.5535647655</c:v>
                </c:pt>
                <c:pt idx="3386">
                  <c:v>5915616.341763665</c:v>
                </c:pt>
                <c:pt idx="3387">
                  <c:v>5942921.5861646906</c:v>
                </c:pt>
                <c:pt idx="3388">
                  <c:v>5970352.8658473827</c:v>
                </c:pt>
                <c:pt idx="3389">
                  <c:v>5997910.7625641478</c:v>
                </c:pt>
                <c:pt idx="3390">
                  <c:v>6025595.8607526813</c:v>
                </c:pt>
                <c:pt idx="3391">
                  <c:v>6053408.7475482794</c:v>
                </c:pt>
                <c:pt idx="3392">
                  <c:v>6081350.0127963731</c:v>
                </c:pt>
                <c:pt idx="3393">
                  <c:v>6109420.2490649549</c:v>
                </c:pt>
                <c:pt idx="3394">
                  <c:v>6137620.0516572278</c:v>
                </c:pt>
                <c:pt idx="3395">
                  <c:v>6165950.0186241483</c:v>
                </c:pt>
                <c:pt idx="3396">
                  <c:v>6194410.7507771924</c:v>
                </c:pt>
                <c:pt idx="3397">
                  <c:v>6223002.8517010137</c:v>
                </c:pt>
                <c:pt idx="3398">
                  <c:v>6251726.9277663296</c:v>
                </c:pt>
                <c:pt idx="3399">
                  <c:v>6280583.5881427033</c:v>
                </c:pt>
                <c:pt idx="3400">
                  <c:v>6309573.4448114978</c:v>
                </c:pt>
                <c:pt idx="3401">
                  <c:v>6338697.1125788763</c:v>
                </c:pt>
                <c:pt idx="3402">
                  <c:v>6367955.2090888182</c:v>
                </c:pt>
                <c:pt idx="3403">
                  <c:v>6397348.3548361836</c:v>
                </c:pt>
                <c:pt idx="3404">
                  <c:v>6426877.1731799524</c:v>
                </c:pt>
                <c:pt idx="3405">
                  <c:v>6456542.2903563539</c:v>
                </c:pt>
                <c:pt idx="3406">
                  <c:v>6486344.3354922375</c:v>
                </c:pt>
                <c:pt idx="3407">
                  <c:v>6516283.9406183232</c:v>
                </c:pt>
                <c:pt idx="3408">
                  <c:v>6546361.7406827006</c:v>
                </c:pt>
                <c:pt idx="3409">
                  <c:v>6576578.3735641995</c:v>
                </c:pt>
                <c:pt idx="3410">
                  <c:v>6606934.4800860099</c:v>
                </c:pt>
                <c:pt idx="3411">
                  <c:v>6637430.704029182</c:v>
                </c:pt>
                <c:pt idx="3412">
                  <c:v>6668067.6921463711</c:v>
                </c:pt>
                <c:pt idx="3413">
                  <c:v>6698846.094175458</c:v>
                </c:pt>
                <c:pt idx="3414">
                  <c:v>6729766.5628534285</c:v>
                </c:pt>
                <c:pt idx="3415">
                  <c:v>6760829.7539301133</c:v>
                </c:pt>
                <c:pt idx="3416">
                  <c:v>6792036.3261821978</c:v>
                </c:pt>
                <c:pt idx="3417">
                  <c:v>6823386.9414270939</c:v>
                </c:pt>
                <c:pt idx="3418">
                  <c:v>6854882.2645370709</c:v>
                </c:pt>
                <c:pt idx="3419">
                  <c:v>6886522.9634532621</c:v>
                </c:pt>
                <c:pt idx="3420">
                  <c:v>6918309.709199924</c:v>
                </c:pt>
                <c:pt idx="3421">
                  <c:v>6950243.1758985734</c:v>
                </c:pt>
                <c:pt idx="3422">
                  <c:v>6982324.0407823781</c:v>
                </c:pt>
                <c:pt idx="3423">
                  <c:v>7014552.9842104232</c:v>
                </c:pt>
                <c:pt idx="3424">
                  <c:v>7046930.6896822387</c:v>
                </c:pt>
                <c:pt idx="3425">
                  <c:v>7079457.8438521959</c:v>
                </c:pt>
                <c:pt idx="3426">
                  <c:v>7112135.1365441671</c:v>
                </c:pt>
                <c:pt idx="3427">
                  <c:v>7144963.2607660582</c:v>
                </c:pt>
                <c:pt idx="3428">
                  <c:v>7177942.912724602</c:v>
                </c:pt>
                <c:pt idx="3429">
                  <c:v>7211074.7918400289</c:v>
                </c:pt>
                <c:pt idx="3430">
                  <c:v>7244359.6007609945</c:v>
                </c:pt>
                <c:pt idx="3431">
                  <c:v>7277798.0453793835</c:v>
                </c:pt>
                <c:pt idx="3432">
                  <c:v>7311390.834845379</c:v>
                </c:pt>
                <c:pt idx="3433">
                  <c:v>7345138.6815824024</c:v>
                </c:pt>
                <c:pt idx="3434">
                  <c:v>7379042.301302325</c:v>
                </c:pt>
                <c:pt idx="3435">
                  <c:v>7413102.41302054</c:v>
                </c:pt>
                <c:pt idx="3436">
                  <c:v>7447319.7390713179</c:v>
                </c:pt>
                <c:pt idx="3437">
                  <c:v>7481695.0051230211</c:v>
                </c:pt>
                <c:pt idx="3438">
                  <c:v>7516228.9401935963</c:v>
                </c:pt>
                <c:pt idx="3439">
                  <c:v>7550922.2766659306</c:v>
                </c:pt>
                <c:pt idx="3440">
                  <c:v>7585775.7503034798</c:v>
                </c:pt>
                <c:pt idx="3441">
                  <c:v>7620790.100265827</c:v>
                </c:pt>
                <c:pt idx="3442">
                  <c:v>7655966.0691243345</c:v>
                </c:pt>
                <c:pt idx="3443">
                  <c:v>7691304.4028779194</c:v>
                </c:pt>
                <c:pt idx="3444">
                  <c:v>7726805.8509689113</c:v>
                </c:pt>
                <c:pt idx="3445">
                  <c:v>7762471.1662988579</c:v>
                </c:pt>
                <c:pt idx="3446">
                  <c:v>7798301.1052445937</c:v>
                </c:pt>
                <c:pt idx="3447">
                  <c:v>7834296.4276741771</c:v>
                </c:pt>
                <c:pt idx="3448">
                  <c:v>7870457.8969631121</c:v>
                </c:pt>
                <c:pt idx="3449">
                  <c:v>7906786.2800104301</c:v>
                </c:pt>
                <c:pt idx="3450">
                  <c:v>7943282.3472550614</c:v>
                </c:pt>
                <c:pt idx="3451">
                  <c:v>7979946.8726920653</c:v>
                </c:pt>
                <c:pt idx="3452">
                  <c:v>8016780.6338891443</c:v>
                </c:pt>
                <c:pt idx="3453">
                  <c:v>8053784.4120030878</c:v>
                </c:pt>
                <c:pt idx="3454">
                  <c:v>8090958.9917963129</c:v>
                </c:pt>
                <c:pt idx="3455">
                  <c:v>8128305.1616535373</c:v>
                </c:pt>
                <c:pt idx="3456">
                  <c:v>8165823.7135985242</c:v>
                </c:pt>
                <c:pt idx="3457">
                  <c:v>8203515.4433108522</c:v>
                </c:pt>
                <c:pt idx="3458">
                  <c:v>8241381.1501427619</c:v>
                </c:pt>
                <c:pt idx="3459">
                  <c:v>8279421.6371361371</c:v>
                </c:pt>
                <c:pt idx="3460">
                  <c:v>8317637.7110395757</c:v>
                </c:pt>
                <c:pt idx="3461">
                  <c:v>8356030.1823254023</c:v>
                </c:pt>
                <c:pt idx="3462">
                  <c:v>8394599.865206968</c:v>
                </c:pt>
                <c:pt idx="3463">
                  <c:v>8433347.5776558034</c:v>
                </c:pt>
                <c:pt idx="3464">
                  <c:v>8472274.1414190717</c:v>
                </c:pt>
                <c:pt idx="3465">
                  <c:v>8511380.3820369449</c:v>
                </c:pt>
                <c:pt idx="3466">
                  <c:v>8550667.1288600862</c:v>
                </c:pt>
                <c:pt idx="3467">
                  <c:v>8590135.2150672674</c:v>
                </c:pt>
                <c:pt idx="3468">
                  <c:v>8629785.477683071</c:v>
                </c:pt>
                <c:pt idx="3469">
                  <c:v>8669618.7575956099</c:v>
                </c:pt>
                <c:pt idx="3470">
                  <c:v>8709635.8995743226</c:v>
                </c:pt>
                <c:pt idx="3471">
                  <c:v>8749837.7522879373</c:v>
                </c:pt>
                <c:pt idx="3472">
                  <c:v>8790225.1683224943</c:v>
                </c:pt>
                <c:pt idx="3473">
                  <c:v>8830799.0041993391</c:v>
                </c:pt>
                <c:pt idx="3474">
                  <c:v>8871560.1203933954</c:v>
                </c:pt>
                <c:pt idx="3475">
                  <c:v>8912509.3813513014</c:v>
                </c:pt>
                <c:pt idx="3476">
                  <c:v>8953647.6555098612</c:v>
                </c:pt>
                <c:pt idx="3477">
                  <c:v>8994975.8153143525</c:v>
                </c:pt>
                <c:pt idx="3478">
                  <c:v>9036494.7372370921</c:v>
                </c:pt>
                <c:pt idx="3479">
                  <c:v>9078205.3017960135</c:v>
                </c:pt>
                <c:pt idx="3480">
                  <c:v>9120108.3935733307</c:v>
                </c:pt>
                <c:pt idx="3481">
                  <c:v>9162204.9012343101</c:v>
                </c:pt>
                <c:pt idx="3482">
                  <c:v>9204495.7175461035</c:v>
                </c:pt>
                <c:pt idx="3483">
                  <c:v>9246981.739396695</c:v>
                </c:pt>
                <c:pt idx="3484">
                  <c:v>9289663.8678139132</c:v>
                </c:pt>
                <c:pt idx="3485">
                  <c:v>9332543.0079845414</c:v>
                </c:pt>
                <c:pt idx="3486">
                  <c:v>9375620.0692735128</c:v>
                </c:pt>
                <c:pt idx="3487">
                  <c:v>9418895.9652432054</c:v>
                </c:pt>
                <c:pt idx="3488">
                  <c:v>9462371.6136728041</c:v>
                </c:pt>
                <c:pt idx="3489">
                  <c:v>9506047.9365777709</c:v>
                </c:pt>
                <c:pt idx="3490">
                  <c:v>9549925.8602293972</c:v>
                </c:pt>
                <c:pt idx="3491">
                  <c:v>9594006.315174453</c:v>
                </c:pt>
                <c:pt idx="3492">
                  <c:v>9638290.23625491</c:v>
                </c:pt>
                <c:pt idx="3493">
                  <c:v>9682778.5626277793</c:v>
                </c:pt>
                <c:pt idx="3494">
                  <c:v>9727472.2377850227</c:v>
                </c:pt>
                <c:pt idx="3495">
                  <c:v>9772372.2095735632</c:v>
                </c:pt>
                <c:pt idx="3496">
                  <c:v>9817479.4302153867</c:v>
                </c:pt>
                <c:pt idx="3497">
                  <c:v>9862794.856327733</c:v>
                </c:pt>
                <c:pt idx="3498">
                  <c:v>9908319.4489433896</c:v>
                </c:pt>
                <c:pt idx="3499">
                  <c:v>9954054.1735310704</c:v>
                </c:pt>
                <c:pt idx="3500">
                  <c:v>10000000.000015887</c:v>
                </c:pt>
                <c:pt idx="3501">
                  <c:v>10046157.902799927</c:v>
                </c:pt>
                <c:pt idx="3502">
                  <c:v>10092528.860782906</c:v>
                </c:pt>
                <c:pt idx="3503">
                  <c:v>10139113.857382944</c:v>
                </c:pt>
                <c:pt idx="3504">
                  <c:v>10185913.880557409</c:v>
                </c:pt>
                <c:pt idx="3505">
                  <c:v>10232929.922823871</c:v>
                </c:pt>
                <c:pt idx="3506">
                  <c:v>10280162.981281154</c:v>
                </c:pt>
                <c:pt idx="3507">
                  <c:v>10327614.057630483</c:v>
                </c:pt>
                <c:pt idx="3508">
                  <c:v>10375284.158196725</c:v>
                </c:pt>
                <c:pt idx="3509">
                  <c:v>10423174.293949733</c:v>
                </c:pt>
                <c:pt idx="3510">
                  <c:v>10471285.480525779</c:v>
                </c:pt>
                <c:pt idx="3511">
                  <c:v>10519618.738249104</c:v>
                </c:pt>
                <c:pt idx="3512">
                  <c:v>10568175.092153553</c:v>
                </c:pt>
                <c:pt idx="3513">
                  <c:v>10616955.572004307</c:v>
                </c:pt>
                <c:pt idx="3514">
                  <c:v>10665961.212319732</c:v>
                </c:pt>
                <c:pt idx="3515">
                  <c:v>10715193.052393313</c:v>
                </c:pt>
                <c:pt idx="3516">
                  <c:v>10764652.136315692</c:v>
                </c:pt>
                <c:pt idx="3517">
                  <c:v>10814339.512996819</c:v>
                </c:pt>
                <c:pt idx="3518">
                  <c:v>10864256.236188188</c:v>
                </c:pt>
                <c:pt idx="3519">
                  <c:v>10914403.364505196</c:v>
                </c:pt>
                <c:pt idx="3520">
                  <c:v>10964781.961449577</c:v>
                </c:pt>
                <c:pt idx="3521">
                  <c:v>11015393.095431974</c:v>
                </c:pt>
                <c:pt idx="3522">
                  <c:v>11066237.839794585</c:v>
                </c:pt>
                <c:pt idx="3523">
                  <c:v>11117317.272833934</c:v>
                </c:pt>
                <c:pt idx="3524">
                  <c:v>11168632.477823731</c:v>
                </c:pt>
                <c:pt idx="3525">
                  <c:v>11220184.543037852</c:v>
                </c:pt>
                <c:pt idx="3526">
                  <c:v>11271974.561773423</c:v>
                </c:pt>
                <c:pt idx="3527">
                  <c:v>11324003.632373989</c:v>
                </c:pt>
                <c:pt idx="3528">
                  <c:v>11376272.858252829</c:v>
                </c:pt>
                <c:pt idx="3529">
                  <c:v>11428783.347916339</c:v>
                </c:pt>
                <c:pt idx="3530">
                  <c:v>11481536.214987552</c:v>
                </c:pt>
                <c:pt idx="3531">
                  <c:v>11534532.578229748</c:v>
                </c:pt>
                <c:pt idx="3532">
                  <c:v>11587773.56157019</c:v>
                </c:pt>
                <c:pt idx="3533">
                  <c:v>11641260.294123946</c:v>
                </c:pt>
                <c:pt idx="3534">
                  <c:v>11694993.910217848</c:v>
                </c:pt>
                <c:pt idx="3535">
                  <c:v>11748975.549414538</c:v>
                </c:pt>
                <c:pt idx="3536">
                  <c:v>11803206.356536644</c:v>
                </c:pt>
                <c:pt idx="3537">
                  <c:v>11857687.481691055</c:v>
                </c:pt>
                <c:pt idx="3538">
                  <c:v>11912420.080293309</c:v>
                </c:pt>
                <c:pt idx="3539">
                  <c:v>11967405.313092101</c:v>
                </c:pt>
                <c:pt idx="3540">
                  <c:v>12022644.346193904</c:v>
                </c:pt>
                <c:pt idx="3541">
                  <c:v>12078138.351087684</c:v>
                </c:pt>
                <c:pt idx="3542">
                  <c:v>12133888.504669763</c:v>
                </c:pt>
                <c:pt idx="3543">
                  <c:v>12189895.989268767</c:v>
                </c:pt>
                <c:pt idx="3544">
                  <c:v>12246161.992670698</c:v>
                </c:pt>
                <c:pt idx="3545">
                  <c:v>12302687.708144138</c:v>
                </c:pt>
                <c:pt idx="3546">
                  <c:v>12359474.334465537</c:v>
                </c:pt>
                <c:pt idx="3547">
                  <c:v>12416523.075944655</c:v>
                </c:pt>
                <c:pt idx="3548">
                  <c:v>12473835.142450087</c:v>
                </c:pt>
                <c:pt idx="3549">
                  <c:v>12531411.749434929</c:v>
                </c:pt>
                <c:pt idx="3550">
                  <c:v>12589254.117962556</c:v>
                </c:pt>
                <c:pt idx="3551">
                  <c:v>12647363.474732511</c:v>
                </c:pt>
                <c:pt idx="3552">
                  <c:v>12705741.052106528</c:v>
                </c:pt>
                <c:pt idx="3553">
                  <c:v>12764388.088134665</c:v>
                </c:pt>
                <c:pt idx="3554">
                  <c:v>12823305.826581558</c:v>
                </c:pt>
                <c:pt idx="3555">
                  <c:v>12882495.5169528</c:v>
                </c:pt>
                <c:pt idx="3556">
                  <c:v>12941958.414521437</c:v>
                </c:pt>
                <c:pt idx="3557">
                  <c:v>13001695.780354599</c:v>
                </c:pt>
                <c:pt idx="3558">
                  <c:v>13061708.881340228</c:v>
                </c:pt>
                <c:pt idx="3559">
                  <c:v>13121998.990213964</c:v>
                </c:pt>
                <c:pt idx="3560">
                  <c:v>13182567.385586124</c:v>
                </c:pt>
                <c:pt idx="3561">
                  <c:v>13243415.351968819</c:v>
                </c:pt>
                <c:pt idx="3562">
                  <c:v>13304544.179803204</c:v>
                </c:pt>
                <c:pt idx="3563">
                  <c:v>13365955.165486837</c:v>
                </c:pt>
                <c:pt idx="3564">
                  <c:v>13427649.611401176</c:v>
                </c:pt>
                <c:pt idx="3565">
                  <c:v>13489628.825939197</c:v>
                </c:pt>
                <c:pt idx="3566">
                  <c:v>13551894.123533145</c:v>
                </c:pt>
                <c:pt idx="3567">
                  <c:v>13614446.824682407</c:v>
                </c:pt>
                <c:pt idx="3568">
                  <c:v>13677288.255981524</c:v>
                </c:pt>
                <c:pt idx="3569">
                  <c:v>13740419.750148311</c:v>
                </c:pt>
                <c:pt idx="3570">
                  <c:v>13803842.646052133</c:v>
                </c:pt>
                <c:pt idx="3571">
                  <c:v>13867558.288742296</c:v>
                </c:pt>
                <c:pt idx="3572">
                  <c:v>13931568.02947657</c:v>
                </c:pt>
                <c:pt idx="3573">
                  <c:v>13995873.225749848</c:v>
                </c:pt>
                <c:pt idx="3574">
                  <c:v>14060475.241322935</c:v>
                </c:pt>
                <c:pt idx="3575">
                  <c:v>14125375.446251469</c:v>
                </c:pt>
                <c:pt idx="3576">
                  <c:v>14190575.216914978</c:v>
                </c:pt>
                <c:pt idx="3577">
                  <c:v>14256075.936046069</c:v>
                </c:pt>
                <c:pt idx="3578">
                  <c:v>14321878.992759753</c:v>
                </c:pt>
                <c:pt idx="3579">
                  <c:v>14387985.782582905</c:v>
                </c:pt>
                <c:pt idx="3580">
                  <c:v>14454397.70748386</c:v>
                </c:pt>
                <c:pt idx="3581">
                  <c:v>14521116.175902141</c:v>
                </c:pt>
                <c:pt idx="3582">
                  <c:v>14588142.602778338</c:v>
                </c:pt>
                <c:pt idx="3583">
                  <c:v>14655478.409584105</c:v>
                </c:pt>
                <c:pt idx="3584">
                  <c:v>14723125.024352312</c:v>
                </c:pt>
                <c:pt idx="3585">
                  <c:v>14791083.881707335</c:v>
                </c:pt>
                <c:pt idx="3586">
                  <c:v>14859356.422895469</c:v>
                </c:pt>
                <c:pt idx="3587">
                  <c:v>14927944.095815498</c:v>
                </c:pt>
                <c:pt idx="3588">
                  <c:v>14996848.355049411</c:v>
                </c:pt>
                <c:pt idx="3589">
                  <c:v>15066070.661893236</c:v>
                </c:pt>
                <c:pt idx="3590">
                  <c:v>15135612.484388037</c:v>
                </c:pt>
                <c:pt idx="3591">
                  <c:v>15205475.297351053</c:v>
                </c:pt>
                <c:pt idx="3592">
                  <c:v>15275660.582406964</c:v>
                </c:pt>
                <c:pt idx="3593">
                  <c:v>15346169.828019325</c:v>
                </c:pt>
                <c:pt idx="3594">
                  <c:v>15417004.529522119</c:v>
                </c:pt>
                <c:pt idx="3595">
                  <c:v>15488166.189151483</c:v>
                </c:pt>
                <c:pt idx="3596">
                  <c:v>15559656.316077558</c:v>
                </c:pt>
                <c:pt idx="3597">
                  <c:v>15631476.426436501</c:v>
                </c:pt>
                <c:pt idx="3598">
                  <c:v>15703628.043362631</c:v>
                </c:pt>
                <c:pt idx="3599">
                  <c:v>15776112.697020739</c:v>
                </c:pt>
                <c:pt idx="3600">
                  <c:v>15848931.924638536</c:v>
                </c:pt>
                <c:pt idx="3601">
                  <c:v>15922087.270539252</c:v>
                </c:pt>
                <c:pt idx="3602">
                  <c:v>15995580.286174389</c:v>
                </c:pt>
                <c:pt idx="3603">
                  <c:v>16069412.530156624</c:v>
                </c:pt>
                <c:pt idx="3604">
                  <c:v>16143585.568292864</c:v>
                </c:pt>
                <c:pt idx="3605">
                  <c:v>16218100.973617453</c:v>
                </c:pt>
                <c:pt idx="3606">
                  <c:v>16292960.32642553</c:v>
                </c:pt>
                <c:pt idx="3607">
                  <c:v>16368165.214306546</c:v>
                </c:pt>
                <c:pt idx="3608">
                  <c:v>16443717.23217793</c:v>
                </c:pt>
                <c:pt idx="3609">
                  <c:v>16519617.982318919</c:v>
                </c:pt>
                <c:pt idx="3610">
                  <c:v>16595869.074404532</c:v>
                </c:pt>
                <c:pt idx="3611">
                  <c:v>16672472.125539711</c:v>
                </c:pt>
                <c:pt idx="3612">
                  <c:v>16749428.760293614</c:v>
                </c:pt>
                <c:pt idx="3613">
                  <c:v>16826740.610734072</c:v>
                </c:pt>
                <c:pt idx="3614">
                  <c:v>16904409.3164622</c:v>
                </c:pt>
                <c:pt idx="3615">
                  <c:v>16982436.524647161</c:v>
                </c:pt>
                <c:pt idx="3616">
                  <c:v>17060823.890061114</c:v>
                </c:pt>
                <c:pt idx="3617">
                  <c:v>17139573.075114295</c:v>
                </c:pt>
                <c:pt idx="3618">
                  <c:v>17218685.749890275</c:v>
                </c:pt>
                <c:pt idx="3619">
                  <c:v>17298163.592181381</c:v>
                </c:pt>
                <c:pt idx="3620">
                  <c:v>17378008.287524287</c:v>
                </c:pt>
                <c:pt idx="3621">
                  <c:v>17458221.529235736</c:v>
                </c:pt>
                <c:pt idx="3622">
                  <c:v>17538805.018448476</c:v>
                </c:pt>
                <c:pt idx="3623">
                  <c:v>17619760.464147322</c:v>
                </c:pt>
                <c:pt idx="3624">
                  <c:v>17701089.583205409</c:v>
                </c:pt>
                <c:pt idx="3625">
                  <c:v>17782794.100420594</c:v>
                </c:pt>
                <c:pt idx="3626">
                  <c:v>17864875.748552043</c:v>
                </c:pt>
                <c:pt idx="3627">
                  <c:v>17947336.268356975</c:v>
                </c:pt>
                <c:pt idx="3628">
                  <c:v>18030177.40862757</c:v>
                </c:pt>
                <c:pt idx="3629">
                  <c:v>18113400.926228076</c:v>
                </c:pt>
                <c:pt idx="3630">
                  <c:v>18197008.586132061</c:v>
                </c:pt>
                <c:pt idx="3631">
                  <c:v>18281002.161459826</c:v>
                </c:pt>
                <c:pt idx="3632">
                  <c:v>18365383.43351604</c:v>
                </c:pt>
                <c:pt idx="3633">
                  <c:v>18450154.191827487</c:v>
                </c:pt>
                <c:pt idx="3634">
                  <c:v>18535316.234181043</c:v>
                </c:pt>
                <c:pt idx="3635">
                  <c:v>18620871.366661783</c:v>
                </c:pt>
                <c:pt idx="3636">
                  <c:v>18706821.403691292</c:v>
                </c:pt>
                <c:pt idx="3637">
                  <c:v>18793168.168066151</c:v>
                </c:pt>
                <c:pt idx="3638">
                  <c:v>18879913.490996581</c:v>
                </c:pt>
                <c:pt idx="3639">
                  <c:v>18967059.212145291</c:v>
                </c:pt>
                <c:pt idx="3640">
                  <c:v>19054607.179666482</c:v>
                </c:pt>
                <c:pt idx="3641">
                  <c:v>19142559.250245053</c:v>
                </c:pt>
                <c:pt idx="3642">
                  <c:v>19230917.289135963</c:v>
                </c:pt>
                <c:pt idx="3643">
                  <c:v>19319683.170203805</c:v>
                </c:pt>
                <c:pt idx="3644">
                  <c:v>19408858.775962535</c:v>
                </c:pt>
                <c:pt idx="3645">
                  <c:v>19498445.997615393</c:v>
                </c:pt>
                <c:pt idx="3646">
                  <c:v>19588446.735095028</c:v>
                </c:pt>
                <c:pt idx="3647">
                  <c:v>19678862.897103768</c:v>
                </c:pt>
                <c:pt idx="3648">
                  <c:v>19769696.40115412</c:v>
                </c:pt>
                <c:pt idx="3649">
                  <c:v>19860949.173609417</c:v>
                </c:pt>
                <c:pt idx="3650">
                  <c:v>19952623.149724692</c:v>
                </c:pt>
                <c:pt idx="3651">
                  <c:v>20044720.273687698</c:v>
                </c:pt>
                <c:pt idx="3652">
                  <c:v>20137242.498660166</c:v>
                </c:pt>
                <c:pt idx="3653">
                  <c:v>20230191.786819194</c:v>
                </c:pt>
                <c:pt idx="3654">
                  <c:v>20323570.109398894</c:v>
                </c:pt>
                <c:pt idx="3655">
                  <c:v>20417379.446732167</c:v>
                </c:pt>
                <c:pt idx="3656">
                  <c:v>20511621.788292728</c:v>
                </c:pt>
                <c:pt idx="3657">
                  <c:v>20606299.132737275</c:v>
                </c:pt>
                <c:pt idx="3658">
                  <c:v>20701413.487947896</c:v>
                </c:pt>
                <c:pt idx="3659">
                  <c:v>20796966.871074632</c:v>
                </c:pt>
                <c:pt idx="3660">
                  <c:v>20892961.308578275</c:v>
                </c:pt>
                <c:pt idx="3661">
                  <c:v>20989398.836273324</c:v>
                </c:pt>
                <c:pt idx="3662">
                  <c:v>21086281.499371182</c:v>
                </c:pt>
                <c:pt idx="3663">
                  <c:v>21183611.352523513</c:v>
                </c:pt>
                <c:pt idx="3664">
                  <c:v>21281390.459865823</c:v>
                </c:pt>
                <c:pt idx="3665">
                  <c:v>21379620.895061232</c:v>
                </c:pt>
                <c:pt idx="3666">
                  <c:v>21478304.741344459</c:v>
                </c:pt>
                <c:pt idx="3667">
                  <c:v>21577444.091565996</c:v>
                </c:pt>
                <c:pt idx="3668">
                  <c:v>21677041.048236493</c:v>
                </c:pt>
                <c:pt idx="3669">
                  <c:v>21777097.723571345</c:v>
                </c:pt>
                <c:pt idx="3670">
                  <c:v>21877616.239535496</c:v>
                </c:pt>
                <c:pt idx="3671">
                  <c:v>21978598.727888435</c:v>
                </c:pt>
                <c:pt idx="3672">
                  <c:v>22080047.330229402</c:v>
                </c:pt>
                <c:pt idx="3673">
                  <c:v>22181964.19804281</c:v>
                </c:pt>
                <c:pt idx="3674">
                  <c:v>22284351.492743876</c:v>
                </c:pt>
                <c:pt idx="3675">
                  <c:v>22387211.385724455</c:v>
                </c:pt>
                <c:pt idx="3676">
                  <c:v>22490546.058399092</c:v>
                </c:pt>
                <c:pt idx="3677">
                  <c:v>22594357.702251278</c:v>
                </c:pt>
                <c:pt idx="3678">
                  <c:v>22698648.518879946</c:v>
                </c:pt>
                <c:pt idx="3679">
                  <c:v>22803420.720046133</c:v>
                </c:pt>
                <c:pt idx="3680">
                  <c:v>22908676.527719907</c:v>
                </c:pt>
                <c:pt idx="3681">
                  <c:v>23014418.174127486</c:v>
                </c:pt>
                <c:pt idx="3682">
                  <c:v>23120647.901798576</c:v>
                </c:pt>
                <c:pt idx="3683">
                  <c:v>23227367.963613931</c:v>
                </c:pt>
                <c:pt idx="3684">
                  <c:v>23334580.622853119</c:v>
                </c:pt>
                <c:pt idx="3685">
                  <c:v>23442288.153242543</c:v>
                </c:pt>
                <c:pt idx="3686">
                  <c:v>23550492.839003652</c:v>
                </c:pt>
                <c:pt idx="3687">
                  <c:v>23659196.974901371</c:v>
                </c:pt>
                <c:pt idx="3688">
                  <c:v>23768402.86629279</c:v>
                </c:pt>
                <c:pt idx="3689">
                  <c:v>23878112.829176039</c:v>
                </c:pt>
                <c:pt idx="3690">
                  <c:v>23988329.190239403</c:v>
                </c:pt>
                <c:pt idx="3691">
                  <c:v>24099054.286910687</c:v>
                </c:pt>
                <c:pt idx="3692">
                  <c:v>24210290.467406761</c:v>
                </c:pt>
                <c:pt idx="3693">
                  <c:v>24322040.090783373</c:v>
                </c:pt>
                <c:pt idx="3694">
                  <c:v>24434305.526985183</c:v>
                </c:pt>
                <c:pt idx="3695">
                  <c:v>24547089.156896014</c:v>
                </c:pt>
                <c:pt idx="3696">
                  <c:v>24660393.372389346</c:v>
                </c:pt>
                <c:pt idx="3697">
                  <c:v>24774220.576379057</c:v>
                </c:pt>
                <c:pt idx="3698">
                  <c:v>24888573.182870358</c:v>
                </c:pt>
                <c:pt idx="3699">
                  <c:v>25003453.617011011</c:v>
                </c:pt>
                <c:pt idx="3700">
                  <c:v>25118864.315142751</c:v>
                </c:pt>
                <c:pt idx="3701">
                  <c:v>25234807.724852949</c:v>
                </c:pt>
                <c:pt idx="3702">
                  <c:v>25351286.305026531</c:v>
                </c:pt>
                <c:pt idx="3703">
                  <c:v>25468302.525898121</c:v>
                </c:pt>
                <c:pt idx="3704">
                  <c:v>25585858.869104423</c:v>
                </c:pt>
                <c:pt idx="3705">
                  <c:v>25703957.827736862</c:v>
                </c:pt>
                <c:pt idx="3706">
                  <c:v>25822601.906394444</c:v>
                </c:pt>
                <c:pt idx="3707">
                  <c:v>25941793.621236883</c:v>
                </c:pt>
                <c:pt idx="3708">
                  <c:v>26061535.500037957</c:v>
                </c:pt>
                <c:pt idx="3709">
                  <c:v>26181830.082239121</c:v>
                </c:pt>
                <c:pt idx="3710">
                  <c:v>26302679.919003349</c:v>
                </c:pt>
                <c:pt idx="3711">
                  <c:v>26424087.573269263</c:v>
                </c:pt>
                <c:pt idx="3712">
                  <c:v>26546055.619805459</c:v>
                </c:pt>
                <c:pt idx="3713">
                  <c:v>26668586.645265128</c:v>
                </c:pt>
                <c:pt idx="3714">
                  <c:v>26791683.248240922</c:v>
                </c:pt>
                <c:pt idx="3715">
                  <c:v>26915348.039320029</c:v>
                </c:pt>
                <c:pt idx="3716">
                  <c:v>27039583.641139582</c:v>
                </c:pt>
                <c:pt idx="3717">
                  <c:v>27164392.688442245</c:v>
                </c:pt>
                <c:pt idx="3718">
                  <c:v>27289777.828132104</c:v>
                </c:pt>
                <c:pt idx="3719">
                  <c:v>27415741.719330799</c:v>
                </c:pt>
                <c:pt idx="3720">
                  <c:v>27542287.033433914</c:v>
                </c:pt>
                <c:pt idx="3721">
                  <c:v>27669416.454167649</c:v>
                </c:pt>
                <c:pt idx="3722">
                  <c:v>27797132.677645698</c:v>
                </c:pt>
                <c:pt idx="3723">
                  <c:v>27925438.412426475</c:v>
                </c:pt>
                <c:pt idx="3724">
                  <c:v>28054336.379570518</c:v>
                </c:pt>
                <c:pt idx="3725">
                  <c:v>28183829.312698204</c:v>
                </c:pt>
                <c:pt idx="3726">
                  <c:v>28313919.958047744</c:v>
                </c:pt>
                <c:pt idx="3727">
                  <c:v>28444611.074533399</c:v>
                </c:pt>
                <c:pt idx="3728">
                  <c:v>28575905.433804002</c:v>
                </c:pt>
                <c:pt idx="3729">
                  <c:v>28707805.820301734</c:v>
                </c:pt>
                <c:pt idx="3730">
                  <c:v>28840315.031321179</c:v>
                </c:pt>
                <c:pt idx="3731">
                  <c:v>28973435.877068643</c:v>
                </c:pt>
                <c:pt idx="3732">
                  <c:v>29107171.180721764</c:v>
                </c:pt>
                <c:pt idx="3733">
                  <c:v>29241523.778489362</c:v>
                </c:pt>
                <c:pt idx="3734">
                  <c:v>29376496.519671615</c:v>
                </c:pt>
                <c:pt idx="3735">
                  <c:v>29512092.266720466</c:v>
                </c:pt>
                <c:pt idx="3736">
                  <c:v>29648313.895300336</c:v>
                </c:pt>
                <c:pt idx="3737">
                  <c:v>29785164.294349112</c:v>
                </c:pt>
                <c:pt idx="3738">
                  <c:v>29922646.366139412</c:v>
                </c:pt>
                <c:pt idx="3739">
                  <c:v>30060763.026340138</c:v>
                </c:pt>
                <c:pt idx="3740">
                  <c:v>30199517.204078302</c:v>
                </c:pt>
                <c:pt idx="3741">
                  <c:v>30338911.842001155</c:v>
                </c:pt>
                <c:pt idx="3742">
                  <c:v>30478949.896338593</c:v>
                </c:pt>
                <c:pt idx="3743">
                  <c:v>30619634.336965848</c:v>
                </c:pt>
                <c:pt idx="3744">
                  <c:v>30760968.147466473</c:v>
                </c:pt>
                <c:pt idx="3745">
                  <c:v>30902954.325195614</c:v>
                </c:pt>
                <c:pt idx="3746">
                  <c:v>31045595.881343585</c:v>
                </c:pt>
                <c:pt idx="3747">
                  <c:v>31188895.840999719</c:v>
                </c:pt>
                <c:pt idx="3748">
                  <c:v>31332857.243216529</c:v>
                </c:pt>
                <c:pt idx="3749">
                  <c:v>31477483.141074155</c:v>
                </c:pt>
                <c:pt idx="3750">
                  <c:v>31622776.601745117</c:v>
                </c:pt>
                <c:pt idx="3751">
                  <c:v>31768740.706559356</c:v>
                </c:pt>
                <c:pt idx="3752">
                  <c:v>31915378.551069595</c:v>
                </c:pt>
                <c:pt idx="3753">
                  <c:v>32062693.245116968</c:v>
                </c:pt>
                <c:pt idx="3754">
                  <c:v>32210687.912896987</c:v>
                </c:pt>
                <c:pt idx="3755">
                  <c:v>32359365.693025805</c:v>
                </c:pt>
                <c:pt idx="3756">
                  <c:v>32508729.738606751</c:v>
                </c:pt>
                <c:pt idx="3757">
                  <c:v>32658783.217297234</c:v>
                </c:pt>
                <c:pt idx="3758">
                  <c:v>32809529.311375894</c:v>
                </c:pt>
                <c:pt idx="3759">
                  <c:v>32960971.217810109</c:v>
                </c:pt>
                <c:pt idx="3760">
                  <c:v>33113112.148323786</c:v>
                </c:pt>
                <c:pt idx="3761">
                  <c:v>33265955.329465475</c:v>
                </c:pt>
                <c:pt idx="3762">
                  <c:v>33419504.002676796</c:v>
                </c:pt>
                <c:pt idx="3763">
                  <c:v>33573761.424361184</c:v>
                </c:pt>
                <c:pt idx="3764">
                  <c:v>33728730.865952954</c:v>
                </c:pt>
                <c:pt idx="3765">
                  <c:v>33884415.613986678</c:v>
                </c:pt>
                <c:pt idx="3766">
                  <c:v>34040818.970166862</c:v>
                </c:pt>
                <c:pt idx="3767">
                  <c:v>34197944.251438014</c:v>
                </c:pt>
                <c:pt idx="3768">
                  <c:v>34355794.790054955</c:v>
                </c:pt>
                <c:pt idx="3769">
                  <c:v>34514373.933653474</c:v>
                </c:pt>
                <c:pt idx="3770">
                  <c:v>34673685.045321375</c:v>
                </c:pt>
                <c:pt idx="3771">
                  <c:v>34833731.503669754</c:v>
                </c:pt>
                <c:pt idx="3772">
                  <c:v>34994516.702904671</c:v>
                </c:pt>
                <c:pt idx="3773">
                  <c:v>35156044.052899122</c:v>
                </c:pt>
                <c:pt idx="3774">
                  <c:v>35318316.979265377</c:v>
                </c:pt>
                <c:pt idx="3775">
                  <c:v>35481338.923427597</c:v>
                </c:pt>
                <c:pt idx="3776">
                  <c:v>35645113.342694841</c:v>
                </c:pt>
                <c:pt idx="3777">
                  <c:v>35809643.710334398</c:v>
                </c:pt>
                <c:pt idx="3778">
                  <c:v>35974933.515645407</c:v>
                </c:pt>
                <c:pt idx="3779">
                  <c:v>36140986.264032885</c:v>
                </c:pt>
                <c:pt idx="3780">
                  <c:v>36307805.477082066</c:v>
                </c:pt>
                <c:pt idx="3781">
                  <c:v>36475394.6926331</c:v>
                </c:pt>
                <c:pt idx="3782">
                  <c:v>36643757.464856029</c:v>
                </c:pt>
                <c:pt idx="3783">
                  <c:v>36812897.364326231</c:v>
                </c:pt>
                <c:pt idx="3784">
                  <c:v>36982817.978100099</c:v>
                </c:pt>
                <c:pt idx="3785">
                  <c:v>37153522.909791127</c:v>
                </c:pt>
                <c:pt idx="3786">
                  <c:v>37325015.779646322</c:v>
                </c:pt>
                <c:pt idx="3787">
                  <c:v>37497300.22462301</c:v>
                </c:pt>
                <c:pt idx="3788">
                  <c:v>37670379.898465946</c:v>
                </c:pt>
                <c:pt idx="3789">
                  <c:v>37844258.471784785</c:v>
                </c:pt>
                <c:pt idx="3790">
                  <c:v>38018939.632131979</c:v>
                </c:pt>
                <c:pt idx="3791">
                  <c:v>38194427.08408092</c:v>
                </c:pt>
                <c:pt idx="3792">
                  <c:v>38370724.549304545</c:v>
                </c:pt>
                <c:pt idx="3793">
                  <c:v>38547835.766654253</c:v>
                </c:pt>
                <c:pt idx="3794">
                  <c:v>38725764.492239207</c:v>
                </c:pt>
                <c:pt idx="3795">
                  <c:v>38904514.499505959</c:v>
                </c:pt>
                <c:pt idx="3796">
                  <c:v>39084089.579318516</c:v>
                </c:pt>
                <c:pt idx="3797">
                  <c:v>39264493.540038712</c:v>
                </c:pt>
                <c:pt idx="3798">
                  <c:v>39445730.207606986</c:v>
                </c:pt>
                <c:pt idx="3799">
                  <c:v>39627803.425623514</c:v>
                </c:pt>
                <c:pt idx="3800">
                  <c:v>39810717.055429719</c:v>
                </c:pt>
                <c:pt idx="3801">
                  <c:v>39994474.976190165</c:v>
                </c:pt>
                <c:pt idx="3802">
                  <c:v>40179081.08497484</c:v>
                </c:pt>
                <c:pt idx="3803">
                  <c:v>40364539.29684177</c:v>
                </c:pt>
                <c:pt idx="3804">
                  <c:v>40550853.544920087</c:v>
                </c:pt>
                <c:pt idx="3805">
                  <c:v>40738027.780493416</c:v>
                </c:pt>
                <c:pt idx="3806">
                  <c:v>40926065.97308366</c:v>
                </c:pt>
                <c:pt idx="3807">
                  <c:v>41114972.110535242</c:v>
                </c:pt>
                <c:pt idx="3808">
                  <c:v>41304750.199099593</c:v>
                </c:pt>
                <c:pt idx="3809">
                  <c:v>41495404.263520196</c:v>
                </c:pt>
                <c:pt idx="3810">
                  <c:v>41686938.347117886</c:v>
                </c:pt>
                <c:pt idx="3811">
                  <c:v>41879356.511876628</c:v>
                </c:pt>
                <c:pt idx="3812">
                  <c:v>42072662.838529654</c:v>
                </c:pt>
                <c:pt idx="3813">
                  <c:v>42266861.426645994</c:v>
                </c:pt>
                <c:pt idx="3814">
                  <c:v>42461956.39471744</c:v>
                </c:pt>
                <c:pt idx="3815">
                  <c:v>42657951.880245872</c:v>
                </c:pt>
                <c:pt idx="3816">
                  <c:v>42854852.03983102</c:v>
                </c:pt>
                <c:pt idx="3817">
                  <c:v>43052661.049258597</c:v>
                </c:pt>
                <c:pt idx="3818">
                  <c:v>43251383.103588864</c:v>
                </c:pt>
                <c:pt idx="3819">
                  <c:v>43451022.417245619</c:v>
                </c:pt>
                <c:pt idx="3820">
                  <c:v>43651583.224105529</c:v>
                </c:pt>
                <c:pt idx="3821">
                  <c:v>43853069.777587973</c:v>
                </c:pt>
                <c:pt idx="3822">
                  <c:v>44055486.350745209</c:v>
                </c:pt>
                <c:pt idx="3823">
                  <c:v>44258837.23635301</c:v>
                </c:pt>
                <c:pt idx="3824">
                  <c:v>44463126.747001708</c:v>
                </c:pt>
                <c:pt idx="3825">
                  <c:v>44668359.215187632</c:v>
                </c:pt>
                <c:pt idx="3826">
                  <c:v>44874538.993405014</c:v>
                </c:pt>
                <c:pt idx="3827">
                  <c:v>45081670.454238303</c:v>
                </c:pt>
                <c:pt idx="3828">
                  <c:v>45289757.990454853</c:v>
                </c:pt>
                <c:pt idx="3829">
                  <c:v>45498806.015098125</c:v>
                </c:pt>
                <c:pt idx="3830">
                  <c:v>45708818.961581267</c:v>
                </c:pt>
                <c:pt idx="3831">
                  <c:v>45919801.283781119</c:v>
                </c:pt>
                <c:pt idx="3832">
                  <c:v>46131757.456132703</c:v>
                </c:pt>
                <c:pt idx="3833">
                  <c:v>46344691.973724067</c:v>
                </c:pt>
                <c:pt idx="3834">
                  <c:v>46558609.35239166</c:v>
                </c:pt>
                <c:pt idx="3835">
                  <c:v>46773514.128816098</c:v>
                </c:pt>
                <c:pt idx="3836">
                  <c:v>46989410.860618331</c:v>
                </c:pt>
                <c:pt idx="3837">
                  <c:v>47206304.12645635</c:v>
                </c:pt>
                <c:pt idx="3838">
                  <c:v>47424198.526122279</c:v>
                </c:pt>
                <c:pt idx="3839">
                  <c:v>47643098.6806399</c:v>
                </c:pt>
                <c:pt idx="3840">
                  <c:v>47863009.232362688</c:v>
                </c:pt>
                <c:pt idx="3841">
                  <c:v>48083934.845072232</c:v>
                </c:pt>
                <c:pt idx="3842">
                  <c:v>48305880.204077169</c:v>
                </c:pt>
                <c:pt idx="3843">
                  <c:v>48528850.01631254</c:v>
                </c:pt>
                <c:pt idx="3844">
                  <c:v>48752849.010439597</c:v>
                </c:pt>
                <c:pt idx="3845">
                  <c:v>48977881.936946124</c:v>
                </c:pt>
                <c:pt idx="3846">
                  <c:v>49203953.568247132</c:v>
                </c:pt>
                <c:pt idx="3847">
                  <c:v>49431068.698786117</c:v>
                </c:pt>
                <c:pt idx="3848">
                  <c:v>49659232.145136729</c:v>
                </c:pt>
                <c:pt idx="3849">
                  <c:v>49888448.746104889</c:v>
                </c:pt>
                <c:pt idx="3850">
                  <c:v>50118723.362831444</c:v>
                </c:pt>
                <c:pt idx="3851">
                  <c:v>50350060.878895245</c:v>
                </c:pt>
                <c:pt idx="3852">
                  <c:v>50582466.200416729</c:v>
                </c:pt>
                <c:pt idx="3853">
                  <c:v>50815944.256161936</c:v>
                </c:pt>
                <c:pt idx="3854">
                  <c:v>51050499.997647069</c:v>
                </c:pt>
                <c:pt idx="3855">
                  <c:v>51286138.399243489</c:v>
                </c:pt>
                <c:pt idx="3856">
                  <c:v>51522864.458283216</c:v>
                </c:pt>
                <c:pt idx="3857">
                  <c:v>51760683.195164904</c:v>
                </c:pt>
                <c:pt idx="3858">
                  <c:v>51999599.653460309</c:v>
                </c:pt>
                <c:pt idx="3859">
                  <c:v>52239618.900021262</c:v>
                </c:pt>
                <c:pt idx="3860">
                  <c:v>52480746.025087126</c:v>
                </c:pt>
                <c:pt idx="3861">
                  <c:v>52722986.142392717</c:v>
                </c:pt>
                <c:pt idx="3862">
                  <c:v>52966344.38927681</c:v>
                </c:pt>
                <c:pt idx="3863">
                  <c:v>53210825.926791042</c:v>
                </c:pt>
                <c:pt idx="3864">
                  <c:v>53456435.939809375</c:v>
                </c:pt>
                <c:pt idx="3865">
                  <c:v>53703179.637138069</c:v>
                </c:pt>
                <c:pt idx="3866">
                  <c:v>53951062.251626156</c:v>
                </c:pt>
                <c:pt idx="3867">
                  <c:v>54200089.040276378</c:v>
                </c:pt>
                <c:pt idx="3868">
                  <c:v>54450265.284356713</c:v>
                </c:pt>
                <c:pt idx="3869">
                  <c:v>54701596.289512366</c:v>
                </c:pt>
                <c:pt idx="3870">
                  <c:v>54954087.385878265</c:v>
                </c:pt>
                <c:pt idx="3871">
                  <c:v>55207743.928192161</c:v>
                </c:pt>
                <c:pt idx="3872">
                  <c:v>55462571.295908116</c:v>
                </c:pt>
                <c:pt idx="3873">
                  <c:v>55718574.893310644</c:v>
                </c:pt>
                <c:pt idx="3874">
                  <c:v>55975760.149629295</c:v>
                </c:pt>
                <c:pt idx="3875">
                  <c:v>56234132.519153811</c:v>
                </c:pt>
                <c:pt idx="3876">
                  <c:v>56493697.481349789</c:v>
                </c:pt>
                <c:pt idx="3877">
                  <c:v>56754460.540974878</c:v>
                </c:pt>
                <c:pt idx="3878">
                  <c:v>57016427.228195548</c:v>
                </c:pt>
                <c:pt idx="3879">
                  <c:v>57279603.09870436</c:v>
                </c:pt>
                <c:pt idx="3880">
                  <c:v>57543993.733837768</c:v>
                </c:pt>
                <c:pt idx="3881">
                  <c:v>57809604.74069453</c:v>
                </c:pt>
                <c:pt idx="3882">
                  <c:v>58076441.752254575</c:v>
                </c:pt>
                <c:pt idx="3883">
                  <c:v>58344510.427498497</c:v>
                </c:pt>
                <c:pt idx="3884">
                  <c:v>58613816.451527551</c:v>
                </c:pt>
                <c:pt idx="3885">
                  <c:v>58884365.535684228</c:v>
                </c:pt>
                <c:pt idx="3886">
                  <c:v>59156163.417673387</c:v>
                </c:pt>
                <c:pt idx="3887">
                  <c:v>59429215.861683927</c:v>
                </c:pt>
                <c:pt idx="3888">
                  <c:v>59703528.658511013</c:v>
                </c:pt>
                <c:pt idx="3889">
                  <c:v>59979107.625678942</c:v>
                </c:pt>
                <c:pt idx="3890">
                  <c:v>60255958.607564449</c:v>
                </c:pt>
                <c:pt idx="3891">
                  <c:v>60534087.475520708</c:v>
                </c:pt>
                <c:pt idx="3892">
                  <c:v>60813500.128001824</c:v>
                </c:pt>
                <c:pt idx="3893">
                  <c:v>61094202.490687922</c:v>
                </c:pt>
                <c:pt idx="3894">
                  <c:v>61376200.516610831</c:v>
                </c:pt>
                <c:pt idx="3895">
                  <c:v>61659500.186280318</c:v>
                </c:pt>
                <c:pt idx="3896">
                  <c:v>61944107.507810943</c:v>
                </c:pt>
                <c:pt idx="3897">
                  <c:v>62230028.517049447</c:v>
                </c:pt>
                <c:pt idx="3898">
                  <c:v>62517269.277702786</c:v>
                </c:pt>
                <c:pt idx="3899">
                  <c:v>62805835.881466702</c:v>
                </c:pt>
                <c:pt idx="3900">
                  <c:v>63095734.448154949</c:v>
                </c:pt>
                <c:pt idx="3901">
                  <c:v>63386971.125829034</c:v>
                </c:pt>
                <c:pt idx="3902">
                  <c:v>63679552.090928636</c:v>
                </c:pt>
                <c:pt idx="3903">
                  <c:v>63973483.548402593</c:v>
                </c:pt>
                <c:pt idx="3904">
                  <c:v>64268771.731840469</c:v>
                </c:pt>
                <c:pt idx="3905">
                  <c:v>64565422.903604783</c:v>
                </c:pt>
                <c:pt idx="3906">
                  <c:v>64863443.354963809</c:v>
                </c:pt>
                <c:pt idx="3907">
                  <c:v>65162839.406224973</c:v>
                </c:pt>
                <c:pt idx="3908">
                  <c:v>65463617.406868942</c:v>
                </c:pt>
                <c:pt idx="3909">
                  <c:v>65765783.735684238</c:v>
                </c:pt>
                <c:pt idx="3910">
                  <c:v>66069344.800902545</c:v>
                </c:pt>
                <c:pt idx="3911">
                  <c:v>66374307.040334575</c:v>
                </c:pt>
                <c:pt idx="3912">
                  <c:v>66680676.921506658</c:v>
                </c:pt>
                <c:pt idx="3913">
                  <c:v>66988460.941797853</c:v>
                </c:pt>
                <c:pt idx="3914">
                  <c:v>67297665.628577754</c:v>
                </c:pt>
                <c:pt idx="3915">
                  <c:v>67608297.539344922</c:v>
                </c:pt>
                <c:pt idx="3916">
                  <c:v>67920363.261865973</c:v>
                </c:pt>
                <c:pt idx="3917">
                  <c:v>68233869.414315253</c:v>
                </c:pt>
                <c:pt idx="3918">
                  <c:v>68548822.645415232</c:v>
                </c:pt>
                <c:pt idx="3919">
                  <c:v>68865229.634577468</c:v>
                </c:pt>
                <c:pt idx="3920">
                  <c:v>69183097.092044294</c:v>
                </c:pt>
                <c:pt idx="3921">
                  <c:v>69502431.759031117</c:v>
                </c:pt>
                <c:pt idx="3922">
                  <c:v>69823240.407869369</c:v>
                </c:pt>
                <c:pt idx="3923">
                  <c:v>70145529.842150167</c:v>
                </c:pt>
                <c:pt idx="3924">
                  <c:v>70469306.896868542</c:v>
                </c:pt>
                <c:pt idx="3925">
                  <c:v>70794578.438568443</c:v>
                </c:pt>
                <c:pt idx="3926">
                  <c:v>71121351.365488365</c:v>
                </c:pt>
                <c:pt idx="3927">
                  <c:v>71449632.60770762</c:v>
                </c:pt>
                <c:pt idx="3928">
                  <c:v>71779429.127293274</c:v>
                </c:pt>
                <c:pt idx="3929">
                  <c:v>72110747.918447897</c:v>
                </c:pt>
                <c:pt idx="3930">
                  <c:v>72443596.007657766</c:v>
                </c:pt>
                <c:pt idx="3931">
                  <c:v>72777980.453841999</c:v>
                </c:pt>
                <c:pt idx="3932">
                  <c:v>73113908.348502189</c:v>
                </c:pt>
                <c:pt idx="3933">
                  <c:v>73451386.815872774</c:v>
                </c:pt>
                <c:pt idx="3934">
                  <c:v>73790423.013072222</c:v>
                </c:pt>
                <c:pt idx="3935">
                  <c:v>74131024.130254731</c:v>
                </c:pt>
                <c:pt idx="3936">
                  <c:v>74473197.390762746</c:v>
                </c:pt>
                <c:pt idx="3937">
                  <c:v>74816950.051280126</c:v>
                </c:pt>
                <c:pt idx="3938">
                  <c:v>75162289.401986107</c:v>
                </c:pt>
                <c:pt idx="3939">
                  <c:v>75509222.766709834</c:v>
                </c:pt>
                <c:pt idx="3940">
                  <c:v>75857757.503085688</c:v>
                </c:pt>
                <c:pt idx="3941">
                  <c:v>76207901.002709389</c:v>
                </c:pt>
                <c:pt idx="3942">
                  <c:v>76559660.6912947</c:v>
                </c:pt>
                <c:pt idx="3943">
                  <c:v>76913044.028830916</c:v>
                </c:pt>
                <c:pt idx="3944">
                  <c:v>77268058.509741083</c:v>
                </c:pt>
                <c:pt idx="3945">
                  <c:v>77624711.663040921</c:v>
                </c:pt>
                <c:pt idx="3946">
                  <c:v>77983011.052498519</c:v>
                </c:pt>
                <c:pt idx="3947">
                  <c:v>78342964.276794732</c:v>
                </c:pt>
                <c:pt idx="3948">
                  <c:v>78704578.969684333</c:v>
                </c:pt>
                <c:pt idx="3949">
                  <c:v>79067862.80015789</c:v>
                </c:pt>
                <c:pt idx="3950">
                  <c:v>79432823.472604454</c:v>
                </c:pt>
                <c:pt idx="3951">
                  <c:v>79799468.72697489</c:v>
                </c:pt>
                <c:pt idx="3952">
                  <c:v>80167806.338946074</c:v>
                </c:pt>
                <c:pt idx="3953">
                  <c:v>80537844.120085761</c:v>
                </c:pt>
                <c:pt idx="3954">
                  <c:v>80909589.918018267</c:v>
                </c:pt>
                <c:pt idx="3955">
                  <c:v>81283051.616590902</c:v>
                </c:pt>
                <c:pt idx="3956">
                  <c:v>81658237.136041179</c:v>
                </c:pt>
                <c:pt idx="3957">
                  <c:v>82035154.433164716</c:v>
                </c:pt>
                <c:pt idx="3958">
                  <c:v>82413811.501484081</c:v>
                </c:pt>
                <c:pt idx="3959">
                  <c:v>82794216.371418238</c:v>
                </c:pt>
                <c:pt idx="3960">
                  <c:v>83176377.11045289</c:v>
                </c:pt>
                <c:pt idx="3961">
                  <c:v>83560301.823311552</c:v>
                </c:pt>
                <c:pt idx="3962">
                  <c:v>83945998.652127475</c:v>
                </c:pt>
                <c:pt idx="3963">
                  <c:v>84333475.77661626</c:v>
                </c:pt>
                <c:pt idx="3964">
                  <c:v>84722741.414249361</c:v>
                </c:pt>
                <c:pt idx="3965">
                  <c:v>85113803.820428357</c:v>
                </c:pt>
                <c:pt idx="3966">
                  <c:v>85506671.288660035</c:v>
                </c:pt>
                <c:pt idx="3967">
                  <c:v>85901352.150732279</c:v>
                </c:pt>
                <c:pt idx="3968">
                  <c:v>86297854.776890755</c:v>
                </c:pt>
                <c:pt idx="3969">
                  <c:v>86696187.576016396</c:v>
                </c:pt>
                <c:pt idx="3970">
                  <c:v>87096358.995803818</c:v>
                </c:pt>
                <c:pt idx="3971">
                  <c:v>87498377.522940397</c:v>
                </c:pt>
                <c:pt idx="3972">
                  <c:v>87902251.68328625</c:v>
                </c:pt>
                <c:pt idx="3973">
                  <c:v>88307990.04205513</c:v>
                </c:pt>
                <c:pt idx="3974">
                  <c:v>88715601.203995988</c:v>
                </c:pt>
                <c:pt idx="3975">
                  <c:v>89125093.813575491</c:v>
                </c:pt>
                <c:pt idx="3976">
                  <c:v>89536476.555161387</c:v>
                </c:pt>
                <c:pt idx="3977">
                  <c:v>89949758.153206572</c:v>
                </c:pt>
                <c:pt idx="3978">
                  <c:v>90364947.372434273</c:v>
                </c:pt>
                <c:pt idx="3979">
                  <c:v>90782053.018023759</c:v>
                </c:pt>
                <c:pt idx="3980">
                  <c:v>91201083.935797244</c:v>
                </c:pt>
                <c:pt idx="3981">
                  <c:v>91622049.012407318</c:v>
                </c:pt>
                <c:pt idx="3982">
                  <c:v>92044957.175525561</c:v>
                </c:pt>
                <c:pt idx="3983">
                  <c:v>92469817.394031778</c:v>
                </c:pt>
                <c:pt idx="3984">
                  <c:v>92896638.678204253</c:v>
                </c:pt>
                <c:pt idx="3985">
                  <c:v>93325430.07991083</c:v>
                </c:pt>
                <c:pt idx="3986">
                  <c:v>93756200.69280085</c:v>
                </c:pt>
                <c:pt idx="3987">
                  <c:v>94188959.652498081</c:v>
                </c:pt>
                <c:pt idx="3988">
                  <c:v>94623716.136794373</c:v>
                </c:pt>
                <c:pt idx="3989">
                  <c:v>95060479.365844339</c:v>
                </c:pt>
                <c:pt idx="3990">
                  <c:v>95499258.602360919</c:v>
                </c:pt>
                <c:pt idx="3991">
                  <c:v>95940063.151811779</c:v>
                </c:pt>
                <c:pt idx="3992">
                  <c:v>96382902.362616658</c:v>
                </c:pt>
                <c:pt idx="3993">
                  <c:v>96827785.626345664</c:v>
                </c:pt>
                <c:pt idx="3994">
                  <c:v>97274722.377918422</c:v>
                </c:pt>
                <c:pt idx="3995">
                  <c:v>97723722.09580414</c:v>
                </c:pt>
                <c:pt idx="3996">
                  <c:v>98174794.302222684</c:v>
                </c:pt>
                <c:pt idx="3997">
                  <c:v>98627948.56334646</c:v>
                </c:pt>
                <c:pt idx="3998">
                  <c:v>99083194.489503354</c:v>
                </c:pt>
                <c:pt idx="3999">
                  <c:v>99540541.735380471</c:v>
                </c:pt>
                <c:pt idx="4000">
                  <c:v>100000000.00022933</c:v>
                </c:pt>
                <c:pt idx="4001">
                  <c:v>100461579.02807039</c:v>
                </c:pt>
                <c:pt idx="4002">
                  <c:v>100925288.60790053</c:v>
                </c:pt>
                <c:pt idx="4003">
                  <c:v>101391138.57390124</c:v>
                </c:pt>
                <c:pt idx="4004">
                  <c:v>101859138.80564621</c:v>
                </c:pt>
                <c:pt idx="4005">
                  <c:v>102329299.22831117</c:v>
                </c:pt>
                <c:pt idx="4006">
                  <c:v>102801629.81288433</c:v>
                </c:pt>
                <c:pt idx="4007">
                  <c:v>103276140.57637796</c:v>
                </c:pt>
                <c:pt idx="4008">
                  <c:v>103752841.58204073</c:v>
                </c:pt>
                <c:pt idx="4009">
                  <c:v>104231742.93957113</c:v>
                </c:pt>
                <c:pt idx="4010">
                  <c:v>104712854.80533193</c:v>
                </c:pt>
                <c:pt idx="4011">
                  <c:v>105196187.38256553</c:v>
                </c:pt>
                <c:pt idx="4012">
                  <c:v>105681750.92161036</c:v>
                </c:pt>
                <c:pt idx="4013">
                  <c:v>106169555.72011825</c:v>
                </c:pt>
                <c:pt idx="4014">
                  <c:v>106659612.12327285</c:v>
                </c:pt>
                <c:pt idx="4015">
                  <c:v>107151930.524009</c:v>
                </c:pt>
                <c:pt idx="4016">
                  <c:v>107646521.36323315</c:v>
                </c:pt>
                <c:pt idx="4017">
                  <c:v>108143395.13004515</c:v>
                </c:pt>
                <c:pt idx="4018">
                  <c:v>108642562.36195959</c:v>
                </c:pt>
                <c:pt idx="4019">
                  <c:v>109144033.64513041</c:v>
                </c:pt>
                <c:pt idx="4020">
                  <c:v>109647819.61457497</c:v>
                </c:pt>
                <c:pt idx="4021">
                  <c:v>110153930.9543993</c:v>
                </c:pt>
                <c:pt idx="4022">
                  <c:v>110662378.39802578</c:v>
                </c:pt>
                <c:pt idx="4023">
                  <c:v>111173172.72841963</c:v>
                </c:pt>
                <c:pt idx="4024">
                  <c:v>111686324.77831797</c:v>
                </c:pt>
                <c:pt idx="4025">
                  <c:v>112201845.43045957</c:v>
                </c:pt>
                <c:pt idx="4026">
                  <c:v>112719745.61781564</c:v>
                </c:pt>
                <c:pt idx="4027">
                  <c:v>113240036.32382169</c:v>
                </c:pt>
                <c:pt idx="4028">
                  <c:v>113762728.58261046</c:v>
                </c:pt>
                <c:pt idx="4029">
                  <c:v>114287833.47924593</c:v>
                </c:pt>
                <c:pt idx="4030">
                  <c:v>114815362.14995845</c:v>
                </c:pt>
                <c:pt idx="4031">
                  <c:v>115345325.78238121</c:v>
                </c:pt>
                <c:pt idx="4032">
                  <c:v>115877735.61578642</c:v>
                </c:pt>
                <c:pt idx="4033">
                  <c:v>116412602.94132479</c:v>
                </c:pt>
                <c:pt idx="4034">
                  <c:v>116949939.10226461</c:v>
                </c:pt>
                <c:pt idx="4035">
                  <c:v>117489755.49423191</c:v>
                </c:pt>
                <c:pt idx="4036">
                  <c:v>118032063.56545337</c:v>
                </c:pt>
                <c:pt idx="4037">
                  <c:v>118576874.81699787</c:v>
                </c:pt>
                <c:pt idx="4038">
                  <c:v>119124200.80302082</c:v>
                </c:pt>
                <c:pt idx="4039">
                  <c:v>119674053.13100916</c:v>
                </c:pt>
                <c:pt idx="4040">
                  <c:v>120226443.46202758</c:v>
                </c:pt>
                <c:pt idx="4041">
                  <c:v>120781383.51096581</c:v>
                </c:pt>
                <c:pt idx="4042">
                  <c:v>121338885.04678701</c:v>
                </c:pt>
                <c:pt idx="4043">
                  <c:v>121898959.89277744</c:v>
                </c:pt>
                <c:pt idx="4044">
                  <c:v>122461619.92679718</c:v>
                </c:pt>
                <c:pt idx="4045">
                  <c:v>123026877.08153242</c:v>
                </c:pt>
                <c:pt idx="4046">
                  <c:v>123594743.34474728</c:v>
                </c:pt>
                <c:pt idx="4047">
                  <c:v>124165230.75953932</c:v>
                </c:pt>
                <c:pt idx="4048">
                  <c:v>124738351.42459451</c:v>
                </c:pt>
                <c:pt idx="4049">
                  <c:v>125314117.49444337</c:v>
                </c:pt>
                <c:pt idx="4050">
                  <c:v>125892541.17972006</c:v>
                </c:pt>
                <c:pt idx="4051">
                  <c:v>126473634.74742006</c:v>
                </c:pt>
                <c:pt idx="4052">
                  <c:v>127057410.52116066</c:v>
                </c:pt>
                <c:pt idx="4053">
                  <c:v>127643880.88144249</c:v>
                </c:pt>
                <c:pt idx="4054">
                  <c:v>128233058.26591185</c:v>
                </c:pt>
                <c:pt idx="4055">
                  <c:v>128824955.1696247</c:v>
                </c:pt>
                <c:pt idx="4056">
                  <c:v>129419584.14531153</c:v>
                </c:pt>
                <c:pt idx="4057">
                  <c:v>130016957.80364358</c:v>
                </c:pt>
                <c:pt idx="4058">
                  <c:v>130617088.81350033</c:v>
                </c:pt>
                <c:pt idx="4059">
                  <c:v>131219989.90223862</c:v>
                </c:pt>
                <c:pt idx="4060">
                  <c:v>131825673.85596113</c:v>
                </c:pt>
                <c:pt idx="4061">
                  <c:v>132434153.51978903</c:v>
                </c:pt>
                <c:pt idx="4062">
                  <c:v>133045441.79813382</c:v>
                </c:pt>
                <c:pt idx="4063">
                  <c:v>133659551.65497062</c:v>
                </c:pt>
                <c:pt idx="4064">
                  <c:v>134276496.11411446</c:v>
                </c:pt>
                <c:pt idx="4065">
                  <c:v>134896288.25949514</c:v>
                </c:pt>
                <c:pt idx="4066">
                  <c:v>135518941.2354351</c:v>
                </c:pt>
                <c:pt idx="4067">
                  <c:v>136144468.24692822</c:v>
                </c:pt>
                <c:pt idx="4068">
                  <c:v>136772882.55991986</c:v>
                </c:pt>
                <c:pt idx="4069">
                  <c:v>137404197.50158823</c:v>
                </c:pt>
                <c:pt idx="4070">
                  <c:v>138038426.46062693</c:v>
                </c:pt>
                <c:pt idx="4071">
                  <c:v>138675582.88752905</c:v>
                </c:pt>
                <c:pt idx="4072">
                  <c:v>139315680.29487228</c:v>
                </c:pt>
                <c:pt idx="4073">
                  <c:v>139958732.25760555</c:v>
                </c:pt>
                <c:pt idx="4074">
                  <c:v>140604752.41333741</c:v>
                </c:pt>
                <c:pt idx="4075">
                  <c:v>141253754.46262375</c:v>
                </c:pt>
                <c:pt idx="4076">
                  <c:v>141905752.16925985</c:v>
                </c:pt>
                <c:pt idx="4077">
                  <c:v>142560759.36057177</c:v>
                </c:pt>
                <c:pt idx="4078">
                  <c:v>143218789.92770913</c:v>
                </c:pt>
                <c:pt idx="4079">
                  <c:v>143879857.82594118</c:v>
                </c:pt>
                <c:pt idx="4080">
                  <c:v>144543977.07495123</c:v>
                </c:pt>
                <c:pt idx="4081">
                  <c:v>145211161.75913456</c:v>
                </c:pt>
                <c:pt idx="4082">
                  <c:v>145881426.02789703</c:v>
                </c:pt>
                <c:pt idx="4083">
                  <c:v>146554784.09595522</c:v>
                </c:pt>
                <c:pt idx="4084">
                  <c:v>147231250.24363786</c:v>
                </c:pt>
                <c:pt idx="4085">
                  <c:v>147910838.81718859</c:v>
                </c:pt>
                <c:pt idx="4086">
                  <c:v>148593564.22907045</c:v>
                </c:pt>
                <c:pt idx="4087">
                  <c:v>149279440.95827129</c:v>
                </c:pt>
                <c:pt idx="4088">
                  <c:v>149968483.5506115</c:v>
                </c:pt>
                <c:pt idx="4089">
                  <c:v>150660706.6190508</c:v>
                </c:pt>
                <c:pt idx="4090">
                  <c:v>151356124.84399992</c:v>
                </c:pt>
                <c:pt idx="4091">
                  <c:v>152054752.97363117</c:v>
                </c:pt>
                <c:pt idx="4092">
                  <c:v>152756605.82419086</c:v>
                </c:pt>
                <c:pt idx="4093">
                  <c:v>153461698.28031498</c:v>
                </c:pt>
                <c:pt idx="4094">
                  <c:v>154170045.29534349</c:v>
                </c:pt>
                <c:pt idx="4095">
                  <c:v>154881661.89163771</c:v>
                </c:pt>
                <c:pt idx="4096">
                  <c:v>155596563.16089901</c:v>
                </c:pt>
                <c:pt idx="4097">
                  <c:v>156314764.26448902</c:v>
                </c:pt>
                <c:pt idx="4098">
                  <c:v>157036280.4337509</c:v>
                </c:pt>
                <c:pt idx="4099">
                  <c:v>157761126.97033256</c:v>
                </c:pt>
                <c:pt idx="4100">
                  <c:v>158489319.2465111</c:v>
                </c:pt>
                <c:pt idx="4101">
                  <c:v>159220872.70551884</c:v>
                </c:pt>
                <c:pt idx="4102">
                  <c:v>159955802.86187136</c:v>
                </c:pt>
                <c:pt idx="4103">
                  <c:v>160694125.30169487</c:v>
                </c:pt>
                <c:pt idx="4104">
                  <c:v>161435855.68305844</c:v>
                </c:pt>
                <c:pt idx="4105">
                  <c:v>162181009.73630551</c:v>
                </c:pt>
                <c:pt idx="4106">
                  <c:v>162929603.26438686</c:v>
                </c:pt>
                <c:pt idx="4107">
                  <c:v>163681652.14319763</c:v>
                </c:pt>
                <c:pt idx="4108">
                  <c:v>164437172.32191211</c:v>
                </c:pt>
                <c:pt idx="4109">
                  <c:v>165196179.82332259</c:v>
                </c:pt>
                <c:pt idx="4110">
                  <c:v>165958690.74417934</c:v>
                </c:pt>
                <c:pt idx="4111">
                  <c:v>166724721.25553173</c:v>
                </c:pt>
                <c:pt idx="4112">
                  <c:v>167494287.60307139</c:v>
                </c:pt>
                <c:pt idx="4113">
                  <c:v>168267406.10747662</c:v>
                </c:pt>
                <c:pt idx="4114">
                  <c:v>169044093.1647585</c:v>
                </c:pt>
                <c:pt idx="4115">
                  <c:v>169824365.24660876</c:v>
                </c:pt>
                <c:pt idx="4116">
                  <c:v>170608238.90074953</c:v>
                </c:pt>
                <c:pt idx="4117">
                  <c:v>171395730.75128257</c:v>
                </c:pt>
                <c:pt idx="4118">
                  <c:v>172186857.49904361</c:v>
                </c:pt>
                <c:pt idx="4119">
                  <c:v>172981635.92195597</c:v>
                </c:pt>
                <c:pt idx="4120">
                  <c:v>173780082.87538567</c:v>
                </c:pt>
                <c:pt idx="4121">
                  <c:v>174582215.29250082</c:v>
                </c:pt>
                <c:pt idx="4122">
                  <c:v>175388050.18462887</c:v>
                </c:pt>
                <c:pt idx="4123">
                  <c:v>176197604.64161801</c:v>
                </c:pt>
                <c:pt idx="4124">
                  <c:v>177010895.83219957</c:v>
                </c:pt>
                <c:pt idx="4125">
                  <c:v>177827941.00435209</c:v>
                </c:pt>
                <c:pt idx="4126">
                  <c:v>178648757.48566726</c:v>
                </c:pt>
                <c:pt idx="4127">
                  <c:v>179473362.68371722</c:v>
                </c:pt>
                <c:pt idx="4128">
                  <c:v>180301774.08642387</c:v>
                </c:pt>
                <c:pt idx="4129">
                  <c:v>181134009.26242962</c:v>
                </c:pt>
                <c:pt idx="4130">
                  <c:v>181970085.86147013</c:v>
                </c:pt>
                <c:pt idx="4131">
                  <c:v>182810021.61474916</c:v>
                </c:pt>
                <c:pt idx="4132">
                  <c:v>183653834.33531263</c:v>
                </c:pt>
                <c:pt idx="4133">
                  <c:v>184501541.91842848</c:v>
                </c:pt>
                <c:pt idx="4134">
                  <c:v>185353162.34196538</c:v>
                </c:pt>
                <c:pt idx="4135">
                  <c:v>186208713.6667735</c:v>
                </c:pt>
                <c:pt idx="4136">
                  <c:v>187068214.03706932</c:v>
                </c:pt>
                <c:pt idx="4137">
                  <c:v>187931681.68081862</c:v>
                </c:pt>
                <c:pt idx="4138">
                  <c:v>188799134.91012365</c:v>
                </c:pt>
                <c:pt idx="4139">
                  <c:v>189670592.12161148</c:v>
                </c:pt>
                <c:pt idx="4140">
                  <c:v>190546071.79682413</c:v>
                </c:pt>
                <c:pt idx="4141">
                  <c:v>191425592.50261056</c:v>
                </c:pt>
                <c:pt idx="4142">
                  <c:v>192309172.89152041</c:v>
                </c:pt>
                <c:pt idx="4143">
                  <c:v>193196831.70219958</c:v>
                </c:pt>
                <c:pt idx="4144">
                  <c:v>194088587.75978759</c:v>
                </c:pt>
                <c:pt idx="4145">
                  <c:v>194984459.97631764</c:v>
                </c:pt>
                <c:pt idx="4146">
                  <c:v>195884467.35111544</c:v>
                </c:pt>
                <c:pt idx="4147">
                  <c:v>196788628.97120428</c:v>
                </c:pt>
                <c:pt idx="4148">
                  <c:v>197696964.01170927</c:v>
                </c:pt>
                <c:pt idx="4149">
                  <c:v>198609491.73626301</c:v>
                </c:pt>
                <c:pt idx="4150">
                  <c:v>199526231.49741656</c:v>
                </c:pt>
                <c:pt idx="4151">
                  <c:v>200447202.73704743</c:v>
                </c:pt>
                <c:pt idx="4152">
                  <c:v>201372424.98677287</c:v>
                </c:pt>
                <c:pt idx="4153">
                  <c:v>202301917.86836395</c:v>
                </c:pt>
                <c:pt idx="4154">
                  <c:v>203235701.09416172</c:v>
                </c:pt>
                <c:pt idx="4155">
                  <c:v>204173794.46749526</c:v>
                </c:pt>
                <c:pt idx="4156">
                  <c:v>205116217.88310167</c:v>
                </c:pt>
                <c:pt idx="4157">
                  <c:v>206062991.32754794</c:v>
                </c:pt>
                <c:pt idx="4158">
                  <c:v>207014134.87965497</c:v>
                </c:pt>
                <c:pt idx="4159">
                  <c:v>207969668.71092388</c:v>
                </c:pt>
                <c:pt idx="4160">
                  <c:v>208929613.08596185</c:v>
                </c:pt>
                <c:pt idx="4161">
                  <c:v>209893988.36291394</c:v>
                </c:pt>
                <c:pt idx="4162">
                  <c:v>210862814.9938941</c:v>
                </c:pt>
                <c:pt idx="4163">
                  <c:v>211836113.52541825</c:v>
                </c:pt>
                <c:pt idx="4164">
                  <c:v>212813904.59884217</c:v>
                </c:pt>
                <c:pt idx="4165">
                  <c:v>213796208.95079714</c:v>
                </c:pt>
                <c:pt idx="4166">
                  <c:v>214783047.41363025</c:v>
                </c:pt>
                <c:pt idx="4167">
                  <c:v>215774440.91584647</c:v>
                </c:pt>
                <c:pt idx="4168">
                  <c:v>216770410.48255229</c:v>
                </c:pt>
                <c:pt idx="4169">
                  <c:v>217770977.23590168</c:v>
                </c:pt>
                <c:pt idx="4170">
                  <c:v>218776162.39554408</c:v>
                </c:pt>
                <c:pt idx="4171">
                  <c:v>219785987.27907434</c:v>
                </c:pt>
                <c:pt idx="4172">
                  <c:v>220800473.30248487</c:v>
                </c:pt>
                <c:pt idx="4173">
                  <c:v>221819641.98062062</c:v>
                </c:pt>
                <c:pt idx="4174">
                  <c:v>222843514.92763299</c:v>
                </c:pt>
                <c:pt idx="4175">
                  <c:v>223872113.85744044</c:v>
                </c:pt>
                <c:pt idx="4176">
                  <c:v>224905460.58418852</c:v>
                </c:pt>
                <c:pt idx="4177">
                  <c:v>225943577.02271131</c:v>
                </c:pt>
                <c:pt idx="4178">
                  <c:v>226986485.18899888</c:v>
                </c:pt>
                <c:pt idx="4179">
                  <c:v>228034207.20066166</c:v>
                </c:pt>
                <c:pt idx="4180">
                  <c:v>229086765.27740034</c:v>
                </c:pt>
                <c:pt idx="4181">
                  <c:v>230144181.74147707</c:v>
                </c:pt>
                <c:pt idx="4182">
                  <c:v>231206479.01818892</c:v>
                </c:pt>
                <c:pt idx="4183">
                  <c:v>232273679.63634339</c:v>
                </c:pt>
                <c:pt idx="4184">
                  <c:v>233345806.22873619</c:v>
                </c:pt>
                <c:pt idx="4185">
                  <c:v>234422881.5326314</c:v>
                </c:pt>
                <c:pt idx="4186">
                  <c:v>235504928.39024344</c:v>
                </c:pt>
                <c:pt idx="4187">
                  <c:v>236591969.74922159</c:v>
                </c:pt>
                <c:pt idx="4188">
                  <c:v>237684028.66313758</c:v>
                </c:pt>
                <c:pt idx="4189">
                  <c:v>238781128.29197186</c:v>
                </c:pt>
                <c:pt idx="4190">
                  <c:v>239883291.90260738</c:v>
                </c:pt>
                <c:pt idx="4191">
                  <c:v>240990542.86932203</c:v>
                </c:pt>
                <c:pt idx="4192">
                  <c:v>242102904.67428377</c:v>
                </c:pt>
                <c:pt idx="4193">
                  <c:v>243220400.90805089</c:v>
                </c:pt>
                <c:pt idx="4194">
                  <c:v>244343055.27006999</c:v>
                </c:pt>
                <c:pt idx="4195">
                  <c:v>245470891.5691793</c:v>
                </c:pt>
                <c:pt idx="4196">
                  <c:v>246603933.72411364</c:v>
                </c:pt>
                <c:pt idx="4197">
                  <c:v>247742205.76401174</c:v>
                </c:pt>
                <c:pt idx="4198">
                  <c:v>248885731.82892579</c:v>
                </c:pt>
                <c:pt idx="4199">
                  <c:v>250034536.17033336</c:v>
                </c:pt>
                <c:pt idx="4200">
                  <c:v>251188643.15165177</c:v>
                </c:pt>
                <c:pt idx="4201">
                  <c:v>252348077.2487548</c:v>
                </c:pt>
                <c:pt idx="4202">
                  <c:v>253512863.05049255</c:v>
                </c:pt>
                <c:pt idx="4203">
                  <c:v>254683025.25921041</c:v>
                </c:pt>
                <c:pt idx="4204">
                  <c:v>255858588.69127539</c:v>
                </c:pt>
                <c:pt idx="4205">
                  <c:v>257039578.27760175</c:v>
                </c:pt>
                <c:pt idx="4206">
                  <c:v>258226019.06417868</c:v>
                </c:pt>
                <c:pt idx="4207">
                  <c:v>259417936.21260414</c:v>
                </c:pt>
                <c:pt idx="4208">
                  <c:v>260615355.00061598</c:v>
                </c:pt>
                <c:pt idx="4209">
                  <c:v>261818300.82262868</c:v>
                </c:pt>
                <c:pt idx="4210">
                  <c:v>263026799.19027206</c:v>
                </c:pt>
                <c:pt idx="4211">
                  <c:v>264240875.7329323</c:v>
                </c:pt>
                <c:pt idx="4212">
                  <c:v>265460556.19829535</c:v>
                </c:pt>
                <c:pt idx="4213">
                  <c:v>266685866.4528932</c:v>
                </c:pt>
                <c:pt idx="4214">
                  <c:v>267916832.48265222</c:v>
                </c:pt>
                <c:pt idx="4215">
                  <c:v>269153480.39344442</c:v>
                </c:pt>
                <c:pt idx="4216">
                  <c:v>270395836.41164207</c:v>
                </c:pt>
                <c:pt idx="4217">
                  <c:v>271643926.88467079</c:v>
                </c:pt>
                <c:pt idx="4218">
                  <c:v>272897778.28157151</c:v>
                </c:pt>
                <c:pt idx="4219">
                  <c:v>274157417.19356054</c:v>
                </c:pt>
                <c:pt idx="4220">
                  <c:v>275422870.33459288</c:v>
                </c:pt>
                <c:pt idx="4221">
                  <c:v>276694164.54193139</c:v>
                </c:pt>
                <c:pt idx="4222">
                  <c:v>277971326.77671307</c:v>
                </c:pt>
                <c:pt idx="4223">
                  <c:v>279254384.12452203</c:v>
                </c:pt>
                <c:pt idx="4224">
                  <c:v>280543363.79596359</c:v>
                </c:pt>
                <c:pt idx="4225">
                  <c:v>281838293.12724167</c:v>
                </c:pt>
                <c:pt idx="4226">
                  <c:v>283139199.58073831</c:v>
                </c:pt>
                <c:pt idx="4227">
                  <c:v>284446110.74559605</c:v>
                </c:pt>
                <c:pt idx="4228">
                  <c:v>285759054.33830327</c:v>
                </c:pt>
                <c:pt idx="4229">
                  <c:v>287078058.20328182</c:v>
                </c:pt>
                <c:pt idx="4230">
                  <c:v>288403150.31347847</c:v>
                </c:pt>
                <c:pt idx="4231">
                  <c:v>289734358.77095544</c:v>
                </c:pt>
                <c:pt idx="4232">
                  <c:v>291071711.80748886</c:v>
                </c:pt>
                <c:pt idx="4233">
                  <c:v>292415237.78516716</c:v>
                </c:pt>
                <c:pt idx="4234">
                  <c:v>293764965.19699097</c:v>
                </c:pt>
                <c:pt idx="4235">
                  <c:v>295120922.66748071</c:v>
                </c:pt>
                <c:pt idx="4236">
                  <c:v>296483138.95328069</c:v>
                </c:pt>
                <c:pt idx="4237">
                  <c:v>297851642.94376975</c:v>
                </c:pt>
                <c:pt idx="4238">
                  <c:v>299226463.66167408</c:v>
                </c:pt>
                <c:pt idx="4239">
                  <c:v>300607630.2636826</c:v>
                </c:pt>
                <c:pt idx="4240">
                  <c:v>301995172.04106551</c:v>
                </c:pt>
                <c:pt idx="4241">
                  <c:v>303389118.42029536</c:v>
                </c:pt>
                <c:pt idx="4242">
                  <c:v>304789498.96367109</c:v>
                </c:pt>
                <c:pt idx="4243">
                  <c:v>306196343.36994493</c:v>
                </c:pt>
                <c:pt idx="4244">
                  <c:v>307609681.47495359</c:v>
                </c:pt>
                <c:pt idx="4245">
                  <c:v>309029543.25224745</c:v>
                </c:pt>
                <c:pt idx="4246">
                  <c:v>310455958.81372958</c:v>
                </c:pt>
                <c:pt idx="4247">
                  <c:v>311888958.4102934</c:v>
                </c:pt>
                <c:pt idx="4248">
                  <c:v>313328572.43246287</c:v>
                </c:pt>
                <c:pt idx="4249">
                  <c:v>314774831.41104048</c:v>
                </c:pt>
                <c:pt idx="4250">
                  <c:v>316227766.01775146</c:v>
                </c:pt>
                <c:pt idx="4251">
                  <c:v>317687407.06589526</c:v>
                </c:pt>
                <c:pt idx="4252">
                  <c:v>319153785.51099902</c:v>
                </c:pt>
                <c:pt idx="4253">
                  <c:v>320626932.45147419</c:v>
                </c:pt>
                <c:pt idx="4254">
                  <c:v>322106879.1292758</c:v>
                </c:pt>
                <c:pt idx="4255">
                  <c:v>323593656.93056536</c:v>
                </c:pt>
                <c:pt idx="4256">
                  <c:v>325087297.38637626</c:v>
                </c:pt>
                <c:pt idx="4257">
                  <c:v>326587832.1732825</c:v>
                </c:pt>
                <c:pt idx="4258">
                  <c:v>328095293.11407053</c:v>
                </c:pt>
                <c:pt idx="4259">
                  <c:v>329609712.1784153</c:v>
                </c:pt>
                <c:pt idx="4260">
                  <c:v>331131121.48355466</c:v>
                </c:pt>
                <c:pt idx="4261">
                  <c:v>332659553.29497421</c:v>
                </c:pt>
                <c:pt idx="4262">
                  <c:v>334195040.02709007</c:v>
                </c:pt>
                <c:pt idx="4263">
                  <c:v>335737614.24393547</c:v>
                </c:pt>
                <c:pt idx="4264">
                  <c:v>337287308.65985465</c:v>
                </c:pt>
                <c:pt idx="4265">
                  <c:v>338844156.14019334</c:v>
                </c:pt>
                <c:pt idx="4266">
                  <c:v>340408189.70199674</c:v>
                </c:pt>
                <c:pt idx="4267">
                  <c:v>341979442.51470977</c:v>
                </c:pt>
                <c:pt idx="4268">
                  <c:v>343557947.90088069</c:v>
                </c:pt>
                <c:pt idx="4269">
                  <c:v>345143739.33686739</c:v>
                </c:pt>
                <c:pt idx="4270">
                  <c:v>346736850.45354795</c:v>
                </c:pt>
                <c:pt idx="4271">
                  <c:v>348337315.03703332</c:v>
                </c:pt>
                <c:pt idx="4272">
                  <c:v>349945167.02938396</c:v>
                </c:pt>
                <c:pt idx="4273">
                  <c:v>351560440.52933133</c:v>
                </c:pt>
                <c:pt idx="4274">
                  <c:v>353183169.7929967</c:v>
                </c:pt>
                <c:pt idx="4275">
                  <c:v>354813389.2346217</c:v>
                </c:pt>
                <c:pt idx="4276">
                  <c:v>356451133.42729712</c:v>
                </c:pt>
                <c:pt idx="4277">
                  <c:v>358096437.10369426</c:v>
                </c:pt>
                <c:pt idx="4278">
                  <c:v>359749335.15680593</c:v>
                </c:pt>
                <c:pt idx="4279">
                  <c:v>361409862.64068234</c:v>
                </c:pt>
                <c:pt idx="4280">
                  <c:v>363078054.7711758</c:v>
                </c:pt>
                <c:pt idx="4281">
                  <c:v>364753946.92668772</c:v>
                </c:pt>
                <c:pt idx="4282">
                  <c:v>366437574.64891875</c:v>
                </c:pt>
                <c:pt idx="4283">
                  <c:v>368128973.6436224</c:v>
                </c:pt>
                <c:pt idx="4284">
                  <c:v>369828179.78136271</c:v>
                </c:pt>
                <c:pt idx="4285">
                  <c:v>371535229.09827465</c:v>
                </c:pt>
                <c:pt idx="4286">
                  <c:v>373250157.79682827</c:v>
                </c:pt>
                <c:pt idx="4287">
                  <c:v>374973002.24659818</c:v>
                </c:pt>
                <c:pt idx="4288">
                  <c:v>376703798.98503059</c:v>
                </c:pt>
                <c:pt idx="4289">
                  <c:v>378442584.71822208</c:v>
                </c:pt>
                <c:pt idx="4290">
                  <c:v>380189396.32169706</c:v>
                </c:pt>
                <c:pt idx="4291">
                  <c:v>381944270.84118819</c:v>
                </c:pt>
                <c:pt idx="4292">
                  <c:v>383707245.4934262</c:v>
                </c:pt>
                <c:pt idx="4293">
                  <c:v>385478357.66692507</c:v>
                </c:pt>
                <c:pt idx="4294">
                  <c:v>387257644.92277634</c:v>
                </c:pt>
                <c:pt idx="4295">
                  <c:v>389045144.99544561</c:v>
                </c:pt>
                <c:pt idx="4296">
                  <c:v>390840895.79357296</c:v>
                </c:pt>
                <c:pt idx="4297">
                  <c:v>392644935.40077674</c:v>
                </c:pt>
                <c:pt idx="4298">
                  <c:v>394457302.07646132</c:v>
                </c:pt>
                <c:pt idx="4299">
                  <c:v>396278034.25662839</c:v>
                </c:pt>
                <c:pt idx="4300">
                  <c:v>398107170.55469221</c:v>
                </c:pt>
                <c:pt idx="4301">
                  <c:v>399944749.76229995</c:v>
                </c:pt>
                <c:pt idx="4302">
                  <c:v>401790810.85014993</c:v>
                </c:pt>
                <c:pt idx="4303">
                  <c:v>403645392.96882254</c:v>
                </c:pt>
                <c:pt idx="4304">
                  <c:v>405508535.44960904</c:v>
                </c:pt>
                <c:pt idx="4305">
                  <c:v>407380277.80534416</c:v>
                </c:pt>
                <c:pt idx="4306">
                  <c:v>409260659.73124856</c:v>
                </c:pt>
                <c:pt idx="4307">
                  <c:v>411149721.10576624</c:v>
                </c:pt>
                <c:pt idx="4308">
                  <c:v>413047501.99141169</c:v>
                </c:pt>
                <c:pt idx="4309">
                  <c:v>414954042.63561958</c:v>
                </c:pt>
                <c:pt idx="4310">
                  <c:v>416869383.47159845</c:v>
                </c:pt>
                <c:pt idx="4311">
                  <c:v>418793565.11918783</c:v>
                </c:pt>
                <c:pt idx="4312">
                  <c:v>420726628.38572001</c:v>
                </c:pt>
                <c:pt idx="4313">
                  <c:v>422668614.26688534</c:v>
                </c:pt>
                <c:pt idx="4314">
                  <c:v>424619563.9476018</c:v>
                </c:pt>
                <c:pt idx="4315">
                  <c:v>426579518.8028881</c:v>
                </c:pt>
                <c:pt idx="4316">
                  <c:v>428548520.39874309</c:v>
                </c:pt>
                <c:pt idx="4317">
                  <c:v>430526610.49302238</c:v>
                </c:pt>
                <c:pt idx="4318">
                  <c:v>432513831.03632861</c:v>
                </c:pt>
                <c:pt idx="4319">
                  <c:v>434510224.17289966</c:v>
                </c:pt>
                <c:pt idx="4320">
                  <c:v>436515832.24150085</c:v>
                </c:pt>
                <c:pt idx="4321">
                  <c:v>438530697.77632737</c:v>
                </c:pt>
                <c:pt idx="4322">
                  <c:v>440554863.50790179</c:v>
                </c:pt>
                <c:pt idx="4323">
                  <c:v>442588372.3639819</c:v>
                </c:pt>
                <c:pt idx="4324">
                  <c:v>444631267.47047091</c:v>
                </c:pt>
                <c:pt idx="4325">
                  <c:v>446683592.15233225</c:v>
                </c:pt>
                <c:pt idx="4326">
                  <c:v>448745389.9345082</c:v>
                </c:pt>
                <c:pt idx="4327">
                  <c:v>450816704.54284322</c:v>
                </c:pt>
                <c:pt idx="4328">
                  <c:v>452897579.90501082</c:v>
                </c:pt>
                <c:pt idx="4329">
                  <c:v>454988060.15144569</c:v>
                </c:pt>
                <c:pt idx="4330">
                  <c:v>457088189.61628085</c:v>
                </c:pt>
                <c:pt idx="4331">
                  <c:v>459198012.83828318</c:v>
                </c:pt>
                <c:pt idx="4332">
                  <c:v>461317574.5618028</c:v>
                </c:pt>
                <c:pt idx="4333">
                  <c:v>463446919.73772031</c:v>
                </c:pt>
                <c:pt idx="4334">
                  <c:v>465586093.52439851</c:v>
                </c:pt>
                <c:pt idx="4335">
                  <c:v>467735141.28864503</c:v>
                </c:pt>
                <c:pt idx="4336">
                  <c:v>469894108.6066696</c:v>
                </c:pt>
                <c:pt idx="4337">
                  <c:v>472063041.26505208</c:v>
                </c:pt>
                <c:pt idx="4338">
                  <c:v>474241985.26171362</c:v>
                </c:pt>
                <c:pt idx="4339">
                  <c:v>476430986.8068921</c:v>
                </c:pt>
                <c:pt idx="4340">
                  <c:v>478630092.32412225</c:v>
                </c:pt>
                <c:pt idx="4341">
                  <c:v>480839348.45121998</c:v>
                </c:pt>
                <c:pt idx="4342">
                  <c:v>483058802.04127163</c:v>
                </c:pt>
                <c:pt idx="4343">
                  <c:v>485288500.16362762</c:v>
                </c:pt>
                <c:pt idx="4344">
                  <c:v>487528490.10490227</c:v>
                </c:pt>
                <c:pt idx="4345">
                  <c:v>489778819.36997157</c:v>
                </c:pt>
                <c:pt idx="4346">
                  <c:v>492039535.68298578</c:v>
                </c:pt>
                <c:pt idx="4347">
                  <c:v>494310686.98837984</c:v>
                </c:pt>
                <c:pt idx="4348">
                  <c:v>496592321.45188832</c:v>
                </c:pt>
                <c:pt idx="4349">
                  <c:v>498884487.46157229</c:v>
                </c:pt>
                <c:pt idx="4350">
                  <c:v>501187233.62884027</c:v>
                </c:pt>
                <c:pt idx="4351">
                  <c:v>503500608.78948075</c:v>
                </c:pt>
                <c:pt idx="4352">
                  <c:v>505824662.00469798</c:v>
                </c:pt>
                <c:pt idx="4353">
                  <c:v>508159442.56215245</c:v>
                </c:pt>
                <c:pt idx="4354">
                  <c:v>510504999.97700626</c:v>
                </c:pt>
                <c:pt idx="4355">
                  <c:v>512861383.99297297</c:v>
                </c:pt>
                <c:pt idx="4356">
                  <c:v>515228644.58337271</c:v>
                </c:pt>
                <c:pt idx="4357">
                  <c:v>517606831.95219207</c:v>
                </c:pt>
                <c:pt idx="4358">
                  <c:v>519995996.53515053</c:v>
                </c:pt>
                <c:pt idx="4359">
                  <c:v>522396189.00076443</c:v>
                </c:pt>
                <c:pt idx="4360">
                  <c:v>524807460.25142741</c:v>
                </c:pt>
                <c:pt idx="4361">
                  <c:v>527229861.42448783</c:v>
                </c:pt>
                <c:pt idx="4362">
                  <c:v>529663443.89333135</c:v>
                </c:pt>
                <c:pt idx="4363">
                  <c:v>532108259.26847619</c:v>
                </c:pt>
                <c:pt idx="4364">
                  <c:v>534564359.39866215</c:v>
                </c:pt>
                <c:pt idx="4365">
                  <c:v>537031796.37195182</c:v>
                </c:pt>
                <c:pt idx="4366">
                  <c:v>539510622.51683533</c:v>
                </c:pt>
                <c:pt idx="4367">
                  <c:v>542000890.4033401</c:v>
                </c:pt>
                <c:pt idx="4368">
                  <c:v>544502652.84414613</c:v>
                </c:pt>
                <c:pt idx="4369">
                  <c:v>547015962.89570534</c:v>
                </c:pt>
                <c:pt idx="4370">
                  <c:v>549540873.85936701</c:v>
                </c:pt>
                <c:pt idx="4371">
                  <c:v>552077439.28250861</c:v>
                </c:pt>
                <c:pt idx="4372">
                  <c:v>554625712.95967293</c:v>
                </c:pt>
                <c:pt idx="4373">
                  <c:v>557185748.93370283</c:v>
                </c:pt>
                <c:pt idx="4374">
                  <c:v>559757601.49689412</c:v>
                </c:pt>
                <c:pt idx="4375">
                  <c:v>562341325.19214404</c:v>
                </c:pt>
                <c:pt idx="4376">
                  <c:v>564936974.81410658</c:v>
                </c:pt>
                <c:pt idx="4377">
                  <c:v>567544605.41036034</c:v>
                </c:pt>
                <c:pt idx="4378">
                  <c:v>570164272.28256989</c:v>
                </c:pt>
                <c:pt idx="4379">
                  <c:v>572796030.98766077</c:v>
                </c:pt>
                <c:pt idx="4380">
                  <c:v>575439937.33899772</c:v>
                </c:pt>
                <c:pt idx="4381">
                  <c:v>578096047.40756822</c:v>
                </c:pt>
                <c:pt idx="4382">
                  <c:v>580764417.52317154</c:v>
                </c:pt>
                <c:pt idx="4383">
                  <c:v>583445104.27561367</c:v>
                </c:pt>
                <c:pt idx="4384">
                  <c:v>586138164.51590705</c:v>
                </c:pt>
                <c:pt idx="4385">
                  <c:v>588843655.35747683</c:v>
                </c:pt>
                <c:pt idx="4386">
                  <c:v>591561634.17737138</c:v>
                </c:pt>
                <c:pt idx="4387">
                  <c:v>594292158.61748171</c:v>
                </c:pt>
                <c:pt idx="4388">
                  <c:v>597035286.58575773</c:v>
                </c:pt>
                <c:pt idx="4389">
                  <c:v>599791076.25744212</c:v>
                </c:pt>
                <c:pt idx="4390">
                  <c:v>602559586.07630241</c:v>
                </c:pt>
                <c:pt idx="4391">
                  <c:v>605340874.75586796</c:v>
                </c:pt>
                <c:pt idx="4392">
                  <c:v>608135001.28068221</c:v>
                </c:pt>
                <c:pt idx="4393">
                  <c:v>610942024.90754628</c:v>
                </c:pt>
                <c:pt idx="4394">
                  <c:v>613762005.16677845</c:v>
                </c:pt>
                <c:pt idx="4395">
                  <c:v>616595001.8634764</c:v>
                </c:pt>
                <c:pt idx="4396">
                  <c:v>619441075.07878578</c:v>
                </c:pt>
                <c:pt idx="4397">
                  <c:v>622300285.17117393</c:v>
                </c:pt>
                <c:pt idx="4398">
                  <c:v>625172692.77771044</c:v>
                </c:pt>
                <c:pt idx="4399">
                  <c:v>628058358.8153528</c:v>
                </c:pt>
                <c:pt idx="4400">
                  <c:v>630957344.48223841</c:v>
                </c:pt>
                <c:pt idx="4401">
                  <c:v>633869711.25898468</c:v>
                </c:pt>
                <c:pt idx="4402">
                  <c:v>636795520.90998614</c:v>
                </c:pt>
                <c:pt idx="4403">
                  <c:v>639734835.4847312</c:v>
                </c:pt>
                <c:pt idx="4404">
                  <c:v>642687717.31911552</c:v>
                </c:pt>
                <c:pt idx="4405">
                  <c:v>645654229.036762</c:v>
                </c:pt>
                <c:pt idx="4406">
                  <c:v>648634433.55035543</c:v>
                </c:pt>
                <c:pt idx="4407">
                  <c:v>651628394.0629704</c:v>
                </c:pt>
                <c:pt idx="4408">
                  <c:v>654636174.06941342</c:v>
                </c:pt>
                <c:pt idx="4409">
                  <c:v>657657837.35756981</c:v>
                </c:pt>
                <c:pt idx="4410">
                  <c:v>660693448.00975609</c:v>
                </c:pt>
                <c:pt idx="4411">
                  <c:v>663743070.40407991</c:v>
                </c:pt>
                <c:pt idx="4412">
                  <c:v>666806769.2158041</c:v>
                </c:pt>
                <c:pt idx="4413">
                  <c:v>669884609.41871941</c:v>
                </c:pt>
                <c:pt idx="4414">
                  <c:v>672976656.28652179</c:v>
                </c:pt>
                <c:pt idx="4415">
                  <c:v>676082975.39419937</c:v>
                </c:pt>
                <c:pt idx="4416">
                  <c:v>679203632.61941576</c:v>
                </c:pt>
                <c:pt idx="4417">
                  <c:v>682338694.14391446</c:v>
                </c:pt>
                <c:pt idx="4418">
                  <c:v>685488226.45492017</c:v>
                </c:pt>
                <c:pt idx="4419">
                  <c:v>688652296.34654617</c:v>
                </c:pt>
                <c:pt idx="4420">
                  <c:v>691830970.92121792</c:v>
                </c:pt>
                <c:pt idx="4421">
                  <c:v>695024317.59108973</c:v>
                </c:pt>
                <c:pt idx="4422">
                  <c:v>698232404.07947588</c:v>
                </c:pt>
                <c:pt idx="4423">
                  <c:v>701455298.42228746</c:v>
                </c:pt>
                <c:pt idx="4424">
                  <c:v>704693068.96947479</c:v>
                </c:pt>
                <c:pt idx="4425">
                  <c:v>707945784.38647747</c:v>
                </c:pt>
                <c:pt idx="4426">
                  <c:v>711213513.65568042</c:v>
                </c:pt>
                <c:pt idx="4427">
                  <c:v>714496326.07787657</c:v>
                </c:pt>
                <c:pt idx="4428">
                  <c:v>717794291.27373683</c:v>
                </c:pt>
                <c:pt idx="4429">
                  <c:v>721107479.18528926</c:v>
                </c:pt>
                <c:pt idx="4430">
                  <c:v>724435960.07739437</c:v>
                </c:pt>
                <c:pt idx="4431">
                  <c:v>727779804.5392431</c:v>
                </c:pt>
                <c:pt idx="4432">
                  <c:v>731139083.48585129</c:v>
                </c:pt>
                <c:pt idx="4433">
                  <c:v>734513868.15956104</c:v>
                </c:pt>
                <c:pt idx="4434">
                  <c:v>737904230.13155937</c:v>
                </c:pt>
                <c:pt idx="4435">
                  <c:v>741310241.30338824</c:v>
                </c:pt>
                <c:pt idx="4436">
                  <c:v>744731973.9084723</c:v>
                </c:pt>
                <c:pt idx="4437">
                  <c:v>748169500.51365006</c:v>
                </c:pt>
                <c:pt idx="4438">
                  <c:v>751622894.02071381</c:v>
                </c:pt>
                <c:pt idx="4439">
                  <c:v>755092227.66795492</c:v>
                </c:pt>
                <c:pt idx="4440">
                  <c:v>758577575.03171742</c:v>
                </c:pt>
                <c:pt idx="4441">
                  <c:v>762079010.02795839</c:v>
                </c:pt>
                <c:pt idx="4442">
                  <c:v>765596606.9138155</c:v>
                </c:pt>
                <c:pt idx="4443">
                  <c:v>769130440.28918171</c:v>
                </c:pt>
                <c:pt idx="4444">
                  <c:v>772680585.09829009</c:v>
                </c:pt>
                <c:pt idx="4445">
                  <c:v>776247116.63129532</c:v>
                </c:pt>
                <c:pt idx="4446">
                  <c:v>779830110.52587819</c:v>
                </c:pt>
                <c:pt idx="4447">
                  <c:v>783429642.76884723</c:v>
                </c:pt>
                <c:pt idx="4448">
                  <c:v>787045789.69774735</c:v>
                </c:pt>
                <c:pt idx="4449">
                  <c:v>790678628.00248718</c:v>
                </c:pt>
                <c:pt idx="4450">
                  <c:v>794328234.72695696</c:v>
                </c:pt>
                <c:pt idx="4451">
                  <c:v>797994687.27066553</c:v>
                </c:pt>
                <c:pt idx="4452">
                  <c:v>801678063.39038157</c:v>
                </c:pt>
                <c:pt idx="4453">
                  <c:v>805378441.2017827</c:v>
                </c:pt>
                <c:pt idx="4454">
                  <c:v>809095899.18111205</c:v>
                </c:pt>
                <c:pt idx="4455">
                  <c:v>812830516.1668427</c:v>
                </c:pt>
                <c:pt idx="4456">
                  <c:v>816582371.3613497</c:v>
                </c:pt>
                <c:pt idx="4457">
                  <c:v>820351544.33258939</c:v>
                </c:pt>
                <c:pt idx="4458">
                  <c:v>824138115.01579034</c:v>
                </c:pt>
                <c:pt idx="4459">
                  <c:v>827942163.71513915</c:v>
                </c:pt>
                <c:pt idx="4460">
                  <c:v>831763771.10549307</c:v>
                </c:pt>
                <c:pt idx="4461">
                  <c:v>835603018.23408723</c:v>
                </c:pt>
                <c:pt idx="4462">
                  <c:v>839459986.52225101</c:v>
                </c:pt>
                <c:pt idx="4463">
                  <c:v>843334757.76714325</c:v>
                </c:pt>
                <c:pt idx="4464">
                  <c:v>847227414.14347875</c:v>
                </c:pt>
                <c:pt idx="4465">
                  <c:v>851138038.20527327</c:v>
                </c:pt>
                <c:pt idx="4466">
                  <c:v>855066712.8875947</c:v>
                </c:pt>
                <c:pt idx="4467">
                  <c:v>859013521.50832176</c:v>
                </c:pt>
                <c:pt idx="4468">
                  <c:v>862978547.76991105</c:v>
                </c:pt>
                <c:pt idx="4469">
                  <c:v>866961875.76117218</c:v>
                </c:pt>
                <c:pt idx="4470">
                  <c:v>870963589.95905101</c:v>
                </c:pt>
                <c:pt idx="4471">
                  <c:v>874983775.23042142</c:v>
                </c:pt>
                <c:pt idx="4472">
                  <c:v>879022516.83388782</c:v>
                </c:pt>
                <c:pt idx="4473">
                  <c:v>883079900.42158449</c:v>
                </c:pt>
                <c:pt idx="4474">
                  <c:v>887156012.04100096</c:v>
                </c:pt>
                <c:pt idx="4475">
                  <c:v>891250938.13680398</c:v>
                </c:pt>
                <c:pt idx="4476">
                  <c:v>895364765.55266774</c:v>
                </c:pt>
                <c:pt idx="4477">
                  <c:v>899497581.53312445</c:v>
                </c:pt>
                <c:pt idx="4478">
                  <c:v>903649473.72540629</c:v>
                </c:pt>
                <c:pt idx="4479">
                  <c:v>907820530.18130624</c:v>
                </c:pt>
                <c:pt idx="4480">
                  <c:v>912010839.35904586</c:v>
                </c:pt>
                <c:pt idx="4481">
                  <c:v>916220490.12515163</c:v>
                </c:pt>
                <c:pt idx="4482">
                  <c:v>920449571.75633907</c:v>
                </c:pt>
                <c:pt idx="4483">
                  <c:v>924698173.94140625</c:v>
                </c:pt>
                <c:pt idx="4484">
                  <c:v>928966386.78313601</c:v>
                </c:pt>
                <c:pt idx="4485">
                  <c:v>933254300.80020678</c:v>
                </c:pt>
                <c:pt idx="4486">
                  <c:v>937562006.92911541</c:v>
                </c:pt>
                <c:pt idx="4487">
                  <c:v>941889596.52609622</c:v>
                </c:pt>
                <c:pt idx="4488">
                  <c:v>946237161.36906755</c:v>
                </c:pt>
                <c:pt idx="4489">
                  <c:v>950604793.65957582</c:v>
                </c:pt>
                <c:pt idx="4490">
                  <c:v>954992586.02474689</c:v>
                </c:pt>
                <c:pt idx="4491">
                  <c:v>959400631.51926064</c:v>
                </c:pt>
                <c:pt idx="4492">
                  <c:v>963829023.62731481</c:v>
                </c:pt>
                <c:pt idx="4493">
                  <c:v>968277856.26461017</c:v>
                </c:pt>
                <c:pt idx="4494">
                  <c:v>972747223.78034306</c:v>
                </c:pt>
                <c:pt idx="4495">
                  <c:v>977237220.95920551</c:v>
                </c:pt>
                <c:pt idx="4496">
                  <c:v>981747943.02339625</c:v>
                </c:pt>
                <c:pt idx="4497">
                  <c:v>986279485.6346395</c:v>
                </c:pt>
                <c:pt idx="4498">
                  <c:v>990831944.89621389</c:v>
                </c:pt>
                <c:pt idx="4499">
                  <c:v>995405417.35499048</c:v>
                </c:pt>
                <c:pt idx="4500">
                  <c:v>1000000000.0034809</c:v>
                </c:pt>
                <c:pt idx="4501">
                  <c:v>1004615790.2818972</c:v>
                </c:pt>
                <c:pt idx="4502">
                  <c:v>1009252886.0802076</c:v>
                </c:pt>
                <c:pt idx="4503">
                  <c:v>1013911385.7402239</c:v>
                </c:pt>
                <c:pt idx="4504">
                  <c:v>1018591388.0576828</c:v>
                </c:pt>
                <c:pt idx="4505">
                  <c:v>1023292992.2843379</c:v>
                </c:pt>
                <c:pt idx="4506">
                  <c:v>1028016298.1300752</c:v>
                </c:pt>
                <c:pt idx="4507">
                  <c:v>1032761405.7650173</c:v>
                </c:pt>
                <c:pt idx="4508">
                  <c:v>1037528415.8216506</c:v>
                </c:pt>
                <c:pt idx="4509">
                  <c:v>1042317429.3969604</c:v>
                </c:pt>
                <c:pt idx="4510">
                  <c:v>1047128548.0545741</c:v>
                </c:pt>
                <c:pt idx="4511">
                  <c:v>1051961873.8269159</c:v>
                </c:pt>
                <c:pt idx="4512">
                  <c:v>1056817509.21737</c:v>
                </c:pt>
                <c:pt idx="4513">
                  <c:v>1061695557.2024548</c:v>
                </c:pt>
                <c:pt idx="4514">
                  <c:v>1066596121.2340066</c:v>
                </c:pt>
                <c:pt idx="4515">
                  <c:v>1071519305.2413778</c:v>
                </c:pt>
                <c:pt idx="4516">
                  <c:v>1076465213.6336291</c:v>
                </c:pt>
                <c:pt idx="4517">
                  <c:v>1081433951.3017552</c:v>
                </c:pt>
                <c:pt idx="4518">
                  <c:v>1086425623.6209056</c:v>
                </c:pt>
                <c:pt idx="4519">
                  <c:v>1091440336.452616</c:v>
                </c:pt>
                <c:pt idx="4520">
                  <c:v>1096478196.1470637</c:v>
                </c:pt>
                <c:pt idx="4521">
                  <c:v>1101539309.5453131</c:v>
                </c:pt>
                <c:pt idx="4522">
                  <c:v>1106623783.9815841</c:v>
                </c:pt>
                <c:pt idx="4523">
                  <c:v>1111731727.2855287</c:v>
                </c:pt>
                <c:pt idx="4524">
                  <c:v>1116863247.7845182</c:v>
                </c:pt>
                <c:pt idx="4525">
                  <c:v>1122018454.3059404</c:v>
                </c:pt>
                <c:pt idx="4526">
                  <c:v>1127197456.1795073</c:v>
                </c:pt>
                <c:pt idx="4527">
                  <c:v>1132400363.239574</c:v>
                </c:pt>
                <c:pt idx="4528">
                  <c:v>1137627285.8274679</c:v>
                </c:pt>
                <c:pt idx="4529">
                  <c:v>1142878334.793833</c:v>
                </c:pt>
                <c:pt idx="4530">
                  <c:v>1148153621.5009685</c:v>
                </c:pt>
                <c:pt idx="4531">
                  <c:v>1153453257.8252025</c:v>
                </c:pt>
                <c:pt idx="4532">
                  <c:v>1158777356.159261</c:v>
                </c:pt>
                <c:pt idx="4533">
                  <c:v>1164126029.4146471</c:v>
                </c:pt>
                <c:pt idx="4534">
                  <c:v>1169499391.0240476</c:v>
                </c:pt>
                <c:pt idx="4535">
                  <c:v>1174897554.943727</c:v>
                </c:pt>
                <c:pt idx="4536">
                  <c:v>1180320635.6559482</c:v>
                </c:pt>
                <c:pt idx="4537">
                  <c:v>1185768748.1713998</c:v>
                </c:pt>
                <c:pt idx="4538">
                  <c:v>1191242008.0316358</c:v>
                </c:pt>
                <c:pt idx="4539">
                  <c:v>1196740531.3115258</c:v>
                </c:pt>
                <c:pt idx="4540">
                  <c:v>1202264434.6217165</c:v>
                </c:pt>
                <c:pt idx="4541">
                  <c:v>1207813835.1111054</c:v>
                </c:pt>
                <c:pt idx="4542">
                  <c:v>1213388850.4693241</c:v>
                </c:pt>
                <c:pt idx="4543">
                  <c:v>1218989598.9292395</c:v>
                </c:pt>
                <c:pt idx="4544">
                  <c:v>1224616199.269448</c:v>
                </c:pt>
                <c:pt idx="4545">
                  <c:v>1230268770.8168073</c:v>
                </c:pt>
                <c:pt idx="4546">
                  <c:v>1235947433.4489627</c:v>
                </c:pt>
                <c:pt idx="4547">
                  <c:v>1241652307.5968857</c:v>
                </c:pt>
                <c:pt idx="4548">
                  <c:v>1247383514.2474399</c:v>
                </c:pt>
                <c:pt idx="4549">
                  <c:v>1253141174.9459355</c:v>
                </c:pt>
                <c:pt idx="4550">
                  <c:v>1258925411.7987094</c:v>
                </c:pt>
                <c:pt idx="4551">
                  <c:v>1264736347.4757161</c:v>
                </c:pt>
                <c:pt idx="4552">
                  <c:v>1270574105.2131293</c:v>
                </c:pt>
                <c:pt idx="4553">
                  <c:v>1276438808.8159544</c:v>
                </c:pt>
                <c:pt idx="4554">
                  <c:v>1282330582.6606553</c:v>
                </c:pt>
                <c:pt idx="4555">
                  <c:v>1288249551.6977909</c:v>
                </c:pt>
                <c:pt idx="4556">
                  <c:v>1294195841.4546661</c:v>
                </c:pt>
                <c:pt idx="4557">
                  <c:v>1300169578.0379984</c:v>
                </c:pt>
                <c:pt idx="4558">
                  <c:v>1306170888.1365778</c:v>
                </c:pt>
                <c:pt idx="4559">
                  <c:v>1312199899.023968</c:v>
                </c:pt>
                <c:pt idx="4560">
                  <c:v>1318256738.5612004</c:v>
                </c:pt>
                <c:pt idx="4561">
                  <c:v>1324341535.199482</c:v>
                </c:pt>
                <c:pt idx="4562">
                  <c:v>1330454417.9829326</c:v>
                </c:pt>
                <c:pt idx="4563">
                  <c:v>1336595516.5513079</c:v>
                </c:pt>
                <c:pt idx="4564">
                  <c:v>1342764961.1427538</c:v>
                </c:pt>
                <c:pt idx="4565">
                  <c:v>1348962882.5965681</c:v>
                </c:pt>
                <c:pt idx="4566">
                  <c:v>1355189412.3559752</c:v>
                </c:pt>
                <c:pt idx="4567">
                  <c:v>1361444682.4709136</c:v>
                </c:pt>
                <c:pt idx="4568">
                  <c:v>1367728825.6008377</c:v>
                </c:pt>
                <c:pt idx="4569">
                  <c:v>1374041975.0175288</c:v>
                </c:pt>
                <c:pt idx="4570">
                  <c:v>1380384264.6079235</c:v>
                </c:pt>
                <c:pt idx="4571">
                  <c:v>1386755828.8769522</c:v>
                </c:pt>
                <c:pt idx="4572">
                  <c:v>1393156802.9503973</c:v>
                </c:pt>
                <c:pt idx="4573">
                  <c:v>1399587322.5777426</c:v>
                </c:pt>
                <c:pt idx="4574">
                  <c:v>1406047524.1350691</c:v>
                </c:pt>
                <c:pt idx="4575">
                  <c:v>1412537544.6279402</c:v>
                </c:pt>
                <c:pt idx="4576">
                  <c:v>1419057521.694304</c:v>
                </c:pt>
                <c:pt idx="4577">
                  <c:v>1425607593.6074262</c:v>
                </c:pt>
                <c:pt idx="4578">
                  <c:v>1432187899.2788076</c:v>
                </c:pt>
                <c:pt idx="4579">
                  <c:v>1438798578.2611358</c:v>
                </c:pt>
                <c:pt idx="4580">
                  <c:v>1445439770.7512443</c:v>
                </c:pt>
                <c:pt idx="4581">
                  <c:v>1452111617.5930858</c:v>
                </c:pt>
                <c:pt idx="4582">
                  <c:v>1458814260.2807186</c:v>
                </c:pt>
                <c:pt idx="4583">
                  <c:v>1465547840.9613085</c:v>
                </c:pt>
                <c:pt idx="4584">
                  <c:v>1472312502.4381428</c:v>
                </c:pt>
                <c:pt idx="4585">
                  <c:v>1479108388.1736586</c:v>
                </c:pt>
                <c:pt idx="4586">
                  <c:v>1485935642.2924905</c:v>
                </c:pt>
                <c:pt idx="4587">
                  <c:v>1492794409.5845125</c:v>
                </c:pt>
                <c:pt idx="4588">
                  <c:v>1499684835.5079226</c:v>
                </c:pt>
                <c:pt idx="4589">
                  <c:v>1506607066.1923242</c:v>
                </c:pt>
                <c:pt idx="4590">
                  <c:v>1513561248.4418182</c:v>
                </c:pt>
                <c:pt idx="4591">
                  <c:v>1520547529.7381339</c:v>
                </c:pt>
                <c:pt idx="4592">
                  <c:v>1527566058.2437389</c:v>
                </c:pt>
                <c:pt idx="4593">
                  <c:v>1534616982.8049891</c:v>
                </c:pt>
                <c:pt idx="4594">
                  <c:v>1541700452.9552824</c:v>
                </c:pt>
                <c:pt idx="4595">
                  <c:v>1548816618.9182332</c:v>
                </c:pt>
                <c:pt idx="4596">
                  <c:v>1555965631.6108549</c:v>
                </c:pt>
                <c:pt idx="4597">
                  <c:v>1563147642.6467633</c:v>
                </c:pt>
                <c:pt idx="4598">
                  <c:v>1570362804.3393908</c:v>
                </c:pt>
                <c:pt idx="4599">
                  <c:v>1577611269.7052162</c:v>
                </c:pt>
                <c:pt idx="4600">
                  <c:v>1584893192.467016</c:v>
                </c:pt>
                <c:pt idx="4601">
                  <c:v>1592208727.0571077</c:v>
                </c:pt>
                <c:pt idx="4602">
                  <c:v>1599558028.6206417</c:v>
                </c:pt>
                <c:pt idx="4603">
                  <c:v>1606941253.0188859</c:v>
                </c:pt>
                <c:pt idx="4604">
                  <c:v>1614358556.8325248</c:v>
                </c:pt>
                <c:pt idx="4605">
                  <c:v>1621810097.3649986</c:v>
                </c:pt>
                <c:pt idx="4606">
                  <c:v>1629296032.6458213</c:v>
                </c:pt>
                <c:pt idx="4607">
                  <c:v>1636816521.433938</c:v>
                </c:pt>
                <c:pt idx="4608">
                  <c:v>1644371723.2210915</c:v>
                </c:pt>
                <c:pt idx="4609">
                  <c:v>1651961798.2352057</c:v>
                </c:pt>
                <c:pt idx="4610">
                  <c:v>1659586907.4437821</c:v>
                </c:pt>
                <c:pt idx="4611">
                  <c:v>1667247212.5573153</c:v>
                </c:pt>
                <c:pt idx="4612">
                  <c:v>1674942876.0327213</c:v>
                </c:pt>
                <c:pt idx="4613">
                  <c:v>1682674061.0767827</c:v>
                </c:pt>
                <c:pt idx="4614">
                  <c:v>1690440931.649617</c:v>
                </c:pt>
                <c:pt idx="4615">
                  <c:v>1698243652.4681349</c:v>
                </c:pt>
                <c:pt idx="4616">
                  <c:v>1706082389.009552</c:v>
                </c:pt>
                <c:pt idx="4617">
                  <c:v>1713957307.5148919</c:v>
                </c:pt>
                <c:pt idx="4618">
                  <c:v>1721868574.9925058</c:v>
                </c:pt>
                <c:pt idx="4619">
                  <c:v>1729816359.2216327</c:v>
                </c:pt>
                <c:pt idx="4620">
                  <c:v>1737800828.7559392</c:v>
                </c:pt>
                <c:pt idx="4621">
                  <c:v>1745822152.9271004</c:v>
                </c:pt>
                <c:pt idx="4622">
                  <c:v>1753880501.8483906</c:v>
                </c:pt>
                <c:pt idx="4623">
                  <c:v>1761976046.4182918</c:v>
                </c:pt>
                <c:pt idx="4624">
                  <c:v>1770108958.3241169</c:v>
                </c:pt>
                <c:pt idx="4625">
                  <c:v>1778279410.0456519</c:v>
                </c:pt>
                <c:pt idx="4626">
                  <c:v>1786487574.8588135</c:v>
                </c:pt>
                <c:pt idx="4627">
                  <c:v>1794733626.839323</c:v>
                </c:pt>
                <c:pt idx="4628">
                  <c:v>1803017740.8663993</c:v>
                </c:pt>
                <c:pt idx="4629">
                  <c:v>1811340092.6264734</c:v>
                </c:pt>
                <c:pt idx="4630">
                  <c:v>1819700858.616895</c:v>
                </c:pt>
                <c:pt idx="4631">
                  <c:v>1828100216.1496952</c:v>
                </c:pt>
                <c:pt idx="4632">
                  <c:v>1836538343.3553402</c:v>
                </c:pt>
                <c:pt idx="4633">
                  <c:v>1845015419.1865022</c:v>
                </c:pt>
                <c:pt idx="4634">
                  <c:v>1853531623.421875</c:v>
                </c:pt>
                <c:pt idx="4635">
                  <c:v>1862087136.6699662</c:v>
                </c:pt>
                <c:pt idx="4636">
                  <c:v>1870682140.3729348</c:v>
                </c:pt>
                <c:pt idx="4637">
                  <c:v>1879316816.8104382</c:v>
                </c:pt>
                <c:pt idx="4638">
                  <c:v>1887991349.1034989</c:v>
                </c:pt>
                <c:pt idx="4639">
                  <c:v>1896705921.2183878</c:v>
                </c:pt>
                <c:pt idx="4640">
                  <c:v>1905460717.9705248</c:v>
                </c:pt>
                <c:pt idx="4641">
                  <c:v>1914255925.0283997</c:v>
                </c:pt>
                <c:pt idx="4642">
                  <c:v>1923091728.9175086</c:v>
                </c:pt>
                <c:pt idx="4643">
                  <c:v>1931968317.0243177</c:v>
                </c:pt>
                <c:pt idx="4644">
                  <c:v>1940885877.6002157</c:v>
                </c:pt>
                <c:pt idx="4645">
                  <c:v>1949844599.7655268</c:v>
                </c:pt>
                <c:pt idx="4646">
                  <c:v>1958844673.5135155</c:v>
                </c:pt>
                <c:pt idx="4647">
                  <c:v>1967886289.7144082</c:v>
                </c:pt>
                <c:pt idx="4648">
                  <c:v>1976969640.1194618</c:v>
                </c:pt>
                <c:pt idx="4649">
                  <c:v>1986094917.3650103</c:v>
                </c:pt>
                <c:pt idx="4650">
                  <c:v>1995262314.9765565</c:v>
                </c:pt>
                <c:pt idx="4651">
                  <c:v>2004472027.3728764</c:v>
                </c:pt>
                <c:pt idx="4652">
                  <c:v>2013724249.8701417</c:v>
                </c:pt>
                <c:pt idx="4653">
                  <c:v>2023019178.6860638</c:v>
                </c:pt>
                <c:pt idx="4654">
                  <c:v>2032357010.9440527</c:v>
                </c:pt>
                <c:pt idx="4655">
                  <c:v>2041737944.6773994</c:v>
                </c:pt>
                <c:pt idx="4656">
                  <c:v>2051162178.8334746</c:v>
                </c:pt>
                <c:pt idx="4657">
                  <c:v>2060629913.2779562</c:v>
                </c:pt>
                <c:pt idx="4658">
                  <c:v>2070141348.7990451</c:v>
                </c:pt>
                <c:pt idx="4659">
                  <c:v>2079696687.1117458</c:v>
                </c:pt>
                <c:pt idx="4660">
                  <c:v>2089296130.8621371</c:v>
                </c:pt>
                <c:pt idx="4661">
                  <c:v>2098939883.6316621</c:v>
                </c:pt>
                <c:pt idx="4662">
                  <c:v>2108628149.941468</c:v>
                </c:pt>
                <c:pt idx="4663">
                  <c:v>2118361135.256721</c:v>
                </c:pt>
                <c:pt idx="4664">
                  <c:v>2128139045.990972</c:v>
                </c:pt>
                <c:pt idx="4665">
                  <c:v>2137962089.5105333</c:v>
                </c:pt>
                <c:pt idx="4666">
                  <c:v>2147830474.1388764</c:v>
                </c:pt>
                <c:pt idx="4667">
                  <c:v>2157744409.1610508</c:v>
                </c:pt>
                <c:pt idx="4668">
                  <c:v>2167704104.8281207</c:v>
                </c:pt>
                <c:pt idx="4669">
                  <c:v>2177709772.3616266</c:v>
                </c:pt>
                <c:pt idx="4670">
                  <c:v>2187761623.9580626</c:v>
                </c:pt>
                <c:pt idx="4671">
                  <c:v>2197859872.793385</c:v>
                </c:pt>
                <c:pt idx="4672">
                  <c:v>2208004733.0275106</c:v>
                </c:pt>
                <c:pt idx="4673">
                  <c:v>2218196419.8088803</c:v>
                </c:pt>
                <c:pt idx="4674">
                  <c:v>2228435149.279016</c:v>
                </c:pt>
                <c:pt idx="4675">
                  <c:v>2238721138.5770955</c:v>
                </c:pt>
                <c:pt idx="4676">
                  <c:v>2249054605.8445802</c:v>
                </c:pt>
                <c:pt idx="4677">
                  <c:v>2259435770.2298207</c:v>
                </c:pt>
                <c:pt idx="4678">
                  <c:v>2269864851.8927088</c:v>
                </c:pt>
                <c:pt idx="4679">
                  <c:v>2280342072.0093493</c:v>
                </c:pt>
                <c:pt idx="4680">
                  <c:v>2290867652.7767487</c:v>
                </c:pt>
                <c:pt idx="4681">
                  <c:v>2301441817.4175286</c:v>
                </c:pt>
                <c:pt idx="4682">
                  <c:v>2312064790.18466</c:v>
                </c:pt>
                <c:pt idx="4683">
                  <c:v>2322736796.3662171</c:v>
                </c:pt>
                <c:pt idx="4684">
                  <c:v>2333458062.2901583</c:v>
                </c:pt>
                <c:pt idx="4685">
                  <c:v>2344228815.3291316</c:v>
                </c:pt>
                <c:pt idx="4686">
                  <c:v>2355049283.9052734</c:v>
                </c:pt>
                <c:pt idx="4687">
                  <c:v>2365919697.4950767</c:v>
                </c:pt>
                <c:pt idx="4688">
                  <c:v>2376840286.6342497</c:v>
                </c:pt>
                <c:pt idx="4689">
                  <c:v>2387811282.9225974</c:v>
                </c:pt>
                <c:pt idx="4690">
                  <c:v>2398832919.0289569</c:v>
                </c:pt>
                <c:pt idx="4691">
                  <c:v>2409905428.6961083</c:v>
                </c:pt>
                <c:pt idx="4692">
                  <c:v>2421029046.745739</c:v>
                </c:pt>
                <c:pt idx="4693">
                  <c:v>2432204009.0834236</c:v>
                </c:pt>
                <c:pt idx="4694">
                  <c:v>2443430552.7036281</c:v>
                </c:pt>
                <c:pt idx="4695">
                  <c:v>2454708915.6947346</c:v>
                </c:pt>
                <c:pt idx="4696">
                  <c:v>2466039337.2440915</c:v>
                </c:pt>
                <c:pt idx="4697">
                  <c:v>2477422057.6430864</c:v>
                </c:pt>
                <c:pt idx="4698">
                  <c:v>2488857318.2922406</c:v>
                </c:pt>
                <c:pt idx="4699">
                  <c:v>2500345361.7063298</c:v>
                </c:pt>
                <c:pt idx="4700">
                  <c:v>2511886431.519537</c:v>
                </c:pt>
                <c:pt idx="4701">
                  <c:v>2523480772.4905901</c:v>
                </c:pt>
                <c:pt idx="4702">
                  <c:v>2535128630.5079818</c:v>
                </c:pt>
                <c:pt idx="4703">
                  <c:v>2546830252.5951743</c:v>
                </c:pt>
                <c:pt idx="4704">
                  <c:v>2558585886.9158292</c:v>
                </c:pt>
                <c:pt idx="4705">
                  <c:v>2570395782.779098</c:v>
                </c:pt>
                <c:pt idx="4706">
                  <c:v>2582260190.6448812</c:v>
                </c:pt>
                <c:pt idx="4707">
                  <c:v>2594179362.1291504</c:v>
                </c:pt>
                <c:pt idx="4708">
                  <c:v>2606153550.0092831</c:v>
                </c:pt>
                <c:pt idx="4709">
                  <c:v>2618183008.2294245</c:v>
                </c:pt>
                <c:pt idx="4710">
                  <c:v>2630267991.9058728</c:v>
                </c:pt>
                <c:pt idx="4711">
                  <c:v>2642408757.3324895</c:v>
                </c:pt>
                <c:pt idx="4712">
                  <c:v>2654605561.986135</c:v>
                </c:pt>
                <c:pt idx="4713">
                  <c:v>2666858664.5321279</c:v>
                </c:pt>
                <c:pt idx="4714">
                  <c:v>2679168324.8297424</c:v>
                </c:pt>
                <c:pt idx="4715">
                  <c:v>2691534803.9376888</c:v>
                </c:pt>
                <c:pt idx="4716">
                  <c:v>2703958364.1196799</c:v>
                </c:pt>
                <c:pt idx="4717">
                  <c:v>2716439268.8499823</c:v>
                </c:pt>
                <c:pt idx="4718">
                  <c:v>2728977782.818995</c:v>
                </c:pt>
                <c:pt idx="4719">
                  <c:v>2741574171.9388909</c:v>
                </c:pt>
                <c:pt idx="4720">
                  <c:v>2754228703.3492293</c:v>
                </c:pt>
                <c:pt idx="4721">
                  <c:v>2766941645.4226298</c:v>
                </c:pt>
                <c:pt idx="4722">
                  <c:v>2779713267.770462</c:v>
                </c:pt>
                <c:pt idx="4723">
                  <c:v>2792543841.2485666</c:v>
                </c:pt>
                <c:pt idx="4724">
                  <c:v>2805433637.9629979</c:v>
                </c:pt>
                <c:pt idx="4725">
                  <c:v>2818382931.2757945</c:v>
                </c:pt>
                <c:pt idx="4726">
                  <c:v>2831391995.8107758</c:v>
                </c:pt>
                <c:pt idx="4727">
                  <c:v>2844461107.4593692</c:v>
                </c:pt>
                <c:pt idx="4728">
                  <c:v>2857590543.3864675</c:v>
                </c:pt>
                <c:pt idx="4729">
                  <c:v>2870780582.0362787</c:v>
                </c:pt>
                <c:pt idx="4730">
                  <c:v>2884031503.1382618</c:v>
                </c:pt>
                <c:pt idx="4731">
                  <c:v>2897343587.713047</c:v>
                </c:pt>
                <c:pt idx="4732">
                  <c:v>2910717118.0783873</c:v>
                </c:pt>
                <c:pt idx="4733">
                  <c:v>2924152377.855176</c:v>
                </c:pt>
                <c:pt idx="4734">
                  <c:v>2937649651.9734302</c:v>
                </c:pt>
                <c:pt idx="4735">
                  <c:v>2951209226.6783438</c:v>
                </c:pt>
                <c:pt idx="4736">
                  <c:v>2964831389.5363603</c:v>
                </c:pt>
                <c:pt idx="4737">
                  <c:v>2978516429.441267</c:v>
                </c:pt>
                <c:pt idx="4738">
                  <c:v>2992264636.6203265</c:v>
                </c:pt>
                <c:pt idx="4739">
                  <c:v>3006076302.6404281</c:v>
                </c:pt>
                <c:pt idx="4740">
                  <c:v>3019951720.4142742</c:v>
                </c:pt>
                <c:pt idx="4741">
                  <c:v>3033891184.2065892</c:v>
                </c:pt>
                <c:pt idx="4742">
                  <c:v>3047894989.6403742</c:v>
                </c:pt>
                <c:pt idx="4743">
                  <c:v>3061963433.7031403</c:v>
                </c:pt>
                <c:pt idx="4744">
                  <c:v>3076096814.7532439</c:v>
                </c:pt>
                <c:pt idx="4745">
                  <c:v>3090295432.5261998</c:v>
                </c:pt>
                <c:pt idx="4746">
                  <c:v>3104559588.1410275</c:v>
                </c:pt>
                <c:pt idx="4747">
                  <c:v>3118889584.1066713</c:v>
                </c:pt>
                <c:pt idx="4748">
                  <c:v>3133285724.3283834</c:v>
                </c:pt>
                <c:pt idx="4749">
                  <c:v>3147748314.1141768</c:v>
                </c:pt>
                <c:pt idx="4750">
                  <c:v>3162277660.1813045</c:v>
                </c:pt>
                <c:pt idx="4751">
                  <c:v>3176874070.6627598</c:v>
                </c:pt>
                <c:pt idx="4752">
                  <c:v>3191537855.1138148</c:v>
                </c:pt>
                <c:pt idx="4753">
                  <c:v>3206269324.5185838</c:v>
                </c:pt>
                <c:pt idx="4754">
                  <c:v>3221068791.296618</c:v>
                </c:pt>
                <c:pt idx="4755">
                  <c:v>3235936569.3095312</c:v>
                </c:pt>
                <c:pt idx="4756">
                  <c:v>3250872973.8676581</c:v>
                </c:pt>
                <c:pt idx="4757">
                  <c:v>3265878321.7367501</c:v>
                </c:pt>
                <c:pt idx="4758">
                  <c:v>3280952931.1446605</c:v>
                </c:pt>
                <c:pt idx="4759">
                  <c:v>3296097121.7881265</c:v>
                </c:pt>
                <c:pt idx="4760">
                  <c:v>3311311214.8395386</c:v>
                </c:pt>
                <c:pt idx="4761">
                  <c:v>3326595532.9537401</c:v>
                </c:pt>
                <c:pt idx="4762">
                  <c:v>3341950400.2749057</c:v>
                </c:pt>
                <c:pt idx="4763">
                  <c:v>3357376142.443378</c:v>
                </c:pt>
                <c:pt idx="4764">
                  <c:v>3372873086.6025887</c:v>
                </c:pt>
                <c:pt idx="4765">
                  <c:v>3388441561.4059944</c:v>
                </c:pt>
                <c:pt idx="4766">
                  <c:v>3404081897.0240469</c:v>
                </c:pt>
                <c:pt idx="4767">
                  <c:v>3419794425.151196</c:v>
                </c:pt>
                <c:pt idx="4768">
                  <c:v>3435579479.0129237</c:v>
                </c:pt>
                <c:pt idx="4769">
                  <c:v>3451437393.3728104</c:v>
                </c:pt>
                <c:pt idx="4770">
                  <c:v>3467368504.5396347</c:v>
                </c:pt>
                <c:pt idx="4771">
                  <c:v>3483373150.3745198</c:v>
                </c:pt>
                <c:pt idx="4772">
                  <c:v>3499451670.2980585</c:v>
                </c:pt>
                <c:pt idx="4773">
                  <c:v>3515604405.2975512</c:v>
                </c:pt>
                <c:pt idx="4774">
                  <c:v>3531831697.9342241</c:v>
                </c:pt>
                <c:pt idx="4775">
                  <c:v>3548133892.350482</c:v>
                </c:pt>
                <c:pt idx="4776">
                  <c:v>3564511334.2772427</c:v>
                </c:pt>
                <c:pt idx="4777">
                  <c:v>3580964371.0412335</c:v>
                </c:pt>
                <c:pt idx="4778">
                  <c:v>3597493351.5723701</c:v>
                </c:pt>
                <c:pt idx="4779">
                  <c:v>3614098626.4111543</c:v>
                </c:pt>
                <c:pt idx="4780">
                  <c:v>3630780547.7161093</c:v>
                </c:pt>
                <c:pt idx="4781">
                  <c:v>3647539469.2712483</c:v>
                </c:pt>
                <c:pt idx="4782">
                  <c:v>3664375746.4935784</c:v>
                </c:pt>
                <c:pt idx="4783">
                  <c:v>3681289736.4406357</c:v>
                </c:pt>
                <c:pt idx="4784">
                  <c:v>3698281797.8180594</c:v>
                </c:pt>
                <c:pt idx="4785">
                  <c:v>3715352290.9872122</c:v>
                </c:pt>
                <c:pt idx="4786">
                  <c:v>3732501577.9727826</c:v>
                </c:pt>
                <c:pt idx="4787">
                  <c:v>3749730022.4705024</c:v>
                </c:pt>
                <c:pt idx="4788">
                  <c:v>3767037989.8548465</c:v>
                </c:pt>
                <c:pt idx="4789">
                  <c:v>3784425847.186769</c:v>
                </c:pt>
                <c:pt idx="4790">
                  <c:v>3801893963.2215266</c:v>
                </c:pt>
                <c:pt idx="4791">
                  <c:v>3819442708.4164591</c:v>
                </c:pt>
                <c:pt idx="4792">
                  <c:v>3837072454.9388604</c:v>
                </c:pt>
                <c:pt idx="4793">
                  <c:v>3854783576.6738701</c:v>
                </c:pt>
                <c:pt idx="4794">
                  <c:v>3872576449.2324042</c:v>
                </c:pt>
                <c:pt idx="4795">
                  <c:v>3890451449.9591184</c:v>
                </c:pt>
                <c:pt idx="4796">
                  <c:v>3908408957.9404135</c:v>
                </c:pt>
                <c:pt idx="4797">
                  <c:v>3926449354.0124731</c:v>
                </c:pt>
                <c:pt idx="4798">
                  <c:v>3944573020.76934</c:v>
                </c:pt>
                <c:pt idx="4799">
                  <c:v>3962780342.5710468</c:v>
                </c:pt>
                <c:pt idx="4800">
                  <c:v>3981071705.5517211</c:v>
                </c:pt>
                <c:pt idx="4801">
                  <c:v>3999447497.6278205</c:v>
                </c:pt>
                <c:pt idx="4802">
                  <c:v>4017908108.5063429</c:v>
                </c:pt>
                <c:pt idx="4803">
                  <c:v>4036453929.6930771</c:v>
                </c:pt>
                <c:pt idx="4804">
                  <c:v>4055085354.5009499</c:v>
                </c:pt>
                <c:pt idx="4805">
                  <c:v>4073802778.0583234</c:v>
                </c:pt>
                <c:pt idx="4806">
                  <c:v>4092606597.31739</c:v>
                </c:pt>
                <c:pt idx="4807">
                  <c:v>4111497211.0625892</c:v>
                </c:pt>
                <c:pt idx="4808">
                  <c:v>4130475019.9190664</c:v>
                </c:pt>
                <c:pt idx="4809">
                  <c:v>4149540426.3611689</c:v>
                </c:pt>
                <c:pt idx="4810">
                  <c:v>4168693834.7209802</c:v>
                </c:pt>
                <c:pt idx="4811">
                  <c:v>4187935651.196897</c:v>
                </c:pt>
                <c:pt idx="4812">
                  <c:v>4207266283.8622417</c:v>
                </c:pt>
                <c:pt idx="4813">
                  <c:v>4226686142.6739187</c:v>
                </c:pt>
                <c:pt idx="4814">
                  <c:v>4246195639.4811215</c:v>
                </c:pt>
                <c:pt idx="4815">
                  <c:v>4265795188.0340233</c:v>
                </c:pt>
                <c:pt idx="4816">
                  <c:v>4285485203.9925971</c:v>
                </c:pt>
                <c:pt idx="4817">
                  <c:v>4305266104.9354134</c:v>
                </c:pt>
                <c:pt idx="4818">
                  <c:v>4325138310.3684845</c:v>
                </c:pt>
                <c:pt idx="4819">
                  <c:v>4345102241.7342043</c:v>
                </c:pt>
                <c:pt idx="4820">
                  <c:v>4365158322.4202394</c:v>
                </c:pt>
                <c:pt idx="4821">
                  <c:v>4385306977.7685289</c:v>
                </c:pt>
                <c:pt idx="4822">
                  <c:v>4405548635.0842972</c:v>
                </c:pt>
                <c:pt idx="4823">
                  <c:v>4425883723.6451225</c:v>
                </c:pt>
                <c:pt idx="4824">
                  <c:v>4446312674.7100372</c:v>
                </c:pt>
                <c:pt idx="4825">
                  <c:v>4466835921.5286751</c:v>
                </c:pt>
                <c:pt idx="4826">
                  <c:v>4487453899.3504601</c:v>
                </c:pt>
                <c:pt idx="4827">
                  <c:v>4508167045.4338341</c:v>
                </c:pt>
                <c:pt idx="4828">
                  <c:v>4528975799.0555515</c:v>
                </c:pt>
                <c:pt idx="4829">
                  <c:v>4549880601.5199413</c:v>
                </c:pt>
                <c:pt idx="4830">
                  <c:v>4570881896.1683187</c:v>
                </c:pt>
                <c:pt idx="4831">
                  <c:v>4591980128.3883677</c:v>
                </c:pt>
                <c:pt idx="4832">
                  <c:v>4613175745.6235723</c:v>
                </c:pt>
                <c:pt idx="4833">
                  <c:v>4634469197.3827572</c:v>
                </c:pt>
                <c:pt idx="4834">
                  <c:v>4655860935.2495642</c:v>
                </c:pt>
                <c:pt idx="4835">
                  <c:v>4677351412.8920555</c:v>
                </c:pt>
                <c:pt idx="4836">
                  <c:v>4698941086.0723267</c:v>
                </c:pt>
                <c:pt idx="4837">
                  <c:v>4720630412.6561775</c:v>
                </c:pt>
                <c:pt idx="4838">
                  <c:v>4742419852.6228189</c:v>
                </c:pt>
                <c:pt idx="4839">
                  <c:v>4764309868.0746307</c:v>
                </c:pt>
                <c:pt idx="4840">
                  <c:v>4786300923.2469578</c:v>
                </c:pt>
                <c:pt idx="4841">
                  <c:v>4808393484.5179615</c:v>
                </c:pt>
                <c:pt idx="4842">
                  <c:v>4830588020.4185228</c:v>
                </c:pt>
                <c:pt idx="4843">
                  <c:v>4852885001.6421261</c:v>
                </c:pt>
                <c:pt idx="4844">
                  <c:v>4875284901.0549002</c:v>
                </c:pt>
                <c:pt idx="4845">
                  <c:v>4897788193.7056198</c:v>
                </c:pt>
                <c:pt idx="4846">
                  <c:v>4920395356.8357716</c:v>
                </c:pt>
                <c:pt idx="4847">
                  <c:v>4943106869.8897219</c:v>
                </c:pt>
                <c:pt idx="4848">
                  <c:v>4965923214.5248337</c:v>
                </c:pt>
                <c:pt idx="4849">
                  <c:v>4988844874.6217012</c:v>
                </c:pt>
                <c:pt idx="4850">
                  <c:v>5011872336.2944088</c:v>
                </c:pt>
                <c:pt idx="4851">
                  <c:v>5035006087.9008408</c:v>
                </c:pt>
                <c:pt idx="4852">
                  <c:v>5058246620.0530415</c:v>
                </c:pt>
                <c:pt idx="4853">
                  <c:v>5081594425.627614</c:v>
                </c:pt>
                <c:pt idx="4854">
                  <c:v>5105049999.7761803</c:v>
                </c:pt>
                <c:pt idx="4855">
                  <c:v>5128613839.9358759</c:v>
                </c:pt>
                <c:pt idx="4856">
                  <c:v>5152286445.83992</c:v>
                </c:pt>
                <c:pt idx="4857">
                  <c:v>5176068319.5281601</c:v>
                </c:pt>
                <c:pt idx="4858">
                  <c:v>5199959965.3577738</c:v>
                </c:pt>
                <c:pt idx="4859">
                  <c:v>5223961890.0139418</c:v>
                </c:pt>
                <c:pt idx="4860">
                  <c:v>5248074602.5205822</c:v>
                </c:pt>
                <c:pt idx="4861">
                  <c:v>5272298614.2511969</c:v>
                </c:pt>
                <c:pt idx="4862">
                  <c:v>5296634438.939661</c:v>
                </c:pt>
                <c:pt idx="4863">
                  <c:v>5321082592.6911392</c:v>
                </c:pt>
                <c:pt idx="4864">
                  <c:v>5345643593.9930277</c:v>
                </c:pt>
                <c:pt idx="4865">
                  <c:v>5370317963.7259531</c:v>
                </c:pt>
                <c:pt idx="4866">
                  <c:v>5395106225.174818</c:v>
                </c:pt>
                <c:pt idx="4867">
                  <c:v>5420008904.039897</c:v>
                </c:pt>
                <c:pt idx="4868">
                  <c:v>5445026528.4479866</c:v>
                </c:pt>
                <c:pt idx="4869">
                  <c:v>5470159628.9636087</c:v>
                </c:pt>
                <c:pt idx="4870">
                  <c:v>5495408738.600275</c:v>
                </c:pt>
                <c:pt idx="4871">
                  <c:v>5520774392.8317413</c:v>
                </c:pt>
                <c:pt idx="4872">
                  <c:v>5546257129.6034145</c:v>
                </c:pt>
                <c:pt idx="4873">
                  <c:v>5571857489.3437452</c:v>
                </c:pt>
                <c:pt idx="4874">
                  <c:v>5597576014.9756689</c:v>
                </c:pt>
                <c:pt idx="4875">
                  <c:v>5623413251.9281797</c:v>
                </c:pt>
                <c:pt idx="4876">
                  <c:v>5649369748.1478357</c:v>
                </c:pt>
                <c:pt idx="4877">
                  <c:v>5675446054.110405</c:v>
                </c:pt>
                <c:pt idx="4878">
                  <c:v>5701642722.832531</c:v>
                </c:pt>
                <c:pt idx="4879">
                  <c:v>5727960309.8834724</c:v>
                </c:pt>
                <c:pt idx="4880">
                  <c:v>5754399373.3968735</c:v>
                </c:pt>
                <c:pt idx="4881">
                  <c:v>5780960474.0826101</c:v>
                </c:pt>
                <c:pt idx="4882">
                  <c:v>5807644175.2386751</c:v>
                </c:pt>
                <c:pt idx="4883">
                  <c:v>5834451042.7631283</c:v>
                </c:pt>
                <c:pt idx="4884">
                  <c:v>5861381645.1660948</c:v>
                </c:pt>
                <c:pt idx="4885">
                  <c:v>5888436553.5818453</c:v>
                </c:pt>
                <c:pt idx="4886">
                  <c:v>5915616341.7808447</c:v>
                </c:pt>
                <c:pt idx="4887">
                  <c:v>5942921586.1819811</c:v>
                </c:pt>
                <c:pt idx="4888">
                  <c:v>5970352865.8647747</c:v>
                </c:pt>
                <c:pt idx="4889">
                  <c:v>5997910762.5816298</c:v>
                </c:pt>
                <c:pt idx="4890">
                  <c:v>6025595860.7702446</c:v>
                </c:pt>
                <c:pt idx="4891">
                  <c:v>6053408747.5659342</c:v>
                </c:pt>
                <c:pt idx="4892">
                  <c:v>6081350012.8141098</c:v>
                </c:pt>
                <c:pt idx="4893">
                  <c:v>6109420249.0827837</c:v>
                </c:pt>
                <c:pt idx="4894">
                  <c:v>6137620051.6751394</c:v>
                </c:pt>
                <c:pt idx="4895">
                  <c:v>6165950018.6421528</c:v>
                </c:pt>
                <c:pt idx="4896">
                  <c:v>6194410750.7952805</c:v>
                </c:pt>
                <c:pt idx="4897">
                  <c:v>6223002851.7191963</c:v>
                </c:pt>
                <c:pt idx="4898">
                  <c:v>6251726927.7845955</c:v>
                </c:pt>
                <c:pt idx="4899">
                  <c:v>6280583588.1610765</c:v>
                </c:pt>
                <c:pt idx="4900">
                  <c:v>6309573444.8299894</c:v>
                </c:pt>
                <c:pt idx="4901">
                  <c:v>6338697112.5974874</c:v>
                </c:pt>
                <c:pt idx="4902">
                  <c:v>6367955209.1075382</c:v>
                </c:pt>
                <c:pt idx="4903">
                  <c:v>6397348354.8550014</c:v>
                </c:pt>
                <c:pt idx="4904">
                  <c:v>6426877173.1988573</c:v>
                </c:pt>
                <c:pt idx="4905">
                  <c:v>6456542290.3753567</c:v>
                </c:pt>
                <c:pt idx="4906">
                  <c:v>6486344335.5113277</c:v>
                </c:pt>
                <c:pt idx="4907">
                  <c:v>6516283940.6375132</c:v>
                </c:pt>
                <c:pt idx="4908">
                  <c:v>6546361740.7019796</c:v>
                </c:pt>
                <c:pt idx="4909">
                  <c:v>6576578373.5835791</c:v>
                </c:pt>
                <c:pt idx="4910">
                  <c:v>6606934480.1054792</c:v>
                </c:pt>
                <c:pt idx="4911">
                  <c:v>6637430704.0487528</c:v>
                </c:pt>
                <c:pt idx="4912">
                  <c:v>6668067692.1660318</c:v>
                </c:pt>
                <c:pt idx="4913">
                  <c:v>6698846094.1952457</c:v>
                </c:pt>
                <c:pt idx="4914">
                  <c:v>6729766562.8733311</c:v>
                </c:pt>
                <c:pt idx="4915">
                  <c:v>6760829753.9501438</c:v>
                </c:pt>
                <c:pt idx="4916">
                  <c:v>6792036326.2023449</c:v>
                </c:pt>
                <c:pt idx="4917">
                  <c:v>6823386941.4473457</c:v>
                </c:pt>
                <c:pt idx="4918">
                  <c:v>6854882264.5574169</c:v>
                </c:pt>
                <c:pt idx="4919">
                  <c:v>6886522963.4737139</c:v>
                </c:pt>
                <c:pt idx="4920">
                  <c:v>6918309709.2204704</c:v>
                </c:pt>
                <c:pt idx="4921">
                  <c:v>6950243175.9192266</c:v>
                </c:pt>
                <c:pt idx="4922">
                  <c:v>6982324040.8031263</c:v>
                </c:pt>
                <c:pt idx="4923">
                  <c:v>7014552984.2312803</c:v>
                </c:pt>
                <c:pt idx="4924">
                  <c:v>7046930689.7031927</c:v>
                </c:pt>
                <c:pt idx="4925">
                  <c:v>7079457843.8732586</c:v>
                </c:pt>
                <c:pt idx="4926">
                  <c:v>7112135136.5653267</c:v>
                </c:pt>
                <c:pt idx="4927">
                  <c:v>7144963260.7873535</c:v>
                </c:pt>
                <c:pt idx="4928">
                  <c:v>7177942912.7460213</c:v>
                </c:pt>
                <c:pt idx="4929">
                  <c:v>7211074791.8615856</c:v>
                </c:pt>
                <c:pt idx="4930">
                  <c:v>7244359600.7826767</c:v>
                </c:pt>
                <c:pt idx="4931">
                  <c:v>7277798045.4011784</c:v>
                </c:pt>
                <c:pt idx="4932">
                  <c:v>7311390834.8672743</c:v>
                </c:pt>
                <c:pt idx="4933">
                  <c:v>7345138681.6044121</c:v>
                </c:pt>
                <c:pt idx="4934">
                  <c:v>7379042301.3244362</c:v>
                </c:pt>
                <c:pt idx="4935">
                  <c:v>7413102413.0427666</c:v>
                </c:pt>
                <c:pt idx="4936">
                  <c:v>7447319739.093647</c:v>
                </c:pt>
                <c:pt idx="4937">
                  <c:v>7481695005.1454668</c:v>
                </c:pt>
                <c:pt idx="4938">
                  <c:v>7516228940.2161446</c:v>
                </c:pt>
                <c:pt idx="4939">
                  <c:v>7550922276.6885977</c:v>
                </c:pt>
                <c:pt idx="4940">
                  <c:v>7585775750.3262644</c:v>
                </c:pt>
                <c:pt idx="4941">
                  <c:v>7620790100.2887173</c:v>
                </c:pt>
                <c:pt idx="4942">
                  <c:v>7655966069.147357</c:v>
                </c:pt>
                <c:pt idx="4943">
                  <c:v>7691304402.9010887</c:v>
                </c:pt>
                <c:pt idx="4944">
                  <c:v>7726805850.9922161</c:v>
                </c:pt>
                <c:pt idx="4945">
                  <c:v>7762471166.3223114</c:v>
                </c:pt>
                <c:pt idx="4946">
                  <c:v>7798301105.2681551</c:v>
                </c:pt>
                <c:pt idx="4947">
                  <c:v>7834296427.6978607</c:v>
                </c:pt>
                <c:pt idx="4948">
                  <c:v>7870457896.9869051</c:v>
                </c:pt>
                <c:pt idx="4949">
                  <c:v>7906786280.0343466</c:v>
                </c:pt>
                <c:pt idx="4950">
                  <c:v>7943282347.279089</c:v>
                </c:pt>
                <c:pt idx="4951">
                  <c:v>7979946872.716218</c:v>
                </c:pt>
                <c:pt idx="4952">
                  <c:v>8016780633.9134226</c:v>
                </c:pt>
                <c:pt idx="4953">
                  <c:v>8053784412.0274782</c:v>
                </c:pt>
                <c:pt idx="4954">
                  <c:v>8090958991.820816</c:v>
                </c:pt>
                <c:pt idx="4955">
                  <c:v>8128305161.6781683</c:v>
                </c:pt>
                <c:pt idx="4956">
                  <c:v>8165823713.623312</c:v>
                </c:pt>
                <c:pt idx="4957">
                  <c:v>8203515443.335783</c:v>
                </c:pt>
                <c:pt idx="4958">
                  <c:v>8241381150.1678381</c:v>
                </c:pt>
                <c:pt idx="4959">
                  <c:v>8279421637.1613722</c:v>
                </c:pt>
                <c:pt idx="4960">
                  <c:v>8317637711.0649281</c:v>
                </c:pt>
                <c:pt idx="4961">
                  <c:v>8356030182.3508863</c:v>
                </c:pt>
                <c:pt idx="4962">
                  <c:v>8394599865.2325697</c:v>
                </c:pt>
                <c:pt idx="4963">
                  <c:v>8433347577.6815386</c:v>
                </c:pt>
                <c:pt idx="4964">
                  <c:v>8472274141.4449406</c:v>
                </c:pt>
                <c:pt idx="4965">
                  <c:v>8511380382.062933</c:v>
                </c:pt>
                <c:pt idx="4966">
                  <c:v>8550667128.8861942</c:v>
                </c:pt>
                <c:pt idx="4967">
                  <c:v>8590135215.0935116</c:v>
                </c:pt>
                <c:pt idx="4968">
                  <c:v>8629785477.7094517</c:v>
                </c:pt>
                <c:pt idx="4969">
                  <c:v>8669618757.6221104</c:v>
                </c:pt>
                <c:pt idx="4970">
                  <c:v>8709635899.6009789</c:v>
                </c:pt>
                <c:pt idx="4971">
                  <c:v>8749837752.3147621</c:v>
                </c:pt>
                <c:pt idx="4972">
                  <c:v>8790225168.349474</c:v>
                </c:pt>
                <c:pt idx="4973">
                  <c:v>8830799004.22649</c:v>
                </c:pt>
                <c:pt idx="4974">
                  <c:v>8871560120.4206734</c:v>
                </c:pt>
                <c:pt idx="4975">
                  <c:v>8912509381.3787212</c:v>
                </c:pt>
                <c:pt idx="4976">
                  <c:v>8953647655.5374069</c:v>
                </c:pt>
                <c:pt idx="4977">
                  <c:v>8994975815.3420238</c:v>
                </c:pt>
                <c:pt idx="4978">
                  <c:v>9036494737.2648926</c:v>
                </c:pt>
                <c:pt idx="4979">
                  <c:v>9078205301.8239403</c:v>
                </c:pt>
                <c:pt idx="4980">
                  <c:v>9120108393.6013889</c:v>
                </c:pt>
                <c:pt idx="4981">
                  <c:v>9162204901.2624969</c:v>
                </c:pt>
                <c:pt idx="4982">
                  <c:v>9204495717.5744209</c:v>
                </c:pt>
                <c:pt idx="4983">
                  <c:v>9246981739.4251442</c:v>
                </c:pt>
                <c:pt idx="4984">
                  <c:v>9289663867.8425255</c:v>
                </c:pt>
                <c:pt idx="4985">
                  <c:v>9332543008.0133171</c:v>
                </c:pt>
                <c:pt idx="4986">
                  <c:v>9375620069.3024559</c:v>
                </c:pt>
                <c:pt idx="4987">
                  <c:v>9418895965.272316</c:v>
                </c:pt>
                <c:pt idx="4988">
                  <c:v>9462371613.7020493</c:v>
                </c:pt>
                <c:pt idx="4989">
                  <c:v>9506047936.6071491</c:v>
                </c:pt>
                <c:pt idx="4990">
                  <c:v>9549925860.258913</c:v>
                </c:pt>
                <c:pt idx="4991">
                  <c:v>9594006315.2041035</c:v>
                </c:pt>
                <c:pt idx="4992">
                  <c:v>9638290236.2846985</c:v>
                </c:pt>
                <c:pt idx="4993">
                  <c:v>9682778562.6577053</c:v>
                </c:pt>
                <c:pt idx="4994">
                  <c:v>9727472237.8150864</c:v>
                </c:pt>
                <c:pt idx="4995">
                  <c:v>9772372209.6037655</c:v>
                </c:pt>
                <c:pt idx="4996">
                  <c:v>9817479430.2457275</c:v>
                </c:pt>
                <c:pt idx="4997">
                  <c:v>9862794856.3582153</c:v>
                </c:pt>
                <c:pt idx="4998">
                  <c:v>9908319448.9740467</c:v>
                </c:pt>
                <c:pt idx="4999">
                  <c:v>9954054173.5619049</c:v>
                </c:pt>
                <c:pt idx="5000">
                  <c:v>10000000000.0469</c:v>
                </c:pt>
              </c:numCache>
            </c:numRef>
          </c:xVal>
          <c:yVal>
            <c:numRef>
              <c:f>Noise!$F$9:$F$5009</c:f>
              <c:numCache>
                <c:formatCode>0.00E+00</c:formatCode>
                <c:ptCount val="5001"/>
                <c:pt idx="0">
                  <c:v>0.99982220367615127</c:v>
                </c:pt>
                <c:pt idx="1">
                  <c:v>0.99982220367615127</c:v>
                </c:pt>
                <c:pt idx="2">
                  <c:v>0.99982220367615127</c:v>
                </c:pt>
                <c:pt idx="3">
                  <c:v>0.99982220367615127</c:v>
                </c:pt>
                <c:pt idx="4">
                  <c:v>0.99982220367615127</c:v>
                </c:pt>
                <c:pt idx="5">
                  <c:v>0.99982220367615127</c:v>
                </c:pt>
                <c:pt idx="6">
                  <c:v>0.99982220367615138</c:v>
                </c:pt>
                <c:pt idx="7">
                  <c:v>0.99982220367615138</c:v>
                </c:pt>
                <c:pt idx="8">
                  <c:v>0.99982220367615138</c:v>
                </c:pt>
                <c:pt idx="9">
                  <c:v>0.99982220367615138</c:v>
                </c:pt>
                <c:pt idx="10">
                  <c:v>0.99982220367615138</c:v>
                </c:pt>
                <c:pt idx="11">
                  <c:v>0.99982220367615138</c:v>
                </c:pt>
                <c:pt idx="12">
                  <c:v>0.99982220367615138</c:v>
                </c:pt>
                <c:pt idx="13">
                  <c:v>0.99982220367615138</c:v>
                </c:pt>
                <c:pt idx="14">
                  <c:v>0.99982220367615138</c:v>
                </c:pt>
                <c:pt idx="15">
                  <c:v>0.99982220367615138</c:v>
                </c:pt>
                <c:pt idx="16">
                  <c:v>0.99982220367615138</c:v>
                </c:pt>
                <c:pt idx="17">
                  <c:v>0.99982220367615149</c:v>
                </c:pt>
                <c:pt idx="18">
                  <c:v>0.99982220367615149</c:v>
                </c:pt>
                <c:pt idx="19">
                  <c:v>0.99982220367615149</c:v>
                </c:pt>
                <c:pt idx="20">
                  <c:v>0.99982220367615149</c:v>
                </c:pt>
                <c:pt idx="21">
                  <c:v>0.99982220367615149</c:v>
                </c:pt>
                <c:pt idx="22">
                  <c:v>0.99982220367615149</c:v>
                </c:pt>
                <c:pt idx="23">
                  <c:v>0.99982220367615149</c:v>
                </c:pt>
                <c:pt idx="24">
                  <c:v>0.99982220367615149</c:v>
                </c:pt>
                <c:pt idx="25">
                  <c:v>0.99982220367615149</c:v>
                </c:pt>
                <c:pt idx="26">
                  <c:v>0.99982220367615149</c:v>
                </c:pt>
                <c:pt idx="27">
                  <c:v>0.99982220367615149</c:v>
                </c:pt>
                <c:pt idx="28">
                  <c:v>0.99982220367615149</c:v>
                </c:pt>
                <c:pt idx="29">
                  <c:v>0.99982220367615149</c:v>
                </c:pt>
                <c:pt idx="30">
                  <c:v>0.99982220367615149</c:v>
                </c:pt>
                <c:pt idx="31">
                  <c:v>0.99982220367615149</c:v>
                </c:pt>
                <c:pt idx="32">
                  <c:v>0.99982220367615149</c:v>
                </c:pt>
                <c:pt idx="33">
                  <c:v>0.99982220367615149</c:v>
                </c:pt>
                <c:pt idx="34">
                  <c:v>0.99982220367615149</c:v>
                </c:pt>
                <c:pt idx="35">
                  <c:v>0.99982220367615149</c:v>
                </c:pt>
                <c:pt idx="36">
                  <c:v>0.99982220367615171</c:v>
                </c:pt>
                <c:pt idx="37">
                  <c:v>0.99982220367615171</c:v>
                </c:pt>
                <c:pt idx="38">
                  <c:v>0.99982220367615171</c:v>
                </c:pt>
                <c:pt idx="39">
                  <c:v>0.99982220367615171</c:v>
                </c:pt>
                <c:pt idx="40">
                  <c:v>0.99982220367615171</c:v>
                </c:pt>
                <c:pt idx="41">
                  <c:v>0.99982220367615171</c:v>
                </c:pt>
                <c:pt idx="42">
                  <c:v>0.99982220367615171</c:v>
                </c:pt>
                <c:pt idx="43">
                  <c:v>0.99982220367615171</c:v>
                </c:pt>
                <c:pt idx="44">
                  <c:v>0.99982220367615182</c:v>
                </c:pt>
                <c:pt idx="45">
                  <c:v>0.99982220367615182</c:v>
                </c:pt>
                <c:pt idx="46">
                  <c:v>0.99982220367615182</c:v>
                </c:pt>
                <c:pt idx="47">
                  <c:v>0.99982220367615182</c:v>
                </c:pt>
                <c:pt idx="48">
                  <c:v>0.99982220367615182</c:v>
                </c:pt>
                <c:pt idx="49">
                  <c:v>0.99982220367615182</c:v>
                </c:pt>
                <c:pt idx="50">
                  <c:v>0.99982220367615182</c:v>
                </c:pt>
                <c:pt idx="51">
                  <c:v>0.99982220367615182</c:v>
                </c:pt>
                <c:pt idx="52">
                  <c:v>0.99982220367615182</c:v>
                </c:pt>
                <c:pt idx="53">
                  <c:v>0.99982220367615182</c:v>
                </c:pt>
                <c:pt idx="54">
                  <c:v>0.99982220367615182</c:v>
                </c:pt>
                <c:pt idx="55">
                  <c:v>0.99982220367615182</c:v>
                </c:pt>
                <c:pt idx="56">
                  <c:v>0.99982220367615182</c:v>
                </c:pt>
                <c:pt idx="57">
                  <c:v>0.99982220367615182</c:v>
                </c:pt>
                <c:pt idx="58">
                  <c:v>0.99982220367615182</c:v>
                </c:pt>
                <c:pt idx="59">
                  <c:v>0.99982220367615193</c:v>
                </c:pt>
                <c:pt idx="60">
                  <c:v>0.99982220367615193</c:v>
                </c:pt>
                <c:pt idx="61">
                  <c:v>0.99982220367615193</c:v>
                </c:pt>
                <c:pt idx="62">
                  <c:v>0.99982220367615193</c:v>
                </c:pt>
                <c:pt idx="63">
                  <c:v>0.99982220367615193</c:v>
                </c:pt>
                <c:pt idx="64">
                  <c:v>0.99982220367615193</c:v>
                </c:pt>
                <c:pt idx="65">
                  <c:v>0.99982220367615193</c:v>
                </c:pt>
                <c:pt idx="66">
                  <c:v>0.99982220367615215</c:v>
                </c:pt>
                <c:pt idx="67">
                  <c:v>0.99982220367615215</c:v>
                </c:pt>
                <c:pt idx="68">
                  <c:v>0.99982220367615215</c:v>
                </c:pt>
                <c:pt idx="69">
                  <c:v>0.99982220367615215</c:v>
                </c:pt>
                <c:pt idx="70">
                  <c:v>0.99982220367615215</c:v>
                </c:pt>
                <c:pt idx="71">
                  <c:v>0.99982220367615215</c:v>
                </c:pt>
                <c:pt idx="72">
                  <c:v>0.99982220367615215</c:v>
                </c:pt>
                <c:pt idx="73">
                  <c:v>0.99982220367615215</c:v>
                </c:pt>
                <c:pt idx="74">
                  <c:v>0.99982220367615215</c:v>
                </c:pt>
                <c:pt idx="75">
                  <c:v>0.99982220367615215</c:v>
                </c:pt>
                <c:pt idx="76">
                  <c:v>0.99982220367615215</c:v>
                </c:pt>
                <c:pt idx="77">
                  <c:v>0.99982220367615215</c:v>
                </c:pt>
                <c:pt idx="78">
                  <c:v>0.99982220367615227</c:v>
                </c:pt>
                <c:pt idx="79">
                  <c:v>0.99982220367615227</c:v>
                </c:pt>
                <c:pt idx="80">
                  <c:v>0.99982220367615227</c:v>
                </c:pt>
                <c:pt idx="81">
                  <c:v>0.99982220367615227</c:v>
                </c:pt>
                <c:pt idx="82">
                  <c:v>0.99982220367615227</c:v>
                </c:pt>
                <c:pt idx="83">
                  <c:v>0.99982220367615227</c:v>
                </c:pt>
                <c:pt idx="84">
                  <c:v>0.99982220367615238</c:v>
                </c:pt>
                <c:pt idx="85">
                  <c:v>0.99982220367615238</c:v>
                </c:pt>
                <c:pt idx="86">
                  <c:v>0.99982220367615238</c:v>
                </c:pt>
                <c:pt idx="87">
                  <c:v>0.99982220367615238</c:v>
                </c:pt>
                <c:pt idx="88">
                  <c:v>0.99982220367615238</c:v>
                </c:pt>
                <c:pt idx="89">
                  <c:v>0.99982220367615238</c:v>
                </c:pt>
                <c:pt idx="90">
                  <c:v>0.99982220367615238</c:v>
                </c:pt>
                <c:pt idx="91">
                  <c:v>0.99982220367615238</c:v>
                </c:pt>
                <c:pt idx="92">
                  <c:v>0.99982220367615238</c:v>
                </c:pt>
                <c:pt idx="93">
                  <c:v>0.99982220367615238</c:v>
                </c:pt>
                <c:pt idx="94">
                  <c:v>0.9998222036761526</c:v>
                </c:pt>
                <c:pt idx="95">
                  <c:v>0.9998222036761526</c:v>
                </c:pt>
                <c:pt idx="96">
                  <c:v>0.9998222036761526</c:v>
                </c:pt>
                <c:pt idx="97">
                  <c:v>0.9998222036761526</c:v>
                </c:pt>
                <c:pt idx="98">
                  <c:v>0.9998222036761526</c:v>
                </c:pt>
                <c:pt idx="99">
                  <c:v>0.99982220367615271</c:v>
                </c:pt>
                <c:pt idx="100">
                  <c:v>0.99982220367615271</c:v>
                </c:pt>
                <c:pt idx="101">
                  <c:v>0.99982220367615271</c:v>
                </c:pt>
                <c:pt idx="102">
                  <c:v>0.99982220367615271</c:v>
                </c:pt>
                <c:pt idx="103">
                  <c:v>0.99982220367615271</c:v>
                </c:pt>
                <c:pt idx="104">
                  <c:v>0.99982220367615293</c:v>
                </c:pt>
                <c:pt idx="105">
                  <c:v>0.99982220367615293</c:v>
                </c:pt>
                <c:pt idx="106">
                  <c:v>0.99982220367615293</c:v>
                </c:pt>
                <c:pt idx="107">
                  <c:v>0.99982220367615293</c:v>
                </c:pt>
                <c:pt idx="108">
                  <c:v>0.99982220367615293</c:v>
                </c:pt>
                <c:pt idx="109">
                  <c:v>0.99982220367615293</c:v>
                </c:pt>
                <c:pt idx="110">
                  <c:v>0.99982220367615293</c:v>
                </c:pt>
                <c:pt idx="111">
                  <c:v>0.99982220367615293</c:v>
                </c:pt>
                <c:pt idx="112">
                  <c:v>0.99982220367615293</c:v>
                </c:pt>
                <c:pt idx="113">
                  <c:v>0.99982220367615304</c:v>
                </c:pt>
                <c:pt idx="114">
                  <c:v>0.99982220367615304</c:v>
                </c:pt>
                <c:pt idx="115">
                  <c:v>0.99982220367615304</c:v>
                </c:pt>
                <c:pt idx="116">
                  <c:v>0.99982220367615304</c:v>
                </c:pt>
                <c:pt idx="117">
                  <c:v>0.99982220367615315</c:v>
                </c:pt>
                <c:pt idx="118">
                  <c:v>0.99982220367615315</c:v>
                </c:pt>
                <c:pt idx="119">
                  <c:v>0.99982220367615315</c:v>
                </c:pt>
                <c:pt idx="120">
                  <c:v>0.99982220367615315</c:v>
                </c:pt>
                <c:pt idx="121">
                  <c:v>0.99982220367615315</c:v>
                </c:pt>
                <c:pt idx="122">
                  <c:v>0.99982220367615315</c:v>
                </c:pt>
                <c:pt idx="123">
                  <c:v>0.99982220367615315</c:v>
                </c:pt>
                <c:pt idx="124">
                  <c:v>0.99982220367615315</c:v>
                </c:pt>
                <c:pt idx="125">
                  <c:v>0.99982220367615338</c:v>
                </c:pt>
                <c:pt idx="126">
                  <c:v>0.99982220367615338</c:v>
                </c:pt>
                <c:pt idx="127">
                  <c:v>0.99982220367615338</c:v>
                </c:pt>
                <c:pt idx="128">
                  <c:v>0.99982220367615338</c:v>
                </c:pt>
                <c:pt idx="129">
                  <c:v>0.99982220367615349</c:v>
                </c:pt>
                <c:pt idx="130">
                  <c:v>0.99982220367615349</c:v>
                </c:pt>
                <c:pt idx="131">
                  <c:v>0.99982220367615349</c:v>
                </c:pt>
                <c:pt idx="132">
                  <c:v>0.99982220367615349</c:v>
                </c:pt>
                <c:pt idx="133">
                  <c:v>0.99982220367615349</c:v>
                </c:pt>
                <c:pt idx="134">
                  <c:v>0.99982220367615349</c:v>
                </c:pt>
                <c:pt idx="135">
                  <c:v>0.99982220367615349</c:v>
                </c:pt>
                <c:pt idx="136">
                  <c:v>0.9998222036761536</c:v>
                </c:pt>
                <c:pt idx="137">
                  <c:v>0.9998222036761536</c:v>
                </c:pt>
                <c:pt idx="138">
                  <c:v>0.9998222036761536</c:v>
                </c:pt>
                <c:pt idx="139">
                  <c:v>0.99982220367615382</c:v>
                </c:pt>
                <c:pt idx="140">
                  <c:v>0.99982220367615382</c:v>
                </c:pt>
                <c:pt idx="141">
                  <c:v>0.99982220367615382</c:v>
                </c:pt>
                <c:pt idx="142">
                  <c:v>0.99982220367615382</c:v>
                </c:pt>
                <c:pt idx="143">
                  <c:v>0.99982220367615382</c:v>
                </c:pt>
                <c:pt idx="144">
                  <c:v>0.99982220367615382</c:v>
                </c:pt>
                <c:pt idx="145">
                  <c:v>0.99982220367615382</c:v>
                </c:pt>
                <c:pt idx="146">
                  <c:v>0.99982220367615393</c:v>
                </c:pt>
                <c:pt idx="147">
                  <c:v>0.99982220367615393</c:v>
                </c:pt>
                <c:pt idx="148">
                  <c:v>0.99982220367615393</c:v>
                </c:pt>
                <c:pt idx="149">
                  <c:v>0.99982220367615415</c:v>
                </c:pt>
                <c:pt idx="150">
                  <c:v>0.99982220367615415</c:v>
                </c:pt>
                <c:pt idx="151">
                  <c:v>0.99982220367615415</c:v>
                </c:pt>
                <c:pt idx="152">
                  <c:v>0.99982220367615415</c:v>
                </c:pt>
                <c:pt idx="153">
                  <c:v>0.99982220367615415</c:v>
                </c:pt>
                <c:pt idx="154">
                  <c:v>0.99982220367615415</c:v>
                </c:pt>
                <c:pt idx="155">
                  <c:v>0.99982220367615426</c:v>
                </c:pt>
                <c:pt idx="156">
                  <c:v>0.99982220367615426</c:v>
                </c:pt>
                <c:pt idx="157">
                  <c:v>0.99982220367615426</c:v>
                </c:pt>
                <c:pt idx="158">
                  <c:v>0.99982220367615438</c:v>
                </c:pt>
                <c:pt idx="159">
                  <c:v>0.99982220367615438</c:v>
                </c:pt>
                <c:pt idx="160">
                  <c:v>0.99982220367615438</c:v>
                </c:pt>
                <c:pt idx="161">
                  <c:v>0.99982220367615438</c:v>
                </c:pt>
                <c:pt idx="162">
                  <c:v>0.99982220367615438</c:v>
                </c:pt>
                <c:pt idx="163">
                  <c:v>0.9998222036761546</c:v>
                </c:pt>
                <c:pt idx="164">
                  <c:v>0.9998222036761546</c:v>
                </c:pt>
                <c:pt idx="165">
                  <c:v>0.9998222036761546</c:v>
                </c:pt>
                <c:pt idx="166">
                  <c:v>0.99982220367615471</c:v>
                </c:pt>
                <c:pt idx="167">
                  <c:v>0.99982220367615471</c:v>
                </c:pt>
                <c:pt idx="168">
                  <c:v>0.99982220367615471</c:v>
                </c:pt>
                <c:pt idx="169">
                  <c:v>0.99982220367615471</c:v>
                </c:pt>
                <c:pt idx="170">
                  <c:v>0.99982220367615471</c:v>
                </c:pt>
                <c:pt idx="171">
                  <c:v>0.99982220367615482</c:v>
                </c:pt>
                <c:pt idx="172">
                  <c:v>0.99982220367615482</c:v>
                </c:pt>
                <c:pt idx="173">
                  <c:v>0.99982220367615504</c:v>
                </c:pt>
                <c:pt idx="174">
                  <c:v>0.99982220367615504</c:v>
                </c:pt>
                <c:pt idx="175">
                  <c:v>0.99982220367615504</c:v>
                </c:pt>
                <c:pt idx="176">
                  <c:v>0.99982220367615515</c:v>
                </c:pt>
                <c:pt idx="177">
                  <c:v>0.99982220367615515</c:v>
                </c:pt>
                <c:pt idx="178">
                  <c:v>0.99982220367615515</c:v>
                </c:pt>
                <c:pt idx="179">
                  <c:v>0.99982220367615515</c:v>
                </c:pt>
                <c:pt idx="180">
                  <c:v>0.99982220367615515</c:v>
                </c:pt>
                <c:pt idx="181">
                  <c:v>0.99982220367615526</c:v>
                </c:pt>
                <c:pt idx="182">
                  <c:v>0.99982220367615526</c:v>
                </c:pt>
                <c:pt idx="183">
                  <c:v>0.99982220367615549</c:v>
                </c:pt>
                <c:pt idx="184">
                  <c:v>0.99982220367615549</c:v>
                </c:pt>
                <c:pt idx="185">
                  <c:v>0.99982220367615549</c:v>
                </c:pt>
                <c:pt idx="186">
                  <c:v>0.99982220367615549</c:v>
                </c:pt>
                <c:pt idx="187">
                  <c:v>0.9998222036761556</c:v>
                </c:pt>
                <c:pt idx="188">
                  <c:v>0.9998222036761556</c:v>
                </c:pt>
                <c:pt idx="189">
                  <c:v>0.99982220367615582</c:v>
                </c:pt>
                <c:pt idx="190">
                  <c:v>0.99982220367615582</c:v>
                </c:pt>
                <c:pt idx="191">
                  <c:v>0.99982220367615582</c:v>
                </c:pt>
                <c:pt idx="192">
                  <c:v>0.99982220367615582</c:v>
                </c:pt>
                <c:pt idx="193">
                  <c:v>0.99982220367615593</c:v>
                </c:pt>
                <c:pt idx="194">
                  <c:v>0.99982220367615593</c:v>
                </c:pt>
                <c:pt idx="195">
                  <c:v>0.99982220367615604</c:v>
                </c:pt>
                <c:pt idx="196">
                  <c:v>0.99982220367615604</c:v>
                </c:pt>
                <c:pt idx="197">
                  <c:v>0.99982220367615604</c:v>
                </c:pt>
                <c:pt idx="198">
                  <c:v>0.99982220367615604</c:v>
                </c:pt>
                <c:pt idx="199">
                  <c:v>0.99982220367615626</c:v>
                </c:pt>
                <c:pt idx="200">
                  <c:v>0.99982220367615626</c:v>
                </c:pt>
                <c:pt idx="201">
                  <c:v>0.99982220367615637</c:v>
                </c:pt>
                <c:pt idx="202">
                  <c:v>0.99982220367615637</c:v>
                </c:pt>
                <c:pt idx="203">
                  <c:v>0.99982220367615637</c:v>
                </c:pt>
                <c:pt idx="204">
                  <c:v>0.99982220367615637</c:v>
                </c:pt>
                <c:pt idx="205">
                  <c:v>0.99982220367615648</c:v>
                </c:pt>
                <c:pt idx="206">
                  <c:v>0.99982220367615648</c:v>
                </c:pt>
                <c:pt idx="207">
                  <c:v>0.99982220367615671</c:v>
                </c:pt>
                <c:pt idx="208">
                  <c:v>0.99982220367615671</c:v>
                </c:pt>
                <c:pt idx="209">
                  <c:v>0.99982220367615671</c:v>
                </c:pt>
                <c:pt idx="210">
                  <c:v>0.99982220367615671</c:v>
                </c:pt>
                <c:pt idx="211">
                  <c:v>0.99982220367615671</c:v>
                </c:pt>
                <c:pt idx="212">
                  <c:v>0.99982220367615682</c:v>
                </c:pt>
                <c:pt idx="213">
                  <c:v>0.99982220367615682</c:v>
                </c:pt>
                <c:pt idx="214">
                  <c:v>0.99982220367615693</c:v>
                </c:pt>
                <c:pt idx="215">
                  <c:v>0.99982220367615693</c:v>
                </c:pt>
                <c:pt idx="216">
                  <c:v>0.99982220367615693</c:v>
                </c:pt>
                <c:pt idx="217">
                  <c:v>0.99982220367615715</c:v>
                </c:pt>
                <c:pt idx="218">
                  <c:v>0.99982220367615715</c:v>
                </c:pt>
                <c:pt idx="219">
                  <c:v>0.99982220367615726</c:v>
                </c:pt>
                <c:pt idx="220">
                  <c:v>0.99982220367615726</c:v>
                </c:pt>
                <c:pt idx="221">
                  <c:v>0.99982220367615726</c:v>
                </c:pt>
                <c:pt idx="222">
                  <c:v>0.99982220367615748</c:v>
                </c:pt>
                <c:pt idx="223">
                  <c:v>0.99982220367615759</c:v>
                </c:pt>
                <c:pt idx="224">
                  <c:v>0.99982220367615759</c:v>
                </c:pt>
                <c:pt idx="225">
                  <c:v>0.99982220367615759</c:v>
                </c:pt>
                <c:pt idx="226">
                  <c:v>0.99982220367615771</c:v>
                </c:pt>
                <c:pt idx="227">
                  <c:v>0.99982220367615771</c:v>
                </c:pt>
                <c:pt idx="228">
                  <c:v>0.99982220367615793</c:v>
                </c:pt>
                <c:pt idx="229">
                  <c:v>0.99982220367615793</c:v>
                </c:pt>
                <c:pt idx="230">
                  <c:v>0.99982220367615793</c:v>
                </c:pt>
                <c:pt idx="231">
                  <c:v>0.99982220367615804</c:v>
                </c:pt>
                <c:pt idx="232">
                  <c:v>0.99982220367615815</c:v>
                </c:pt>
                <c:pt idx="233">
                  <c:v>0.99982220367615815</c:v>
                </c:pt>
                <c:pt idx="234">
                  <c:v>0.99982220367615815</c:v>
                </c:pt>
                <c:pt idx="235">
                  <c:v>0.99982220367615837</c:v>
                </c:pt>
                <c:pt idx="236">
                  <c:v>0.99982220367615848</c:v>
                </c:pt>
                <c:pt idx="237">
                  <c:v>0.99982220367615848</c:v>
                </c:pt>
                <c:pt idx="238">
                  <c:v>0.99982220367615848</c:v>
                </c:pt>
                <c:pt idx="239">
                  <c:v>0.99982220367615871</c:v>
                </c:pt>
                <c:pt idx="240">
                  <c:v>0.99982220367615882</c:v>
                </c:pt>
                <c:pt idx="241">
                  <c:v>0.99982220367615882</c:v>
                </c:pt>
                <c:pt idx="242">
                  <c:v>0.99982220367615893</c:v>
                </c:pt>
                <c:pt idx="243">
                  <c:v>0.99982220367615893</c:v>
                </c:pt>
                <c:pt idx="244">
                  <c:v>0.99982220367615915</c:v>
                </c:pt>
                <c:pt idx="245">
                  <c:v>0.99982220367615915</c:v>
                </c:pt>
                <c:pt idx="246">
                  <c:v>0.99982220367615926</c:v>
                </c:pt>
                <c:pt idx="247">
                  <c:v>0.99982220367615926</c:v>
                </c:pt>
                <c:pt idx="248">
                  <c:v>0.99982220367615937</c:v>
                </c:pt>
                <c:pt idx="249">
                  <c:v>0.99982220367615959</c:v>
                </c:pt>
                <c:pt idx="250">
                  <c:v>0.99982220367615959</c:v>
                </c:pt>
                <c:pt idx="251">
                  <c:v>0.99982220367615959</c:v>
                </c:pt>
                <c:pt idx="252">
                  <c:v>0.9998222036761597</c:v>
                </c:pt>
                <c:pt idx="253">
                  <c:v>0.99982220367615982</c:v>
                </c:pt>
                <c:pt idx="254">
                  <c:v>0.99982220367615982</c:v>
                </c:pt>
                <c:pt idx="255">
                  <c:v>0.99982220367616004</c:v>
                </c:pt>
                <c:pt idx="256">
                  <c:v>0.99982220367616015</c:v>
                </c:pt>
                <c:pt idx="257">
                  <c:v>0.99982220367616015</c:v>
                </c:pt>
                <c:pt idx="258">
                  <c:v>0.99982220367616015</c:v>
                </c:pt>
                <c:pt idx="259">
                  <c:v>0.99982220367616037</c:v>
                </c:pt>
                <c:pt idx="260">
                  <c:v>0.99982220367616048</c:v>
                </c:pt>
                <c:pt idx="261">
                  <c:v>0.99982220367616048</c:v>
                </c:pt>
                <c:pt idx="262">
                  <c:v>0.99982220367616059</c:v>
                </c:pt>
                <c:pt idx="263">
                  <c:v>0.99982220367616081</c:v>
                </c:pt>
                <c:pt idx="264">
                  <c:v>0.99982220367616093</c:v>
                </c:pt>
                <c:pt idx="265">
                  <c:v>0.99982220367616093</c:v>
                </c:pt>
                <c:pt idx="266">
                  <c:v>0.99982220367616104</c:v>
                </c:pt>
                <c:pt idx="267">
                  <c:v>0.99982220367616126</c:v>
                </c:pt>
                <c:pt idx="268">
                  <c:v>0.99982220367616126</c:v>
                </c:pt>
                <c:pt idx="269">
                  <c:v>0.99982220367616137</c:v>
                </c:pt>
                <c:pt idx="270">
                  <c:v>0.99982220367616148</c:v>
                </c:pt>
                <c:pt idx="271">
                  <c:v>0.99982220367616148</c:v>
                </c:pt>
                <c:pt idx="272">
                  <c:v>0.9998222036761617</c:v>
                </c:pt>
                <c:pt idx="273">
                  <c:v>0.99982220367616181</c:v>
                </c:pt>
                <c:pt idx="274">
                  <c:v>0.99982220367616181</c:v>
                </c:pt>
                <c:pt idx="275">
                  <c:v>0.99982220367616204</c:v>
                </c:pt>
                <c:pt idx="276">
                  <c:v>0.99982220367616215</c:v>
                </c:pt>
                <c:pt idx="277">
                  <c:v>0.99982220367616215</c:v>
                </c:pt>
                <c:pt idx="278">
                  <c:v>0.99982220367616226</c:v>
                </c:pt>
                <c:pt idx="279">
                  <c:v>0.99982220367616248</c:v>
                </c:pt>
                <c:pt idx="280">
                  <c:v>0.99982220367616248</c:v>
                </c:pt>
                <c:pt idx="281">
                  <c:v>0.99982220367616259</c:v>
                </c:pt>
                <c:pt idx="282">
                  <c:v>0.9998222036761627</c:v>
                </c:pt>
                <c:pt idx="283">
                  <c:v>0.99982220367616292</c:v>
                </c:pt>
                <c:pt idx="284">
                  <c:v>0.99982220367616303</c:v>
                </c:pt>
                <c:pt idx="285">
                  <c:v>0.99982220367616326</c:v>
                </c:pt>
                <c:pt idx="286">
                  <c:v>0.99982220367616326</c:v>
                </c:pt>
                <c:pt idx="287">
                  <c:v>0.99982220367616348</c:v>
                </c:pt>
                <c:pt idx="288">
                  <c:v>0.9998222036761637</c:v>
                </c:pt>
                <c:pt idx="289">
                  <c:v>0.99982220367616381</c:v>
                </c:pt>
                <c:pt idx="290">
                  <c:v>0.99982220367616392</c:v>
                </c:pt>
                <c:pt idx="291">
                  <c:v>0.99982220367616392</c:v>
                </c:pt>
                <c:pt idx="292">
                  <c:v>0.99982220367616415</c:v>
                </c:pt>
                <c:pt idx="293">
                  <c:v>0.99982220367616426</c:v>
                </c:pt>
                <c:pt idx="294">
                  <c:v>0.99982220367616437</c:v>
                </c:pt>
                <c:pt idx="295">
                  <c:v>0.99982220367616459</c:v>
                </c:pt>
                <c:pt idx="296">
                  <c:v>0.99982220367616459</c:v>
                </c:pt>
                <c:pt idx="297">
                  <c:v>0.9998222036761647</c:v>
                </c:pt>
                <c:pt idx="298">
                  <c:v>0.99982220367616492</c:v>
                </c:pt>
                <c:pt idx="299">
                  <c:v>0.99982220367616503</c:v>
                </c:pt>
                <c:pt idx="300">
                  <c:v>0.99982220367616514</c:v>
                </c:pt>
                <c:pt idx="301">
                  <c:v>0.99982220367616537</c:v>
                </c:pt>
                <c:pt idx="302">
                  <c:v>0.99982220367616548</c:v>
                </c:pt>
                <c:pt idx="303">
                  <c:v>0.99982220367616559</c:v>
                </c:pt>
                <c:pt idx="304">
                  <c:v>0.99982220367616581</c:v>
                </c:pt>
                <c:pt idx="305">
                  <c:v>0.99982220367616592</c:v>
                </c:pt>
                <c:pt idx="306">
                  <c:v>0.99982220367616603</c:v>
                </c:pt>
                <c:pt idx="307">
                  <c:v>0.99982220367616625</c:v>
                </c:pt>
                <c:pt idx="308">
                  <c:v>0.99982220367616625</c:v>
                </c:pt>
                <c:pt idx="309">
                  <c:v>0.99982220367616659</c:v>
                </c:pt>
                <c:pt idx="310">
                  <c:v>0.99982220367616659</c:v>
                </c:pt>
                <c:pt idx="311">
                  <c:v>0.99982220367616681</c:v>
                </c:pt>
                <c:pt idx="312">
                  <c:v>0.99982220367616681</c:v>
                </c:pt>
                <c:pt idx="313">
                  <c:v>0.99982220367616714</c:v>
                </c:pt>
                <c:pt idx="314">
                  <c:v>0.99982220367616725</c:v>
                </c:pt>
                <c:pt idx="315">
                  <c:v>0.99982220367616748</c:v>
                </c:pt>
                <c:pt idx="316">
                  <c:v>0.99982220367616759</c:v>
                </c:pt>
                <c:pt idx="317">
                  <c:v>0.99982220367616781</c:v>
                </c:pt>
                <c:pt idx="318">
                  <c:v>0.99982220367616792</c:v>
                </c:pt>
                <c:pt idx="319">
                  <c:v>0.99982220367616803</c:v>
                </c:pt>
                <c:pt idx="320">
                  <c:v>0.99982220367616825</c:v>
                </c:pt>
                <c:pt idx="321">
                  <c:v>0.99982220367616836</c:v>
                </c:pt>
                <c:pt idx="322">
                  <c:v>0.99982220367616848</c:v>
                </c:pt>
                <c:pt idx="323">
                  <c:v>0.9998222036761687</c:v>
                </c:pt>
                <c:pt idx="324">
                  <c:v>0.99982220367616881</c:v>
                </c:pt>
                <c:pt idx="325">
                  <c:v>0.99982220367616914</c:v>
                </c:pt>
                <c:pt idx="326">
                  <c:v>0.99982220367616925</c:v>
                </c:pt>
                <c:pt idx="327">
                  <c:v>0.99982220367616947</c:v>
                </c:pt>
                <c:pt idx="328">
                  <c:v>0.99982220367616959</c:v>
                </c:pt>
                <c:pt idx="329">
                  <c:v>0.9998222036761697</c:v>
                </c:pt>
                <c:pt idx="330">
                  <c:v>0.99982220367616992</c:v>
                </c:pt>
                <c:pt idx="331">
                  <c:v>0.99982220367617014</c:v>
                </c:pt>
                <c:pt idx="332">
                  <c:v>0.99982220367617036</c:v>
                </c:pt>
                <c:pt idx="333">
                  <c:v>0.99982220367617047</c:v>
                </c:pt>
                <c:pt idx="334">
                  <c:v>0.9998222036761707</c:v>
                </c:pt>
                <c:pt idx="335">
                  <c:v>0.99982220367617081</c:v>
                </c:pt>
                <c:pt idx="336">
                  <c:v>0.99982220367617114</c:v>
                </c:pt>
                <c:pt idx="337">
                  <c:v>0.99982220367617125</c:v>
                </c:pt>
                <c:pt idx="338">
                  <c:v>0.99982220367617136</c:v>
                </c:pt>
                <c:pt idx="339">
                  <c:v>0.99982220367617158</c:v>
                </c:pt>
                <c:pt idx="340">
                  <c:v>0.99982220367617181</c:v>
                </c:pt>
                <c:pt idx="341">
                  <c:v>0.99982220367617203</c:v>
                </c:pt>
                <c:pt idx="342">
                  <c:v>0.99982220367617214</c:v>
                </c:pt>
                <c:pt idx="343">
                  <c:v>0.99982220367617247</c:v>
                </c:pt>
                <c:pt idx="344">
                  <c:v>0.99982220367617258</c:v>
                </c:pt>
                <c:pt idx="345">
                  <c:v>0.9998222036761728</c:v>
                </c:pt>
                <c:pt idx="346">
                  <c:v>0.99982220367617303</c:v>
                </c:pt>
                <c:pt idx="347">
                  <c:v>0.99982220367617325</c:v>
                </c:pt>
                <c:pt idx="348">
                  <c:v>0.99982220367617347</c:v>
                </c:pt>
                <c:pt idx="349">
                  <c:v>0.99982220367617369</c:v>
                </c:pt>
                <c:pt idx="350">
                  <c:v>0.9998222036761738</c:v>
                </c:pt>
                <c:pt idx="351">
                  <c:v>0.99982220367617414</c:v>
                </c:pt>
                <c:pt idx="352">
                  <c:v>0.99982220367617447</c:v>
                </c:pt>
                <c:pt idx="353">
                  <c:v>0.99982220367617458</c:v>
                </c:pt>
                <c:pt idx="354">
                  <c:v>0.99982220367617469</c:v>
                </c:pt>
                <c:pt idx="355">
                  <c:v>0.99982220367617503</c:v>
                </c:pt>
                <c:pt idx="356">
                  <c:v>0.99982220367617525</c:v>
                </c:pt>
                <c:pt idx="357">
                  <c:v>0.99982220367617547</c:v>
                </c:pt>
                <c:pt idx="358">
                  <c:v>0.9998222036761758</c:v>
                </c:pt>
                <c:pt idx="359">
                  <c:v>0.99982220367617591</c:v>
                </c:pt>
                <c:pt idx="360">
                  <c:v>0.99982220367617614</c:v>
                </c:pt>
                <c:pt idx="361">
                  <c:v>0.99982220367617636</c:v>
                </c:pt>
                <c:pt idx="362">
                  <c:v>0.99982220367617669</c:v>
                </c:pt>
                <c:pt idx="363">
                  <c:v>0.99982220367617691</c:v>
                </c:pt>
                <c:pt idx="364">
                  <c:v>0.99982220367617713</c:v>
                </c:pt>
                <c:pt idx="365">
                  <c:v>0.99982220367617747</c:v>
                </c:pt>
                <c:pt idx="366">
                  <c:v>0.99982220367617758</c:v>
                </c:pt>
                <c:pt idx="367">
                  <c:v>0.99982220367617791</c:v>
                </c:pt>
                <c:pt idx="368">
                  <c:v>0.99982220367617802</c:v>
                </c:pt>
                <c:pt idx="369">
                  <c:v>0.99982220367617836</c:v>
                </c:pt>
                <c:pt idx="370">
                  <c:v>0.99982220367617869</c:v>
                </c:pt>
                <c:pt idx="371">
                  <c:v>0.99982220367617902</c:v>
                </c:pt>
                <c:pt idx="372">
                  <c:v>0.99982220367617913</c:v>
                </c:pt>
                <c:pt idx="373">
                  <c:v>0.99982220367617947</c:v>
                </c:pt>
                <c:pt idx="374">
                  <c:v>0.9998222036761798</c:v>
                </c:pt>
                <c:pt idx="375">
                  <c:v>0.99982220367618002</c:v>
                </c:pt>
                <c:pt idx="376">
                  <c:v>0.99982220367618035</c:v>
                </c:pt>
                <c:pt idx="377">
                  <c:v>0.99982220367618047</c:v>
                </c:pt>
                <c:pt idx="378">
                  <c:v>0.9998222036761808</c:v>
                </c:pt>
                <c:pt idx="379">
                  <c:v>0.99982220367618113</c:v>
                </c:pt>
                <c:pt idx="380">
                  <c:v>0.99982220367618146</c:v>
                </c:pt>
                <c:pt idx="381">
                  <c:v>0.99982220367618169</c:v>
                </c:pt>
                <c:pt idx="382">
                  <c:v>0.99982220367618202</c:v>
                </c:pt>
                <c:pt idx="383">
                  <c:v>0.99982220367618235</c:v>
                </c:pt>
                <c:pt idx="384">
                  <c:v>0.99982220367618257</c:v>
                </c:pt>
                <c:pt idx="385">
                  <c:v>0.9998222036761828</c:v>
                </c:pt>
                <c:pt idx="386">
                  <c:v>0.99982220367618313</c:v>
                </c:pt>
                <c:pt idx="387">
                  <c:v>0.99982220367618335</c:v>
                </c:pt>
                <c:pt idx="388">
                  <c:v>0.99982220367618369</c:v>
                </c:pt>
                <c:pt idx="389">
                  <c:v>0.99982220367618402</c:v>
                </c:pt>
                <c:pt idx="390">
                  <c:v>0.99982220367618435</c:v>
                </c:pt>
                <c:pt idx="391">
                  <c:v>0.99982220367618457</c:v>
                </c:pt>
                <c:pt idx="392">
                  <c:v>0.99982220367618491</c:v>
                </c:pt>
                <c:pt idx="393">
                  <c:v>0.99982220367618524</c:v>
                </c:pt>
                <c:pt idx="394">
                  <c:v>0.99982220367618546</c:v>
                </c:pt>
                <c:pt idx="395">
                  <c:v>0.99982220367618579</c:v>
                </c:pt>
                <c:pt idx="396">
                  <c:v>0.99982220367618613</c:v>
                </c:pt>
                <c:pt idx="397">
                  <c:v>0.99982220367618646</c:v>
                </c:pt>
                <c:pt idx="398">
                  <c:v>0.9998222036761869</c:v>
                </c:pt>
                <c:pt idx="399">
                  <c:v>0.99982220367618713</c:v>
                </c:pt>
                <c:pt idx="400">
                  <c:v>0.99982220367618746</c:v>
                </c:pt>
                <c:pt idx="401">
                  <c:v>0.9998222036761879</c:v>
                </c:pt>
                <c:pt idx="402">
                  <c:v>0.99982220367618824</c:v>
                </c:pt>
                <c:pt idx="403">
                  <c:v>0.99982220367618857</c:v>
                </c:pt>
                <c:pt idx="404">
                  <c:v>0.99982220367618901</c:v>
                </c:pt>
                <c:pt idx="405">
                  <c:v>0.99982220367618935</c:v>
                </c:pt>
                <c:pt idx="406">
                  <c:v>0.9998222036761899</c:v>
                </c:pt>
                <c:pt idx="407">
                  <c:v>0.99982220367619024</c:v>
                </c:pt>
                <c:pt idx="408">
                  <c:v>0.99982220367619057</c:v>
                </c:pt>
                <c:pt idx="409">
                  <c:v>0.99982220367619079</c:v>
                </c:pt>
                <c:pt idx="410">
                  <c:v>0.99982220367619123</c:v>
                </c:pt>
                <c:pt idx="411">
                  <c:v>0.99982220367619179</c:v>
                </c:pt>
                <c:pt idx="412">
                  <c:v>0.99982220367619201</c:v>
                </c:pt>
                <c:pt idx="413">
                  <c:v>0.99982220367619246</c:v>
                </c:pt>
                <c:pt idx="414">
                  <c:v>0.99982220367619279</c:v>
                </c:pt>
                <c:pt idx="415">
                  <c:v>0.99982220367619323</c:v>
                </c:pt>
                <c:pt idx="416">
                  <c:v>0.99982220367619357</c:v>
                </c:pt>
                <c:pt idx="417">
                  <c:v>0.99982220367619401</c:v>
                </c:pt>
                <c:pt idx="418">
                  <c:v>0.99982220367619445</c:v>
                </c:pt>
                <c:pt idx="419">
                  <c:v>0.99982220367619479</c:v>
                </c:pt>
                <c:pt idx="420">
                  <c:v>0.99982220367619523</c:v>
                </c:pt>
                <c:pt idx="421">
                  <c:v>0.99982220367619556</c:v>
                </c:pt>
                <c:pt idx="422">
                  <c:v>0.99982220367619601</c:v>
                </c:pt>
                <c:pt idx="423">
                  <c:v>0.99982220367619634</c:v>
                </c:pt>
                <c:pt idx="424">
                  <c:v>0.99982220367619679</c:v>
                </c:pt>
                <c:pt idx="425">
                  <c:v>0.99982220367619723</c:v>
                </c:pt>
                <c:pt idx="426">
                  <c:v>0.99982220367619767</c:v>
                </c:pt>
                <c:pt idx="427">
                  <c:v>0.99982220367619812</c:v>
                </c:pt>
                <c:pt idx="428">
                  <c:v>0.99982220367619856</c:v>
                </c:pt>
                <c:pt idx="429">
                  <c:v>0.9998222036761989</c:v>
                </c:pt>
                <c:pt idx="430">
                  <c:v>0.99982220367619945</c:v>
                </c:pt>
                <c:pt idx="431">
                  <c:v>0.99982220367619989</c:v>
                </c:pt>
                <c:pt idx="432">
                  <c:v>0.99982220367620034</c:v>
                </c:pt>
                <c:pt idx="433">
                  <c:v>0.99982220367620089</c:v>
                </c:pt>
                <c:pt idx="434">
                  <c:v>0.99982220367620134</c:v>
                </c:pt>
                <c:pt idx="435">
                  <c:v>0.99982220367620178</c:v>
                </c:pt>
                <c:pt idx="436">
                  <c:v>0.99982220367620223</c:v>
                </c:pt>
                <c:pt idx="437">
                  <c:v>0.99982220367620267</c:v>
                </c:pt>
                <c:pt idx="438">
                  <c:v>0.99982220367620311</c:v>
                </c:pt>
                <c:pt idx="439">
                  <c:v>0.99982220367620367</c:v>
                </c:pt>
                <c:pt idx="440">
                  <c:v>0.99982220367620422</c:v>
                </c:pt>
                <c:pt idx="441">
                  <c:v>0.99982220367620467</c:v>
                </c:pt>
                <c:pt idx="442">
                  <c:v>0.99982220367620511</c:v>
                </c:pt>
                <c:pt idx="443">
                  <c:v>0.99982220367620567</c:v>
                </c:pt>
                <c:pt idx="444">
                  <c:v>0.99982220367620611</c:v>
                </c:pt>
                <c:pt idx="445">
                  <c:v>0.99982220367620678</c:v>
                </c:pt>
                <c:pt idx="446">
                  <c:v>0.99982220367620722</c:v>
                </c:pt>
                <c:pt idx="447">
                  <c:v>0.99982220367620767</c:v>
                </c:pt>
                <c:pt idx="448">
                  <c:v>0.99982220367620822</c:v>
                </c:pt>
                <c:pt idx="449">
                  <c:v>0.99982220367620878</c:v>
                </c:pt>
                <c:pt idx="450">
                  <c:v>0.99982220367620922</c:v>
                </c:pt>
                <c:pt idx="451">
                  <c:v>0.99982220367620978</c:v>
                </c:pt>
                <c:pt idx="452">
                  <c:v>0.99982220367621044</c:v>
                </c:pt>
                <c:pt idx="453">
                  <c:v>0.99982220367621089</c:v>
                </c:pt>
                <c:pt idx="454">
                  <c:v>0.99982220367621144</c:v>
                </c:pt>
                <c:pt idx="455">
                  <c:v>0.99982220367621211</c:v>
                </c:pt>
                <c:pt idx="456">
                  <c:v>0.99982220367621255</c:v>
                </c:pt>
                <c:pt idx="457">
                  <c:v>0.99982220367621311</c:v>
                </c:pt>
                <c:pt idx="458">
                  <c:v>0.99982220367621377</c:v>
                </c:pt>
                <c:pt idx="459">
                  <c:v>0.99982220367621433</c:v>
                </c:pt>
                <c:pt idx="460">
                  <c:v>0.99982220367621499</c:v>
                </c:pt>
                <c:pt idx="461">
                  <c:v>0.99982220367621555</c:v>
                </c:pt>
                <c:pt idx="462">
                  <c:v>0.99982220367621644</c:v>
                </c:pt>
                <c:pt idx="463">
                  <c:v>0.9998222036762171</c:v>
                </c:pt>
                <c:pt idx="464">
                  <c:v>0.99982220367621766</c:v>
                </c:pt>
                <c:pt idx="465">
                  <c:v>0.99982220367621832</c:v>
                </c:pt>
                <c:pt idx="466">
                  <c:v>0.9998222036762191</c:v>
                </c:pt>
                <c:pt idx="467">
                  <c:v>0.99982220367621966</c:v>
                </c:pt>
                <c:pt idx="468">
                  <c:v>0.99982220367622021</c:v>
                </c:pt>
                <c:pt idx="469">
                  <c:v>0.99982220367622088</c:v>
                </c:pt>
                <c:pt idx="470">
                  <c:v>0.99982220367622132</c:v>
                </c:pt>
                <c:pt idx="471">
                  <c:v>0.9998222036762221</c:v>
                </c:pt>
                <c:pt idx="472">
                  <c:v>0.99982220367622265</c:v>
                </c:pt>
                <c:pt idx="473">
                  <c:v>0.99982220367622343</c:v>
                </c:pt>
                <c:pt idx="474">
                  <c:v>0.9998222036762241</c:v>
                </c:pt>
                <c:pt idx="475">
                  <c:v>0.99982220367622476</c:v>
                </c:pt>
                <c:pt idx="476">
                  <c:v>0.99982220367622543</c:v>
                </c:pt>
                <c:pt idx="477">
                  <c:v>0.99982220367622598</c:v>
                </c:pt>
                <c:pt idx="478">
                  <c:v>0.99982220367622676</c:v>
                </c:pt>
                <c:pt idx="479">
                  <c:v>0.99982220367622754</c:v>
                </c:pt>
                <c:pt idx="480">
                  <c:v>0.99982220367622832</c:v>
                </c:pt>
                <c:pt idx="481">
                  <c:v>0.99982220367622909</c:v>
                </c:pt>
                <c:pt idx="482">
                  <c:v>0.99982220367622965</c:v>
                </c:pt>
                <c:pt idx="483">
                  <c:v>0.99982220367623043</c:v>
                </c:pt>
                <c:pt idx="484">
                  <c:v>0.9998222036762312</c:v>
                </c:pt>
                <c:pt idx="485">
                  <c:v>0.99982220367623198</c:v>
                </c:pt>
                <c:pt idx="486">
                  <c:v>0.99982220367623276</c:v>
                </c:pt>
                <c:pt idx="487">
                  <c:v>0.99982220367623342</c:v>
                </c:pt>
                <c:pt idx="488">
                  <c:v>0.9998222036762342</c:v>
                </c:pt>
                <c:pt idx="489">
                  <c:v>0.99982220367623487</c:v>
                </c:pt>
                <c:pt idx="490">
                  <c:v>0.99982220367623564</c:v>
                </c:pt>
                <c:pt idx="491">
                  <c:v>0.99982220367623653</c:v>
                </c:pt>
                <c:pt idx="492">
                  <c:v>0.99982220367623731</c:v>
                </c:pt>
                <c:pt idx="493">
                  <c:v>0.99982220367623797</c:v>
                </c:pt>
                <c:pt idx="494">
                  <c:v>0.99982220367623875</c:v>
                </c:pt>
                <c:pt idx="495">
                  <c:v>0.99982220367623964</c:v>
                </c:pt>
                <c:pt idx="496">
                  <c:v>0.99982220367624042</c:v>
                </c:pt>
                <c:pt idx="497">
                  <c:v>0.99982220367624131</c:v>
                </c:pt>
                <c:pt idx="498">
                  <c:v>0.9998222036762423</c:v>
                </c:pt>
                <c:pt idx="499">
                  <c:v>0.99982220367624319</c:v>
                </c:pt>
                <c:pt idx="500">
                  <c:v>0.99982220367624408</c:v>
                </c:pt>
                <c:pt idx="501">
                  <c:v>0.99982220367624486</c:v>
                </c:pt>
                <c:pt idx="502">
                  <c:v>0.99982220367624575</c:v>
                </c:pt>
                <c:pt idx="503">
                  <c:v>0.99982220367624663</c:v>
                </c:pt>
                <c:pt idx="504">
                  <c:v>0.99982220367624741</c:v>
                </c:pt>
                <c:pt idx="505">
                  <c:v>0.99982220367624819</c:v>
                </c:pt>
                <c:pt idx="506">
                  <c:v>0.9998222036762493</c:v>
                </c:pt>
                <c:pt idx="507">
                  <c:v>0.99982220367625019</c:v>
                </c:pt>
                <c:pt idx="508">
                  <c:v>0.99982220367625108</c:v>
                </c:pt>
                <c:pt idx="509">
                  <c:v>0.99982220367625196</c:v>
                </c:pt>
                <c:pt idx="510">
                  <c:v>0.99982220367625285</c:v>
                </c:pt>
                <c:pt idx="511">
                  <c:v>0.99982220367625385</c:v>
                </c:pt>
                <c:pt idx="512">
                  <c:v>0.99982220367625485</c:v>
                </c:pt>
                <c:pt idx="513">
                  <c:v>0.99982220367625574</c:v>
                </c:pt>
                <c:pt idx="514">
                  <c:v>0.99982220367625674</c:v>
                </c:pt>
                <c:pt idx="515">
                  <c:v>0.99982220367625774</c:v>
                </c:pt>
                <c:pt idx="516">
                  <c:v>0.99982220367625863</c:v>
                </c:pt>
                <c:pt idx="517">
                  <c:v>0.99982220367625974</c:v>
                </c:pt>
                <c:pt idx="518">
                  <c:v>0.99982220367626073</c:v>
                </c:pt>
                <c:pt idx="519">
                  <c:v>0.99982220367626184</c:v>
                </c:pt>
                <c:pt idx="520">
                  <c:v>0.99982220367626295</c:v>
                </c:pt>
                <c:pt idx="521">
                  <c:v>0.99982220367626395</c:v>
                </c:pt>
                <c:pt idx="522">
                  <c:v>0.99982220367626484</c:v>
                </c:pt>
                <c:pt idx="523">
                  <c:v>0.99982220367626595</c:v>
                </c:pt>
                <c:pt idx="524">
                  <c:v>0.99982220367626717</c:v>
                </c:pt>
                <c:pt idx="525">
                  <c:v>0.99982220367626817</c:v>
                </c:pt>
                <c:pt idx="526">
                  <c:v>0.99982220367626939</c:v>
                </c:pt>
                <c:pt idx="527">
                  <c:v>0.9998222036762705</c:v>
                </c:pt>
                <c:pt idx="528">
                  <c:v>0.99982220367627173</c:v>
                </c:pt>
                <c:pt idx="529">
                  <c:v>0.99982220367627272</c:v>
                </c:pt>
                <c:pt idx="530">
                  <c:v>0.99982220367627384</c:v>
                </c:pt>
                <c:pt idx="531">
                  <c:v>0.99982220367627495</c:v>
                </c:pt>
                <c:pt idx="532">
                  <c:v>0.99982220367627606</c:v>
                </c:pt>
                <c:pt idx="533">
                  <c:v>0.99982220367627717</c:v>
                </c:pt>
                <c:pt idx="534">
                  <c:v>0.99982220367627839</c:v>
                </c:pt>
                <c:pt idx="535">
                  <c:v>0.99982220367627961</c:v>
                </c:pt>
                <c:pt idx="536">
                  <c:v>0.99982220367628083</c:v>
                </c:pt>
                <c:pt idx="537">
                  <c:v>0.99982220367628205</c:v>
                </c:pt>
                <c:pt idx="538">
                  <c:v>0.99982220367628327</c:v>
                </c:pt>
                <c:pt idx="539">
                  <c:v>0.99982220367628449</c:v>
                </c:pt>
                <c:pt idx="540">
                  <c:v>0.99982220367628571</c:v>
                </c:pt>
                <c:pt idx="541">
                  <c:v>0.99982220367628694</c:v>
                </c:pt>
                <c:pt idx="542">
                  <c:v>0.99982220367628827</c:v>
                </c:pt>
                <c:pt idx="543">
                  <c:v>0.99982220367628949</c:v>
                </c:pt>
                <c:pt idx="544">
                  <c:v>0.99982220367629082</c:v>
                </c:pt>
                <c:pt idx="545">
                  <c:v>0.99982220367629204</c:v>
                </c:pt>
                <c:pt idx="546">
                  <c:v>0.99982220367629338</c:v>
                </c:pt>
                <c:pt idx="547">
                  <c:v>0.99982220367629482</c:v>
                </c:pt>
                <c:pt idx="548">
                  <c:v>0.99982220367629615</c:v>
                </c:pt>
                <c:pt idx="549">
                  <c:v>0.99982220367629737</c:v>
                </c:pt>
                <c:pt idx="550">
                  <c:v>0.9998222036762987</c:v>
                </c:pt>
                <c:pt idx="551">
                  <c:v>0.99982220367630004</c:v>
                </c:pt>
                <c:pt idx="552">
                  <c:v>0.99982220367630159</c:v>
                </c:pt>
                <c:pt idx="553">
                  <c:v>0.99982220367630292</c:v>
                </c:pt>
                <c:pt idx="554">
                  <c:v>0.99982220367630437</c:v>
                </c:pt>
                <c:pt idx="555">
                  <c:v>0.99982220367630581</c:v>
                </c:pt>
                <c:pt idx="556">
                  <c:v>0.99982220367630725</c:v>
                </c:pt>
                <c:pt idx="557">
                  <c:v>0.9998222036763087</c:v>
                </c:pt>
                <c:pt idx="558">
                  <c:v>0.99982220367631025</c:v>
                </c:pt>
                <c:pt idx="559">
                  <c:v>0.99982220367631158</c:v>
                </c:pt>
                <c:pt idx="560">
                  <c:v>0.99982220367631303</c:v>
                </c:pt>
                <c:pt idx="561">
                  <c:v>0.99982220367631447</c:v>
                </c:pt>
                <c:pt idx="562">
                  <c:v>0.99982220367631602</c:v>
                </c:pt>
                <c:pt idx="563">
                  <c:v>0.99982220367631758</c:v>
                </c:pt>
                <c:pt idx="564">
                  <c:v>0.99982220367631902</c:v>
                </c:pt>
                <c:pt idx="565">
                  <c:v>0.99982220367632058</c:v>
                </c:pt>
                <c:pt idx="566">
                  <c:v>0.99982220367632235</c:v>
                </c:pt>
                <c:pt idx="567">
                  <c:v>0.99982220367632391</c:v>
                </c:pt>
                <c:pt idx="568">
                  <c:v>0.99982220367632557</c:v>
                </c:pt>
                <c:pt idx="569">
                  <c:v>0.99982220367632724</c:v>
                </c:pt>
                <c:pt idx="570">
                  <c:v>0.9998222036763289</c:v>
                </c:pt>
                <c:pt idx="571">
                  <c:v>0.99982220367633046</c:v>
                </c:pt>
                <c:pt idx="572">
                  <c:v>0.99982220367633212</c:v>
                </c:pt>
                <c:pt idx="573">
                  <c:v>0.99982220367633379</c:v>
                </c:pt>
                <c:pt idx="574">
                  <c:v>0.99982220367633556</c:v>
                </c:pt>
                <c:pt idx="575">
                  <c:v>0.99982220367633723</c:v>
                </c:pt>
                <c:pt idx="576">
                  <c:v>0.99982220367633889</c:v>
                </c:pt>
                <c:pt idx="577">
                  <c:v>0.99982220367634056</c:v>
                </c:pt>
                <c:pt idx="578">
                  <c:v>0.99982220367634245</c:v>
                </c:pt>
                <c:pt idx="579">
                  <c:v>0.99982220367634411</c:v>
                </c:pt>
                <c:pt idx="580">
                  <c:v>0.99982220367634589</c:v>
                </c:pt>
                <c:pt idx="581">
                  <c:v>0.99982220367634789</c:v>
                </c:pt>
                <c:pt idx="582">
                  <c:v>0.99982220367634989</c:v>
                </c:pt>
                <c:pt idx="583">
                  <c:v>0.99982220367635133</c:v>
                </c:pt>
                <c:pt idx="584">
                  <c:v>0.99982220367635333</c:v>
                </c:pt>
                <c:pt idx="585">
                  <c:v>0.99982220367635533</c:v>
                </c:pt>
                <c:pt idx="586">
                  <c:v>0.9998222036763571</c:v>
                </c:pt>
                <c:pt idx="587">
                  <c:v>0.99982220367635899</c:v>
                </c:pt>
                <c:pt idx="588">
                  <c:v>0.99982220367636099</c:v>
                </c:pt>
                <c:pt idx="589">
                  <c:v>0.99982220367636288</c:v>
                </c:pt>
                <c:pt idx="590">
                  <c:v>0.99982220367636476</c:v>
                </c:pt>
                <c:pt idx="591">
                  <c:v>0.99982220367636676</c:v>
                </c:pt>
                <c:pt idx="592">
                  <c:v>0.99982220367636865</c:v>
                </c:pt>
                <c:pt idx="593">
                  <c:v>0.99982220367637076</c:v>
                </c:pt>
                <c:pt idx="594">
                  <c:v>0.99982220367637276</c:v>
                </c:pt>
                <c:pt idx="595">
                  <c:v>0.99982220367637509</c:v>
                </c:pt>
                <c:pt idx="596">
                  <c:v>0.9998222036763772</c:v>
                </c:pt>
                <c:pt idx="597">
                  <c:v>0.9998222036763792</c:v>
                </c:pt>
                <c:pt idx="598">
                  <c:v>0.9998222036763813</c:v>
                </c:pt>
                <c:pt idx="599">
                  <c:v>0.99982220367638341</c:v>
                </c:pt>
                <c:pt idx="600">
                  <c:v>0.99982220367638563</c:v>
                </c:pt>
                <c:pt idx="601">
                  <c:v>0.99982220367638786</c:v>
                </c:pt>
                <c:pt idx="602">
                  <c:v>0.99982220367638996</c:v>
                </c:pt>
                <c:pt idx="603">
                  <c:v>0.99982220367639207</c:v>
                </c:pt>
                <c:pt idx="604">
                  <c:v>0.99982220367639429</c:v>
                </c:pt>
                <c:pt idx="605">
                  <c:v>0.99982220367639663</c:v>
                </c:pt>
                <c:pt idx="606">
                  <c:v>0.99982220367639885</c:v>
                </c:pt>
                <c:pt idx="607">
                  <c:v>0.99982220367640129</c:v>
                </c:pt>
                <c:pt idx="608">
                  <c:v>0.99982220367640362</c:v>
                </c:pt>
                <c:pt idx="609">
                  <c:v>0.99982220367640584</c:v>
                </c:pt>
                <c:pt idx="610">
                  <c:v>0.99982220367640828</c:v>
                </c:pt>
                <c:pt idx="611">
                  <c:v>0.99982220367641061</c:v>
                </c:pt>
                <c:pt idx="612">
                  <c:v>0.99982220367641295</c:v>
                </c:pt>
                <c:pt idx="613">
                  <c:v>0.99982220367641539</c:v>
                </c:pt>
                <c:pt idx="614">
                  <c:v>0.99982220367641805</c:v>
                </c:pt>
                <c:pt idx="615">
                  <c:v>0.99982220367642038</c:v>
                </c:pt>
                <c:pt idx="616">
                  <c:v>0.99982220367642305</c:v>
                </c:pt>
                <c:pt idx="617">
                  <c:v>0.99982220367642549</c:v>
                </c:pt>
                <c:pt idx="618">
                  <c:v>0.99982220367642805</c:v>
                </c:pt>
                <c:pt idx="619">
                  <c:v>0.9998222036764306</c:v>
                </c:pt>
                <c:pt idx="620">
                  <c:v>0.99982220367643315</c:v>
                </c:pt>
                <c:pt idx="621">
                  <c:v>0.99982220367643571</c:v>
                </c:pt>
                <c:pt idx="622">
                  <c:v>0.99982220367643837</c:v>
                </c:pt>
                <c:pt idx="623">
                  <c:v>0.99982220367644103</c:v>
                </c:pt>
                <c:pt idx="624">
                  <c:v>0.99982220367644381</c:v>
                </c:pt>
                <c:pt idx="625">
                  <c:v>0.99982220367644659</c:v>
                </c:pt>
                <c:pt idx="626">
                  <c:v>0.99982220367644925</c:v>
                </c:pt>
                <c:pt idx="627">
                  <c:v>0.99982220367645203</c:v>
                </c:pt>
                <c:pt idx="628">
                  <c:v>0.99982220367645469</c:v>
                </c:pt>
                <c:pt idx="629">
                  <c:v>0.9998222036764578</c:v>
                </c:pt>
                <c:pt idx="630">
                  <c:v>0.99982220367646046</c:v>
                </c:pt>
                <c:pt idx="631">
                  <c:v>0.99982220367646335</c:v>
                </c:pt>
                <c:pt idx="632">
                  <c:v>0.99982220367646624</c:v>
                </c:pt>
                <c:pt idx="633">
                  <c:v>0.99982220367646901</c:v>
                </c:pt>
                <c:pt idx="634">
                  <c:v>0.99982220367647201</c:v>
                </c:pt>
                <c:pt idx="635">
                  <c:v>0.9998222036764749</c:v>
                </c:pt>
                <c:pt idx="636">
                  <c:v>0.99982220367647789</c:v>
                </c:pt>
                <c:pt idx="637">
                  <c:v>0.99982220367648111</c:v>
                </c:pt>
                <c:pt idx="638">
                  <c:v>0.99982220367648411</c:v>
                </c:pt>
                <c:pt idx="639">
                  <c:v>0.99982220367648722</c:v>
                </c:pt>
                <c:pt idx="640">
                  <c:v>0.99982220367649044</c:v>
                </c:pt>
                <c:pt idx="641">
                  <c:v>0.99982220367649344</c:v>
                </c:pt>
                <c:pt idx="642">
                  <c:v>0.99982220367649643</c:v>
                </c:pt>
                <c:pt idx="643">
                  <c:v>0.99982220367649965</c:v>
                </c:pt>
                <c:pt idx="644">
                  <c:v>0.99982220367650299</c:v>
                </c:pt>
                <c:pt idx="645">
                  <c:v>0.99982220367650643</c:v>
                </c:pt>
                <c:pt idx="646">
                  <c:v>0.99982220367650965</c:v>
                </c:pt>
                <c:pt idx="647">
                  <c:v>0.99982220367651298</c:v>
                </c:pt>
                <c:pt idx="648">
                  <c:v>0.99982220367651631</c:v>
                </c:pt>
                <c:pt idx="649">
                  <c:v>0.99982220367651964</c:v>
                </c:pt>
                <c:pt idx="650">
                  <c:v>0.99982220367652297</c:v>
                </c:pt>
                <c:pt idx="651">
                  <c:v>0.99982220367652652</c:v>
                </c:pt>
                <c:pt idx="652">
                  <c:v>0.99982220367652996</c:v>
                </c:pt>
                <c:pt idx="653">
                  <c:v>0.99982220367653352</c:v>
                </c:pt>
                <c:pt idx="654">
                  <c:v>0.99982220367653718</c:v>
                </c:pt>
                <c:pt idx="655">
                  <c:v>0.99982220367654073</c:v>
                </c:pt>
                <c:pt idx="656">
                  <c:v>0.99982220367654429</c:v>
                </c:pt>
                <c:pt idx="657">
                  <c:v>0.99982220367654795</c:v>
                </c:pt>
                <c:pt idx="658">
                  <c:v>0.99982220367655172</c:v>
                </c:pt>
                <c:pt idx="659">
                  <c:v>0.99982220367655539</c:v>
                </c:pt>
                <c:pt idx="660">
                  <c:v>0.99982220367655916</c:v>
                </c:pt>
                <c:pt idx="661">
                  <c:v>0.99982220367656294</c:v>
                </c:pt>
                <c:pt idx="662">
                  <c:v>0.99982220367656671</c:v>
                </c:pt>
                <c:pt idx="663">
                  <c:v>0.99982220367657049</c:v>
                </c:pt>
                <c:pt idx="664">
                  <c:v>0.99982220367657448</c:v>
                </c:pt>
                <c:pt idx="665">
                  <c:v>0.99982220367657837</c:v>
                </c:pt>
                <c:pt idx="666">
                  <c:v>0.99982220367658237</c:v>
                </c:pt>
                <c:pt idx="667">
                  <c:v>0.99982220367658647</c:v>
                </c:pt>
                <c:pt idx="668">
                  <c:v>0.99982220367659058</c:v>
                </c:pt>
                <c:pt idx="669">
                  <c:v>0.99982220367659447</c:v>
                </c:pt>
                <c:pt idx="670">
                  <c:v>0.99982220367659858</c:v>
                </c:pt>
                <c:pt idx="671">
                  <c:v>0.99982220367660268</c:v>
                </c:pt>
                <c:pt idx="672">
                  <c:v>0.99982220367660679</c:v>
                </c:pt>
                <c:pt idx="673">
                  <c:v>0.99982220367661123</c:v>
                </c:pt>
                <c:pt idx="674">
                  <c:v>0.99982220367661545</c:v>
                </c:pt>
                <c:pt idx="675">
                  <c:v>0.99982220367661978</c:v>
                </c:pt>
                <c:pt idx="676">
                  <c:v>0.99982220367662411</c:v>
                </c:pt>
                <c:pt idx="677">
                  <c:v>0.99982220367662833</c:v>
                </c:pt>
                <c:pt idx="678">
                  <c:v>0.99982220367663288</c:v>
                </c:pt>
                <c:pt idx="679">
                  <c:v>0.99982220367663732</c:v>
                </c:pt>
                <c:pt idx="680">
                  <c:v>0.99982220367664187</c:v>
                </c:pt>
                <c:pt idx="681">
                  <c:v>0.99982220367664643</c:v>
                </c:pt>
                <c:pt idx="682">
                  <c:v>0.99982220367665098</c:v>
                </c:pt>
                <c:pt idx="683">
                  <c:v>0.99982220367665553</c:v>
                </c:pt>
                <c:pt idx="684">
                  <c:v>0.99982220367666019</c:v>
                </c:pt>
                <c:pt idx="685">
                  <c:v>0.99982220367666508</c:v>
                </c:pt>
                <c:pt idx="686">
                  <c:v>0.99982220367666974</c:v>
                </c:pt>
                <c:pt idx="687">
                  <c:v>0.99982220367667451</c:v>
                </c:pt>
                <c:pt idx="688">
                  <c:v>0.99982220367667929</c:v>
                </c:pt>
                <c:pt idx="689">
                  <c:v>0.99982220367668428</c:v>
                </c:pt>
                <c:pt idx="690">
                  <c:v>0.99982220367668917</c:v>
                </c:pt>
                <c:pt idx="691">
                  <c:v>0.99982220367669417</c:v>
                </c:pt>
                <c:pt idx="692">
                  <c:v>0.99982220367669905</c:v>
                </c:pt>
                <c:pt idx="693">
                  <c:v>0.99982220367670416</c:v>
                </c:pt>
                <c:pt idx="694">
                  <c:v>0.99982220367670938</c:v>
                </c:pt>
                <c:pt idx="695">
                  <c:v>0.9998222036767147</c:v>
                </c:pt>
                <c:pt idx="696">
                  <c:v>0.99982220367671981</c:v>
                </c:pt>
                <c:pt idx="697">
                  <c:v>0.99982220367672503</c:v>
                </c:pt>
                <c:pt idx="698">
                  <c:v>0.99982220367673036</c:v>
                </c:pt>
                <c:pt idx="699">
                  <c:v>0.9998222036767358</c:v>
                </c:pt>
                <c:pt idx="700">
                  <c:v>0.99982220367674124</c:v>
                </c:pt>
                <c:pt idx="701">
                  <c:v>0.99982220367674668</c:v>
                </c:pt>
                <c:pt idx="702">
                  <c:v>0.99982220367675212</c:v>
                </c:pt>
                <c:pt idx="703">
                  <c:v>0.99982220367675778</c:v>
                </c:pt>
                <c:pt idx="704">
                  <c:v>0.99982220367676344</c:v>
                </c:pt>
                <c:pt idx="705">
                  <c:v>0.99982220367676899</c:v>
                </c:pt>
                <c:pt idx="706">
                  <c:v>0.99982220367677477</c:v>
                </c:pt>
                <c:pt idx="707">
                  <c:v>0.99982220367678054</c:v>
                </c:pt>
                <c:pt idx="708">
                  <c:v>0.99982220367678643</c:v>
                </c:pt>
                <c:pt idx="709">
                  <c:v>0.9998222036767922</c:v>
                </c:pt>
                <c:pt idx="710">
                  <c:v>0.9998222036767983</c:v>
                </c:pt>
                <c:pt idx="711">
                  <c:v>0.99982220367680419</c:v>
                </c:pt>
                <c:pt idx="712">
                  <c:v>0.99982220367681029</c:v>
                </c:pt>
                <c:pt idx="713">
                  <c:v>0.99982220367681618</c:v>
                </c:pt>
                <c:pt idx="714">
                  <c:v>0.99982220367682273</c:v>
                </c:pt>
                <c:pt idx="715">
                  <c:v>0.99982220367682884</c:v>
                </c:pt>
                <c:pt idx="716">
                  <c:v>0.99982220367683505</c:v>
                </c:pt>
                <c:pt idx="717">
                  <c:v>0.99982220367684127</c:v>
                </c:pt>
                <c:pt idx="718">
                  <c:v>0.99982220367684782</c:v>
                </c:pt>
                <c:pt idx="719">
                  <c:v>0.99982220367685415</c:v>
                </c:pt>
                <c:pt idx="720">
                  <c:v>0.9998222036768607</c:v>
                </c:pt>
                <c:pt idx="721">
                  <c:v>0.99982220367686725</c:v>
                </c:pt>
                <c:pt idx="722">
                  <c:v>0.99982220367687391</c:v>
                </c:pt>
                <c:pt idx="723">
                  <c:v>0.99982220367688057</c:v>
                </c:pt>
                <c:pt idx="724">
                  <c:v>0.99982220367688734</c:v>
                </c:pt>
                <c:pt idx="725">
                  <c:v>0.99982220367689401</c:v>
                </c:pt>
                <c:pt idx="726">
                  <c:v>0.99982220367690122</c:v>
                </c:pt>
                <c:pt idx="727">
                  <c:v>0.99982220367690799</c:v>
                </c:pt>
                <c:pt idx="728">
                  <c:v>0.9998222036769151</c:v>
                </c:pt>
                <c:pt idx="729">
                  <c:v>0.99982220367692198</c:v>
                </c:pt>
                <c:pt idx="730">
                  <c:v>0.99982220367692942</c:v>
                </c:pt>
                <c:pt idx="731">
                  <c:v>0.99982220367693642</c:v>
                </c:pt>
                <c:pt idx="732">
                  <c:v>0.99982220367694363</c:v>
                </c:pt>
                <c:pt idx="733">
                  <c:v>0.99982220367695129</c:v>
                </c:pt>
                <c:pt idx="734">
                  <c:v>0.9998222036769584</c:v>
                </c:pt>
                <c:pt idx="735">
                  <c:v>0.99982220367696595</c:v>
                </c:pt>
                <c:pt idx="736">
                  <c:v>0.99982220367697328</c:v>
                </c:pt>
                <c:pt idx="737">
                  <c:v>0.99982220367698116</c:v>
                </c:pt>
                <c:pt idx="738">
                  <c:v>0.99982220367698871</c:v>
                </c:pt>
                <c:pt idx="739">
                  <c:v>0.99982220367699648</c:v>
                </c:pt>
                <c:pt idx="740">
                  <c:v>0.99982220367700458</c:v>
                </c:pt>
                <c:pt idx="741">
                  <c:v>0.99982220367701224</c:v>
                </c:pt>
                <c:pt idx="742">
                  <c:v>0.99982220367702013</c:v>
                </c:pt>
                <c:pt idx="743">
                  <c:v>0.99982220367702834</c:v>
                </c:pt>
                <c:pt idx="744">
                  <c:v>0.99982220367703656</c:v>
                </c:pt>
                <c:pt idx="745">
                  <c:v>0.99982220367704477</c:v>
                </c:pt>
                <c:pt idx="746">
                  <c:v>0.99982220367705277</c:v>
                </c:pt>
                <c:pt idx="747">
                  <c:v>0.99982220367706143</c:v>
                </c:pt>
                <c:pt idx="748">
                  <c:v>0.99982220367706975</c:v>
                </c:pt>
                <c:pt idx="749">
                  <c:v>0.99982220367707808</c:v>
                </c:pt>
                <c:pt idx="750">
                  <c:v>0.99982220367708674</c:v>
                </c:pt>
                <c:pt idx="751">
                  <c:v>0.9998222036770954</c:v>
                </c:pt>
                <c:pt idx="752">
                  <c:v>0.99982220367710406</c:v>
                </c:pt>
                <c:pt idx="753">
                  <c:v>0.99982220367711316</c:v>
                </c:pt>
                <c:pt idx="754">
                  <c:v>0.99982220367712205</c:v>
                </c:pt>
                <c:pt idx="755">
                  <c:v>0.99982220367713093</c:v>
                </c:pt>
                <c:pt idx="756">
                  <c:v>0.99982220367713992</c:v>
                </c:pt>
                <c:pt idx="757">
                  <c:v>0.99982220367714914</c:v>
                </c:pt>
                <c:pt idx="758">
                  <c:v>0.99982220367715846</c:v>
                </c:pt>
                <c:pt idx="759">
                  <c:v>0.99982220367716779</c:v>
                </c:pt>
                <c:pt idx="760">
                  <c:v>0.99982220367717722</c:v>
                </c:pt>
                <c:pt idx="761">
                  <c:v>0.99982220367718677</c:v>
                </c:pt>
                <c:pt idx="762">
                  <c:v>0.99982220367719632</c:v>
                </c:pt>
                <c:pt idx="763">
                  <c:v>0.99982220367720587</c:v>
                </c:pt>
                <c:pt idx="764">
                  <c:v>0.99982220367721575</c:v>
                </c:pt>
                <c:pt idx="765">
                  <c:v>0.99982220367722563</c:v>
                </c:pt>
                <c:pt idx="766">
                  <c:v>0.9998222036772354</c:v>
                </c:pt>
                <c:pt idx="767">
                  <c:v>0.99982220367724572</c:v>
                </c:pt>
                <c:pt idx="768">
                  <c:v>0.99982220367725572</c:v>
                </c:pt>
                <c:pt idx="769">
                  <c:v>0.99982220367726604</c:v>
                </c:pt>
                <c:pt idx="770">
                  <c:v>0.99982220367727614</c:v>
                </c:pt>
                <c:pt idx="771">
                  <c:v>0.99982220367728669</c:v>
                </c:pt>
                <c:pt idx="772">
                  <c:v>0.99982220367729713</c:v>
                </c:pt>
                <c:pt idx="773">
                  <c:v>0.99982220367730779</c:v>
                </c:pt>
                <c:pt idx="774">
                  <c:v>0.99982220367731856</c:v>
                </c:pt>
                <c:pt idx="775">
                  <c:v>0.99982220367732944</c:v>
                </c:pt>
                <c:pt idx="776">
                  <c:v>0.99982220367734009</c:v>
                </c:pt>
                <c:pt idx="777">
                  <c:v>0.99982220367735142</c:v>
                </c:pt>
                <c:pt idx="778">
                  <c:v>0.99982220367736241</c:v>
                </c:pt>
                <c:pt idx="779">
                  <c:v>0.9998222036773734</c:v>
                </c:pt>
                <c:pt idx="780">
                  <c:v>0.99982220367738484</c:v>
                </c:pt>
                <c:pt idx="781">
                  <c:v>0.99982220367739616</c:v>
                </c:pt>
                <c:pt idx="782">
                  <c:v>0.99982220367740793</c:v>
                </c:pt>
                <c:pt idx="783">
                  <c:v>0.99982220367741947</c:v>
                </c:pt>
                <c:pt idx="784">
                  <c:v>0.99982220367743113</c:v>
                </c:pt>
                <c:pt idx="785">
                  <c:v>0.99982220367744312</c:v>
                </c:pt>
                <c:pt idx="786">
                  <c:v>0.99982220367745489</c:v>
                </c:pt>
                <c:pt idx="787">
                  <c:v>0.9998222036774671</c:v>
                </c:pt>
                <c:pt idx="788">
                  <c:v>0.99982220367747943</c:v>
                </c:pt>
                <c:pt idx="789">
                  <c:v>0.99982220367749153</c:v>
                </c:pt>
                <c:pt idx="790">
                  <c:v>0.99982220367750407</c:v>
                </c:pt>
                <c:pt idx="791">
                  <c:v>0.99982220367751651</c:v>
                </c:pt>
                <c:pt idx="792">
                  <c:v>0.99982220367752928</c:v>
                </c:pt>
                <c:pt idx="793">
                  <c:v>0.99982220367754193</c:v>
                </c:pt>
                <c:pt idx="794">
                  <c:v>0.9998222036775547</c:v>
                </c:pt>
                <c:pt idx="795">
                  <c:v>0.9998222036775678</c:v>
                </c:pt>
                <c:pt idx="796">
                  <c:v>0.9998222036775809</c:v>
                </c:pt>
                <c:pt idx="797">
                  <c:v>0.99982220367759411</c:v>
                </c:pt>
                <c:pt idx="798">
                  <c:v>0.99982220367760766</c:v>
                </c:pt>
                <c:pt idx="799">
                  <c:v>0.99982220367762098</c:v>
                </c:pt>
                <c:pt idx="800">
                  <c:v>0.99982220367763464</c:v>
                </c:pt>
                <c:pt idx="801">
                  <c:v>0.99982220367764829</c:v>
                </c:pt>
                <c:pt idx="802">
                  <c:v>0.99982220367766228</c:v>
                </c:pt>
                <c:pt idx="803">
                  <c:v>0.99982220367767605</c:v>
                </c:pt>
                <c:pt idx="804">
                  <c:v>0.99982220367769037</c:v>
                </c:pt>
                <c:pt idx="805">
                  <c:v>0.99982220367770458</c:v>
                </c:pt>
                <c:pt idx="806">
                  <c:v>0.99982220367771901</c:v>
                </c:pt>
                <c:pt idx="807">
                  <c:v>0.99982220367773322</c:v>
                </c:pt>
                <c:pt idx="808">
                  <c:v>0.99982220367774799</c:v>
                </c:pt>
                <c:pt idx="809">
                  <c:v>0.99982220367776287</c:v>
                </c:pt>
                <c:pt idx="810">
                  <c:v>0.99982220367777774</c:v>
                </c:pt>
                <c:pt idx="811">
                  <c:v>0.99982220367779295</c:v>
                </c:pt>
                <c:pt idx="812">
                  <c:v>0.99982220367780805</c:v>
                </c:pt>
                <c:pt idx="813">
                  <c:v>0.99982220367782326</c:v>
                </c:pt>
                <c:pt idx="814">
                  <c:v>0.99982220367783869</c:v>
                </c:pt>
                <c:pt idx="815">
                  <c:v>0.99982220367785446</c:v>
                </c:pt>
                <c:pt idx="816">
                  <c:v>0.99982220367787034</c:v>
                </c:pt>
                <c:pt idx="817">
                  <c:v>0.9998222036778861</c:v>
                </c:pt>
                <c:pt idx="818">
                  <c:v>0.9998222036779022</c:v>
                </c:pt>
                <c:pt idx="819">
                  <c:v>0.9998222036779183</c:v>
                </c:pt>
                <c:pt idx="820">
                  <c:v>0.99982220367793484</c:v>
                </c:pt>
                <c:pt idx="821">
                  <c:v>0.99982220367795138</c:v>
                </c:pt>
                <c:pt idx="822">
                  <c:v>0.9998222036779677</c:v>
                </c:pt>
                <c:pt idx="823">
                  <c:v>0.99982220367798491</c:v>
                </c:pt>
                <c:pt idx="824">
                  <c:v>0.9998222036780019</c:v>
                </c:pt>
                <c:pt idx="825">
                  <c:v>0.99982220367801866</c:v>
                </c:pt>
                <c:pt idx="826">
                  <c:v>0.9998222036780362</c:v>
                </c:pt>
                <c:pt idx="827">
                  <c:v>0.99982220367805363</c:v>
                </c:pt>
                <c:pt idx="828">
                  <c:v>0.99982220367807106</c:v>
                </c:pt>
                <c:pt idx="829">
                  <c:v>0.99982220367808916</c:v>
                </c:pt>
                <c:pt idx="830">
                  <c:v>0.99982220367810692</c:v>
                </c:pt>
                <c:pt idx="831">
                  <c:v>0.99982220367812491</c:v>
                </c:pt>
                <c:pt idx="832">
                  <c:v>0.99982220367814345</c:v>
                </c:pt>
                <c:pt idx="833">
                  <c:v>0.99982220367816177</c:v>
                </c:pt>
                <c:pt idx="834">
                  <c:v>0.99982220367818053</c:v>
                </c:pt>
                <c:pt idx="835">
                  <c:v>0.99982220367819918</c:v>
                </c:pt>
                <c:pt idx="836">
                  <c:v>0.99982220367821817</c:v>
                </c:pt>
                <c:pt idx="837">
                  <c:v>0.99982220367823738</c:v>
                </c:pt>
                <c:pt idx="838">
                  <c:v>0.99982220367825669</c:v>
                </c:pt>
                <c:pt idx="839">
                  <c:v>0.9998222036782759</c:v>
                </c:pt>
                <c:pt idx="840">
                  <c:v>0.99982220367829566</c:v>
                </c:pt>
                <c:pt idx="841">
                  <c:v>0.99982220367831554</c:v>
                </c:pt>
                <c:pt idx="842">
                  <c:v>0.99982220367833563</c:v>
                </c:pt>
                <c:pt idx="843">
                  <c:v>0.99982220367835573</c:v>
                </c:pt>
                <c:pt idx="844">
                  <c:v>0.99982220367837638</c:v>
                </c:pt>
                <c:pt idx="845">
                  <c:v>0.99982220367839691</c:v>
                </c:pt>
                <c:pt idx="846">
                  <c:v>0.99982220367841756</c:v>
                </c:pt>
                <c:pt idx="847">
                  <c:v>0.99982220367843844</c:v>
                </c:pt>
                <c:pt idx="848">
                  <c:v>0.99982220367845975</c:v>
                </c:pt>
                <c:pt idx="849">
                  <c:v>0.99982220367848107</c:v>
                </c:pt>
                <c:pt idx="850">
                  <c:v>0.99982220367850283</c:v>
                </c:pt>
                <c:pt idx="851">
                  <c:v>0.99982220367852437</c:v>
                </c:pt>
                <c:pt idx="852">
                  <c:v>0.99982220367854635</c:v>
                </c:pt>
                <c:pt idx="853">
                  <c:v>0.99982220367856867</c:v>
                </c:pt>
                <c:pt idx="854">
                  <c:v>0.99982220367859098</c:v>
                </c:pt>
                <c:pt idx="855">
                  <c:v>0.99982220367861341</c:v>
                </c:pt>
                <c:pt idx="856">
                  <c:v>0.99982220367863639</c:v>
                </c:pt>
                <c:pt idx="857">
                  <c:v>0.99982220367865926</c:v>
                </c:pt>
                <c:pt idx="858">
                  <c:v>0.99982220367868246</c:v>
                </c:pt>
                <c:pt idx="859">
                  <c:v>0.99982220367870589</c:v>
                </c:pt>
                <c:pt idx="860">
                  <c:v>0.99982220367872954</c:v>
                </c:pt>
                <c:pt idx="861">
                  <c:v>0.99982220367875341</c:v>
                </c:pt>
                <c:pt idx="862">
                  <c:v>0.99982220367877761</c:v>
                </c:pt>
                <c:pt idx="863">
                  <c:v>0.99982220367880192</c:v>
                </c:pt>
                <c:pt idx="864">
                  <c:v>0.99982220367882646</c:v>
                </c:pt>
                <c:pt idx="865">
                  <c:v>0.99982220367885122</c:v>
                </c:pt>
                <c:pt idx="866">
                  <c:v>0.99982220367887609</c:v>
                </c:pt>
                <c:pt idx="867">
                  <c:v>0.99982220367890129</c:v>
                </c:pt>
                <c:pt idx="868">
                  <c:v>0.99982220367892682</c:v>
                </c:pt>
                <c:pt idx="869">
                  <c:v>0.99982220367895258</c:v>
                </c:pt>
                <c:pt idx="870">
                  <c:v>0.99982220367897856</c:v>
                </c:pt>
                <c:pt idx="871">
                  <c:v>0.99982220367900465</c:v>
                </c:pt>
                <c:pt idx="872">
                  <c:v>0.99982220367903107</c:v>
                </c:pt>
                <c:pt idx="873">
                  <c:v>0.99982220367905761</c:v>
                </c:pt>
                <c:pt idx="874">
                  <c:v>0.99982220367908459</c:v>
                </c:pt>
                <c:pt idx="875">
                  <c:v>0.99982220367911201</c:v>
                </c:pt>
                <c:pt idx="876">
                  <c:v>0.9998222036791391</c:v>
                </c:pt>
                <c:pt idx="877">
                  <c:v>0.99982220367916685</c:v>
                </c:pt>
                <c:pt idx="878">
                  <c:v>0.99982220367919461</c:v>
                </c:pt>
                <c:pt idx="879">
                  <c:v>0.99982220367922292</c:v>
                </c:pt>
                <c:pt idx="880">
                  <c:v>0.99982220367925123</c:v>
                </c:pt>
                <c:pt idx="881">
                  <c:v>0.9998222036792801</c:v>
                </c:pt>
                <c:pt idx="882">
                  <c:v>0.99982220367930896</c:v>
                </c:pt>
                <c:pt idx="883">
                  <c:v>0.99982220367933838</c:v>
                </c:pt>
                <c:pt idx="884">
                  <c:v>0.9998222036793678</c:v>
                </c:pt>
                <c:pt idx="885">
                  <c:v>0.99982220367939767</c:v>
                </c:pt>
                <c:pt idx="886">
                  <c:v>0.99982220367942742</c:v>
                </c:pt>
                <c:pt idx="887">
                  <c:v>0.99982220367945784</c:v>
                </c:pt>
                <c:pt idx="888">
                  <c:v>0.99982220367948826</c:v>
                </c:pt>
                <c:pt idx="889">
                  <c:v>0.99982220367951946</c:v>
                </c:pt>
                <c:pt idx="890">
                  <c:v>0.99982220367955066</c:v>
                </c:pt>
                <c:pt idx="891">
                  <c:v>0.99982220367958197</c:v>
                </c:pt>
                <c:pt idx="892">
                  <c:v>0.99982220367961383</c:v>
                </c:pt>
                <c:pt idx="893">
                  <c:v>0.99982220367964569</c:v>
                </c:pt>
                <c:pt idx="894">
                  <c:v>0.99982220367967811</c:v>
                </c:pt>
                <c:pt idx="895">
                  <c:v>0.99982220367971075</c:v>
                </c:pt>
                <c:pt idx="896">
                  <c:v>0.99982220367974373</c:v>
                </c:pt>
                <c:pt idx="897">
                  <c:v>0.99982220367977692</c:v>
                </c:pt>
                <c:pt idx="898">
                  <c:v>0.99982220367981067</c:v>
                </c:pt>
                <c:pt idx="899">
                  <c:v>0.99982220367984442</c:v>
                </c:pt>
                <c:pt idx="900">
                  <c:v>0.99982220367987851</c:v>
                </c:pt>
                <c:pt idx="901">
                  <c:v>0.99982220367991292</c:v>
                </c:pt>
                <c:pt idx="902">
                  <c:v>0.99982220367994801</c:v>
                </c:pt>
                <c:pt idx="903">
                  <c:v>0.99982220367998298</c:v>
                </c:pt>
                <c:pt idx="904">
                  <c:v>0.9998222036800184</c:v>
                </c:pt>
                <c:pt idx="905">
                  <c:v>0.99982220368005426</c:v>
                </c:pt>
                <c:pt idx="906">
                  <c:v>0.99982220368009045</c:v>
                </c:pt>
                <c:pt idx="907">
                  <c:v>0.99982220368012709</c:v>
                </c:pt>
                <c:pt idx="908">
                  <c:v>0.99982220368016361</c:v>
                </c:pt>
                <c:pt idx="909">
                  <c:v>0.99982220368020081</c:v>
                </c:pt>
                <c:pt idx="910">
                  <c:v>0.99982220368023833</c:v>
                </c:pt>
                <c:pt idx="911">
                  <c:v>0.99982220368027608</c:v>
                </c:pt>
                <c:pt idx="912">
                  <c:v>0.99982220368031449</c:v>
                </c:pt>
                <c:pt idx="913">
                  <c:v>0.99982220368035291</c:v>
                </c:pt>
                <c:pt idx="914">
                  <c:v>0.99982220368039165</c:v>
                </c:pt>
                <c:pt idx="915">
                  <c:v>0.99982220368043107</c:v>
                </c:pt>
                <c:pt idx="916">
                  <c:v>0.99982220368047059</c:v>
                </c:pt>
                <c:pt idx="917">
                  <c:v>0.99982220368051056</c:v>
                </c:pt>
                <c:pt idx="918">
                  <c:v>0.99982220368055086</c:v>
                </c:pt>
                <c:pt idx="919">
                  <c:v>0.9998222036805916</c:v>
                </c:pt>
                <c:pt idx="920">
                  <c:v>0.99982220368063268</c:v>
                </c:pt>
                <c:pt idx="921">
                  <c:v>0.99982220368067409</c:v>
                </c:pt>
                <c:pt idx="922">
                  <c:v>0.99982220368071606</c:v>
                </c:pt>
                <c:pt idx="923">
                  <c:v>0.99982220368075825</c:v>
                </c:pt>
                <c:pt idx="924">
                  <c:v>0.99982220368080088</c:v>
                </c:pt>
                <c:pt idx="925">
                  <c:v>0.99982220368084396</c:v>
                </c:pt>
                <c:pt idx="926">
                  <c:v>0.99982220368088748</c:v>
                </c:pt>
                <c:pt idx="927">
                  <c:v>0.99982220368093122</c:v>
                </c:pt>
                <c:pt idx="928">
                  <c:v>0.99982220368097552</c:v>
                </c:pt>
                <c:pt idx="929">
                  <c:v>0.99982220368102026</c:v>
                </c:pt>
                <c:pt idx="930">
                  <c:v>0.999822203681065</c:v>
                </c:pt>
                <c:pt idx="931">
                  <c:v>0.99982220368111074</c:v>
                </c:pt>
                <c:pt idx="932">
                  <c:v>0.9998222036811566</c:v>
                </c:pt>
                <c:pt idx="933">
                  <c:v>0.999822203681203</c:v>
                </c:pt>
                <c:pt idx="934">
                  <c:v>0.99982220368124941</c:v>
                </c:pt>
                <c:pt idx="935">
                  <c:v>0.9998222036812966</c:v>
                </c:pt>
                <c:pt idx="936">
                  <c:v>0.99982220368134422</c:v>
                </c:pt>
                <c:pt idx="937">
                  <c:v>0.99982220368139241</c:v>
                </c:pt>
                <c:pt idx="938">
                  <c:v>0.99982220368144092</c:v>
                </c:pt>
                <c:pt idx="939">
                  <c:v>0.99982220368148977</c:v>
                </c:pt>
                <c:pt idx="940">
                  <c:v>0.99982220368153929</c:v>
                </c:pt>
                <c:pt idx="941">
                  <c:v>0.99982220368158903</c:v>
                </c:pt>
                <c:pt idx="942">
                  <c:v>0.99982220368163932</c:v>
                </c:pt>
                <c:pt idx="943">
                  <c:v>0.99982220368169028</c:v>
                </c:pt>
                <c:pt idx="944">
                  <c:v>0.99982220368174146</c:v>
                </c:pt>
                <c:pt idx="945">
                  <c:v>0.9998222036817932</c:v>
                </c:pt>
                <c:pt idx="946">
                  <c:v>0.99982220368184549</c:v>
                </c:pt>
                <c:pt idx="947">
                  <c:v>0.99982220368189823</c:v>
                </c:pt>
                <c:pt idx="948">
                  <c:v>0.9998222036819514</c:v>
                </c:pt>
                <c:pt idx="949">
                  <c:v>0.99982220368200514</c:v>
                </c:pt>
                <c:pt idx="950">
                  <c:v>0.99982220368205921</c:v>
                </c:pt>
                <c:pt idx="951">
                  <c:v>0.99982220368211394</c:v>
                </c:pt>
                <c:pt idx="952">
                  <c:v>0.99982220368216901</c:v>
                </c:pt>
                <c:pt idx="953">
                  <c:v>0.99982220368222463</c:v>
                </c:pt>
                <c:pt idx="954">
                  <c:v>0.99982220368228092</c:v>
                </c:pt>
                <c:pt idx="955">
                  <c:v>0.99982220368233776</c:v>
                </c:pt>
                <c:pt idx="956">
                  <c:v>0.99982220368239483</c:v>
                </c:pt>
                <c:pt idx="957">
                  <c:v>0.99982220368245289</c:v>
                </c:pt>
                <c:pt idx="958">
                  <c:v>0.99982220368251096</c:v>
                </c:pt>
                <c:pt idx="959">
                  <c:v>0.99982220368257002</c:v>
                </c:pt>
                <c:pt idx="960">
                  <c:v>0.99982220368262931</c:v>
                </c:pt>
                <c:pt idx="961">
                  <c:v>0.99982220368268926</c:v>
                </c:pt>
                <c:pt idx="962">
                  <c:v>0.99982220368274966</c:v>
                </c:pt>
                <c:pt idx="963">
                  <c:v>0.99982220368281072</c:v>
                </c:pt>
                <c:pt idx="964">
                  <c:v>0.99982220368287245</c:v>
                </c:pt>
                <c:pt idx="965">
                  <c:v>0.99982220368293462</c:v>
                </c:pt>
                <c:pt idx="966">
                  <c:v>0.99982220368299746</c:v>
                </c:pt>
                <c:pt idx="967">
                  <c:v>0.99982220368306063</c:v>
                </c:pt>
                <c:pt idx="968">
                  <c:v>0.99982220368312469</c:v>
                </c:pt>
                <c:pt idx="969">
                  <c:v>0.9998222036831893</c:v>
                </c:pt>
                <c:pt idx="970">
                  <c:v>0.99982220368325436</c:v>
                </c:pt>
                <c:pt idx="971">
                  <c:v>0.99982220368332009</c:v>
                </c:pt>
                <c:pt idx="972">
                  <c:v>0.99982220368338648</c:v>
                </c:pt>
                <c:pt idx="973">
                  <c:v>0.9998222036834532</c:v>
                </c:pt>
                <c:pt idx="974">
                  <c:v>0.99982220368352104</c:v>
                </c:pt>
                <c:pt idx="975">
                  <c:v>0.99982220368358921</c:v>
                </c:pt>
                <c:pt idx="976">
                  <c:v>0.99982220368365804</c:v>
                </c:pt>
                <c:pt idx="977">
                  <c:v>0.99982220368372754</c:v>
                </c:pt>
                <c:pt idx="978">
                  <c:v>0.99982220368379737</c:v>
                </c:pt>
                <c:pt idx="979">
                  <c:v>0.99982220368386843</c:v>
                </c:pt>
                <c:pt idx="980">
                  <c:v>0.99982220368393993</c:v>
                </c:pt>
                <c:pt idx="981">
                  <c:v>0.99982220368401187</c:v>
                </c:pt>
                <c:pt idx="982">
                  <c:v>0.99982220368408448</c:v>
                </c:pt>
                <c:pt idx="983">
                  <c:v>0.99982220368415786</c:v>
                </c:pt>
                <c:pt idx="984">
                  <c:v>0.99982220368423202</c:v>
                </c:pt>
                <c:pt idx="985">
                  <c:v>0.99982220368430685</c:v>
                </c:pt>
                <c:pt idx="986">
                  <c:v>0.99982220368438246</c:v>
                </c:pt>
                <c:pt idx="987">
                  <c:v>0.99982220368445862</c:v>
                </c:pt>
                <c:pt idx="988">
                  <c:v>0.99982220368453556</c:v>
                </c:pt>
                <c:pt idx="989">
                  <c:v>0.99982220368461294</c:v>
                </c:pt>
                <c:pt idx="990">
                  <c:v>0.99982220368469121</c:v>
                </c:pt>
                <c:pt idx="991">
                  <c:v>0.99982220368477015</c:v>
                </c:pt>
                <c:pt idx="992">
                  <c:v>0.99982220368484997</c:v>
                </c:pt>
                <c:pt idx="993">
                  <c:v>0.99982220368493069</c:v>
                </c:pt>
                <c:pt idx="994">
                  <c:v>0.99982220368501185</c:v>
                </c:pt>
                <c:pt idx="995">
                  <c:v>0.99982220368509367</c:v>
                </c:pt>
                <c:pt idx="996">
                  <c:v>0.99982220368517638</c:v>
                </c:pt>
                <c:pt idx="997">
                  <c:v>0.99982220368525998</c:v>
                </c:pt>
                <c:pt idx="998">
                  <c:v>0.99982220368534436</c:v>
                </c:pt>
                <c:pt idx="999">
                  <c:v>0.9998222036854294</c:v>
                </c:pt>
                <c:pt idx="1000">
                  <c:v>0.99982220368551544</c:v>
                </c:pt>
                <c:pt idx="1001">
                  <c:v>0.99982220368560193</c:v>
                </c:pt>
                <c:pt idx="1002">
                  <c:v>0.9998222036856893</c:v>
                </c:pt>
                <c:pt idx="1003">
                  <c:v>0.99982220368577768</c:v>
                </c:pt>
                <c:pt idx="1004">
                  <c:v>0.99982220368586672</c:v>
                </c:pt>
                <c:pt idx="1005">
                  <c:v>0.99982220368595653</c:v>
                </c:pt>
                <c:pt idx="1006">
                  <c:v>0.99982220368604735</c:v>
                </c:pt>
                <c:pt idx="1007">
                  <c:v>0.99982220368613917</c:v>
                </c:pt>
                <c:pt idx="1008">
                  <c:v>0.9998222036862312</c:v>
                </c:pt>
                <c:pt idx="1009">
                  <c:v>0.99982220368632457</c:v>
                </c:pt>
                <c:pt idx="1010">
                  <c:v>0.99982220368641883</c:v>
                </c:pt>
                <c:pt idx="1011">
                  <c:v>0.99982220368651376</c:v>
                </c:pt>
                <c:pt idx="1012">
                  <c:v>0.99982220368660968</c:v>
                </c:pt>
                <c:pt idx="1013">
                  <c:v>0.99982220368670649</c:v>
                </c:pt>
                <c:pt idx="1014">
                  <c:v>0.99982220368680408</c:v>
                </c:pt>
                <c:pt idx="1015">
                  <c:v>0.99982220368690256</c:v>
                </c:pt>
                <c:pt idx="1016">
                  <c:v>0.99982220368700236</c:v>
                </c:pt>
                <c:pt idx="1017">
                  <c:v>0.99982220368710273</c:v>
                </c:pt>
                <c:pt idx="1018">
                  <c:v>0.99982220368720398</c:v>
                </c:pt>
                <c:pt idx="1019">
                  <c:v>0.99982220368730612</c:v>
                </c:pt>
                <c:pt idx="1020">
                  <c:v>0.99982220368740948</c:v>
                </c:pt>
                <c:pt idx="1021">
                  <c:v>0.99982220368751373</c:v>
                </c:pt>
                <c:pt idx="1022">
                  <c:v>0.99982220368761887</c:v>
                </c:pt>
                <c:pt idx="1023">
                  <c:v>0.99982220368772501</c:v>
                </c:pt>
                <c:pt idx="1024">
                  <c:v>0.99982220368783215</c:v>
                </c:pt>
                <c:pt idx="1025">
                  <c:v>0.99982220368794006</c:v>
                </c:pt>
                <c:pt idx="1026">
                  <c:v>0.99982220368804908</c:v>
                </c:pt>
                <c:pt idx="1027">
                  <c:v>0.99982220368815944</c:v>
                </c:pt>
                <c:pt idx="1028">
                  <c:v>0.99982220368827035</c:v>
                </c:pt>
                <c:pt idx="1029">
                  <c:v>0.9998222036883827</c:v>
                </c:pt>
                <c:pt idx="1030">
                  <c:v>0.99982220368849573</c:v>
                </c:pt>
                <c:pt idx="1031">
                  <c:v>0.99982220368860986</c:v>
                </c:pt>
                <c:pt idx="1032">
                  <c:v>0.99982220368872521</c:v>
                </c:pt>
                <c:pt idx="1033">
                  <c:v>0.99982220368884156</c:v>
                </c:pt>
                <c:pt idx="1034">
                  <c:v>0.99982220368895902</c:v>
                </c:pt>
                <c:pt idx="1035">
                  <c:v>0.9998222036890777</c:v>
                </c:pt>
                <c:pt idx="1036">
                  <c:v>0.99982220368919716</c:v>
                </c:pt>
                <c:pt idx="1037">
                  <c:v>0.99982220368931796</c:v>
                </c:pt>
                <c:pt idx="1038">
                  <c:v>0.99982220368943975</c:v>
                </c:pt>
                <c:pt idx="1039">
                  <c:v>0.99982220368956276</c:v>
                </c:pt>
                <c:pt idx="1040">
                  <c:v>0.99982220368968666</c:v>
                </c:pt>
                <c:pt idx="1041">
                  <c:v>0.99982220368981201</c:v>
                </c:pt>
                <c:pt idx="1042">
                  <c:v>0.99982220368993835</c:v>
                </c:pt>
                <c:pt idx="1043">
                  <c:v>0.99982220369006591</c:v>
                </c:pt>
                <c:pt idx="1044">
                  <c:v>0.99982220369019459</c:v>
                </c:pt>
                <c:pt idx="1045">
                  <c:v>0.99982220369032482</c:v>
                </c:pt>
                <c:pt idx="1046">
                  <c:v>0.99982220369045594</c:v>
                </c:pt>
                <c:pt idx="1047">
                  <c:v>0.99982220369058827</c:v>
                </c:pt>
                <c:pt idx="1048">
                  <c:v>0.99982220369072194</c:v>
                </c:pt>
                <c:pt idx="1049">
                  <c:v>0.99982220369085673</c:v>
                </c:pt>
                <c:pt idx="1050">
                  <c:v>0.99982220369099284</c:v>
                </c:pt>
                <c:pt idx="1051">
                  <c:v>0.99982220369113006</c:v>
                </c:pt>
                <c:pt idx="1052">
                  <c:v>0.99982220369126873</c:v>
                </c:pt>
                <c:pt idx="1053">
                  <c:v>0.99982220369140851</c:v>
                </c:pt>
                <c:pt idx="1054">
                  <c:v>0.99982220369154984</c:v>
                </c:pt>
                <c:pt idx="1055">
                  <c:v>0.99982220369169217</c:v>
                </c:pt>
                <c:pt idx="1056">
                  <c:v>0.99982220369183605</c:v>
                </c:pt>
                <c:pt idx="1057">
                  <c:v>0.99982220369198105</c:v>
                </c:pt>
                <c:pt idx="1058">
                  <c:v>0.99982220369212782</c:v>
                </c:pt>
                <c:pt idx="1059">
                  <c:v>0.99982220369227548</c:v>
                </c:pt>
                <c:pt idx="1060">
                  <c:v>0.9998222036924248</c:v>
                </c:pt>
                <c:pt idx="1061">
                  <c:v>0.99982220369257524</c:v>
                </c:pt>
                <c:pt idx="1062">
                  <c:v>0.99982220369272723</c:v>
                </c:pt>
                <c:pt idx="1063">
                  <c:v>0.99982220369288066</c:v>
                </c:pt>
                <c:pt idx="1064">
                  <c:v>0.99982220369303532</c:v>
                </c:pt>
                <c:pt idx="1065">
                  <c:v>0.99982220369319164</c:v>
                </c:pt>
                <c:pt idx="1066">
                  <c:v>0.99982220369334951</c:v>
                </c:pt>
                <c:pt idx="1067">
                  <c:v>0.9998222036935086</c:v>
                </c:pt>
                <c:pt idx="1068">
                  <c:v>0.99982220369366925</c:v>
                </c:pt>
                <c:pt idx="1069">
                  <c:v>0.99982220369383146</c:v>
                </c:pt>
                <c:pt idx="1070">
                  <c:v>0.99982220369399477</c:v>
                </c:pt>
                <c:pt idx="1071">
                  <c:v>0.99982220369415986</c:v>
                </c:pt>
                <c:pt idx="1072">
                  <c:v>0.99982220369432662</c:v>
                </c:pt>
                <c:pt idx="1073">
                  <c:v>0.9998222036944947</c:v>
                </c:pt>
                <c:pt idx="1074">
                  <c:v>0.99982220369466446</c:v>
                </c:pt>
                <c:pt idx="1075">
                  <c:v>0.99982220369483588</c:v>
                </c:pt>
                <c:pt idx="1076">
                  <c:v>0.99982220369500874</c:v>
                </c:pt>
                <c:pt idx="1077">
                  <c:v>0.99982220369518315</c:v>
                </c:pt>
                <c:pt idx="1078">
                  <c:v>0.99982220369535946</c:v>
                </c:pt>
                <c:pt idx="1079">
                  <c:v>0.9998222036955372</c:v>
                </c:pt>
                <c:pt idx="1080">
                  <c:v>0.99982220369571673</c:v>
                </c:pt>
                <c:pt idx="1081">
                  <c:v>0.99982220369589747</c:v>
                </c:pt>
                <c:pt idx="1082">
                  <c:v>0.9998222036960801</c:v>
                </c:pt>
                <c:pt idx="1083">
                  <c:v>0.99982220369626451</c:v>
                </c:pt>
                <c:pt idx="1084">
                  <c:v>0.99982220369645092</c:v>
                </c:pt>
                <c:pt idx="1085">
                  <c:v>0.99982220369663866</c:v>
                </c:pt>
                <c:pt idx="1086">
                  <c:v>0.99982220369682828</c:v>
                </c:pt>
                <c:pt idx="1087">
                  <c:v>0.99982220369701946</c:v>
                </c:pt>
                <c:pt idx="1088">
                  <c:v>0.99982220369721264</c:v>
                </c:pt>
                <c:pt idx="1089">
                  <c:v>0.9998222036974076</c:v>
                </c:pt>
                <c:pt idx="1090">
                  <c:v>0.99982220369760422</c:v>
                </c:pt>
                <c:pt idx="1091">
                  <c:v>0.99982220369780272</c:v>
                </c:pt>
                <c:pt idx="1092">
                  <c:v>0.99982220369800301</c:v>
                </c:pt>
                <c:pt idx="1093">
                  <c:v>0.99982220369820518</c:v>
                </c:pt>
                <c:pt idx="1094">
                  <c:v>0.99982220369840924</c:v>
                </c:pt>
                <c:pt idx="1095">
                  <c:v>0.99982220369861519</c:v>
                </c:pt>
                <c:pt idx="1096">
                  <c:v>0.99982220369882313</c:v>
                </c:pt>
                <c:pt idx="1097">
                  <c:v>0.99982220369903285</c:v>
                </c:pt>
                <c:pt idx="1098">
                  <c:v>0.99982220369924468</c:v>
                </c:pt>
                <c:pt idx="1099">
                  <c:v>0.99982220369945851</c:v>
                </c:pt>
                <c:pt idx="1100">
                  <c:v>0.99982220369967367</c:v>
                </c:pt>
                <c:pt idx="1101">
                  <c:v>0.99982220369989183</c:v>
                </c:pt>
                <c:pt idx="1102">
                  <c:v>0.99982220370011132</c:v>
                </c:pt>
                <c:pt idx="1103">
                  <c:v>0.99982220370033292</c:v>
                </c:pt>
                <c:pt idx="1104">
                  <c:v>0.99982220370055674</c:v>
                </c:pt>
                <c:pt idx="1105">
                  <c:v>0.99982220370078279</c:v>
                </c:pt>
                <c:pt idx="1106">
                  <c:v>0.99982220370101049</c:v>
                </c:pt>
                <c:pt idx="1107">
                  <c:v>0.99982220370124053</c:v>
                </c:pt>
                <c:pt idx="1108">
                  <c:v>0.99982220370147257</c:v>
                </c:pt>
                <c:pt idx="1109">
                  <c:v>0.99982220370170727</c:v>
                </c:pt>
                <c:pt idx="1110">
                  <c:v>0.99982220370194363</c:v>
                </c:pt>
                <c:pt idx="1111">
                  <c:v>0.99982220370218222</c:v>
                </c:pt>
                <c:pt idx="1112">
                  <c:v>0.99982220370242325</c:v>
                </c:pt>
                <c:pt idx="1113">
                  <c:v>0.99982220370266617</c:v>
                </c:pt>
                <c:pt idx="1114">
                  <c:v>0.99982220370291153</c:v>
                </c:pt>
                <c:pt idx="1115">
                  <c:v>0.99982220370315911</c:v>
                </c:pt>
                <c:pt idx="1116">
                  <c:v>0.99982220370340902</c:v>
                </c:pt>
                <c:pt idx="1117">
                  <c:v>0.99982220370366126</c:v>
                </c:pt>
                <c:pt idx="1118">
                  <c:v>0.99982220370391583</c:v>
                </c:pt>
                <c:pt idx="1119">
                  <c:v>0.99982220370417274</c:v>
                </c:pt>
                <c:pt idx="1120">
                  <c:v>0.99982220370443209</c:v>
                </c:pt>
                <c:pt idx="1121">
                  <c:v>0.99982220370469377</c:v>
                </c:pt>
                <c:pt idx="1122">
                  <c:v>0.99982220370495778</c:v>
                </c:pt>
                <c:pt idx="1123">
                  <c:v>0.99982220370522445</c:v>
                </c:pt>
                <c:pt idx="1124">
                  <c:v>0.99982220370549335</c:v>
                </c:pt>
                <c:pt idx="1125">
                  <c:v>0.9998222037057648</c:v>
                </c:pt>
                <c:pt idx="1126">
                  <c:v>0.99982220370603891</c:v>
                </c:pt>
                <c:pt idx="1127">
                  <c:v>0.99982220370631547</c:v>
                </c:pt>
                <c:pt idx="1128">
                  <c:v>0.99982220370659469</c:v>
                </c:pt>
                <c:pt idx="1129">
                  <c:v>0.99982220370687636</c:v>
                </c:pt>
                <c:pt idx="1130">
                  <c:v>0.99982220370716068</c:v>
                </c:pt>
                <c:pt idx="1131">
                  <c:v>0.99982220370744745</c:v>
                </c:pt>
                <c:pt idx="1132">
                  <c:v>0.99982220370773711</c:v>
                </c:pt>
                <c:pt idx="1133">
                  <c:v>0.99982220370802932</c:v>
                </c:pt>
                <c:pt idx="1134">
                  <c:v>0.99982220370832431</c:v>
                </c:pt>
                <c:pt idx="1135">
                  <c:v>0.99982220370862207</c:v>
                </c:pt>
                <c:pt idx="1136">
                  <c:v>0.99982220370892239</c:v>
                </c:pt>
                <c:pt idx="1137">
                  <c:v>0.99982220370922581</c:v>
                </c:pt>
                <c:pt idx="1138">
                  <c:v>0.9998222037095319</c:v>
                </c:pt>
                <c:pt idx="1139">
                  <c:v>0.99982220370984065</c:v>
                </c:pt>
                <c:pt idx="1140">
                  <c:v>0.99982220371015251</c:v>
                </c:pt>
                <c:pt idx="1141">
                  <c:v>0.99982220371046715</c:v>
                </c:pt>
                <c:pt idx="1142">
                  <c:v>0.99982220371078456</c:v>
                </c:pt>
                <c:pt idx="1143">
                  <c:v>0.99982220371110497</c:v>
                </c:pt>
                <c:pt idx="1144">
                  <c:v>0.99982220371142849</c:v>
                </c:pt>
                <c:pt idx="1145">
                  <c:v>0.99982220371175512</c:v>
                </c:pt>
                <c:pt idx="1146">
                  <c:v>0.99982220371208419</c:v>
                </c:pt>
                <c:pt idx="1147">
                  <c:v>0.99982220371241692</c:v>
                </c:pt>
                <c:pt idx="1148">
                  <c:v>0.99982220371275243</c:v>
                </c:pt>
                <c:pt idx="1149">
                  <c:v>0.99982220371309116</c:v>
                </c:pt>
                <c:pt idx="1150">
                  <c:v>0.999822203713433</c:v>
                </c:pt>
                <c:pt idx="1151">
                  <c:v>0.99982220371377795</c:v>
                </c:pt>
                <c:pt idx="1152">
                  <c:v>0.99982220371412589</c:v>
                </c:pt>
                <c:pt idx="1153">
                  <c:v>0.99982220371447739</c:v>
                </c:pt>
                <c:pt idx="1154">
                  <c:v>0.9998222037148321</c:v>
                </c:pt>
                <c:pt idx="1155">
                  <c:v>0.99982220371519004</c:v>
                </c:pt>
                <c:pt idx="1156">
                  <c:v>0.99982220371555108</c:v>
                </c:pt>
                <c:pt idx="1157">
                  <c:v>0.9998222037159159</c:v>
                </c:pt>
                <c:pt idx="1158">
                  <c:v>0.99982220371628361</c:v>
                </c:pt>
                <c:pt idx="1159">
                  <c:v>0.99982220371665498</c:v>
                </c:pt>
                <c:pt idx="1160">
                  <c:v>0.99982220371702979</c:v>
                </c:pt>
                <c:pt idx="1161">
                  <c:v>0.99982220371740815</c:v>
                </c:pt>
                <c:pt idx="1162">
                  <c:v>0.99982220371778996</c:v>
                </c:pt>
                <c:pt idx="1163">
                  <c:v>0.9998222037181751</c:v>
                </c:pt>
                <c:pt idx="1164">
                  <c:v>0.99982220371856401</c:v>
                </c:pt>
                <c:pt idx="1165">
                  <c:v>0.99982220371895636</c:v>
                </c:pt>
                <c:pt idx="1166">
                  <c:v>0.99982220371935249</c:v>
                </c:pt>
                <c:pt idx="1167">
                  <c:v>0.99982220371975228</c:v>
                </c:pt>
                <c:pt idx="1168">
                  <c:v>0.99982220372015562</c:v>
                </c:pt>
                <c:pt idx="1169">
                  <c:v>0.99982220372056274</c:v>
                </c:pt>
                <c:pt idx="1170">
                  <c:v>0.99982220372097386</c:v>
                </c:pt>
                <c:pt idx="1171">
                  <c:v>0.99982220372138864</c:v>
                </c:pt>
                <c:pt idx="1172">
                  <c:v>0.99982220372180719</c:v>
                </c:pt>
                <c:pt idx="1173">
                  <c:v>0.99982220372222963</c:v>
                </c:pt>
                <c:pt idx="1174">
                  <c:v>0.99982220372265596</c:v>
                </c:pt>
                <c:pt idx="1175">
                  <c:v>0.99982220372308617</c:v>
                </c:pt>
                <c:pt idx="1176">
                  <c:v>0.9998222037235206</c:v>
                </c:pt>
                <c:pt idx="1177">
                  <c:v>0.99982220372395891</c:v>
                </c:pt>
                <c:pt idx="1178">
                  <c:v>0.99982220372440123</c:v>
                </c:pt>
                <c:pt idx="1179">
                  <c:v>0.99982220372484776</c:v>
                </c:pt>
                <c:pt idx="1180">
                  <c:v>0.99982220372529829</c:v>
                </c:pt>
                <c:pt idx="1181">
                  <c:v>0.99982220372575292</c:v>
                </c:pt>
                <c:pt idx="1182">
                  <c:v>0.999822203726212</c:v>
                </c:pt>
                <c:pt idx="1183">
                  <c:v>0.99982220372667518</c:v>
                </c:pt>
                <c:pt idx="1184">
                  <c:v>0.9998222037271427</c:v>
                </c:pt>
                <c:pt idx="1185">
                  <c:v>0.99982220372761466</c:v>
                </c:pt>
                <c:pt idx="1186">
                  <c:v>0.99982220372809072</c:v>
                </c:pt>
                <c:pt idx="1187">
                  <c:v>0.99982220372857133</c:v>
                </c:pt>
                <c:pt idx="1188">
                  <c:v>0.99982220372905639</c:v>
                </c:pt>
                <c:pt idx="1189">
                  <c:v>0.99982220372954589</c:v>
                </c:pt>
                <c:pt idx="1190">
                  <c:v>0.99982220373003994</c:v>
                </c:pt>
                <c:pt idx="1191">
                  <c:v>0.99982220373053843</c:v>
                </c:pt>
                <c:pt idx="1192">
                  <c:v>0.9998222037310418</c:v>
                </c:pt>
                <c:pt idx="1193">
                  <c:v>0.99982220373154984</c:v>
                </c:pt>
                <c:pt idx="1194">
                  <c:v>0.99982220373206232</c:v>
                </c:pt>
                <c:pt idx="1195">
                  <c:v>0.99982220373257968</c:v>
                </c:pt>
                <c:pt idx="1196">
                  <c:v>0.99982220373310182</c:v>
                </c:pt>
                <c:pt idx="1197">
                  <c:v>0.99982220373362884</c:v>
                </c:pt>
                <c:pt idx="1198">
                  <c:v>0.99982220373416064</c:v>
                </c:pt>
                <c:pt idx="1199">
                  <c:v>0.99982220373469743</c:v>
                </c:pt>
                <c:pt idx="1200">
                  <c:v>0.99982220373523922</c:v>
                </c:pt>
                <c:pt idx="1201">
                  <c:v>0.9998222037357859</c:v>
                </c:pt>
                <c:pt idx="1202">
                  <c:v>0.99982220373633768</c:v>
                </c:pt>
                <c:pt idx="1203">
                  <c:v>0.99982220373689468</c:v>
                </c:pt>
                <c:pt idx="1204">
                  <c:v>0.99982220373745656</c:v>
                </c:pt>
                <c:pt idx="1205">
                  <c:v>0.999822203738024</c:v>
                </c:pt>
                <c:pt idx="1206">
                  <c:v>0.99982220373859632</c:v>
                </c:pt>
                <c:pt idx="1207">
                  <c:v>0.99982220373917452</c:v>
                </c:pt>
                <c:pt idx="1208">
                  <c:v>0.9998222037397575</c:v>
                </c:pt>
                <c:pt idx="1209">
                  <c:v>0.99982220374034592</c:v>
                </c:pt>
                <c:pt idx="1210">
                  <c:v>0.99982220374094</c:v>
                </c:pt>
                <c:pt idx="1211">
                  <c:v>0.99982220374153963</c:v>
                </c:pt>
                <c:pt idx="1212">
                  <c:v>0.99982220374214448</c:v>
                </c:pt>
                <c:pt idx="1213">
                  <c:v>0.9998222037427551</c:v>
                </c:pt>
                <c:pt idx="1214">
                  <c:v>0.99982220374337138</c:v>
                </c:pt>
                <c:pt idx="1215">
                  <c:v>0.99982220374399344</c:v>
                </c:pt>
                <c:pt idx="1216">
                  <c:v>0.99982220374462116</c:v>
                </c:pt>
                <c:pt idx="1217">
                  <c:v>0.99982220374525466</c:v>
                </c:pt>
                <c:pt idx="1218">
                  <c:v>0.99982220374589414</c:v>
                </c:pt>
                <c:pt idx="1219">
                  <c:v>0.99982220374653941</c:v>
                </c:pt>
                <c:pt idx="1220">
                  <c:v>0.99982220374719066</c:v>
                </c:pt>
                <c:pt idx="1221">
                  <c:v>0.99982220374784803</c:v>
                </c:pt>
                <c:pt idx="1222">
                  <c:v>0.99982220374851138</c:v>
                </c:pt>
                <c:pt idx="1223">
                  <c:v>0.99982220374918107</c:v>
                </c:pt>
                <c:pt idx="1224">
                  <c:v>0.99982220374985686</c:v>
                </c:pt>
                <c:pt idx="1225">
                  <c:v>0.99982220375053898</c:v>
                </c:pt>
                <c:pt idx="1226">
                  <c:v>0.99982220375122721</c:v>
                </c:pt>
                <c:pt idx="1227">
                  <c:v>0.99982220375192177</c:v>
                </c:pt>
                <c:pt idx="1228">
                  <c:v>0.99982220375262287</c:v>
                </c:pt>
                <c:pt idx="1229">
                  <c:v>0.99982220375333031</c:v>
                </c:pt>
                <c:pt idx="1230">
                  <c:v>0.99982220375404451</c:v>
                </c:pt>
                <c:pt idx="1231">
                  <c:v>0.99982220375476538</c:v>
                </c:pt>
                <c:pt idx="1232">
                  <c:v>0.99982220375549269</c:v>
                </c:pt>
                <c:pt idx="1233">
                  <c:v>0.99982220375622688</c:v>
                </c:pt>
                <c:pt idx="1234">
                  <c:v>0.99982220375696795</c:v>
                </c:pt>
                <c:pt idx="1235">
                  <c:v>0.99982220375771558</c:v>
                </c:pt>
                <c:pt idx="1236">
                  <c:v>0.99982220375847031</c:v>
                </c:pt>
                <c:pt idx="1237">
                  <c:v>0.99982220375923214</c:v>
                </c:pt>
                <c:pt idx="1238">
                  <c:v>0.99982220376000075</c:v>
                </c:pt>
                <c:pt idx="1239">
                  <c:v>0.99982220376077668</c:v>
                </c:pt>
                <c:pt idx="1240">
                  <c:v>0.99982220376155972</c:v>
                </c:pt>
                <c:pt idx="1241">
                  <c:v>0.99982220376235009</c:v>
                </c:pt>
                <c:pt idx="1242">
                  <c:v>0.99982220376314757</c:v>
                </c:pt>
                <c:pt idx="1243">
                  <c:v>0.99982220376395259</c:v>
                </c:pt>
                <c:pt idx="1244">
                  <c:v>0.99982220376476494</c:v>
                </c:pt>
                <c:pt idx="1245">
                  <c:v>0.99982220376558506</c:v>
                </c:pt>
                <c:pt idx="1246">
                  <c:v>0.9998222037664124</c:v>
                </c:pt>
                <c:pt idx="1247">
                  <c:v>0.99982220376724762</c:v>
                </c:pt>
                <c:pt idx="1248">
                  <c:v>0.99982220376809061</c:v>
                </c:pt>
                <c:pt idx="1249">
                  <c:v>0.99982220376894126</c:v>
                </c:pt>
                <c:pt idx="1250">
                  <c:v>0.99982220376979969</c:v>
                </c:pt>
                <c:pt idx="1251">
                  <c:v>0.99982220377066644</c:v>
                </c:pt>
                <c:pt idx="1252">
                  <c:v>0.99982220377154085</c:v>
                </c:pt>
                <c:pt idx="1253">
                  <c:v>0.99982220377242359</c:v>
                </c:pt>
                <c:pt idx="1254">
                  <c:v>0.99982220377331432</c:v>
                </c:pt>
                <c:pt idx="1255">
                  <c:v>0.99982220377421349</c:v>
                </c:pt>
                <c:pt idx="1256">
                  <c:v>0.99982220377512065</c:v>
                </c:pt>
                <c:pt idx="1257">
                  <c:v>0.99982220377603637</c:v>
                </c:pt>
                <c:pt idx="1258">
                  <c:v>0.99982220377696074</c:v>
                </c:pt>
                <c:pt idx="1259">
                  <c:v>0.99982220377789355</c:v>
                </c:pt>
                <c:pt idx="1260">
                  <c:v>0.99982220377883502</c:v>
                </c:pt>
                <c:pt idx="1261">
                  <c:v>0.99982220377978515</c:v>
                </c:pt>
                <c:pt idx="1262">
                  <c:v>0.99982220378074416</c:v>
                </c:pt>
                <c:pt idx="1263">
                  <c:v>0.99982220378171172</c:v>
                </c:pt>
                <c:pt idx="1264">
                  <c:v>0.99982220378268871</c:v>
                </c:pt>
                <c:pt idx="1265">
                  <c:v>0.99982220378367437</c:v>
                </c:pt>
                <c:pt idx="1266">
                  <c:v>0.99982220378466924</c:v>
                </c:pt>
                <c:pt idx="1267">
                  <c:v>0.99982220378567332</c:v>
                </c:pt>
                <c:pt idx="1268">
                  <c:v>0.99982220378668651</c:v>
                </c:pt>
                <c:pt idx="1269">
                  <c:v>0.99982220378770936</c:v>
                </c:pt>
                <c:pt idx="1270">
                  <c:v>0.99982220378874165</c:v>
                </c:pt>
                <c:pt idx="1271">
                  <c:v>0.99982220378978359</c:v>
                </c:pt>
                <c:pt idx="1272">
                  <c:v>0.99982220379083508</c:v>
                </c:pt>
                <c:pt idx="1273">
                  <c:v>0.99982220379189601</c:v>
                </c:pt>
                <c:pt idx="1274">
                  <c:v>0.99982220379296727</c:v>
                </c:pt>
                <c:pt idx="1275">
                  <c:v>0.99982220379404785</c:v>
                </c:pt>
                <c:pt idx="1276">
                  <c:v>0.99982220379513898</c:v>
                </c:pt>
                <c:pt idx="1277">
                  <c:v>0.99982220379623998</c:v>
                </c:pt>
                <c:pt idx="1278">
                  <c:v>0.99982220379735109</c:v>
                </c:pt>
                <c:pt idx="1279">
                  <c:v>0.99982220379847264</c:v>
                </c:pt>
                <c:pt idx="1280">
                  <c:v>0.99982220379960429</c:v>
                </c:pt>
                <c:pt idx="1281">
                  <c:v>0.99982220380074682</c:v>
                </c:pt>
                <c:pt idx="1282">
                  <c:v>0.99982220380189968</c:v>
                </c:pt>
                <c:pt idx="1283">
                  <c:v>0.99982220380306319</c:v>
                </c:pt>
                <c:pt idx="1284">
                  <c:v>0.99982220380423747</c:v>
                </c:pt>
                <c:pt idx="1285">
                  <c:v>0.99982220380542275</c:v>
                </c:pt>
                <c:pt idx="1286">
                  <c:v>0.99982220380661868</c:v>
                </c:pt>
                <c:pt idx="1287">
                  <c:v>0.99982220380782594</c:v>
                </c:pt>
                <c:pt idx="1288">
                  <c:v>0.99982220380904452</c:v>
                </c:pt>
                <c:pt idx="1289">
                  <c:v>0.9998222038102742</c:v>
                </c:pt>
                <c:pt idx="1290">
                  <c:v>0.9998222038115151</c:v>
                </c:pt>
                <c:pt idx="1291">
                  <c:v>0.99982220381276765</c:v>
                </c:pt>
                <c:pt idx="1292">
                  <c:v>0.99982220381403175</c:v>
                </c:pt>
                <c:pt idx="1293">
                  <c:v>0.9998222038153074</c:v>
                </c:pt>
                <c:pt idx="1294">
                  <c:v>0.99982220381659526</c:v>
                </c:pt>
                <c:pt idx="1295">
                  <c:v>0.99982220381789455</c:v>
                </c:pt>
                <c:pt idx="1296">
                  <c:v>0.99982220381920617</c:v>
                </c:pt>
                <c:pt idx="1297">
                  <c:v>0.99982220382052989</c:v>
                </c:pt>
                <c:pt idx="1298">
                  <c:v>0.99982220382186571</c:v>
                </c:pt>
                <c:pt idx="1299">
                  <c:v>0.99982220382321418</c:v>
                </c:pt>
                <c:pt idx="1300">
                  <c:v>0.99982220382457498</c:v>
                </c:pt>
                <c:pt idx="1301">
                  <c:v>0.99982220382594822</c:v>
                </c:pt>
                <c:pt idx="1302">
                  <c:v>0.99982220382733433</c:v>
                </c:pt>
                <c:pt idx="1303">
                  <c:v>0.99982220382873299</c:v>
                </c:pt>
                <c:pt idx="1304">
                  <c:v>0.99982220383014497</c:v>
                </c:pt>
                <c:pt idx="1305">
                  <c:v>0.99982220383156983</c:v>
                </c:pt>
                <c:pt idx="1306">
                  <c:v>0.99982220383300802</c:v>
                </c:pt>
                <c:pt idx="1307">
                  <c:v>0.99982220383445919</c:v>
                </c:pt>
                <c:pt idx="1308">
                  <c:v>0.99982220383592391</c:v>
                </c:pt>
                <c:pt idx="1309">
                  <c:v>0.9998222038374025</c:v>
                </c:pt>
                <c:pt idx="1310">
                  <c:v>0.99982220383889453</c:v>
                </c:pt>
                <c:pt idx="1311">
                  <c:v>0.99982220384040044</c:v>
                </c:pt>
                <c:pt idx="1312">
                  <c:v>0.99982220384192011</c:v>
                </c:pt>
                <c:pt idx="1313">
                  <c:v>0.99982220384345399</c:v>
                </c:pt>
                <c:pt idx="1314">
                  <c:v>0.99982220384500209</c:v>
                </c:pt>
                <c:pt idx="1315">
                  <c:v>0.99982220384656451</c:v>
                </c:pt>
                <c:pt idx="1316">
                  <c:v>0.99982220384814124</c:v>
                </c:pt>
                <c:pt idx="1317">
                  <c:v>0.99982220384973264</c:v>
                </c:pt>
                <c:pt idx="1318">
                  <c:v>0.99982220385133891</c:v>
                </c:pt>
                <c:pt idx="1319">
                  <c:v>0.99982220385295983</c:v>
                </c:pt>
                <c:pt idx="1320">
                  <c:v>0.99982220385459586</c:v>
                </c:pt>
                <c:pt idx="1321">
                  <c:v>0.99982220385624709</c:v>
                </c:pt>
                <c:pt idx="1322">
                  <c:v>0.99982220385791321</c:v>
                </c:pt>
                <c:pt idx="1323">
                  <c:v>0.9998222038595953</c:v>
                </c:pt>
                <c:pt idx="1324">
                  <c:v>0.9998222038612925</c:v>
                </c:pt>
                <c:pt idx="1325">
                  <c:v>0.99982220386300569</c:v>
                </c:pt>
                <c:pt idx="1326">
                  <c:v>0.99982220386473464</c:v>
                </c:pt>
                <c:pt idx="1327">
                  <c:v>0.99982220386647958</c:v>
                </c:pt>
                <c:pt idx="1328">
                  <c:v>0.99982220386824061</c:v>
                </c:pt>
                <c:pt idx="1329">
                  <c:v>0.99982220387001797</c:v>
                </c:pt>
                <c:pt idx="1330">
                  <c:v>0.99982220387181187</c:v>
                </c:pt>
                <c:pt idx="1331">
                  <c:v>0.99982220387362253</c:v>
                </c:pt>
                <c:pt idx="1332">
                  <c:v>0.99982220387544962</c:v>
                </c:pt>
                <c:pt idx="1333">
                  <c:v>0.9998222038772937</c:v>
                </c:pt>
                <c:pt idx="1334">
                  <c:v>0.99982220387915466</c:v>
                </c:pt>
                <c:pt idx="1335">
                  <c:v>0.99982220388103316</c:v>
                </c:pt>
                <c:pt idx="1336">
                  <c:v>0.99982220388292886</c:v>
                </c:pt>
                <c:pt idx="1337">
                  <c:v>0.99982220388484233</c:v>
                </c:pt>
                <c:pt idx="1338">
                  <c:v>0.99982220388677323</c:v>
                </c:pt>
                <c:pt idx="1339">
                  <c:v>0.99982220388872212</c:v>
                </c:pt>
                <c:pt idx="1340">
                  <c:v>0.99982220389068899</c:v>
                </c:pt>
                <c:pt idx="1341">
                  <c:v>0.99982220389267407</c:v>
                </c:pt>
                <c:pt idx="1342">
                  <c:v>0.99982220389467757</c:v>
                </c:pt>
                <c:pt idx="1343">
                  <c:v>0.99982220389669951</c:v>
                </c:pt>
                <c:pt idx="1344">
                  <c:v>0.99982220389874032</c:v>
                </c:pt>
                <c:pt idx="1345">
                  <c:v>0.99982220390079979</c:v>
                </c:pt>
                <c:pt idx="1346">
                  <c:v>0.99982220390287846</c:v>
                </c:pt>
                <c:pt idx="1347">
                  <c:v>0.99982220390497645</c:v>
                </c:pt>
                <c:pt idx="1348">
                  <c:v>0.99982220390709375</c:v>
                </c:pt>
                <c:pt idx="1349">
                  <c:v>0.9998222039092306</c:v>
                </c:pt>
                <c:pt idx="1350">
                  <c:v>0.99982220391138732</c:v>
                </c:pt>
                <c:pt idx="1351">
                  <c:v>0.99982220391356413</c:v>
                </c:pt>
                <c:pt idx="1352">
                  <c:v>0.9998222039157606</c:v>
                </c:pt>
                <c:pt idx="1353">
                  <c:v>0.99982220391797794</c:v>
                </c:pt>
                <c:pt idx="1354">
                  <c:v>0.99982220392021548</c:v>
                </c:pt>
                <c:pt idx="1355">
                  <c:v>0.99982220392247367</c:v>
                </c:pt>
                <c:pt idx="1356">
                  <c:v>0.99982220392475285</c:v>
                </c:pt>
                <c:pt idx="1357">
                  <c:v>0.99982220392705312</c:v>
                </c:pt>
                <c:pt idx="1358">
                  <c:v>0.99982220392937482</c:v>
                </c:pt>
                <c:pt idx="1359">
                  <c:v>0.99982220393171783</c:v>
                </c:pt>
                <c:pt idx="1360">
                  <c:v>0.99982220393408261</c:v>
                </c:pt>
                <c:pt idx="1361">
                  <c:v>0.99982220393646914</c:v>
                </c:pt>
                <c:pt idx="1362">
                  <c:v>0.99982220393887777</c:v>
                </c:pt>
                <c:pt idx="1363">
                  <c:v>0.99982220394130883</c:v>
                </c:pt>
                <c:pt idx="1364">
                  <c:v>0.99982220394376231</c:v>
                </c:pt>
                <c:pt idx="1365">
                  <c:v>0.99982220394623833</c:v>
                </c:pt>
                <c:pt idx="1366">
                  <c:v>0.99982220394873755</c:v>
                </c:pt>
                <c:pt idx="1367">
                  <c:v>0.99982220395125987</c:v>
                </c:pt>
                <c:pt idx="1368">
                  <c:v>0.99982220395380528</c:v>
                </c:pt>
                <c:pt idx="1369">
                  <c:v>0.99982220395637456</c:v>
                </c:pt>
                <c:pt idx="1370">
                  <c:v>0.99982220395896737</c:v>
                </c:pt>
                <c:pt idx="1371">
                  <c:v>0.99982220396158406</c:v>
                </c:pt>
                <c:pt idx="1372">
                  <c:v>0.99982220396422539</c:v>
                </c:pt>
                <c:pt idx="1373">
                  <c:v>0.99982220396689081</c:v>
                </c:pt>
                <c:pt idx="1374">
                  <c:v>0.99982220396958099</c:v>
                </c:pt>
                <c:pt idx="1375">
                  <c:v>0.99982220397229615</c:v>
                </c:pt>
                <c:pt idx="1376">
                  <c:v>0.99982220397503629</c:v>
                </c:pt>
                <c:pt idx="1377">
                  <c:v>0.99982220397780175</c:v>
                </c:pt>
                <c:pt idx="1378">
                  <c:v>0.99982220398059307</c:v>
                </c:pt>
                <c:pt idx="1379">
                  <c:v>0.99982220398340993</c:v>
                </c:pt>
                <c:pt idx="1380">
                  <c:v>0.99982220398625299</c:v>
                </c:pt>
                <c:pt idx="1381">
                  <c:v>0.99982220398912247</c:v>
                </c:pt>
                <c:pt idx="1382">
                  <c:v>0.99982220399201815</c:v>
                </c:pt>
                <c:pt idx="1383">
                  <c:v>0.99982220399494093</c:v>
                </c:pt>
                <c:pt idx="1384">
                  <c:v>0.9998222039978909</c:v>
                </c:pt>
                <c:pt idx="1385">
                  <c:v>0.99982220400086774</c:v>
                </c:pt>
                <c:pt idx="1386">
                  <c:v>0.99982220400387245</c:v>
                </c:pt>
                <c:pt idx="1387">
                  <c:v>0.99982220400690469</c:v>
                </c:pt>
                <c:pt idx="1388">
                  <c:v>0.99982220400996524</c:v>
                </c:pt>
                <c:pt idx="1389">
                  <c:v>0.99982220401305399</c:v>
                </c:pt>
                <c:pt idx="1390">
                  <c:v>0.99982220401617117</c:v>
                </c:pt>
                <c:pt idx="1391">
                  <c:v>0.99982220401931732</c:v>
                </c:pt>
                <c:pt idx="1392">
                  <c:v>0.99982220402249267</c:v>
                </c:pt>
                <c:pt idx="1393">
                  <c:v>0.99982220402569733</c:v>
                </c:pt>
                <c:pt idx="1394">
                  <c:v>0.99982220402893174</c:v>
                </c:pt>
                <c:pt idx="1395">
                  <c:v>0.9998222040321959</c:v>
                </c:pt>
                <c:pt idx="1396">
                  <c:v>0.99982220403549049</c:v>
                </c:pt>
                <c:pt idx="1397">
                  <c:v>0.99982220403881528</c:v>
                </c:pt>
                <c:pt idx="1398">
                  <c:v>0.99982220404217093</c:v>
                </c:pt>
                <c:pt idx="1399">
                  <c:v>0.99982220404555777</c:v>
                </c:pt>
                <c:pt idx="1400">
                  <c:v>0.9998222040489757</c:v>
                </c:pt>
                <c:pt idx="1401">
                  <c:v>0.99982220405242561</c:v>
                </c:pt>
                <c:pt idx="1402">
                  <c:v>0.99982220405590727</c:v>
                </c:pt>
                <c:pt idx="1403">
                  <c:v>0.9998222040594209</c:v>
                </c:pt>
                <c:pt idx="1404">
                  <c:v>0.9998222040629674</c:v>
                </c:pt>
                <c:pt idx="1405">
                  <c:v>0.99982220406654654</c:v>
                </c:pt>
                <c:pt idx="1406">
                  <c:v>0.99982220407015898</c:v>
                </c:pt>
                <c:pt idx="1407">
                  <c:v>0.9998222040738044</c:v>
                </c:pt>
                <c:pt idx="1408">
                  <c:v>0.99982220407748401</c:v>
                </c:pt>
                <c:pt idx="1409">
                  <c:v>0.99982220408119749</c:v>
                </c:pt>
                <c:pt idx="1410">
                  <c:v>0.99982220408494538</c:v>
                </c:pt>
                <c:pt idx="1411">
                  <c:v>0.9998222040887278</c:v>
                </c:pt>
                <c:pt idx="1412">
                  <c:v>0.99982220409254541</c:v>
                </c:pt>
                <c:pt idx="1413">
                  <c:v>0.9998222040963981</c:v>
                </c:pt>
                <c:pt idx="1414">
                  <c:v>0.99982220410028666</c:v>
                </c:pt>
                <c:pt idx="1415">
                  <c:v>0.9998222041042113</c:v>
                </c:pt>
                <c:pt idx="1416">
                  <c:v>0.99982220410817202</c:v>
                </c:pt>
                <c:pt idx="1417">
                  <c:v>0.99982220411216927</c:v>
                </c:pt>
                <c:pt idx="1418">
                  <c:v>0.99982220411620382</c:v>
                </c:pt>
                <c:pt idx="1419">
                  <c:v>0.99982220412027578</c:v>
                </c:pt>
                <c:pt idx="1420">
                  <c:v>0.99982220412438527</c:v>
                </c:pt>
                <c:pt idx="1421">
                  <c:v>0.99982220412853262</c:v>
                </c:pt>
                <c:pt idx="1422">
                  <c:v>0.99982220413271827</c:v>
                </c:pt>
                <c:pt idx="1423">
                  <c:v>0.99982220413694289</c:v>
                </c:pt>
                <c:pt idx="1424">
                  <c:v>0.99982220414120671</c:v>
                </c:pt>
                <c:pt idx="1425">
                  <c:v>0.99982220414550971</c:v>
                </c:pt>
                <c:pt idx="1426">
                  <c:v>0.99982220414985268</c:v>
                </c:pt>
                <c:pt idx="1427">
                  <c:v>0.99982220415423584</c:v>
                </c:pt>
                <c:pt idx="1428">
                  <c:v>0.9998222041586593</c:v>
                </c:pt>
                <c:pt idx="1429">
                  <c:v>0.99982220416312406</c:v>
                </c:pt>
                <c:pt idx="1430">
                  <c:v>0.99982220416763012</c:v>
                </c:pt>
                <c:pt idx="1431">
                  <c:v>0.9998222041721776</c:v>
                </c:pt>
                <c:pt idx="1432">
                  <c:v>0.99982220417676726</c:v>
                </c:pt>
                <c:pt idx="1433">
                  <c:v>0.99982220418139933</c:v>
                </c:pt>
                <c:pt idx="1434">
                  <c:v>0.99982220418607448</c:v>
                </c:pt>
                <c:pt idx="1435">
                  <c:v>0.99982220419079249</c:v>
                </c:pt>
                <c:pt idx="1436">
                  <c:v>0.99982220419555456</c:v>
                </c:pt>
                <c:pt idx="1437">
                  <c:v>0.99982220420036072</c:v>
                </c:pt>
                <c:pt idx="1438">
                  <c:v>0.99982220420521117</c:v>
                </c:pt>
                <c:pt idx="1439">
                  <c:v>0.99982220421010637</c:v>
                </c:pt>
                <c:pt idx="1440">
                  <c:v>0.99982220421504708</c:v>
                </c:pt>
                <c:pt idx="1441">
                  <c:v>0.99982220422003332</c:v>
                </c:pt>
                <c:pt idx="1442">
                  <c:v>0.99982220422506574</c:v>
                </c:pt>
                <c:pt idx="1443">
                  <c:v>0.99982220423014501</c:v>
                </c:pt>
                <c:pt idx="1444">
                  <c:v>0.99982220423527091</c:v>
                </c:pt>
                <c:pt idx="1445">
                  <c:v>0.99982220424044455</c:v>
                </c:pt>
                <c:pt idx="1446">
                  <c:v>0.99982220424566592</c:v>
                </c:pt>
                <c:pt idx="1447">
                  <c:v>0.9998222042509356</c:v>
                </c:pt>
                <c:pt idx="1448">
                  <c:v>0.99982220425625401</c:v>
                </c:pt>
                <c:pt idx="1449">
                  <c:v>0.99982220426162149</c:v>
                </c:pt>
                <c:pt idx="1450">
                  <c:v>0.99982220426703894</c:v>
                </c:pt>
                <c:pt idx="1451">
                  <c:v>0.99982220427250623</c:v>
                </c:pt>
                <c:pt idx="1452">
                  <c:v>0.99982220427802415</c:v>
                </c:pt>
                <c:pt idx="1453">
                  <c:v>0.99982220428359336</c:v>
                </c:pt>
                <c:pt idx="1454">
                  <c:v>0.99982220428921398</c:v>
                </c:pt>
                <c:pt idx="1455">
                  <c:v>0.99982220429488666</c:v>
                </c:pt>
                <c:pt idx="1456">
                  <c:v>0.99982220430061175</c:v>
                </c:pt>
                <c:pt idx="1457">
                  <c:v>0.99982220430638979</c:v>
                </c:pt>
                <c:pt idx="1458">
                  <c:v>0.99982220431222113</c:v>
                </c:pt>
                <c:pt idx="1459">
                  <c:v>0.99982220431810698</c:v>
                </c:pt>
                <c:pt idx="1460">
                  <c:v>0.99982220432404667</c:v>
                </c:pt>
                <c:pt idx="1461">
                  <c:v>0.99982220433004154</c:v>
                </c:pt>
                <c:pt idx="1462">
                  <c:v>0.99982220433609204</c:v>
                </c:pt>
                <c:pt idx="1463">
                  <c:v>0.99982220434219848</c:v>
                </c:pt>
                <c:pt idx="1464">
                  <c:v>0.99982220434836111</c:v>
                </c:pt>
                <c:pt idx="1465">
                  <c:v>0.99982220435458113</c:v>
                </c:pt>
                <c:pt idx="1466">
                  <c:v>0.99982220436085867</c:v>
                </c:pt>
                <c:pt idx="1467">
                  <c:v>0.99982220436719416</c:v>
                </c:pt>
                <c:pt idx="1468">
                  <c:v>0.99982220437358826</c:v>
                </c:pt>
                <c:pt idx="1469">
                  <c:v>0.99982220438004166</c:v>
                </c:pt>
                <c:pt idx="1470">
                  <c:v>0.99982220438655467</c:v>
                </c:pt>
                <c:pt idx="1471">
                  <c:v>0.99982220439312786</c:v>
                </c:pt>
                <c:pt idx="1472">
                  <c:v>0.99982220439976199</c:v>
                </c:pt>
                <c:pt idx="1473">
                  <c:v>0.99982220440645753</c:v>
                </c:pt>
                <c:pt idx="1474">
                  <c:v>0.9998222044132149</c:v>
                </c:pt>
                <c:pt idx="1475">
                  <c:v>0.99982220442003489</c:v>
                </c:pt>
                <c:pt idx="1476">
                  <c:v>0.99982220442691805</c:v>
                </c:pt>
                <c:pt idx="1477">
                  <c:v>0.9998222044338646</c:v>
                </c:pt>
                <c:pt idx="1478">
                  <c:v>0.99982220444087588</c:v>
                </c:pt>
                <c:pt idx="1479">
                  <c:v>0.99982220444795178</c:v>
                </c:pt>
                <c:pt idx="1480">
                  <c:v>0.99982220445509307</c:v>
                </c:pt>
                <c:pt idx="1481">
                  <c:v>0.99982220446230052</c:v>
                </c:pt>
                <c:pt idx="1482">
                  <c:v>0.99982220446957459</c:v>
                </c:pt>
                <c:pt idx="1483">
                  <c:v>0.99982220447691617</c:v>
                </c:pt>
                <c:pt idx="1484">
                  <c:v>0.99982220448432568</c:v>
                </c:pt>
                <c:pt idx="1485">
                  <c:v>0.99982220449180348</c:v>
                </c:pt>
                <c:pt idx="1486">
                  <c:v>0.99982220449935078</c:v>
                </c:pt>
                <c:pt idx="1487">
                  <c:v>0.99982220450696779</c:v>
                </c:pt>
                <c:pt idx="1488">
                  <c:v>0.99982220451465509</c:v>
                </c:pt>
                <c:pt idx="1489">
                  <c:v>0.99982220452241388</c:v>
                </c:pt>
                <c:pt idx="1490">
                  <c:v>0.99982220453024417</c:v>
                </c:pt>
                <c:pt idx="1491">
                  <c:v>0.99982220453814696</c:v>
                </c:pt>
                <c:pt idx="1492">
                  <c:v>0.99982220454612303</c:v>
                </c:pt>
                <c:pt idx="1493">
                  <c:v>0.9998222045541727</c:v>
                </c:pt>
                <c:pt idx="1494">
                  <c:v>0.99982220456229676</c:v>
                </c:pt>
                <c:pt idx="1495">
                  <c:v>0.99982220457049642</c:v>
                </c:pt>
                <c:pt idx="1496">
                  <c:v>0.9998222045787718</c:v>
                </c:pt>
                <c:pt idx="1497">
                  <c:v>0.99982220458712345</c:v>
                </c:pt>
                <c:pt idx="1498">
                  <c:v>0.99982220459555249</c:v>
                </c:pt>
                <c:pt idx="1499">
                  <c:v>0.99982220460405979</c:v>
                </c:pt>
                <c:pt idx="1500">
                  <c:v>0.99982220461264559</c:v>
                </c:pt>
                <c:pt idx="1501">
                  <c:v>0.99982220462131099</c:v>
                </c:pt>
                <c:pt idx="1502">
                  <c:v>0.99982220463005622</c:v>
                </c:pt>
                <c:pt idx="1503">
                  <c:v>0.99982220463888272</c:v>
                </c:pt>
                <c:pt idx="1504">
                  <c:v>0.9998222046477907</c:v>
                </c:pt>
                <c:pt idx="1505">
                  <c:v>0.99982220465678129</c:v>
                </c:pt>
                <c:pt idx="1506">
                  <c:v>0.99982220466585492</c:v>
                </c:pt>
                <c:pt idx="1507">
                  <c:v>0.99982220467501237</c:v>
                </c:pt>
                <c:pt idx="1508">
                  <c:v>0.99982220468425487</c:v>
                </c:pt>
                <c:pt idx="1509">
                  <c:v>0.99982220469358263</c:v>
                </c:pt>
                <c:pt idx="1510">
                  <c:v>0.99982220470299688</c:v>
                </c:pt>
                <c:pt idx="1511">
                  <c:v>0.99982220471249827</c:v>
                </c:pt>
                <c:pt idx="1512">
                  <c:v>0.99982220472208738</c:v>
                </c:pt>
                <c:pt idx="1513">
                  <c:v>0.99982220473176531</c:v>
                </c:pt>
                <c:pt idx="1514">
                  <c:v>0.99982220474153283</c:v>
                </c:pt>
                <c:pt idx="1515">
                  <c:v>0.99982220475139072</c:v>
                </c:pt>
                <c:pt idx="1516">
                  <c:v>0.99982220476133976</c:v>
                </c:pt>
                <c:pt idx="1517">
                  <c:v>0.99982220477138084</c:v>
                </c:pt>
                <c:pt idx="1518">
                  <c:v>0.99982220478151518</c:v>
                </c:pt>
                <c:pt idx="1519">
                  <c:v>0.99982220479174277</c:v>
                </c:pt>
                <c:pt idx="1520">
                  <c:v>0.99982220480206518</c:v>
                </c:pt>
                <c:pt idx="1521">
                  <c:v>0.9998222048124833</c:v>
                </c:pt>
                <c:pt idx="1522">
                  <c:v>0.99982220482299744</c:v>
                </c:pt>
                <c:pt idx="1523">
                  <c:v>0.99982220483360928</c:v>
                </c:pt>
                <c:pt idx="1524">
                  <c:v>0.99982220484431916</c:v>
                </c:pt>
                <c:pt idx="1525">
                  <c:v>0.99982220485512807</c:v>
                </c:pt>
                <c:pt idx="1526">
                  <c:v>0.9998222048660369</c:v>
                </c:pt>
                <c:pt idx="1527">
                  <c:v>0.99982220487704665</c:v>
                </c:pt>
                <c:pt idx="1528">
                  <c:v>0.99982220488815843</c:v>
                </c:pt>
                <c:pt idx="1529">
                  <c:v>0.99982220489937312</c:v>
                </c:pt>
                <c:pt idx="1530">
                  <c:v>0.99982220491069151</c:v>
                </c:pt>
                <c:pt idx="1531">
                  <c:v>0.99982220492211438</c:v>
                </c:pt>
                <c:pt idx="1532">
                  <c:v>0.99982220493364327</c:v>
                </c:pt>
                <c:pt idx="1533">
                  <c:v>0.99982220494527874</c:v>
                </c:pt>
                <c:pt idx="1534">
                  <c:v>0.99982220495702168</c:v>
                </c:pt>
                <c:pt idx="1535">
                  <c:v>0.99982220496887364</c:v>
                </c:pt>
                <c:pt idx="1536">
                  <c:v>0.99982220498083496</c:v>
                </c:pt>
                <c:pt idx="1537">
                  <c:v>0.99982220499290719</c:v>
                </c:pt>
                <c:pt idx="1538">
                  <c:v>0.99982220500509089</c:v>
                </c:pt>
                <c:pt idx="1539">
                  <c:v>0.99982220501738728</c:v>
                </c:pt>
                <c:pt idx="1540">
                  <c:v>0.99982220502979779</c:v>
                </c:pt>
                <c:pt idx="1541">
                  <c:v>0.99982220504232289</c:v>
                </c:pt>
                <c:pt idx="1542">
                  <c:v>0.99982220505496378</c:v>
                </c:pt>
                <c:pt idx="1543">
                  <c:v>0.99982220506772179</c:v>
                </c:pt>
                <c:pt idx="1544">
                  <c:v>0.99982220508059794</c:v>
                </c:pt>
                <c:pt idx="1545">
                  <c:v>0.99982220509359299</c:v>
                </c:pt>
                <c:pt idx="1546">
                  <c:v>0.99982220510670861</c:v>
                </c:pt>
                <c:pt idx="1547">
                  <c:v>0.99982220511994535</c:v>
                </c:pt>
                <c:pt idx="1548">
                  <c:v>0.99982220513330478</c:v>
                </c:pt>
                <c:pt idx="1549">
                  <c:v>0.99982220514678755</c:v>
                </c:pt>
                <c:pt idx="1550">
                  <c:v>0.99982220516039533</c:v>
                </c:pt>
                <c:pt idx="1551">
                  <c:v>0.99982220517412879</c:v>
                </c:pt>
                <c:pt idx="1552">
                  <c:v>0.99982220518798937</c:v>
                </c:pt>
                <c:pt idx="1553">
                  <c:v>0.99982220520197818</c:v>
                </c:pt>
                <c:pt idx="1554">
                  <c:v>0.99982220521609655</c:v>
                </c:pt>
                <c:pt idx="1555">
                  <c:v>0.9998222052303456</c:v>
                </c:pt>
                <c:pt idx="1556">
                  <c:v>0.99982220524472631</c:v>
                </c:pt>
                <c:pt idx="1557">
                  <c:v>0.99982220525924026</c:v>
                </c:pt>
                <c:pt idx="1558">
                  <c:v>0.99982220527388832</c:v>
                </c:pt>
                <c:pt idx="1559">
                  <c:v>0.99982220528867205</c:v>
                </c:pt>
                <c:pt idx="1560">
                  <c:v>0.99982220530359256</c:v>
                </c:pt>
                <c:pt idx="1561">
                  <c:v>0.99982220531865096</c:v>
                </c:pt>
                <c:pt idx="1562">
                  <c:v>0.99982220533384891</c:v>
                </c:pt>
                <c:pt idx="1563">
                  <c:v>0.99982220534918753</c:v>
                </c:pt>
                <c:pt idx="1564">
                  <c:v>0.99982220536466782</c:v>
                </c:pt>
                <c:pt idx="1565">
                  <c:v>0.99982220538029143</c:v>
                </c:pt>
                <c:pt idx="1566">
                  <c:v>0.99982220539605982</c:v>
                </c:pt>
                <c:pt idx="1567">
                  <c:v>0.99982220541197375</c:v>
                </c:pt>
                <c:pt idx="1568">
                  <c:v>0.99982220542803524</c:v>
                </c:pt>
                <c:pt idx="1569">
                  <c:v>0.99982220544424527</c:v>
                </c:pt>
                <c:pt idx="1570">
                  <c:v>0.99982220546060518</c:v>
                </c:pt>
                <c:pt idx="1571">
                  <c:v>0.99982220547711642</c:v>
                </c:pt>
                <c:pt idx="1572">
                  <c:v>0.99982220549378054</c:v>
                </c:pt>
                <c:pt idx="1573">
                  <c:v>0.99982220551059908</c:v>
                </c:pt>
                <c:pt idx="1574">
                  <c:v>0.99982220552757306</c:v>
                </c:pt>
                <c:pt idx="1575">
                  <c:v>0.99982220554470391</c:v>
                </c:pt>
                <c:pt idx="1576">
                  <c:v>0.9998222055619933</c:v>
                </c:pt>
                <c:pt idx="1577">
                  <c:v>0.9998222055794429</c:v>
                </c:pt>
                <c:pt idx="1578">
                  <c:v>0.99982220559705393</c:v>
                </c:pt>
                <c:pt idx="1579">
                  <c:v>0.99982220561482782</c:v>
                </c:pt>
                <c:pt idx="1580">
                  <c:v>0.99982220563276603</c:v>
                </c:pt>
                <c:pt idx="1581">
                  <c:v>0.99982220565087054</c:v>
                </c:pt>
                <c:pt idx="1582">
                  <c:v>0.99982220566914248</c:v>
                </c:pt>
                <c:pt idx="1583">
                  <c:v>0.9998222056875834</c:v>
                </c:pt>
                <c:pt idx="1584">
                  <c:v>0.99982220570619484</c:v>
                </c:pt>
                <c:pt idx="1585">
                  <c:v>0.99982220572497871</c:v>
                </c:pt>
                <c:pt idx="1586">
                  <c:v>0.9998222057439361</c:v>
                </c:pt>
                <c:pt idx="1587">
                  <c:v>0.99982220576306913</c:v>
                </c:pt>
                <c:pt idx="1588">
                  <c:v>0.99982220578237913</c:v>
                </c:pt>
                <c:pt idx="1589">
                  <c:v>0.99982220580186787</c:v>
                </c:pt>
                <c:pt idx="1590">
                  <c:v>0.99982220582153702</c:v>
                </c:pt>
                <c:pt idx="1591">
                  <c:v>0.99982220584138803</c:v>
                </c:pt>
                <c:pt idx="1592">
                  <c:v>0.99982220586142245</c:v>
                </c:pt>
                <c:pt idx="1593">
                  <c:v>0.99982220588164272</c:v>
                </c:pt>
                <c:pt idx="1594">
                  <c:v>0.99982220590204984</c:v>
                </c:pt>
                <c:pt idx="1595">
                  <c:v>0.99982220592264581</c:v>
                </c:pt>
                <c:pt idx="1596">
                  <c:v>0.99982220594343241</c:v>
                </c:pt>
                <c:pt idx="1597">
                  <c:v>0.99982220596441129</c:v>
                </c:pt>
                <c:pt idx="1598">
                  <c:v>0.99982220598558447</c:v>
                </c:pt>
                <c:pt idx="1599">
                  <c:v>0.99982220600695315</c:v>
                </c:pt>
                <c:pt idx="1600">
                  <c:v>0.99982220602852001</c:v>
                </c:pt>
                <c:pt idx="1601">
                  <c:v>0.99982220605028616</c:v>
                </c:pt>
                <c:pt idx="1602">
                  <c:v>0.99982220607225381</c:v>
                </c:pt>
                <c:pt idx="1603">
                  <c:v>0.99982220609442474</c:v>
                </c:pt>
                <c:pt idx="1604">
                  <c:v>0.99982220611680073</c:v>
                </c:pt>
                <c:pt idx="1605">
                  <c:v>0.99982220613938388</c:v>
                </c:pt>
                <c:pt idx="1606">
                  <c:v>0.99982220616217576</c:v>
                </c:pt>
                <c:pt idx="1607">
                  <c:v>0.9998222061851787</c:v>
                </c:pt>
                <c:pt idx="1608">
                  <c:v>0.99982220620839435</c:v>
                </c:pt>
                <c:pt idx="1609">
                  <c:v>0.99982220623182494</c:v>
                </c:pt>
                <c:pt idx="1610">
                  <c:v>0.99982220625547225</c:v>
                </c:pt>
                <c:pt idx="1611">
                  <c:v>0.9998222062793386</c:v>
                </c:pt>
                <c:pt idx="1612">
                  <c:v>0.99982220630342544</c:v>
                </c:pt>
                <c:pt idx="1613">
                  <c:v>0.99982220632773544</c:v>
                </c:pt>
                <c:pt idx="1614">
                  <c:v>0.99982220635227026</c:v>
                </c:pt>
                <c:pt idx="1615">
                  <c:v>0.99982220637703201</c:v>
                </c:pt>
                <c:pt idx="1616">
                  <c:v>0.99982220640202313</c:v>
                </c:pt>
                <c:pt idx="1617">
                  <c:v>0.99982220642724517</c:v>
                </c:pt>
                <c:pt idx="1618">
                  <c:v>0.99982220645270081</c:v>
                </c:pt>
                <c:pt idx="1619">
                  <c:v>0.99982220647839204</c:v>
                </c:pt>
                <c:pt idx="1620">
                  <c:v>0.99982220650432096</c:v>
                </c:pt>
                <c:pt idx="1621">
                  <c:v>0.99982220653048937</c:v>
                </c:pt>
                <c:pt idx="1622">
                  <c:v>0.99982220655690035</c:v>
                </c:pt>
                <c:pt idx="1623">
                  <c:v>0.99982220658355558</c:v>
                </c:pt>
                <c:pt idx="1624">
                  <c:v>0.99982220661045729</c:v>
                </c:pt>
                <c:pt idx="1625">
                  <c:v>0.99982220663760812</c:v>
                </c:pt>
                <c:pt idx="1626">
                  <c:v>0.9998222066650102</c:v>
                </c:pt>
                <c:pt idx="1627">
                  <c:v>0.99982220669266575</c:v>
                </c:pt>
                <c:pt idx="1628">
                  <c:v>0.99982220672057731</c:v>
                </c:pt>
                <c:pt idx="1629">
                  <c:v>0.999822206748747</c:v>
                </c:pt>
                <c:pt idx="1630">
                  <c:v>0.99982220677717759</c:v>
                </c:pt>
                <c:pt idx="1631">
                  <c:v>0.99982220680587108</c:v>
                </c:pt>
                <c:pt idx="1632">
                  <c:v>0.99982220683482992</c:v>
                </c:pt>
                <c:pt idx="1633">
                  <c:v>0.99982220686405676</c:v>
                </c:pt>
                <c:pt idx="1634">
                  <c:v>0.99982220689355417</c:v>
                </c:pt>
                <c:pt idx="1635">
                  <c:v>0.99982220692332446</c:v>
                </c:pt>
                <c:pt idx="1636">
                  <c:v>0.99982220695336999</c:v>
                </c:pt>
                <c:pt idx="1637">
                  <c:v>0.99982220698369384</c:v>
                </c:pt>
                <c:pt idx="1638">
                  <c:v>0.99982220701429803</c:v>
                </c:pt>
                <c:pt idx="1639">
                  <c:v>0.99982220704518554</c:v>
                </c:pt>
                <c:pt idx="1640">
                  <c:v>0.99982220707635905</c:v>
                </c:pt>
                <c:pt idx="1641">
                  <c:v>0.99982220710782077</c:v>
                </c:pt>
                <c:pt idx="1642">
                  <c:v>0.99982220713957348</c:v>
                </c:pt>
                <c:pt idx="1643">
                  <c:v>0.99982220717162018</c:v>
                </c:pt>
                <c:pt idx="1644">
                  <c:v>0.99982220720396342</c:v>
                </c:pt>
                <c:pt idx="1645">
                  <c:v>0.99982220723660586</c:v>
                </c:pt>
                <c:pt idx="1646">
                  <c:v>0.99982220726955029</c:v>
                </c:pt>
                <c:pt idx="1647">
                  <c:v>0.99982220730279958</c:v>
                </c:pt>
                <c:pt idx="1648">
                  <c:v>0.99982220733635652</c:v>
                </c:pt>
                <c:pt idx="1649">
                  <c:v>0.9998222073702242</c:v>
                </c:pt>
                <c:pt idx="1650">
                  <c:v>0.99982220740440497</c:v>
                </c:pt>
                <c:pt idx="1651">
                  <c:v>0.99982220743890193</c:v>
                </c:pt>
                <c:pt idx="1652">
                  <c:v>0.99982220747371842</c:v>
                </c:pt>
                <c:pt idx="1653">
                  <c:v>0.99982220750885686</c:v>
                </c:pt>
                <c:pt idx="1654">
                  <c:v>0.9998222075443205</c:v>
                </c:pt>
                <c:pt idx="1655">
                  <c:v>0.9998222075801122</c:v>
                </c:pt>
                <c:pt idx="1656">
                  <c:v>0.99982220761623519</c:v>
                </c:pt>
                <c:pt idx="1657">
                  <c:v>0.99982220765269236</c:v>
                </c:pt>
                <c:pt idx="1658">
                  <c:v>0.9998222076894866</c:v>
                </c:pt>
                <c:pt idx="1659">
                  <c:v>0.99982220772662167</c:v>
                </c:pt>
                <c:pt idx="1660">
                  <c:v>0.99982220776410036</c:v>
                </c:pt>
                <c:pt idx="1661">
                  <c:v>0.99982220780192554</c:v>
                </c:pt>
                <c:pt idx="1662">
                  <c:v>0.99982220784010079</c:v>
                </c:pt>
                <c:pt idx="1663">
                  <c:v>0.99982220787862952</c:v>
                </c:pt>
                <c:pt idx="1664">
                  <c:v>0.99982220791751464</c:v>
                </c:pt>
                <c:pt idx="1665">
                  <c:v>0.99982220795675947</c:v>
                </c:pt>
                <c:pt idx="1666">
                  <c:v>0.99982220799636734</c:v>
                </c:pt>
                <c:pt idx="1667">
                  <c:v>0.99982220803634192</c:v>
                </c:pt>
                <c:pt idx="1668">
                  <c:v>0.99982220807668631</c:v>
                </c:pt>
                <c:pt idx="1669">
                  <c:v>0.99982220811740397</c:v>
                </c:pt>
                <c:pt idx="1670">
                  <c:v>0.9998222081584982</c:v>
                </c:pt>
                <c:pt idx="1671">
                  <c:v>0.99982220819997303</c:v>
                </c:pt>
                <c:pt idx="1672">
                  <c:v>0.99982220824183143</c:v>
                </c:pt>
                <c:pt idx="1673">
                  <c:v>0.9998222082840772</c:v>
                </c:pt>
                <c:pt idx="1674">
                  <c:v>0.99982220832671354</c:v>
                </c:pt>
                <c:pt idx="1675">
                  <c:v>0.99982220836974489</c:v>
                </c:pt>
                <c:pt idx="1676">
                  <c:v>0.99982220841317426</c:v>
                </c:pt>
                <c:pt idx="1677">
                  <c:v>0.9998222084570052</c:v>
                </c:pt>
                <c:pt idx="1678">
                  <c:v>0.99982220850124215</c:v>
                </c:pt>
                <c:pt idx="1679">
                  <c:v>0.99982220854588799</c:v>
                </c:pt>
                <c:pt idx="1680">
                  <c:v>0.99982220859094717</c:v>
                </c:pt>
                <c:pt idx="1681">
                  <c:v>0.99982220863642324</c:v>
                </c:pt>
                <c:pt idx="1682">
                  <c:v>0.99982220868231997</c:v>
                </c:pt>
                <c:pt idx="1683">
                  <c:v>0.99982220872864158</c:v>
                </c:pt>
                <c:pt idx="1684">
                  <c:v>0.99982220877539174</c:v>
                </c:pt>
                <c:pt idx="1685">
                  <c:v>0.99982220882257433</c:v>
                </c:pt>
                <c:pt idx="1686">
                  <c:v>0.99982220887019357</c:v>
                </c:pt>
                <c:pt idx="1687">
                  <c:v>0.99982220891825346</c:v>
                </c:pt>
                <c:pt idx="1688">
                  <c:v>0.99982220896675811</c:v>
                </c:pt>
                <c:pt idx="1689">
                  <c:v>0.9998222090157115</c:v>
                </c:pt>
                <c:pt idx="1690">
                  <c:v>0.99982220906511798</c:v>
                </c:pt>
                <c:pt idx="1691">
                  <c:v>0.99982220911498143</c:v>
                </c:pt>
                <c:pt idx="1692">
                  <c:v>0.99982220916530629</c:v>
                </c:pt>
                <c:pt idx="1693">
                  <c:v>0.99982220921609677</c:v>
                </c:pt>
                <c:pt idx="1694">
                  <c:v>0.99982220926735721</c:v>
                </c:pt>
                <c:pt idx="1695">
                  <c:v>0.99982220931909205</c:v>
                </c:pt>
                <c:pt idx="1696">
                  <c:v>0.99982220937130573</c:v>
                </c:pt>
                <c:pt idx="1697">
                  <c:v>0.99982220942400224</c:v>
                </c:pt>
                <c:pt idx="1698">
                  <c:v>0.99982220947718647</c:v>
                </c:pt>
                <c:pt idx="1699">
                  <c:v>0.99982220953086265</c:v>
                </c:pt>
                <c:pt idx="1700">
                  <c:v>0.99982220958503576</c:v>
                </c:pt>
                <c:pt idx="1701">
                  <c:v>0.99982220963971002</c:v>
                </c:pt>
                <c:pt idx="1702">
                  <c:v>0.99982220969489022</c:v>
                </c:pt>
                <c:pt idx="1703">
                  <c:v>0.99982220975058078</c:v>
                </c:pt>
                <c:pt idx="1704">
                  <c:v>0.99982220980678693</c:v>
                </c:pt>
                <c:pt idx="1705">
                  <c:v>0.99982220986351278</c:v>
                </c:pt>
                <c:pt idx="1706">
                  <c:v>0.99982220992076387</c:v>
                </c:pt>
                <c:pt idx="1707">
                  <c:v>0.99982220997854454</c:v>
                </c:pt>
                <c:pt idx="1708">
                  <c:v>0.99982221003685989</c:v>
                </c:pt>
                <c:pt idx="1709">
                  <c:v>0.9998222100957147</c:v>
                </c:pt>
                <c:pt idx="1710">
                  <c:v>0.99982221015511441</c:v>
                </c:pt>
                <c:pt idx="1711">
                  <c:v>0.99982221021506346</c:v>
                </c:pt>
                <c:pt idx="1712">
                  <c:v>0.99982221027556706</c:v>
                </c:pt>
                <c:pt idx="1713">
                  <c:v>0.99982221033663099</c:v>
                </c:pt>
                <c:pt idx="1714">
                  <c:v>0.99982221039825969</c:v>
                </c:pt>
                <c:pt idx="1715">
                  <c:v>0.99982221046045849</c:v>
                </c:pt>
                <c:pt idx="1716">
                  <c:v>0.99982221052323283</c:v>
                </c:pt>
                <c:pt idx="1717">
                  <c:v>0.99982221058658816</c:v>
                </c:pt>
                <c:pt idx="1718">
                  <c:v>0.99982221065052956</c:v>
                </c:pt>
                <c:pt idx="1719">
                  <c:v>0.99982221071506272</c:v>
                </c:pt>
                <c:pt idx="1720">
                  <c:v>0.99982221078019295</c:v>
                </c:pt>
                <c:pt idx="1721">
                  <c:v>0.99982221084592604</c:v>
                </c:pt>
                <c:pt idx="1722">
                  <c:v>0.99982221091226708</c:v>
                </c:pt>
                <c:pt idx="1723">
                  <c:v>0.99982221097922208</c:v>
                </c:pt>
                <c:pt idx="1724">
                  <c:v>0.99982221104679658</c:v>
                </c:pt>
                <c:pt idx="1725">
                  <c:v>0.99982221111499636</c:v>
                </c:pt>
                <c:pt idx="1726">
                  <c:v>0.99982221118382719</c:v>
                </c:pt>
                <c:pt idx="1727">
                  <c:v>0.99982221125329485</c:v>
                </c:pt>
                <c:pt idx="1728">
                  <c:v>0.99982221132340521</c:v>
                </c:pt>
                <c:pt idx="1729">
                  <c:v>0.99982221139416438</c:v>
                </c:pt>
                <c:pt idx="1730">
                  <c:v>0.99982221146557848</c:v>
                </c:pt>
                <c:pt idx="1731">
                  <c:v>0.99982221153765305</c:v>
                </c:pt>
                <c:pt idx="1732">
                  <c:v>0.99982221161039464</c:v>
                </c:pt>
                <c:pt idx="1733">
                  <c:v>0.99982221168380936</c:v>
                </c:pt>
                <c:pt idx="1734">
                  <c:v>0.9998222117579032</c:v>
                </c:pt>
                <c:pt idx="1735">
                  <c:v>0.99982221183268272</c:v>
                </c:pt>
                <c:pt idx="1736">
                  <c:v>0.99982221190815412</c:v>
                </c:pt>
                <c:pt idx="1737">
                  <c:v>0.99982221198432386</c:v>
                </c:pt>
                <c:pt idx="1738">
                  <c:v>0.9998222120611987</c:v>
                </c:pt>
                <c:pt idx="1739">
                  <c:v>0.99982221213878453</c:v>
                </c:pt>
                <c:pt idx="1740">
                  <c:v>0.99982221221708834</c:v>
                </c:pt>
                <c:pt idx="1741">
                  <c:v>0.99982221229611656</c:v>
                </c:pt>
                <c:pt idx="1742">
                  <c:v>0.9998222123758761</c:v>
                </c:pt>
                <c:pt idx="1743">
                  <c:v>0.9998222124563737</c:v>
                </c:pt>
                <c:pt idx="1744">
                  <c:v>0.99982221253761605</c:v>
                </c:pt>
                <c:pt idx="1745">
                  <c:v>0.99982221261961024</c:v>
                </c:pt>
                <c:pt idx="1746">
                  <c:v>0.99982221270236304</c:v>
                </c:pt>
                <c:pt idx="1747">
                  <c:v>0.99982221278588157</c:v>
                </c:pt>
                <c:pt idx="1748">
                  <c:v>0.99982221287017281</c:v>
                </c:pt>
                <c:pt idx="1749">
                  <c:v>0.99982221295524421</c:v>
                </c:pt>
                <c:pt idx="1750">
                  <c:v>0.99982221304110241</c:v>
                </c:pt>
                <c:pt idx="1751">
                  <c:v>0.99982221312775532</c:v>
                </c:pt>
                <c:pt idx="1752">
                  <c:v>0.99982221321521003</c:v>
                </c:pt>
                <c:pt idx="1753">
                  <c:v>0.99982221330347387</c:v>
                </c:pt>
                <c:pt idx="1754">
                  <c:v>0.99982221339255428</c:v>
                </c:pt>
                <c:pt idx="1755">
                  <c:v>0.99982221348245914</c:v>
                </c:pt>
                <c:pt idx="1756">
                  <c:v>0.99982221357319578</c:v>
                </c:pt>
                <c:pt idx="1757">
                  <c:v>0.99982221366477209</c:v>
                </c:pt>
                <c:pt idx="1758">
                  <c:v>0.9998222137571956</c:v>
                </c:pt>
                <c:pt idx="1759">
                  <c:v>0.99982221385047443</c:v>
                </c:pt>
                <c:pt idx="1760">
                  <c:v>0.99982221394461623</c:v>
                </c:pt>
                <c:pt idx="1761">
                  <c:v>0.99982221403962912</c:v>
                </c:pt>
                <c:pt idx="1762">
                  <c:v>0.99982221413552119</c:v>
                </c:pt>
                <c:pt idx="1763">
                  <c:v>0.99982221423230055</c:v>
                </c:pt>
                <c:pt idx="1764">
                  <c:v>0.99982221432997564</c:v>
                </c:pt>
                <c:pt idx="1765">
                  <c:v>0.99982221442855412</c:v>
                </c:pt>
                <c:pt idx="1766">
                  <c:v>0.99982221452804476</c:v>
                </c:pt>
                <c:pt idx="1767">
                  <c:v>0.99982221462845622</c:v>
                </c:pt>
                <c:pt idx="1768">
                  <c:v>0.99982221472979671</c:v>
                </c:pt>
                <c:pt idx="1769">
                  <c:v>0.99982221483207478</c:v>
                </c:pt>
                <c:pt idx="1770">
                  <c:v>0.99982221493529932</c:v>
                </c:pt>
                <c:pt idx="1771">
                  <c:v>0.99982221503947888</c:v>
                </c:pt>
                <c:pt idx="1772">
                  <c:v>0.99982221514462233</c:v>
                </c:pt>
                <c:pt idx="1773">
                  <c:v>0.99982221525073889</c:v>
                </c:pt>
                <c:pt idx="1774">
                  <c:v>0.99982221535783744</c:v>
                </c:pt>
                <c:pt idx="1775">
                  <c:v>0.99982221546592664</c:v>
                </c:pt>
                <c:pt idx="1776">
                  <c:v>0.99982221557501594</c:v>
                </c:pt>
                <c:pt idx="1777">
                  <c:v>0.99982221568511498</c:v>
                </c:pt>
                <c:pt idx="1778">
                  <c:v>0.99982221579623265</c:v>
                </c:pt>
                <c:pt idx="1779">
                  <c:v>0.99982221590837839</c:v>
                </c:pt>
                <c:pt idx="1780">
                  <c:v>0.99982221602156174</c:v>
                </c:pt>
                <c:pt idx="1781">
                  <c:v>0.99982221613579247</c:v>
                </c:pt>
                <c:pt idx="1782">
                  <c:v>0.99982221625108003</c:v>
                </c:pt>
                <c:pt idx="1783">
                  <c:v>0.99982221636743418</c:v>
                </c:pt>
                <c:pt idx="1784">
                  <c:v>0.99982221648486536</c:v>
                </c:pt>
                <c:pt idx="1785">
                  <c:v>0.99982221660338311</c:v>
                </c:pt>
                <c:pt idx="1786">
                  <c:v>0.9998222167229972</c:v>
                </c:pt>
                <c:pt idx="1787">
                  <c:v>0.99982221684371819</c:v>
                </c:pt>
                <c:pt idx="1788">
                  <c:v>0.99982221696555629</c:v>
                </c:pt>
                <c:pt idx="1789">
                  <c:v>0.99982221708852159</c:v>
                </c:pt>
                <c:pt idx="1790">
                  <c:v>0.99982221721262476</c:v>
                </c:pt>
                <c:pt idx="1791">
                  <c:v>0.99982221733787624</c:v>
                </c:pt>
                <c:pt idx="1792">
                  <c:v>0.99982221746428668</c:v>
                </c:pt>
                <c:pt idx="1793">
                  <c:v>0.99982221759186651</c:v>
                </c:pt>
                <c:pt idx="1794">
                  <c:v>0.99982221772062707</c:v>
                </c:pt>
                <c:pt idx="1795">
                  <c:v>0.99982221785057912</c:v>
                </c:pt>
                <c:pt idx="1796">
                  <c:v>0.99982221798173365</c:v>
                </c:pt>
                <c:pt idx="1797">
                  <c:v>0.99982221811410121</c:v>
                </c:pt>
                <c:pt idx="1798">
                  <c:v>0.99982221824769402</c:v>
                </c:pt>
                <c:pt idx="1799">
                  <c:v>0.99982221838252283</c:v>
                </c:pt>
                <c:pt idx="1800">
                  <c:v>0.99982221851859931</c:v>
                </c:pt>
                <c:pt idx="1801">
                  <c:v>0.9998222186559349</c:v>
                </c:pt>
                <c:pt idx="1802">
                  <c:v>0.99982221879454103</c:v>
                </c:pt>
                <c:pt idx="1803">
                  <c:v>0.9998222189344298</c:v>
                </c:pt>
                <c:pt idx="1804">
                  <c:v>0.99982221907561308</c:v>
                </c:pt>
                <c:pt idx="1805">
                  <c:v>0.99982221921810221</c:v>
                </c:pt>
                <c:pt idx="1806">
                  <c:v>0.99982221936191029</c:v>
                </c:pt>
                <c:pt idx="1807">
                  <c:v>0.99982221950704886</c:v>
                </c:pt>
                <c:pt idx="1808">
                  <c:v>0.99982221965353024</c:v>
                </c:pt>
                <c:pt idx="1809">
                  <c:v>0.99982221980136721</c:v>
                </c:pt>
                <c:pt idx="1810">
                  <c:v>0.99982221995057197</c:v>
                </c:pt>
                <c:pt idx="1811">
                  <c:v>0.9998222201011574</c:v>
                </c:pt>
                <c:pt idx="1812">
                  <c:v>0.99982222025313605</c:v>
                </c:pt>
                <c:pt idx="1813">
                  <c:v>0.99982222040652091</c:v>
                </c:pt>
                <c:pt idx="1814">
                  <c:v>0.99982222056132519</c:v>
                </c:pt>
                <c:pt idx="1815">
                  <c:v>0.99982222071756188</c:v>
                </c:pt>
                <c:pt idx="1816">
                  <c:v>0.99982222087524419</c:v>
                </c:pt>
                <c:pt idx="1817">
                  <c:v>0.99982222103438534</c:v>
                </c:pt>
                <c:pt idx="1818">
                  <c:v>0.99982222119499908</c:v>
                </c:pt>
                <c:pt idx="1819">
                  <c:v>0.99982222135709897</c:v>
                </c:pt>
                <c:pt idx="1820">
                  <c:v>0.99982222152069877</c:v>
                </c:pt>
                <c:pt idx="1821">
                  <c:v>0.99982222168581225</c:v>
                </c:pt>
                <c:pt idx="1822">
                  <c:v>0.99982222185245373</c:v>
                </c:pt>
                <c:pt idx="1823">
                  <c:v>0.99982222202063697</c:v>
                </c:pt>
                <c:pt idx="1824">
                  <c:v>0.99982222219037653</c:v>
                </c:pt>
                <c:pt idx="1825">
                  <c:v>0.99982222236168627</c:v>
                </c:pt>
                <c:pt idx="1826">
                  <c:v>0.99982222253458142</c:v>
                </c:pt>
                <c:pt idx="1827">
                  <c:v>0.99982222270907672</c:v>
                </c:pt>
                <c:pt idx="1828">
                  <c:v>0.99982222288518618</c:v>
                </c:pt>
                <c:pt idx="1829">
                  <c:v>0.99982222306292512</c:v>
                </c:pt>
                <c:pt idx="1830">
                  <c:v>0.99982222324230863</c:v>
                </c:pt>
                <c:pt idx="1831">
                  <c:v>0.99982222342335192</c:v>
                </c:pt>
                <c:pt idx="1832">
                  <c:v>0.99982222360607076</c:v>
                </c:pt>
                <c:pt idx="1833">
                  <c:v>0.99982222379048002</c:v>
                </c:pt>
                <c:pt idx="1834">
                  <c:v>0.99982222397659559</c:v>
                </c:pt>
                <c:pt idx="1835">
                  <c:v>0.99982222416443312</c:v>
                </c:pt>
                <c:pt idx="1836">
                  <c:v>0.99982222435400903</c:v>
                </c:pt>
                <c:pt idx="1837">
                  <c:v>0.99982222454533898</c:v>
                </c:pt>
                <c:pt idx="1838">
                  <c:v>0.99982222473843918</c:v>
                </c:pt>
                <c:pt idx="1839">
                  <c:v>0.99982222493332606</c:v>
                </c:pt>
                <c:pt idx="1840">
                  <c:v>0.99982222513001628</c:v>
                </c:pt>
                <c:pt idx="1841">
                  <c:v>0.9998222253285266</c:v>
                </c:pt>
                <c:pt idx="1842">
                  <c:v>0.99982222552887345</c:v>
                </c:pt>
                <c:pt idx="1843">
                  <c:v>0.99982222573107438</c:v>
                </c:pt>
                <c:pt idx="1844">
                  <c:v>0.99982222593514591</c:v>
                </c:pt>
                <c:pt idx="1845">
                  <c:v>0.99982222614110572</c:v>
                </c:pt>
                <c:pt idx="1846">
                  <c:v>0.99982222634897178</c:v>
                </c:pt>
                <c:pt idx="1847">
                  <c:v>0.99982222655876063</c:v>
                </c:pt>
                <c:pt idx="1848">
                  <c:v>0.99982222677049049</c:v>
                </c:pt>
                <c:pt idx="1849">
                  <c:v>0.99982222698418</c:v>
                </c:pt>
                <c:pt idx="1850">
                  <c:v>0.99982222719984637</c:v>
                </c:pt>
                <c:pt idx="1851">
                  <c:v>0.99982222741750881</c:v>
                </c:pt>
                <c:pt idx="1852">
                  <c:v>0.99982222763718476</c:v>
                </c:pt>
                <c:pt idx="1853">
                  <c:v>0.99982222785889352</c:v>
                </c:pt>
                <c:pt idx="1854">
                  <c:v>0.99982222808265353</c:v>
                </c:pt>
                <c:pt idx="1855">
                  <c:v>0.99982222830848411</c:v>
                </c:pt>
                <c:pt idx="1856">
                  <c:v>0.99982222853640446</c:v>
                </c:pt>
                <c:pt idx="1857">
                  <c:v>0.99982222876643334</c:v>
                </c:pt>
                <c:pt idx="1858">
                  <c:v>0.99982222899859097</c:v>
                </c:pt>
                <c:pt idx="1859">
                  <c:v>0.99982222923289665</c:v>
                </c:pt>
                <c:pt idx="1860">
                  <c:v>0.99982222946937027</c:v>
                </c:pt>
                <c:pt idx="1861">
                  <c:v>0.99982222970803203</c:v>
                </c:pt>
                <c:pt idx="1862">
                  <c:v>0.99982222994890224</c:v>
                </c:pt>
                <c:pt idx="1863">
                  <c:v>0.99982223019200089</c:v>
                </c:pt>
                <c:pt idx="1864">
                  <c:v>0.99982223043734908</c:v>
                </c:pt>
                <c:pt idx="1865">
                  <c:v>0.99982223068496723</c:v>
                </c:pt>
                <c:pt idx="1866">
                  <c:v>0.99982223093487677</c:v>
                </c:pt>
                <c:pt idx="1867">
                  <c:v>0.99982223118709868</c:v>
                </c:pt>
                <c:pt idx="1868">
                  <c:v>0.9998222314416545</c:v>
                </c:pt>
                <c:pt idx="1869">
                  <c:v>0.99982223169856532</c:v>
                </c:pt>
                <c:pt idx="1870">
                  <c:v>0.99982223195785336</c:v>
                </c:pt>
                <c:pt idx="1871">
                  <c:v>0.99982223221954103</c:v>
                </c:pt>
                <c:pt idx="1872">
                  <c:v>0.99982223248364976</c:v>
                </c:pt>
                <c:pt idx="1873">
                  <c:v>0.99982223275020221</c:v>
                </c:pt>
                <c:pt idx="1874">
                  <c:v>0.99982223301922113</c:v>
                </c:pt>
                <c:pt idx="1875">
                  <c:v>0.99982223329072928</c:v>
                </c:pt>
                <c:pt idx="1876">
                  <c:v>0.99982223356474953</c:v>
                </c:pt>
                <c:pt idx="1877">
                  <c:v>0.99982223384130542</c:v>
                </c:pt>
                <c:pt idx="1878">
                  <c:v>0.99982223412042015</c:v>
                </c:pt>
                <c:pt idx="1879">
                  <c:v>0.99982223440211737</c:v>
                </c:pt>
                <c:pt idx="1880">
                  <c:v>0.99982223468642129</c:v>
                </c:pt>
                <c:pt idx="1881">
                  <c:v>0.99982223497335587</c:v>
                </c:pt>
                <c:pt idx="1882">
                  <c:v>0.99982223526294534</c:v>
                </c:pt>
                <c:pt idx="1883">
                  <c:v>0.99982223555521432</c:v>
                </c:pt>
                <c:pt idx="1884">
                  <c:v>0.99982223585018759</c:v>
                </c:pt>
                <c:pt idx="1885">
                  <c:v>0.99982223614789023</c:v>
                </c:pt>
                <c:pt idx="1886">
                  <c:v>0.99982223644834745</c:v>
                </c:pt>
                <c:pt idx="1887">
                  <c:v>0.99982223675158499</c:v>
                </c:pt>
                <c:pt idx="1888">
                  <c:v>0.99982223705762829</c:v>
                </c:pt>
                <c:pt idx="1889">
                  <c:v>0.99982223736650333</c:v>
                </c:pt>
                <c:pt idx="1890">
                  <c:v>0.9998222376782363</c:v>
                </c:pt>
                <c:pt idx="1891">
                  <c:v>0.99982223799285386</c:v>
                </c:pt>
                <c:pt idx="1892">
                  <c:v>0.99982223831038219</c:v>
                </c:pt>
                <c:pt idx="1893">
                  <c:v>0.99982223863084896</c:v>
                </c:pt>
                <c:pt idx="1894">
                  <c:v>0.99982223895428068</c:v>
                </c:pt>
                <c:pt idx="1895">
                  <c:v>0.99982223928070502</c:v>
                </c:pt>
                <c:pt idx="1896">
                  <c:v>0.99982223961015004</c:v>
                </c:pt>
                <c:pt idx="1897">
                  <c:v>0.99982223994264308</c:v>
                </c:pt>
                <c:pt idx="1898">
                  <c:v>0.99982224027821298</c:v>
                </c:pt>
                <c:pt idx="1899">
                  <c:v>0.99982224061688763</c:v>
                </c:pt>
                <c:pt idx="1900">
                  <c:v>0.99982224095869621</c:v>
                </c:pt>
                <c:pt idx="1901">
                  <c:v>0.99982224130366726</c:v>
                </c:pt>
                <c:pt idx="1902">
                  <c:v>0.99982224165183042</c:v>
                </c:pt>
                <c:pt idx="1903">
                  <c:v>0.99982224200321501</c:v>
                </c:pt>
                <c:pt idx="1904">
                  <c:v>0.999822242357851</c:v>
                </c:pt>
                <c:pt idx="1905">
                  <c:v>0.99982224271576836</c:v>
                </c:pt>
                <c:pt idx="1906">
                  <c:v>0.99982224307699741</c:v>
                </c:pt>
                <c:pt idx="1907">
                  <c:v>0.99982224344156911</c:v>
                </c:pt>
                <c:pt idx="1908">
                  <c:v>0.9998222438095139</c:v>
                </c:pt>
                <c:pt idx="1909">
                  <c:v>0.99982224418086341</c:v>
                </c:pt>
                <c:pt idx="1910">
                  <c:v>0.99982224455564861</c:v>
                </c:pt>
                <c:pt idx="1911">
                  <c:v>0.99982224493390204</c:v>
                </c:pt>
                <c:pt idx="1912">
                  <c:v>0.99982224531565556</c:v>
                </c:pt>
                <c:pt idx="1913">
                  <c:v>0.99982224570094091</c:v>
                </c:pt>
                <c:pt idx="1914">
                  <c:v>0.99982224608979142</c:v>
                </c:pt>
                <c:pt idx="1915">
                  <c:v>0.99982224648224005</c:v>
                </c:pt>
                <c:pt idx="1916">
                  <c:v>0.99982224687832011</c:v>
                </c:pt>
                <c:pt idx="1917">
                  <c:v>0.99982224727806479</c:v>
                </c:pt>
                <c:pt idx="1918">
                  <c:v>0.99982224768150829</c:v>
                </c:pt>
                <c:pt idx="1919">
                  <c:v>0.9998222480886847</c:v>
                </c:pt>
                <c:pt idx="1920">
                  <c:v>0.99982224849962875</c:v>
                </c:pt>
                <c:pt idx="1921">
                  <c:v>0.99982224891437543</c:v>
                </c:pt>
                <c:pt idx="1922">
                  <c:v>0.9998222493329596</c:v>
                </c:pt>
                <c:pt idx="1923">
                  <c:v>0.999822249755417</c:v>
                </c:pt>
                <c:pt idx="1924">
                  <c:v>0.99982225018178317</c:v>
                </c:pt>
                <c:pt idx="1925">
                  <c:v>0.99982225061209429</c:v>
                </c:pt>
                <c:pt idx="1926">
                  <c:v>0.99982225104638733</c:v>
                </c:pt>
                <c:pt idx="1927">
                  <c:v>0.99982225148469861</c:v>
                </c:pt>
                <c:pt idx="1928">
                  <c:v>0.99982225192706586</c:v>
                </c:pt>
                <c:pt idx="1929">
                  <c:v>0.99982225237352595</c:v>
                </c:pt>
                <c:pt idx="1930">
                  <c:v>0.9998222528241173</c:v>
                </c:pt>
                <c:pt idx="1931">
                  <c:v>0.99982225327887786</c:v>
                </c:pt>
                <c:pt idx="1932">
                  <c:v>0.99982225373784595</c:v>
                </c:pt>
                <c:pt idx="1933">
                  <c:v>0.99982225420106141</c:v>
                </c:pt>
                <c:pt idx="1934">
                  <c:v>0.99982225466856256</c:v>
                </c:pt>
                <c:pt idx="1935">
                  <c:v>0.99982225514038958</c:v>
                </c:pt>
                <c:pt idx="1936">
                  <c:v>0.99982225561658233</c:v>
                </c:pt>
                <c:pt idx="1937">
                  <c:v>0.99982225609718112</c:v>
                </c:pt>
                <c:pt idx="1938">
                  <c:v>0.9998222565822269</c:v>
                </c:pt>
                <c:pt idx="1939">
                  <c:v>0.99982225707176076</c:v>
                </c:pt>
                <c:pt idx="1940">
                  <c:v>0.99982225756582443</c:v>
                </c:pt>
                <c:pt idx="1941">
                  <c:v>0.99982225806445935</c:v>
                </c:pt>
                <c:pt idx="1942">
                  <c:v>0.99982225856770801</c:v>
                </c:pt>
                <c:pt idx="1943">
                  <c:v>0.9998222590756134</c:v>
                </c:pt>
                <c:pt idx="1944">
                  <c:v>0.99982225958821835</c:v>
                </c:pt>
                <c:pt idx="1945">
                  <c:v>0.99982226010556619</c:v>
                </c:pt>
                <c:pt idx="1946">
                  <c:v>0.99982226062770108</c:v>
                </c:pt>
                <c:pt idx="1947">
                  <c:v>0.99982226115466732</c:v>
                </c:pt>
                <c:pt idx="1948">
                  <c:v>0.99982226168650945</c:v>
                </c:pt>
                <c:pt idx="1949">
                  <c:v>0.99982226222327275</c:v>
                </c:pt>
                <c:pt idx="1950">
                  <c:v>0.99982226276500263</c:v>
                </c:pt>
                <c:pt idx="1951">
                  <c:v>0.99982226331174506</c:v>
                </c:pt>
                <c:pt idx="1952">
                  <c:v>0.99982226386354633</c:v>
                </c:pt>
                <c:pt idx="1953">
                  <c:v>0.99982226442045341</c:v>
                </c:pt>
                <c:pt idx="1954">
                  <c:v>0.99982226498251359</c:v>
                </c:pt>
                <c:pt idx="1955">
                  <c:v>0.99982226554977427</c:v>
                </c:pt>
                <c:pt idx="1956">
                  <c:v>0.99982226612228386</c:v>
                </c:pt>
                <c:pt idx="1957">
                  <c:v>0.999822266700091</c:v>
                </c:pt>
                <c:pt idx="1958">
                  <c:v>0.99982226728324419</c:v>
                </c:pt>
                <c:pt idx="1959">
                  <c:v>0.9998222678717934</c:v>
                </c:pt>
                <c:pt idx="1960">
                  <c:v>0.99982226846578837</c:v>
                </c:pt>
                <c:pt idx="1961">
                  <c:v>0.99982226906527949</c:v>
                </c:pt>
                <c:pt idx="1962">
                  <c:v>0.99982226967031784</c:v>
                </c:pt>
                <c:pt idx="1963">
                  <c:v>0.99982227028095416</c:v>
                </c:pt>
                <c:pt idx="1964">
                  <c:v>0.99982227089724074</c:v>
                </c:pt>
                <c:pt idx="1965">
                  <c:v>0.99982227151922987</c:v>
                </c:pt>
                <c:pt idx="1966">
                  <c:v>0.99982227214697428</c:v>
                </c:pt>
                <c:pt idx="1967">
                  <c:v>0.99982227278052671</c:v>
                </c:pt>
                <c:pt idx="1968">
                  <c:v>0.99982227341994179</c:v>
                </c:pt>
                <c:pt idx="1969">
                  <c:v>0.9998222740652728</c:v>
                </c:pt>
                <c:pt idx="1970">
                  <c:v>0.99982227471657559</c:v>
                </c:pt>
                <c:pt idx="1971">
                  <c:v>0.99982227537390445</c:v>
                </c:pt>
                <c:pt idx="1972">
                  <c:v>0.99982227603731555</c:v>
                </c:pt>
                <c:pt idx="1973">
                  <c:v>0.99982227670686519</c:v>
                </c:pt>
                <c:pt idx="1974">
                  <c:v>0.99982227738261009</c:v>
                </c:pt>
                <c:pt idx="1975">
                  <c:v>0.99982227806460733</c:v>
                </c:pt>
                <c:pt idx="1976">
                  <c:v>0.99982227875291541</c:v>
                </c:pt>
                <c:pt idx="1977">
                  <c:v>0.99982227944759205</c:v>
                </c:pt>
                <c:pt idx="1978">
                  <c:v>0.99982228014869667</c:v>
                </c:pt>
                <c:pt idx="1979">
                  <c:v>0.9998222808562881</c:v>
                </c:pt>
                <c:pt idx="1980">
                  <c:v>0.99982228157042718</c:v>
                </c:pt>
                <c:pt idx="1981">
                  <c:v>0.9998222822911742</c:v>
                </c:pt>
                <c:pt idx="1982">
                  <c:v>0.99982228301859</c:v>
                </c:pt>
                <c:pt idx="1983">
                  <c:v>0.99982228375273652</c:v>
                </c:pt>
                <c:pt idx="1984">
                  <c:v>0.99982228449367616</c:v>
                </c:pt>
                <c:pt idx="1985">
                  <c:v>0.99982228524147132</c:v>
                </c:pt>
                <c:pt idx="1986">
                  <c:v>0.99982228599618594</c:v>
                </c:pt>
                <c:pt idx="1987">
                  <c:v>0.99982228675788398</c:v>
                </c:pt>
                <c:pt idx="1988">
                  <c:v>0.99982228752662972</c:v>
                </c:pt>
                <c:pt idx="1989">
                  <c:v>0.99982228830248865</c:v>
                </c:pt>
                <c:pt idx="1990">
                  <c:v>0.99982228908552628</c:v>
                </c:pt>
                <c:pt idx="1991">
                  <c:v>0.99982228987580946</c:v>
                </c:pt>
                <c:pt idx="1992">
                  <c:v>0.99982229067340522</c:v>
                </c:pt>
                <c:pt idx="1993">
                  <c:v>0.99982229147838086</c:v>
                </c:pt>
                <c:pt idx="1994">
                  <c:v>0.99982229229080466</c:v>
                </c:pt>
                <c:pt idx="1995">
                  <c:v>0.99982229311074622</c:v>
                </c:pt>
                <c:pt idx="1996">
                  <c:v>0.99982229393827404</c:v>
                </c:pt>
                <c:pt idx="1997">
                  <c:v>0.99982229477345941</c:v>
                </c:pt>
                <c:pt idx="1998">
                  <c:v>0.99982229561637226</c:v>
                </c:pt>
                <c:pt idx="1999">
                  <c:v>0.99982229646708465</c:v>
                </c:pt>
                <c:pt idx="2000">
                  <c:v>0.99982229732566841</c:v>
                </c:pt>
                <c:pt idx="2001">
                  <c:v>0.99982229819219692</c:v>
                </c:pt>
                <c:pt idx="2002">
                  <c:v>0.99982229906674291</c:v>
                </c:pt>
                <c:pt idx="2003">
                  <c:v>0.99982229994938132</c:v>
                </c:pt>
                <c:pt idx="2004">
                  <c:v>0.99982230084018631</c:v>
                </c:pt>
                <c:pt idx="2005">
                  <c:v>0.99982230173923392</c:v>
                </c:pt>
                <c:pt idx="2006">
                  <c:v>0.99982230264660044</c:v>
                </c:pt>
                <c:pt idx="2007">
                  <c:v>0.99982230356236301</c:v>
                </c:pt>
                <c:pt idx="2008">
                  <c:v>0.99982230448659848</c:v>
                </c:pt>
                <c:pt idx="2009">
                  <c:v>0.9998223054193861</c:v>
                </c:pt>
                <c:pt idx="2010">
                  <c:v>0.99982230636080471</c:v>
                </c:pt>
                <c:pt idx="2011">
                  <c:v>0.99982230731093391</c:v>
                </c:pt>
                <c:pt idx="2012">
                  <c:v>0.99982230826985485</c:v>
                </c:pt>
                <c:pt idx="2013">
                  <c:v>0.99982230923764825</c:v>
                </c:pt>
                <c:pt idx="2014">
                  <c:v>0.99982231021439671</c:v>
                </c:pt>
                <c:pt idx="2015">
                  <c:v>0.99982231120018306</c:v>
                </c:pt>
                <c:pt idx="2016">
                  <c:v>0.99982231219509066</c:v>
                </c:pt>
                <c:pt idx="2017">
                  <c:v>0.99982231319920389</c:v>
                </c:pt>
                <c:pt idx="2018">
                  <c:v>0.99982231421260825</c:v>
                </c:pt>
                <c:pt idx="2019">
                  <c:v>0.99982231523538934</c:v>
                </c:pt>
                <c:pt idx="2020">
                  <c:v>0.9998223162676344</c:v>
                </c:pt>
                <c:pt idx="2021">
                  <c:v>0.9998223173094305</c:v>
                </c:pt>
                <c:pt idx="2022">
                  <c:v>0.99982231836086599</c:v>
                </c:pt>
                <c:pt idx="2023">
                  <c:v>0.99982231942203081</c:v>
                </c:pt>
                <c:pt idx="2024">
                  <c:v>0.99982232049301389</c:v>
                </c:pt>
                <c:pt idx="2025">
                  <c:v>0.99982232157390705</c:v>
                </c:pt>
                <c:pt idx="2026">
                  <c:v>0.99982232266480153</c:v>
                </c:pt>
                <c:pt idx="2027">
                  <c:v>0.99982232376578961</c:v>
                </c:pt>
                <c:pt idx="2028">
                  <c:v>0.99982232487696565</c:v>
                </c:pt>
                <c:pt idx="2029">
                  <c:v>0.99982232599842291</c:v>
                </c:pt>
                <c:pt idx="2030">
                  <c:v>0.99982232713025665</c:v>
                </c:pt>
                <c:pt idx="2031">
                  <c:v>0.99982232827256357</c:v>
                </c:pt>
                <c:pt idx="2032">
                  <c:v>0.99982232942543992</c:v>
                </c:pt>
                <c:pt idx="2033">
                  <c:v>0.99982233058898384</c:v>
                </c:pt>
                <c:pt idx="2034">
                  <c:v>0.99982233176329349</c:v>
                </c:pt>
                <c:pt idx="2035">
                  <c:v>0.99982233294846923</c:v>
                </c:pt>
                <c:pt idx="2036">
                  <c:v>0.99982233414461119</c:v>
                </c:pt>
                <c:pt idx="2037">
                  <c:v>0.99982233535182086</c:v>
                </c:pt>
                <c:pt idx="2038">
                  <c:v>0.99982233657020092</c:v>
                </c:pt>
                <c:pt idx="2039">
                  <c:v>0.9998223377998543</c:v>
                </c:pt>
                <c:pt idx="2040">
                  <c:v>0.99982233904088558</c:v>
                </c:pt>
                <c:pt idx="2041">
                  <c:v>0.9998223402934</c:v>
                </c:pt>
                <c:pt idx="2042">
                  <c:v>0.99982234155750371</c:v>
                </c:pt>
                <c:pt idx="2043">
                  <c:v>0.99982234283330418</c:v>
                </c:pt>
                <c:pt idx="2044">
                  <c:v>0.99982234412090942</c:v>
                </c:pt>
                <c:pt idx="2045">
                  <c:v>0.99982234542042869</c:v>
                </c:pt>
                <c:pt idx="2046">
                  <c:v>0.99982234673197212</c:v>
                </c:pt>
                <c:pt idx="2047">
                  <c:v>0.9998223480556514</c:v>
                </c:pt>
                <c:pt idx="2048">
                  <c:v>0.99982234939157832</c:v>
                </c:pt>
                <c:pt idx="2049">
                  <c:v>0.99982235073986625</c:v>
                </c:pt>
                <c:pt idx="2050">
                  <c:v>0.9998223521006302</c:v>
                </c:pt>
                <c:pt idx="2051">
                  <c:v>0.99982235347398485</c:v>
                </c:pt>
                <c:pt idx="2052">
                  <c:v>0.999822354860047</c:v>
                </c:pt>
                <c:pt idx="2053">
                  <c:v>0.99982235625893412</c:v>
                </c:pt>
                <c:pt idx="2054">
                  <c:v>0.99982235767076533</c:v>
                </c:pt>
                <c:pt idx="2055">
                  <c:v>0.99982235909565975</c:v>
                </c:pt>
                <c:pt idx="2056">
                  <c:v>0.99982236053373863</c:v>
                </c:pt>
                <c:pt idx="2057">
                  <c:v>0.99982236198512398</c:v>
                </c:pt>
                <c:pt idx="2058">
                  <c:v>0.99982236344993858</c:v>
                </c:pt>
                <c:pt idx="2059">
                  <c:v>0.99982236492830734</c:v>
                </c:pt>
                <c:pt idx="2060">
                  <c:v>0.99982236642035494</c:v>
                </c:pt>
                <c:pt idx="2061">
                  <c:v>0.99982236792620838</c:v>
                </c:pt>
                <c:pt idx="2062">
                  <c:v>0.99982236944599534</c:v>
                </c:pt>
                <c:pt idx="2063">
                  <c:v>0.99982237097984461</c:v>
                </c:pt>
                <c:pt idx="2064">
                  <c:v>0.99982237252788675</c:v>
                </c:pt>
                <c:pt idx="2065">
                  <c:v>0.99982237409025221</c:v>
                </c:pt>
                <c:pt idx="2066">
                  <c:v>0.99982237566707455</c:v>
                </c:pt>
                <c:pt idx="2067">
                  <c:v>0.99982237725848677</c:v>
                </c:pt>
                <c:pt idx="2068">
                  <c:v>0.99982237886462411</c:v>
                </c:pt>
                <c:pt idx="2069">
                  <c:v>0.999822380485623</c:v>
                </c:pt>
                <c:pt idx="2070">
                  <c:v>0.99982238212162078</c:v>
                </c:pt>
                <c:pt idx="2071">
                  <c:v>0.99982238377275634</c:v>
                </c:pt>
                <c:pt idx="2072">
                  <c:v>0.99982238543916957</c:v>
                </c:pt>
                <c:pt idx="2073">
                  <c:v>0.99982238712100202</c:v>
                </c:pt>
                <c:pt idx="2074">
                  <c:v>0.99982238881839591</c:v>
                </c:pt>
                <c:pt idx="2075">
                  <c:v>0.99982239053149602</c:v>
                </c:pt>
                <c:pt idx="2076">
                  <c:v>0.99982239226044722</c:v>
                </c:pt>
                <c:pt idx="2077">
                  <c:v>0.99982239400539596</c:v>
                </c:pt>
                <c:pt idx="2078">
                  <c:v>0.99982239576649057</c:v>
                </c:pt>
                <c:pt idx="2079">
                  <c:v>0.99982239754388036</c:v>
                </c:pt>
                <c:pt idx="2080">
                  <c:v>0.99982239933771611</c:v>
                </c:pt>
                <c:pt idx="2081">
                  <c:v>0.99982240114815024</c:v>
                </c:pt>
                <c:pt idx="2082">
                  <c:v>0.99982240297533609</c:v>
                </c:pt>
                <c:pt idx="2083">
                  <c:v>0.99982240481942841</c:v>
                </c:pt>
                <c:pt idx="2084">
                  <c:v>0.99982240668058375</c:v>
                </c:pt>
                <c:pt idx="2085">
                  <c:v>0.99982240855896065</c:v>
                </c:pt>
                <c:pt idx="2086">
                  <c:v>0.99982241045471787</c:v>
                </c:pt>
                <c:pt idx="2087">
                  <c:v>0.99982241236801617</c:v>
                </c:pt>
                <c:pt idx="2088">
                  <c:v>0.99982241429901819</c:v>
                </c:pt>
                <c:pt idx="2089">
                  <c:v>0.99982241624788737</c:v>
                </c:pt>
                <c:pt idx="2090">
                  <c:v>0.99982241821478912</c:v>
                </c:pt>
                <c:pt idx="2091">
                  <c:v>0.99982242019989043</c:v>
                </c:pt>
                <c:pt idx="2092">
                  <c:v>0.9998224222033596</c:v>
                </c:pt>
                <c:pt idx="2093">
                  <c:v>0.99982242422536682</c:v>
                </c:pt>
                <c:pt idx="2094">
                  <c:v>0.99982242626608353</c:v>
                </c:pt>
                <c:pt idx="2095">
                  <c:v>0.99982242832568236</c:v>
                </c:pt>
                <c:pt idx="2096">
                  <c:v>0.99982243040433882</c:v>
                </c:pt>
                <c:pt idx="2097">
                  <c:v>0.99982243250222858</c:v>
                </c:pt>
                <c:pt idx="2098">
                  <c:v>0.99982243461953002</c:v>
                </c:pt>
                <c:pt idx="2099">
                  <c:v>0.99982243675642268</c:v>
                </c:pt>
                <c:pt idx="2100">
                  <c:v>0.99982243891308742</c:v>
                </c:pt>
                <c:pt idx="2101">
                  <c:v>0.99982244108970775</c:v>
                </c:pt>
                <c:pt idx="2102">
                  <c:v>0.99982244328646808</c:v>
                </c:pt>
                <c:pt idx="2103">
                  <c:v>0.99982244550355492</c:v>
                </c:pt>
                <c:pt idx="2104">
                  <c:v>0.99982244774115603</c:v>
                </c:pt>
                <c:pt idx="2105">
                  <c:v>0.99982244999946157</c:v>
                </c:pt>
                <c:pt idx="2106">
                  <c:v>0.99982245227866284</c:v>
                </c:pt>
                <c:pt idx="2107">
                  <c:v>0.99982245457895313</c:v>
                </c:pt>
                <c:pt idx="2108">
                  <c:v>0.99982245690052796</c:v>
                </c:pt>
                <c:pt idx="2109">
                  <c:v>0.99982245924358393</c:v>
                </c:pt>
                <c:pt idx="2110">
                  <c:v>0.99982246160832011</c:v>
                </c:pt>
                <c:pt idx="2111">
                  <c:v>0.99982246399493668</c:v>
                </c:pt>
                <c:pt idx="2112">
                  <c:v>0.99982246640363648</c:v>
                </c:pt>
                <c:pt idx="2113">
                  <c:v>0.99982246883462356</c:v>
                </c:pt>
                <c:pt idx="2114">
                  <c:v>0.99982247128810442</c:v>
                </c:pt>
                <c:pt idx="2115">
                  <c:v>0.99982247376428679</c:v>
                </c:pt>
                <c:pt idx="2116">
                  <c:v>0.99982247626338128</c:v>
                </c:pt>
                <c:pt idx="2117">
                  <c:v>0.9998224787855996</c:v>
                </c:pt>
                <c:pt idx="2118">
                  <c:v>0.9998224813311557</c:v>
                </c:pt>
                <c:pt idx="2119">
                  <c:v>0.9998224839002654</c:v>
                </c:pt>
                <c:pt idx="2120">
                  <c:v>0.99982248649314676</c:v>
                </c:pt>
                <c:pt idx="2121">
                  <c:v>0.99982248911001992</c:v>
                </c:pt>
                <c:pt idx="2122">
                  <c:v>0.9998224917511066</c:v>
                </c:pt>
                <c:pt idx="2123">
                  <c:v>0.99982249441663085</c:v>
                </c:pt>
                <c:pt idx="2124">
                  <c:v>0.99982249710681914</c:v>
                </c:pt>
                <c:pt idx="2125">
                  <c:v>0.99982249982189919</c:v>
                </c:pt>
                <c:pt idx="2126">
                  <c:v>0.9998225025621017</c:v>
                </c:pt>
                <c:pt idx="2127">
                  <c:v>0.99982250532765893</c:v>
                </c:pt>
                <c:pt idx="2128">
                  <c:v>0.99982250811880569</c:v>
                </c:pt>
                <c:pt idx="2129">
                  <c:v>0.99982251093577845</c:v>
                </c:pt>
                <c:pt idx="2130">
                  <c:v>0.99982251377881615</c:v>
                </c:pt>
                <c:pt idx="2131">
                  <c:v>0.99982251664816046</c:v>
                </c:pt>
                <c:pt idx="2132">
                  <c:v>0.99982251954405454</c:v>
                </c:pt>
                <c:pt idx="2133">
                  <c:v>0.99982252246674352</c:v>
                </c:pt>
                <c:pt idx="2134">
                  <c:v>0.99982252541647643</c:v>
                </c:pt>
                <c:pt idx="2135">
                  <c:v>0.99982252839350216</c:v>
                </c:pt>
                <c:pt idx="2136">
                  <c:v>0.99982253139807442</c:v>
                </c:pt>
                <c:pt idx="2137">
                  <c:v>0.99982253443044755</c:v>
                </c:pt>
                <c:pt idx="2138">
                  <c:v>0.9998225374908789</c:v>
                </c:pt>
                <c:pt idx="2139">
                  <c:v>0.99982254057962794</c:v>
                </c:pt>
                <c:pt idx="2140">
                  <c:v>0.99982254369695711</c:v>
                </c:pt>
                <c:pt idx="2141">
                  <c:v>0.9998225468431301</c:v>
                </c:pt>
                <c:pt idx="2142">
                  <c:v>0.99982255001841469</c:v>
                </c:pt>
                <c:pt idx="2143">
                  <c:v>0.99982255322307967</c:v>
                </c:pt>
                <c:pt idx="2144">
                  <c:v>0.99982255645739682</c:v>
                </c:pt>
                <c:pt idx="2145">
                  <c:v>0.99982255972164091</c:v>
                </c:pt>
                <c:pt idx="2146">
                  <c:v>0.99982256301608874</c:v>
                </c:pt>
                <c:pt idx="2147">
                  <c:v>0.99982256634101963</c:v>
                </c:pt>
                <c:pt idx="2148">
                  <c:v>0.9998225696967159</c:v>
                </c:pt>
                <c:pt idx="2149">
                  <c:v>0.99982257308346167</c:v>
                </c:pt>
                <c:pt idx="2150">
                  <c:v>0.99982257650154482</c:v>
                </c:pt>
                <c:pt idx="2151">
                  <c:v>0.99982257995125512</c:v>
                </c:pt>
                <c:pt idx="2152">
                  <c:v>0.9998225834328851</c:v>
                </c:pt>
                <c:pt idx="2153">
                  <c:v>0.99982258694673021</c:v>
                </c:pt>
                <c:pt idx="2154">
                  <c:v>0.99982259049308864</c:v>
                </c:pt>
                <c:pt idx="2155">
                  <c:v>0.99982259407226082</c:v>
                </c:pt>
                <c:pt idx="2156">
                  <c:v>0.99982259768455073</c:v>
                </c:pt>
                <c:pt idx="2157">
                  <c:v>0.99982260133026513</c:v>
                </c:pt>
                <c:pt idx="2158">
                  <c:v>0.99982260500971254</c:v>
                </c:pt>
                <c:pt idx="2159">
                  <c:v>0.99982260872320539</c:v>
                </c:pt>
                <c:pt idx="2160">
                  <c:v>0.99982261247105897</c:v>
                </c:pt>
                <c:pt idx="2161">
                  <c:v>0.99982261625359103</c:v>
                </c:pt>
                <c:pt idx="2162">
                  <c:v>0.99982262007112199</c:v>
                </c:pt>
                <c:pt idx="2163">
                  <c:v>0.99982262392397669</c:v>
                </c:pt>
                <c:pt idx="2164">
                  <c:v>0.99982262781248099</c:v>
                </c:pt>
                <c:pt idx="2165">
                  <c:v>0.99982263173696551</c:v>
                </c:pt>
                <c:pt idx="2166">
                  <c:v>0.99982263569776231</c:v>
                </c:pt>
                <c:pt idx="2167">
                  <c:v>0.99982263969520835</c:v>
                </c:pt>
                <c:pt idx="2168">
                  <c:v>0.99982264372964214</c:v>
                </c:pt>
                <c:pt idx="2169">
                  <c:v>0.99982264780140606</c:v>
                </c:pt>
                <c:pt idx="2170">
                  <c:v>0.99982265191084552</c:v>
                </c:pt>
                <c:pt idx="2171">
                  <c:v>0.99982265605830911</c:v>
                </c:pt>
                <c:pt idx="2172">
                  <c:v>0.99982266024414868</c:v>
                </c:pt>
                <c:pt idx="2173">
                  <c:v>0.99982266446871937</c:v>
                </c:pt>
                <c:pt idx="2174">
                  <c:v>0.99982266873237946</c:v>
                </c:pt>
                <c:pt idx="2175">
                  <c:v>0.99982267303549077</c:v>
                </c:pt>
                <c:pt idx="2176">
                  <c:v>0.99982267737841823</c:v>
                </c:pt>
                <c:pt idx="2177">
                  <c:v>0.99982268176153022</c:v>
                </c:pt>
                <c:pt idx="2178">
                  <c:v>0.99982268618519898</c:v>
                </c:pt>
                <c:pt idx="2179">
                  <c:v>0.9998226906497989</c:v>
                </c:pt>
                <c:pt idx="2180">
                  <c:v>0.99982269515570954</c:v>
                </c:pt>
                <c:pt idx="2181">
                  <c:v>0.99982269970331272</c:v>
                </c:pt>
                <c:pt idx="2182">
                  <c:v>0.99982270429299447</c:v>
                </c:pt>
                <c:pt idx="2183">
                  <c:v>0.99982270892514402</c:v>
                </c:pt>
                <c:pt idx="2184">
                  <c:v>0.99982271360015407</c:v>
                </c:pt>
                <c:pt idx="2185">
                  <c:v>0.99982271831842151</c:v>
                </c:pt>
                <c:pt idx="2186">
                  <c:v>0.99982272308034659</c:v>
                </c:pt>
                <c:pt idx="2187">
                  <c:v>0.99982272788633331</c:v>
                </c:pt>
                <c:pt idx="2188">
                  <c:v>0.99982273273678901</c:v>
                </c:pt>
                <c:pt idx="2189">
                  <c:v>0.99982273763212559</c:v>
                </c:pt>
                <c:pt idx="2190">
                  <c:v>0.99982274257275794</c:v>
                </c:pt>
                <c:pt idx="2191">
                  <c:v>0.99982274755910561</c:v>
                </c:pt>
                <c:pt idx="2192">
                  <c:v>0.99982275259159104</c:v>
                </c:pt>
                <c:pt idx="2193">
                  <c:v>0.99982275767064177</c:v>
                </c:pt>
                <c:pt idx="2194">
                  <c:v>0.99982276279668825</c:v>
                </c:pt>
                <c:pt idx="2195">
                  <c:v>0.99982276797016534</c:v>
                </c:pt>
                <c:pt idx="2196">
                  <c:v>0.99982277319151214</c:v>
                </c:pt>
                <c:pt idx="2197">
                  <c:v>0.9998227784611714</c:v>
                </c:pt>
                <c:pt idx="2198">
                  <c:v>0.99982278377959022</c:v>
                </c:pt>
                <c:pt idx="2199">
                  <c:v>0.99982278914721945</c:v>
                </c:pt>
                <c:pt idx="2200">
                  <c:v>0.99982279456451506</c:v>
                </c:pt>
                <c:pt idx="2201">
                  <c:v>0.99982280003193624</c:v>
                </c:pt>
                <c:pt idx="2202">
                  <c:v>0.99982280554994662</c:v>
                </c:pt>
                <c:pt idx="2203">
                  <c:v>0.99982281111901461</c:v>
                </c:pt>
                <c:pt idx="2204">
                  <c:v>0.99982281673961249</c:v>
                </c:pt>
                <c:pt idx="2205">
                  <c:v>0.99982282241221709</c:v>
                </c:pt>
                <c:pt idx="2206">
                  <c:v>0.9998228281373096</c:v>
                </c:pt>
                <c:pt idx="2207">
                  <c:v>0.99982283391537574</c:v>
                </c:pt>
                <c:pt idx="2208">
                  <c:v>0.99982283974690556</c:v>
                </c:pt>
                <c:pt idx="2209">
                  <c:v>0.99982284563239388</c:v>
                </c:pt>
                <c:pt idx="2210">
                  <c:v>0.99982285157233997</c:v>
                </c:pt>
                <c:pt idx="2211">
                  <c:v>0.99982285756724742</c:v>
                </c:pt>
                <c:pt idx="2212">
                  <c:v>0.99982286361762551</c:v>
                </c:pt>
                <c:pt idx="2213">
                  <c:v>0.99982286972398671</c:v>
                </c:pt>
                <c:pt idx="2214">
                  <c:v>0.99982287588684948</c:v>
                </c:pt>
                <c:pt idx="2215">
                  <c:v>0.9998228821067362</c:v>
                </c:pt>
                <c:pt idx="2216">
                  <c:v>0.99982288838417488</c:v>
                </c:pt>
                <c:pt idx="2217">
                  <c:v>0.9998228947196981</c:v>
                </c:pt>
                <c:pt idx="2218">
                  <c:v>0.99982290111384331</c:v>
                </c:pt>
                <c:pt idx="2219">
                  <c:v>0.99982290756715253</c:v>
                </c:pt>
                <c:pt idx="2220">
                  <c:v>0.99982291408017332</c:v>
                </c:pt>
                <c:pt idx="2221">
                  <c:v>0.99982292065345846</c:v>
                </c:pt>
                <c:pt idx="2222">
                  <c:v>0.99982292728756528</c:v>
                </c:pt>
                <c:pt idx="2223">
                  <c:v>0.99982293398305677</c:v>
                </c:pt>
                <c:pt idx="2224">
                  <c:v>0.99982294074050104</c:v>
                </c:pt>
                <c:pt idx="2225">
                  <c:v>0.99982294756047074</c:v>
                </c:pt>
                <c:pt idx="2226">
                  <c:v>0.99982295444354519</c:v>
                </c:pt>
                <c:pt idx="2227">
                  <c:v>0.99982296139030746</c:v>
                </c:pt>
                <c:pt idx="2228">
                  <c:v>0.99982296840134766</c:v>
                </c:pt>
                <c:pt idx="2229">
                  <c:v>0.99982297547726018</c:v>
                </c:pt>
                <c:pt idx="2230">
                  <c:v>0.999822982618645</c:v>
                </c:pt>
                <c:pt idx="2231">
                  <c:v>0.99982298982610818</c:v>
                </c:pt>
                <c:pt idx="2232">
                  <c:v>0.99982299710026146</c:v>
                </c:pt>
                <c:pt idx="2233">
                  <c:v>0.99982300444172145</c:v>
                </c:pt>
                <c:pt idx="2234">
                  <c:v>0.99982301185111089</c:v>
                </c:pt>
                <c:pt idx="2235">
                  <c:v>0.9998230193290587</c:v>
                </c:pt>
                <c:pt idx="2236">
                  <c:v>0.99982302687619884</c:v>
                </c:pt>
                <c:pt idx="2237">
                  <c:v>0.99982303449317222</c:v>
                </c:pt>
                <c:pt idx="2238">
                  <c:v>0.99982304218062401</c:v>
                </c:pt>
                <c:pt idx="2239">
                  <c:v>0.99982304993920701</c:v>
                </c:pt>
                <c:pt idx="2240">
                  <c:v>0.99982305776957958</c:v>
                </c:pt>
                <c:pt idx="2241">
                  <c:v>0.99982306567240498</c:v>
                </c:pt>
                <c:pt idx="2242">
                  <c:v>0.99982307364835499</c:v>
                </c:pt>
                <c:pt idx="2243">
                  <c:v>0.99982308169810474</c:v>
                </c:pt>
                <c:pt idx="2244">
                  <c:v>0.99982308982233836</c:v>
                </c:pt>
                <c:pt idx="2245">
                  <c:v>0.99982309802174452</c:v>
                </c:pt>
                <c:pt idx="2246">
                  <c:v>0.99982310629701876</c:v>
                </c:pt>
                <c:pt idx="2247">
                  <c:v>0.99982311464886275</c:v>
                </c:pt>
                <c:pt idx="2248">
                  <c:v>0.9998231230779856</c:v>
                </c:pt>
                <c:pt idx="2249">
                  <c:v>0.99982313158510205</c:v>
                </c:pt>
                <c:pt idx="2250">
                  <c:v>0.99982314017093377</c:v>
                </c:pt>
                <c:pt idx="2251">
                  <c:v>0.99982314883620915</c:v>
                </c:pt>
                <c:pt idx="2252">
                  <c:v>0.99982315758166318</c:v>
                </c:pt>
                <c:pt idx="2253">
                  <c:v>0.99982316640803814</c:v>
                </c:pt>
                <c:pt idx="2254">
                  <c:v>0.99982317531608222</c:v>
                </c:pt>
                <c:pt idx="2255">
                  <c:v>0.99982318430655148</c:v>
                </c:pt>
                <c:pt idx="2256">
                  <c:v>0.9998231933802082</c:v>
                </c:pt>
                <c:pt idx="2257">
                  <c:v>0.99982320253782253</c:v>
                </c:pt>
                <c:pt idx="2258">
                  <c:v>0.99982321178017108</c:v>
                </c:pt>
                <c:pt idx="2259">
                  <c:v>0.99982322110803801</c:v>
                </c:pt>
                <c:pt idx="2260">
                  <c:v>0.99982323052221445</c:v>
                </c:pt>
                <c:pt idx="2261">
                  <c:v>0.99982324002349909</c:v>
                </c:pt>
                <c:pt idx="2262">
                  <c:v>0.99982324961269797</c:v>
                </c:pt>
                <c:pt idx="2263">
                  <c:v>0.99982325929062454</c:v>
                </c:pt>
                <c:pt idx="2264">
                  <c:v>0.99982326905809971</c:v>
                </c:pt>
                <c:pt idx="2265">
                  <c:v>0.99982327891595202</c:v>
                </c:pt>
                <c:pt idx="2266">
                  <c:v>0.99982328886501837</c:v>
                </c:pt>
                <c:pt idx="2267">
                  <c:v>0.99982329890614163</c:v>
                </c:pt>
                <c:pt idx="2268">
                  <c:v>0.99982330904017425</c:v>
                </c:pt>
                <c:pt idx="2269">
                  <c:v>0.99982331926797585</c:v>
                </c:pt>
                <c:pt idx="2270">
                  <c:v>0.99982332959041398</c:v>
                </c:pt>
                <c:pt idx="2271">
                  <c:v>0.99982334000836459</c:v>
                </c:pt>
                <c:pt idx="2272">
                  <c:v>0.9998233505227111</c:v>
                </c:pt>
                <c:pt idx="2273">
                  <c:v>0.99982336113434545</c:v>
                </c:pt>
                <c:pt idx="2274">
                  <c:v>0.99982337184416792</c:v>
                </c:pt>
                <c:pt idx="2275">
                  <c:v>0.99982338265308701</c:v>
                </c:pt>
                <c:pt idx="2276">
                  <c:v>0.99982339356201988</c:v>
                </c:pt>
                <c:pt idx="2277">
                  <c:v>0.99982340457189145</c:v>
                </c:pt>
                <c:pt idx="2278">
                  <c:v>0.99982341568363631</c:v>
                </c:pt>
                <c:pt idx="2279">
                  <c:v>0.9998234268981967</c:v>
                </c:pt>
                <c:pt idx="2280">
                  <c:v>0.99982343821652353</c:v>
                </c:pt>
                <c:pt idx="2281">
                  <c:v>0.99982344963957803</c:v>
                </c:pt>
                <c:pt idx="2282">
                  <c:v>0.99982346116832832</c:v>
                </c:pt>
                <c:pt idx="2283">
                  <c:v>0.99982347280375261</c:v>
                </c:pt>
                <c:pt idx="2284">
                  <c:v>0.99982348454683789</c:v>
                </c:pt>
                <c:pt idx="2285">
                  <c:v>0.99982349639858092</c:v>
                </c:pt>
                <c:pt idx="2286">
                  <c:v>0.99982350835998646</c:v>
                </c:pt>
                <c:pt idx="2287">
                  <c:v>0.99982352043206935</c:v>
                </c:pt>
                <c:pt idx="2288">
                  <c:v>0.99982353261585366</c:v>
                </c:pt>
                <c:pt idx="2289">
                  <c:v>0.99982354491237302</c:v>
                </c:pt>
                <c:pt idx="2290">
                  <c:v>0.9998235573226707</c:v>
                </c:pt>
                <c:pt idx="2291">
                  <c:v>0.99982356984779885</c:v>
                </c:pt>
                <c:pt idx="2292">
                  <c:v>0.99982358248882075</c:v>
                </c:pt>
                <c:pt idx="2293">
                  <c:v>0.99982359524680842</c:v>
                </c:pt>
                <c:pt idx="2294">
                  <c:v>0.99982360812284388</c:v>
                </c:pt>
                <c:pt idx="2295">
                  <c:v>0.99982362111801992</c:v>
                </c:pt>
                <c:pt idx="2296">
                  <c:v>0.99982363423343867</c:v>
                </c:pt>
                <c:pt idx="2297">
                  <c:v>0.99982364747021257</c:v>
                </c:pt>
                <c:pt idx="2298">
                  <c:v>0.99982366082946472</c:v>
                </c:pt>
                <c:pt idx="2299">
                  <c:v>0.99982367431232833</c:v>
                </c:pt>
                <c:pt idx="2300">
                  <c:v>0.99982368791994736</c:v>
                </c:pt>
                <c:pt idx="2301">
                  <c:v>0.99982370165347545</c:v>
                </c:pt>
                <c:pt idx="2302">
                  <c:v>0.99982371551407856</c:v>
                </c:pt>
                <c:pt idx="2303">
                  <c:v>0.99982372950293197</c:v>
                </c:pt>
                <c:pt idx="2304">
                  <c:v>0.99982374362122217</c:v>
                </c:pt>
                <c:pt idx="2305">
                  <c:v>0.99982375787014754</c:v>
                </c:pt>
                <c:pt idx="2306">
                  <c:v>0.99982377225091612</c:v>
                </c:pt>
                <c:pt idx="2307">
                  <c:v>0.99982378676474803</c:v>
                </c:pt>
                <c:pt idx="2308">
                  <c:v>0.99982380141287475</c:v>
                </c:pt>
                <c:pt idx="2309">
                  <c:v>0.99982381619653848</c:v>
                </c:pt>
                <c:pt idx="2310">
                  <c:v>0.99982383111699369</c:v>
                </c:pt>
                <c:pt idx="2311">
                  <c:v>0.99982384617550613</c:v>
                </c:pt>
                <c:pt idx="2312">
                  <c:v>0.99982386137335266</c:v>
                </c:pt>
                <c:pt idx="2313">
                  <c:v>0.99982387671182316</c:v>
                </c:pt>
                <c:pt idx="2314">
                  <c:v>0.99982389219221857</c:v>
                </c:pt>
                <c:pt idx="2315">
                  <c:v>0.99982390781585195</c:v>
                </c:pt>
                <c:pt idx="2316">
                  <c:v>0.99982392358404859</c:v>
                </c:pt>
                <c:pt idx="2317">
                  <c:v>0.99982393949814663</c:v>
                </c:pt>
                <c:pt idx="2318">
                  <c:v>0.99982395555949555</c:v>
                </c:pt>
                <c:pt idx="2319">
                  <c:v>0.99982397176945814</c:v>
                </c:pt>
                <c:pt idx="2320">
                  <c:v>0.99982398812940942</c:v>
                </c:pt>
                <c:pt idx="2321">
                  <c:v>0.99982400464073706</c:v>
                </c:pt>
                <c:pt idx="2322">
                  <c:v>0.99982402130484183</c:v>
                </c:pt>
                <c:pt idx="2323">
                  <c:v>0.99982403812313747</c:v>
                </c:pt>
                <c:pt idx="2324">
                  <c:v>0.99982405509705075</c:v>
                </c:pt>
                <c:pt idx="2325">
                  <c:v>0.99982407222802105</c:v>
                </c:pt>
                <c:pt idx="2326">
                  <c:v>0.99982408951750235</c:v>
                </c:pt>
                <c:pt idx="2327">
                  <c:v>0.99982410696696067</c:v>
                </c:pt>
                <c:pt idx="2328">
                  <c:v>0.99982412457787684</c:v>
                </c:pt>
                <c:pt idx="2329">
                  <c:v>0.99982414235174422</c:v>
                </c:pt>
                <c:pt idx="2330">
                  <c:v>0.9998241602900706</c:v>
                </c:pt>
                <c:pt idx="2331">
                  <c:v>0.99982417839437854</c:v>
                </c:pt>
                <c:pt idx="2332">
                  <c:v>0.99982419666620315</c:v>
                </c:pt>
                <c:pt idx="2333">
                  <c:v>0.99982421510709418</c:v>
                </c:pt>
                <c:pt idx="2334">
                  <c:v>0.99982423371861651</c:v>
                </c:pt>
                <c:pt idx="2335">
                  <c:v>0.99982425250234874</c:v>
                </c:pt>
                <c:pt idx="2336">
                  <c:v>0.99982427145988439</c:v>
                </c:pt>
                <c:pt idx="2337">
                  <c:v>0.99982429059283151</c:v>
                </c:pt>
                <c:pt idx="2338">
                  <c:v>0.99982430990281324</c:v>
                </c:pt>
                <c:pt idx="2339">
                  <c:v>0.99982432939146793</c:v>
                </c:pt>
                <c:pt idx="2340">
                  <c:v>0.99982434906044815</c:v>
                </c:pt>
                <c:pt idx="2341">
                  <c:v>0.99982436891142301</c:v>
                </c:pt>
                <c:pt idx="2342">
                  <c:v>0.99982438894607628</c:v>
                </c:pt>
                <c:pt idx="2343">
                  <c:v>0.99982440916610726</c:v>
                </c:pt>
                <c:pt idx="2344">
                  <c:v>0.99982442957323159</c:v>
                </c:pt>
                <c:pt idx="2345">
                  <c:v>0.99982445016918065</c:v>
                </c:pt>
                <c:pt idx="2346">
                  <c:v>0.99982447095570082</c:v>
                </c:pt>
                <c:pt idx="2347">
                  <c:v>0.99982449193455591</c:v>
                </c:pt>
                <c:pt idx="2348">
                  <c:v>0.99982451310752551</c:v>
                </c:pt>
                <c:pt idx="2349">
                  <c:v>0.99982453447640596</c:v>
                </c:pt>
                <c:pt idx="2350">
                  <c:v>0.99982455604300946</c:v>
                </c:pt>
                <c:pt idx="2351">
                  <c:v>0.99982457780916623</c:v>
                </c:pt>
                <c:pt idx="2352">
                  <c:v>0.99982459977672167</c:v>
                </c:pt>
                <c:pt idx="2353">
                  <c:v>0.9998246219475404</c:v>
                </c:pt>
                <c:pt idx="2354">
                  <c:v>0.99982464432350238</c:v>
                </c:pt>
                <c:pt idx="2355">
                  <c:v>0.99982466690650618</c:v>
                </c:pt>
                <c:pt idx="2356">
                  <c:v>0.99982468969846749</c:v>
                </c:pt>
                <c:pt idx="2357">
                  <c:v>0.99982471270131967</c:v>
                </c:pt>
                <c:pt idx="2358">
                  <c:v>0.99982473591701415</c:v>
                </c:pt>
                <c:pt idx="2359">
                  <c:v>0.99982475934752024</c:v>
                </c:pt>
                <c:pt idx="2360">
                  <c:v>0.99982478299482536</c:v>
                </c:pt>
                <c:pt idx="2361">
                  <c:v>0.999824806860936</c:v>
                </c:pt>
                <c:pt idx="2362">
                  <c:v>0.99982483094787611</c:v>
                </c:pt>
                <c:pt idx="2363">
                  <c:v>0.9998248552576896</c:v>
                </c:pt>
                <c:pt idx="2364">
                  <c:v>0.99982487979243828</c:v>
                </c:pt>
                <c:pt idx="2365">
                  <c:v>0.9998249045542037</c:v>
                </c:pt>
                <c:pt idx="2366">
                  <c:v>0.99982492954508628</c:v>
                </c:pt>
                <c:pt idx="2367">
                  <c:v>0.99982495476720612</c:v>
                </c:pt>
                <c:pt idx="2368">
                  <c:v>0.9998249802227025</c:v>
                </c:pt>
                <c:pt idx="2369">
                  <c:v>0.99982500591373524</c:v>
                </c:pt>
                <c:pt idx="2370">
                  <c:v>0.99982503184248328</c:v>
                </c:pt>
                <c:pt idx="2371">
                  <c:v>0.99982505801114641</c:v>
                </c:pt>
                <c:pt idx="2372">
                  <c:v>0.99982508442194473</c:v>
                </c:pt>
                <c:pt idx="2373">
                  <c:v>0.99982511107711824</c:v>
                </c:pt>
                <c:pt idx="2374">
                  <c:v>0.99982513797892802</c:v>
                </c:pt>
                <c:pt idx="2375">
                  <c:v>0.99982516512965713</c:v>
                </c:pt>
                <c:pt idx="2376">
                  <c:v>0.99982519253160773</c:v>
                </c:pt>
                <c:pt idx="2377">
                  <c:v>0.99982522018710462</c:v>
                </c:pt>
                <c:pt idx="2378">
                  <c:v>0.99982524809849393</c:v>
                </c:pt>
                <c:pt idx="2379">
                  <c:v>0.99982527626814333</c:v>
                </c:pt>
                <c:pt idx="2380">
                  <c:v>0.99982530469844255</c:v>
                </c:pt>
                <c:pt idx="2381">
                  <c:v>0.99982533339180313</c:v>
                </c:pt>
                <c:pt idx="2382">
                  <c:v>0.99982536235065933</c:v>
                </c:pt>
                <c:pt idx="2383">
                  <c:v>0.99982539157746775</c:v>
                </c:pt>
                <c:pt idx="2384">
                  <c:v>0.99982542107470762</c:v>
                </c:pt>
                <c:pt idx="2385">
                  <c:v>0.99982545084488128</c:v>
                </c:pt>
                <c:pt idx="2386">
                  <c:v>0.99982548089051382</c:v>
                </c:pt>
                <c:pt idx="2387">
                  <c:v>0.99982551121415442</c:v>
                </c:pt>
                <c:pt idx="2388">
                  <c:v>0.99982554181837502</c:v>
                </c:pt>
                <c:pt idx="2389">
                  <c:v>0.99982557270577244</c:v>
                </c:pt>
                <c:pt idx="2390">
                  <c:v>0.99982560387896602</c:v>
                </c:pt>
                <c:pt idx="2391">
                  <c:v>0.99982563534060109</c:v>
                </c:pt>
                <c:pt idx="2392">
                  <c:v>0.99982566709334575</c:v>
                </c:pt>
                <c:pt idx="2393">
                  <c:v>0.99982569913989394</c:v>
                </c:pt>
                <c:pt idx="2394">
                  <c:v>0.99982573148296416</c:v>
                </c:pt>
                <c:pt idx="2395">
                  <c:v>0.99982576412529989</c:v>
                </c:pt>
                <c:pt idx="2396">
                  <c:v>0.99982579706967056</c:v>
                </c:pt>
                <c:pt idx="2397">
                  <c:v>0.99982583031887073</c:v>
                </c:pt>
                <c:pt idx="2398">
                  <c:v>0.99982586387572059</c:v>
                </c:pt>
                <c:pt idx="2399">
                  <c:v>0.99982589774306718</c:v>
                </c:pt>
                <c:pt idx="2400">
                  <c:v>0.99982593192378333</c:v>
                </c:pt>
                <c:pt idx="2401">
                  <c:v>0.99982596642076838</c:v>
                </c:pt>
                <c:pt idx="2402">
                  <c:v>0.99982600123694887</c:v>
                </c:pt>
                <c:pt idx="2403">
                  <c:v>0.99982603637527823</c:v>
                </c:pt>
                <c:pt idx="2404">
                  <c:v>0.99982607183873751</c:v>
                </c:pt>
                <c:pt idx="2405">
                  <c:v>0.99982610763033475</c:v>
                </c:pt>
                <c:pt idx="2406">
                  <c:v>0.9998261437531063</c:v>
                </c:pt>
                <c:pt idx="2407">
                  <c:v>0.99982618021011638</c:v>
                </c:pt>
                <c:pt idx="2408">
                  <c:v>0.99982621700445751</c:v>
                </c:pt>
                <c:pt idx="2409">
                  <c:v>0.99982625413925141</c:v>
                </c:pt>
                <c:pt idx="2410">
                  <c:v>0.99982629161764769</c:v>
                </c:pt>
                <c:pt idx="2411">
                  <c:v>0.99982632944282579</c:v>
                </c:pt>
                <c:pt idx="2412">
                  <c:v>0.99982636761799482</c:v>
                </c:pt>
                <c:pt idx="2413">
                  <c:v>0.99982640614639262</c:v>
                </c:pt>
                <c:pt idx="2414">
                  <c:v>0.99982644503128759</c:v>
                </c:pt>
                <c:pt idx="2415">
                  <c:v>0.99982648427597864</c:v>
                </c:pt>
                <c:pt idx="2416">
                  <c:v>0.999826523883795</c:v>
                </c:pt>
                <c:pt idx="2417">
                  <c:v>0.9998265638580961</c:v>
                </c:pt>
                <c:pt idx="2418">
                  <c:v>0.99982660420227343</c:v>
                </c:pt>
                <c:pt idx="2419">
                  <c:v>0.99982664491974926</c:v>
                </c:pt>
                <c:pt idx="2420">
                  <c:v>0.99982668601397717</c:v>
                </c:pt>
                <c:pt idx="2421">
                  <c:v>0.9998267274884437</c:v>
                </c:pt>
                <c:pt idx="2422">
                  <c:v>0.99982676934666714</c:v>
                </c:pt>
                <c:pt idx="2423">
                  <c:v>0.99982681159219811</c:v>
                </c:pt>
                <c:pt idx="2424">
                  <c:v>0.99982685422862028</c:v>
                </c:pt>
                <c:pt idx="2425">
                  <c:v>0.99982689725955065</c:v>
                </c:pt>
                <c:pt idx="2426">
                  <c:v>0.99982694068863931</c:v>
                </c:pt>
                <c:pt idx="2427">
                  <c:v>0.99982698451957064</c:v>
                </c:pt>
                <c:pt idx="2428">
                  <c:v>0.99982702875606211</c:v>
                </c:pt>
                <c:pt idx="2429">
                  <c:v>0.99982707340186727</c:v>
                </c:pt>
                <c:pt idx="2430">
                  <c:v>0.99982711846077277</c:v>
                </c:pt>
                <c:pt idx="2431">
                  <c:v>0.9998271639366012</c:v>
                </c:pt>
                <c:pt idx="2432">
                  <c:v>0.99982720983321027</c:v>
                </c:pt>
                <c:pt idx="2433">
                  <c:v>0.99982725615449286</c:v>
                </c:pt>
                <c:pt idx="2434">
                  <c:v>0.99982730290437927</c:v>
                </c:pt>
                <c:pt idx="2435">
                  <c:v>0.99982735008683443</c:v>
                </c:pt>
                <c:pt idx="2436">
                  <c:v>0.99982739770586149</c:v>
                </c:pt>
                <c:pt idx="2437">
                  <c:v>0.99982744576549953</c:v>
                </c:pt>
                <c:pt idx="2438">
                  <c:v>0.99982749426982553</c:v>
                </c:pt>
                <c:pt idx="2439">
                  <c:v>0.99982754322295408</c:v>
                </c:pt>
                <c:pt idx="2440">
                  <c:v>0.9998275926290382</c:v>
                </c:pt>
                <c:pt idx="2441">
                  <c:v>0.99982764249226852</c:v>
                </c:pt>
                <c:pt idx="2442">
                  <c:v>0.99982769281687511</c:v>
                </c:pt>
                <c:pt idx="2443">
                  <c:v>0.9998277436071269</c:v>
                </c:pt>
                <c:pt idx="2444">
                  <c:v>0.99982779486733231</c:v>
                </c:pt>
                <c:pt idx="2445">
                  <c:v>0.9998278466018401</c:v>
                </c:pt>
                <c:pt idx="2446">
                  <c:v>0.99982789881503864</c:v>
                </c:pt>
                <c:pt idx="2447">
                  <c:v>0.99982795151135706</c:v>
                </c:pt>
                <c:pt idx="2448">
                  <c:v>0.99982800469526578</c:v>
                </c:pt>
                <c:pt idx="2449">
                  <c:v>0.99982805837127631</c:v>
                </c:pt>
                <c:pt idx="2450">
                  <c:v>0.99982811254394177</c:v>
                </c:pt>
                <c:pt idx="2451">
                  <c:v>0.99982816721785761</c:v>
                </c:pt>
                <c:pt idx="2452">
                  <c:v>0.99982822239766223</c:v>
                </c:pt>
                <c:pt idx="2453">
                  <c:v>0.99982827808803576</c:v>
                </c:pt>
                <c:pt idx="2454">
                  <c:v>0.99982833429370321</c:v>
                </c:pt>
                <c:pt idx="2455">
                  <c:v>0.99982839101943188</c:v>
                </c:pt>
                <c:pt idx="2456">
                  <c:v>0.99982844827003414</c:v>
                </c:pt>
                <c:pt idx="2457">
                  <c:v>0.99982850605036588</c:v>
                </c:pt>
                <c:pt idx="2458">
                  <c:v>0.99982856436532952</c:v>
                </c:pt>
                <c:pt idx="2459">
                  <c:v>0.9998286232198712</c:v>
                </c:pt>
                <c:pt idx="2460">
                  <c:v>0.99982868261898383</c:v>
                </c:pt>
                <c:pt idx="2461">
                  <c:v>0.99982874256770582</c:v>
                </c:pt>
                <c:pt idx="2462">
                  <c:v>0.99982880307112298</c:v>
                </c:pt>
                <c:pt idx="2463">
                  <c:v>0.99982886413436756</c:v>
                </c:pt>
                <c:pt idx="2464">
                  <c:v>0.99982892576261961</c:v>
                </c:pt>
                <c:pt idx="2465">
                  <c:v>0.9998289879611072</c:v>
                </c:pt>
                <c:pt idx="2466">
                  <c:v>0.99982905073510586</c:v>
                </c:pt>
                <c:pt idx="2467">
                  <c:v>0.99982911408994157</c:v>
                </c:pt>
                <c:pt idx="2468">
                  <c:v>0.99982917803098814</c:v>
                </c:pt>
                <c:pt idx="2469">
                  <c:v>0.99982924256366956</c:v>
                </c:pt>
                <c:pt idx="2470">
                  <c:v>0.99982930769346057</c:v>
                </c:pt>
                <c:pt idx="2471">
                  <c:v>0.99982937342588551</c:v>
                </c:pt>
                <c:pt idx="2472">
                  <c:v>0.99982943976652083</c:v>
                </c:pt>
                <c:pt idx="2473">
                  <c:v>0.99982950672099391</c:v>
                </c:pt>
                <c:pt idx="2474">
                  <c:v>0.99982957429498442</c:v>
                </c:pt>
                <c:pt idx="2475">
                  <c:v>0.99982964249422501</c:v>
                </c:pt>
                <c:pt idx="2476">
                  <c:v>0.99982971132450027</c:v>
                </c:pt>
                <c:pt idx="2477">
                  <c:v>0.99982978079164964</c:v>
                </c:pt>
                <c:pt idx="2478">
                  <c:v>0.99982985090156573</c:v>
                </c:pt>
                <c:pt idx="2479">
                  <c:v>0.99982992166019558</c:v>
                </c:pt>
                <c:pt idx="2480">
                  <c:v>0.99982999307354203</c:v>
                </c:pt>
                <c:pt idx="2481">
                  <c:v>0.99983006514766271</c:v>
                </c:pt>
                <c:pt idx="2482">
                  <c:v>0.99983013788867192</c:v>
                </c:pt>
                <c:pt idx="2483">
                  <c:v>0.99983021130273975</c:v>
                </c:pt>
                <c:pt idx="2484">
                  <c:v>0.9998302853960942</c:v>
                </c:pt>
                <c:pt idx="2485">
                  <c:v>0.99983036017502047</c:v>
                </c:pt>
                <c:pt idx="2486">
                  <c:v>0.99983043564586194</c:v>
                </c:pt>
                <c:pt idx="2487">
                  <c:v>0.99983051181502025</c:v>
                </c:pt>
                <c:pt idx="2488">
                  <c:v>0.99983058868895747</c:v>
                </c:pt>
                <c:pt idx="2489">
                  <c:v>0.99983066627419448</c:v>
                </c:pt>
                <c:pt idx="2490">
                  <c:v>0.99983074457731236</c:v>
                </c:pt>
                <c:pt idx="2491">
                  <c:v>0.99983082360495423</c:v>
                </c:pt>
                <c:pt idx="2492">
                  <c:v>0.99983090336382352</c:v>
                </c:pt>
                <c:pt idx="2493">
                  <c:v>0.9998309838606857</c:v>
                </c:pt>
                <c:pt idx="2494">
                  <c:v>0.99983106510236974</c:v>
                </c:pt>
                <c:pt idx="2495">
                  <c:v>0.99983114709576704</c:v>
                </c:pt>
                <c:pt idx="2496">
                  <c:v>0.99983122984783279</c:v>
                </c:pt>
                <c:pt idx="2497">
                  <c:v>0.99983131336558739</c:v>
                </c:pt>
                <c:pt idx="2498">
                  <c:v>0.99983139765611495</c:v>
                </c:pt>
                <c:pt idx="2499">
                  <c:v>0.99983148272656563</c:v>
                </c:pt>
                <c:pt idx="2500">
                  <c:v>0.99983156858415645</c:v>
                </c:pt>
                <c:pt idx="2501">
                  <c:v>0.99983165523617001</c:v>
                </c:pt>
                <c:pt idx="2502">
                  <c:v>0.99983174268995711</c:v>
                </c:pt>
                <c:pt idx="2503">
                  <c:v>0.99983183095293648</c:v>
                </c:pt>
                <c:pt idx="2504">
                  <c:v>0.99983192003259491</c:v>
                </c:pt>
                <c:pt idx="2505">
                  <c:v>0.99983200993648946</c:v>
                </c:pt>
                <c:pt idx="2506">
                  <c:v>0.99983210067224582</c:v>
                </c:pt>
                <c:pt idx="2507">
                  <c:v>0.9998321922475617</c:v>
                </c:pt>
                <c:pt idx="2508">
                  <c:v>0.99983228467020513</c:v>
                </c:pt>
                <c:pt idx="2509">
                  <c:v>0.99983237794801549</c:v>
                </c:pt>
                <c:pt idx="2510">
                  <c:v>0.99983247208890647</c:v>
                </c:pt>
                <c:pt idx="2511">
                  <c:v>0.99983256710086288</c:v>
                </c:pt>
                <c:pt idx="2512">
                  <c:v>0.99983266299194506</c:v>
                </c:pt>
                <c:pt idx="2513">
                  <c:v>0.99983275977028707</c:v>
                </c:pt>
                <c:pt idx="2514">
                  <c:v>0.99983285744409844</c:v>
                </c:pt>
                <c:pt idx="2515">
                  <c:v>0.99983295602166478</c:v>
                </c:pt>
                <c:pt idx="2516">
                  <c:v>0.99983305551134782</c:v>
                </c:pt>
                <c:pt idx="2517">
                  <c:v>0.99983315592158784</c:v>
                </c:pt>
                <c:pt idx="2518">
                  <c:v>0.99983325726090189</c:v>
                </c:pt>
                <c:pt idx="2519">
                  <c:v>0.99983335953788655</c:v>
                </c:pt>
                <c:pt idx="2520">
                  <c:v>0.99983346276121798</c:v>
                </c:pt>
                <c:pt idx="2521">
                  <c:v>0.99983356693965209</c:v>
                </c:pt>
                <c:pt idx="2522">
                  <c:v>0.99983367208202611</c:v>
                </c:pt>
                <c:pt idx="2523">
                  <c:v>0.9998337781972596</c:v>
                </c:pt>
                <c:pt idx="2524">
                  <c:v>0.99983388529435335</c:v>
                </c:pt>
                <c:pt idx="2525">
                  <c:v>0.99983399338239287</c:v>
                </c:pt>
                <c:pt idx="2526">
                  <c:v>0.9998341024705466</c:v>
                </c:pt>
                <c:pt idx="2527">
                  <c:v>0.99983421256806848</c:v>
                </c:pt>
                <c:pt idx="2528">
                  <c:v>0.99983432368429759</c:v>
                </c:pt>
                <c:pt idx="2529">
                  <c:v>0.99983443582866005</c:v>
                </c:pt>
                <c:pt idx="2530">
                  <c:v>0.99983454901066871</c:v>
                </c:pt>
                <c:pt idx="2531">
                  <c:v>0.99983466323992432</c:v>
                </c:pt>
                <c:pt idx="2532">
                  <c:v>0.99983477852611713</c:v>
                </c:pt>
                <c:pt idx="2533">
                  <c:v>0.99983489487902621</c:v>
                </c:pt>
                <c:pt idx="2534">
                  <c:v>0.99983501230852156</c:v>
                </c:pt>
                <c:pt idx="2535">
                  <c:v>0.99983513082456466</c:v>
                </c:pt>
                <c:pt idx="2536">
                  <c:v>0.99983525043720889</c:v>
                </c:pt>
                <c:pt idx="2537">
                  <c:v>0.99983537115660048</c:v>
                </c:pt>
                <c:pt idx="2538">
                  <c:v>0.99983549299298002</c:v>
                </c:pt>
                <c:pt idx="2539">
                  <c:v>0.99983561595668247</c:v>
                </c:pt>
                <c:pt idx="2540">
                  <c:v>0.99983574005813847</c:v>
                </c:pt>
                <c:pt idx="2541">
                  <c:v>0.9998358653078756</c:v>
                </c:pt>
                <c:pt idx="2542">
                  <c:v>0.99983599171651805</c:v>
                </c:pt>
                <c:pt idx="2543">
                  <c:v>0.99983611929478888</c:v>
                </c:pt>
                <c:pt idx="2544">
                  <c:v>0.99983624805351046</c:v>
                </c:pt>
                <c:pt idx="2545">
                  <c:v>0.99983637800360448</c:v>
                </c:pt>
                <c:pt idx="2546">
                  <c:v>0.99983650915609501</c:v>
                </c:pt>
                <c:pt idx="2547">
                  <c:v>0.99983664152210683</c:v>
                </c:pt>
                <c:pt idx="2548">
                  <c:v>0.99983677511286861</c:v>
                </c:pt>
                <c:pt idx="2549">
                  <c:v>0.99983690993971186</c:v>
                </c:pt>
                <c:pt idx="2550">
                  <c:v>0.9998370460140743</c:v>
                </c:pt>
                <c:pt idx="2551">
                  <c:v>0.99983718334749805</c:v>
                </c:pt>
                <c:pt idx="2552">
                  <c:v>0.99983732195163311</c:v>
                </c:pt>
                <c:pt idx="2553">
                  <c:v>0.99983746183823685</c:v>
                </c:pt>
                <c:pt idx="2554">
                  <c:v>0.99983760301917535</c:v>
                </c:pt>
                <c:pt idx="2555">
                  <c:v>0.99983774550642446</c:v>
                </c:pt>
                <c:pt idx="2556">
                  <c:v>0.99983788931207129</c:v>
                </c:pt>
                <c:pt idx="2557">
                  <c:v>0.99983803444831409</c:v>
                </c:pt>
                <c:pt idx="2558">
                  <c:v>0.99983818092746435</c:v>
                </c:pt>
                <c:pt idx="2559">
                  <c:v>0.99983832876194778</c:v>
                </c:pt>
                <c:pt idx="2560">
                  <c:v>0.99983847796430436</c:v>
                </c:pt>
                <c:pt idx="2561">
                  <c:v>0.99983862854719052</c:v>
                </c:pt>
                <c:pt idx="2562">
                  <c:v>0.99983878052338004</c:v>
                </c:pt>
                <c:pt idx="2563">
                  <c:v>0.99983893390576384</c:v>
                </c:pt>
                <c:pt idx="2564">
                  <c:v>0.99983908870735372</c:v>
                </c:pt>
                <c:pt idx="2565">
                  <c:v>0.99983924494128029</c:v>
                </c:pt>
                <c:pt idx="2566">
                  <c:v>0.99983940262079674</c:v>
                </c:pt>
                <c:pt idx="2567">
                  <c:v>0.99983956175927835</c:v>
                </c:pt>
                <c:pt idx="2568">
                  <c:v>0.99983972237022445</c:v>
                </c:pt>
                <c:pt idx="2569">
                  <c:v>0.99983988446725836</c:v>
                </c:pt>
                <c:pt idx="2570">
                  <c:v>0.99984004806413151</c:v>
                </c:pt>
                <c:pt idx="2571">
                  <c:v>0.99984021317472005</c:v>
                </c:pt>
                <c:pt idx="2572">
                  <c:v>0.9998403798130302</c:v>
                </c:pt>
                <c:pt idx="2573">
                  <c:v>0.99984054799319744</c:v>
                </c:pt>
                <c:pt idx="2574">
                  <c:v>0.99984071772948746</c:v>
                </c:pt>
                <c:pt idx="2575">
                  <c:v>0.99984088903629875</c:v>
                </c:pt>
                <c:pt idx="2576">
                  <c:v>0.99984106192816202</c:v>
                </c:pt>
                <c:pt idx="2577">
                  <c:v>0.99984123641974387</c:v>
                </c:pt>
                <c:pt idx="2578">
                  <c:v>0.99984141252584513</c:v>
                </c:pt>
                <c:pt idx="2579">
                  <c:v>0.99984159026140429</c:v>
                </c:pt>
                <c:pt idx="2580">
                  <c:v>0.99984176964149785</c:v>
                </c:pt>
                <c:pt idx="2581">
                  <c:v>0.9998419506813423</c:v>
                </c:pt>
                <c:pt idx="2582">
                  <c:v>0.99984213339629435</c:v>
                </c:pt>
                <c:pt idx="2583">
                  <c:v>0.99984231780185262</c:v>
                </c:pt>
                <c:pt idx="2584">
                  <c:v>0.99984250391365992</c:v>
                </c:pt>
                <c:pt idx="2585">
                  <c:v>0.99984269174750307</c:v>
                </c:pt>
                <c:pt idx="2586">
                  <c:v>0.99984288131931531</c:v>
                </c:pt>
                <c:pt idx="2587">
                  <c:v>0.99984307264517713</c:v>
                </c:pt>
                <c:pt idx="2588">
                  <c:v>0.99984326574131788</c:v>
                </c:pt>
                <c:pt idx="2589">
                  <c:v>0.99984346062411711</c:v>
                </c:pt>
                <c:pt idx="2590">
                  <c:v>0.9998436573101056</c:v>
                </c:pt>
                <c:pt idx="2591">
                  <c:v>0.9998438558159678</c:v>
                </c:pt>
                <c:pt idx="2592">
                  <c:v>0.99984405615854177</c:v>
                </c:pt>
                <c:pt idx="2593">
                  <c:v>0.99984425835482171</c:v>
                </c:pt>
                <c:pt idx="2594">
                  <c:v>0.9998444624219589</c:v>
                </c:pt>
                <c:pt idx="2595">
                  <c:v>0.99984466837726316</c:v>
                </c:pt>
                <c:pt idx="2596">
                  <c:v>0.99984487623820539</c:v>
                </c:pt>
                <c:pt idx="2597">
                  <c:v>0.99984508602241684</c:v>
                </c:pt>
                <c:pt idx="2598">
                  <c:v>0.99984529774769293</c:v>
                </c:pt>
                <c:pt idx="2599">
                  <c:v>0.99984551143199263</c:v>
                </c:pt>
                <c:pt idx="2600">
                  <c:v>0.99984572709344233</c:v>
                </c:pt>
                <c:pt idx="2601">
                  <c:v>0.99984594475033539</c:v>
                </c:pt>
                <c:pt idx="2602">
                  <c:v>0.99984616442113394</c:v>
                </c:pt>
                <c:pt idx="2603">
                  <c:v>0.99984638612447241</c:v>
                </c:pt>
                <c:pt idx="2604">
                  <c:v>0.99984660987915608</c:v>
                </c:pt>
                <c:pt idx="2605">
                  <c:v>0.9998468357041651</c:v>
                </c:pt>
                <c:pt idx="2606">
                  <c:v>0.99984706361865539</c:v>
                </c:pt>
                <c:pt idx="2607">
                  <c:v>0.9998472936419589</c:v>
                </c:pt>
                <c:pt idx="2608">
                  <c:v>0.99984752579358804</c:v>
                </c:pt>
                <c:pt idx="2609">
                  <c:v>0.99984776009323439</c:v>
                </c:pt>
                <c:pt idx="2610">
                  <c:v>0.99984799656077272</c:v>
                </c:pt>
                <c:pt idx="2611">
                  <c:v>0.99984823521626065</c:v>
                </c:pt>
                <c:pt idx="2612">
                  <c:v>0.99984847607994276</c:v>
                </c:pt>
                <c:pt idx="2613">
                  <c:v>0.99984871917224949</c:v>
                </c:pt>
                <c:pt idx="2614">
                  <c:v>0.99984896451380123</c:v>
                </c:pt>
                <c:pt idx="2615">
                  <c:v>0.99984921212540889</c:v>
                </c:pt>
                <c:pt idx="2616">
                  <c:v>0.99984946202807556</c:v>
                </c:pt>
                <c:pt idx="2617">
                  <c:v>0.99984971424299929</c:v>
                </c:pt>
                <c:pt idx="2618">
                  <c:v>0.99984996879157406</c:v>
                </c:pt>
                <c:pt idx="2619">
                  <c:v>0.99985022569539128</c:v>
                </c:pt>
                <c:pt idx="2620">
                  <c:v>0.99985048497624307</c:v>
                </c:pt>
                <c:pt idx="2621">
                  <c:v>0.99985074665612184</c:v>
                </c:pt>
                <c:pt idx="2622">
                  <c:v>0.99985101075722493</c:v>
                </c:pt>
                <c:pt idx="2623">
                  <c:v>0.999851277301954</c:v>
                </c:pt>
                <c:pt idx="2624">
                  <c:v>0.99985154631291828</c:v>
                </c:pt>
                <c:pt idx="2625">
                  <c:v>0.99985181781293664</c:v>
                </c:pt>
                <c:pt idx="2626">
                  <c:v>0.99985209182503776</c:v>
                </c:pt>
                <c:pt idx="2627">
                  <c:v>0.99985236837246527</c:v>
                </c:pt>
                <c:pt idx="2628">
                  <c:v>0.9998526474786763</c:v>
                </c:pt>
                <c:pt idx="2629">
                  <c:v>0.99985292916734547</c:v>
                </c:pt>
                <c:pt idx="2630">
                  <c:v>0.99985321346236677</c:v>
                </c:pt>
                <c:pt idx="2631">
                  <c:v>0.9998535003878547</c:v>
                </c:pt>
                <c:pt idx="2632">
                  <c:v>0.99985378996814722</c:v>
                </c:pt>
                <c:pt idx="2633">
                  <c:v>0.99985408222780747</c:v>
                </c:pt>
                <c:pt idx="2634">
                  <c:v>0.99985437719162551</c:v>
                </c:pt>
                <c:pt idx="2635">
                  <c:v>0.99985467488462132</c:v>
                </c:pt>
                <c:pt idx="2636">
                  <c:v>0.99985497533204581</c:v>
                </c:pt>
                <c:pt idx="2637">
                  <c:v>0.99985527855938361</c:v>
                </c:pt>
                <c:pt idx="2638">
                  <c:v>0.99985558459235535</c:v>
                </c:pt>
                <c:pt idx="2639">
                  <c:v>0.99985589345691961</c:v>
                </c:pt>
                <c:pt idx="2640">
                  <c:v>0.99985620517927487</c:v>
                </c:pt>
                <c:pt idx="2641">
                  <c:v>0.99985651978586199</c:v>
                </c:pt>
                <c:pt idx="2642">
                  <c:v>0.99985683730336683</c:v>
                </c:pt>
                <c:pt idx="2643">
                  <c:v>0.99985715775872175</c:v>
                </c:pt>
                <c:pt idx="2644">
                  <c:v>0.99985748117910866</c:v>
                </c:pt>
                <c:pt idx="2645">
                  <c:v>0.9998578075919603</c:v>
                </c:pt>
                <c:pt idx="2646">
                  <c:v>0.99985813702496407</c:v>
                </c:pt>
                <c:pt idx="2647">
                  <c:v>0.99985846950606272</c:v>
                </c:pt>
                <c:pt idx="2648">
                  <c:v>0.99985880506345781</c:v>
                </c:pt>
                <c:pt idx="2649">
                  <c:v>0.99985914372561246</c:v>
                </c:pt>
                <c:pt idx="2650">
                  <c:v>0.99985948552125181</c:v>
                </c:pt>
                <c:pt idx="2651">
                  <c:v>0.99985983047936777</c:v>
                </c:pt>
                <c:pt idx="2652">
                  <c:v>0.99986017862922016</c:v>
                </c:pt>
                <c:pt idx="2653">
                  <c:v>0.99986053000033959</c:v>
                </c:pt>
                <c:pt idx="2654">
                  <c:v>0.9998608846225292</c:v>
                </c:pt>
                <c:pt idx="2655">
                  <c:v>0.99986124252586939</c:v>
                </c:pt>
                <c:pt idx="2656">
                  <c:v>0.99986160374071686</c:v>
                </c:pt>
                <c:pt idx="2657">
                  <c:v>0.99986196829771112</c:v>
                </c:pt>
                <c:pt idx="2658">
                  <c:v>0.99986233622777332</c:v>
                </c:pt>
                <c:pt idx="2659">
                  <c:v>0.99986270756211226</c:v>
                </c:pt>
                <c:pt idx="2660">
                  <c:v>0.99986308233222421</c:v>
                </c:pt>
                <c:pt idx="2661">
                  <c:v>0.99986346056989772</c:v>
                </c:pt>
                <c:pt idx="2662">
                  <c:v>0.99986384230721492</c:v>
                </c:pt>
                <c:pt idx="2663">
                  <c:v>0.9998642275765548</c:v>
                </c:pt>
                <c:pt idx="2664">
                  <c:v>0.99986461641059621</c:v>
                </c:pt>
                <c:pt idx="2665">
                  <c:v>0.99986500884232021</c:v>
                </c:pt>
                <c:pt idx="2666">
                  <c:v>0.99986540490501241</c:v>
                </c:pt>
                <c:pt idx="2667">
                  <c:v>0.99986580463226715</c:v>
                </c:pt>
                <c:pt idx="2668">
                  <c:v>0.99986620805798898</c:v>
                </c:pt>
                <c:pt idx="2669">
                  <c:v>0.99986661521639697</c:v>
                </c:pt>
                <c:pt idx="2670">
                  <c:v>0.99986702614202538</c:v>
                </c:pt>
                <c:pt idx="2671">
                  <c:v>0.99986744086972912</c:v>
                </c:pt>
                <c:pt idx="2672">
                  <c:v>0.99986785943468504</c:v>
                </c:pt>
                <c:pt idx="2673">
                  <c:v>0.99986828187239574</c:v>
                </c:pt>
                <c:pt idx="2674">
                  <c:v>0.99986870821869134</c:v>
                </c:pt>
                <c:pt idx="2675">
                  <c:v>0.99986913850973513</c:v>
                </c:pt>
                <c:pt idx="2676">
                  <c:v>0.99986957278202326</c:v>
                </c:pt>
                <c:pt idx="2677">
                  <c:v>0.99987001107239026</c:v>
                </c:pt>
                <c:pt idx="2678">
                  <c:v>0.99987045341801206</c:v>
                </c:pt>
                <c:pt idx="2679">
                  <c:v>0.99987089985640687</c:v>
                </c:pt>
                <c:pt idx="2680">
                  <c:v>0.99987135042544151</c:v>
                </c:pt>
                <c:pt idx="2681">
                  <c:v>0.99987180516333252</c:v>
                </c:pt>
                <c:pt idx="2682">
                  <c:v>0.99987226410864949</c:v>
                </c:pt>
                <c:pt idx="2683">
                  <c:v>0.99987272730031995</c:v>
                </c:pt>
                <c:pt idx="2684">
                  <c:v>0.99987319477763059</c:v>
                </c:pt>
                <c:pt idx="2685">
                  <c:v>0.99987366658023202</c:v>
                </c:pt>
                <c:pt idx="2686">
                  <c:v>0.9998741427481409</c:v>
                </c:pt>
                <c:pt idx="2687">
                  <c:v>0.9998746233217457</c:v>
                </c:pt>
                <c:pt idx="2688">
                  <c:v>0.99987510834180704</c:v>
                </c:pt>
                <c:pt idx="2689">
                  <c:v>0.99987559784946267</c:v>
                </c:pt>
                <c:pt idx="2690">
                  <c:v>0.99987609188623205</c:v>
                </c:pt>
                <c:pt idx="2691">
                  <c:v>0.99987659049401756</c:v>
                </c:pt>
                <c:pt idx="2692">
                  <c:v>0.99987709371510936</c:v>
                </c:pt>
                <c:pt idx="2693">
                  <c:v>0.99987760159218997</c:v>
                </c:pt>
                <c:pt idx="2694">
                  <c:v>0.99987811416833516</c:v>
                </c:pt>
                <c:pt idx="2695">
                  <c:v>0.99987863148702028</c:v>
                </c:pt>
                <c:pt idx="2696">
                  <c:v>0.99987915359212265</c:v>
                </c:pt>
                <c:pt idx="2697">
                  <c:v>0.99987968052792486</c:v>
                </c:pt>
                <c:pt idx="2698">
                  <c:v>0.99988021233911983</c:v>
                </c:pt>
                <c:pt idx="2699">
                  <c:v>0.99988074907081415</c:v>
                </c:pt>
                <c:pt idx="2700">
                  <c:v>0.9998812907685305</c:v>
                </c:pt>
                <c:pt idx="2701">
                  <c:v>0.99988183747821424</c:v>
                </c:pt>
                <c:pt idx="2702">
                  <c:v>0.99988238924623429</c:v>
                </c:pt>
                <c:pt idx="2703">
                  <c:v>0.99988294611938966</c:v>
                </c:pt>
                <c:pt idx="2704">
                  <c:v>0.99988350814491167</c:v>
                </c:pt>
                <c:pt idx="2705">
                  <c:v>0.99988407537046842</c:v>
                </c:pt>
                <c:pt idx="2706">
                  <c:v>0.99988464784416953</c:v>
                </c:pt>
                <c:pt idx="2707">
                  <c:v>0.99988522561456927</c:v>
                </c:pt>
                <c:pt idx="2708">
                  <c:v>0.99988580873067101</c:v>
                </c:pt>
                <c:pt idx="2709">
                  <c:v>0.99988639724193162</c:v>
                </c:pt>
                <c:pt idx="2710">
                  <c:v>0.99988699119826574</c:v>
                </c:pt>
                <c:pt idx="2711">
                  <c:v>0.99988759065004917</c:v>
                </c:pt>
                <c:pt idx="2712">
                  <c:v>0.99988819564812403</c:v>
                </c:pt>
                <c:pt idx="2713">
                  <c:v>0.99988880624380216</c:v>
                </c:pt>
                <c:pt idx="2714">
                  <c:v>0.99988942248887169</c:v>
                </c:pt>
                <c:pt idx="2715">
                  <c:v>0.99989004443559781</c:v>
                </c:pt>
                <c:pt idx="2716">
                  <c:v>0.99989067213673033</c:v>
                </c:pt>
                <c:pt idx="2717">
                  <c:v>0.99989130564550677</c:v>
                </c:pt>
                <c:pt idx="2718">
                  <c:v>0.99989194501565715</c:v>
                </c:pt>
                <c:pt idx="2719">
                  <c:v>0.99989259030140831</c:v>
                </c:pt>
                <c:pt idx="2720">
                  <c:v>0.99989324155748915</c:v>
                </c:pt>
                <c:pt idx="2721">
                  <c:v>0.99989389883913438</c:v>
                </c:pt>
                <c:pt idx="2722">
                  <c:v>0.99989456220208939</c:v>
                </c:pt>
                <c:pt idx="2723">
                  <c:v>0.99989523170261629</c:v>
                </c:pt>
                <c:pt idx="2724">
                  <c:v>0.99989590739749656</c:v>
                </c:pt>
                <c:pt idx="2725">
                  <c:v>0.99989658934403758</c:v>
                </c:pt>
                <c:pt idx="2726">
                  <c:v>0.99989727760007641</c:v>
                </c:pt>
                <c:pt idx="2727">
                  <c:v>0.99989797222398524</c:v>
                </c:pt>
                <c:pt idx="2728">
                  <c:v>0.99989867327467619</c:v>
                </c:pt>
                <c:pt idx="2729">
                  <c:v>0.99989938081160634</c:v>
                </c:pt>
                <c:pt idx="2730">
                  <c:v>0.99990009489478315</c:v>
                </c:pt>
                <c:pt idx="2731">
                  <c:v>0.99990081558476851</c:v>
                </c:pt>
                <c:pt idx="2732">
                  <c:v>0.99990154294268452</c:v>
                </c:pt>
                <c:pt idx="2733">
                  <c:v>0.99990227703021939</c:v>
                </c:pt>
                <c:pt idx="2734">
                  <c:v>0.99990301790963121</c:v>
                </c:pt>
                <c:pt idx="2735">
                  <c:v>0.99990376564375405</c:v>
                </c:pt>
                <c:pt idx="2736">
                  <c:v>0.99990452029600352</c:v>
                </c:pt>
                <c:pt idx="2737">
                  <c:v>0.99990528193038175</c:v>
                </c:pt>
                <c:pt idx="2738">
                  <c:v>0.9999060506114823</c:v>
                </c:pt>
                <c:pt idx="2739">
                  <c:v>0.99990682640449713</c:v>
                </c:pt>
                <c:pt idx="2740">
                  <c:v>0.99990760937522039</c:v>
                </c:pt>
                <c:pt idx="2741">
                  <c:v>0.99990839959005573</c:v>
                </c:pt>
                <c:pt idx="2742">
                  <c:v>0.99990919711601955</c:v>
                </c:pt>
                <c:pt idx="2743">
                  <c:v>0.99991000202074964</c:v>
                </c:pt>
                <c:pt idx="2744">
                  <c:v>0.99991081437250862</c:v>
                </c:pt>
                <c:pt idx="2745">
                  <c:v>0.99991163424019058</c:v>
                </c:pt>
                <c:pt idx="2746">
                  <c:v>0.99991246169332726</c:v>
                </c:pt>
                <c:pt idx="2747">
                  <c:v>0.99991329680209295</c:v>
                </c:pt>
                <c:pt idx="2748">
                  <c:v>0.99991413963731102</c:v>
                </c:pt>
                <c:pt idx="2749">
                  <c:v>0.99991499027046093</c:v>
                </c:pt>
                <c:pt idx="2750">
                  <c:v>0.999915848773682</c:v>
                </c:pt>
                <c:pt idx="2751">
                  <c:v>0.99991671521978143</c:v>
                </c:pt>
                <c:pt idx="2752">
                  <c:v>0.99991758968223976</c:v>
                </c:pt>
                <c:pt idx="2753">
                  <c:v>0.99991847223521746</c:v>
                </c:pt>
                <c:pt idx="2754">
                  <c:v>0.99991936295356021</c:v>
                </c:pt>
                <c:pt idx="2755">
                  <c:v>0.99992026191280647</c:v>
                </c:pt>
                <c:pt idx="2756">
                  <c:v>0.99992116918919338</c:v>
                </c:pt>
                <c:pt idx="2757">
                  <c:v>0.99992208485966316</c:v>
                </c:pt>
                <c:pt idx="2758">
                  <c:v>0.99992300900186948</c:v>
                </c:pt>
                <c:pt idx="2759">
                  <c:v>0.99992394169418497</c:v>
                </c:pt>
                <c:pt idx="2760">
                  <c:v>0.9999248830157057</c:v>
                </c:pt>
                <c:pt idx="2761">
                  <c:v>0.99992583304626093</c:v>
                </c:pt>
                <c:pt idx="2762">
                  <c:v>0.99992679186641686</c:v>
                </c:pt>
                <c:pt idx="2763">
                  <c:v>0.99992775955748625</c:v>
                </c:pt>
                <c:pt idx="2764">
                  <c:v>0.99992873620153244</c:v>
                </c:pt>
                <c:pt idx="2765">
                  <c:v>0.99992972188137907</c:v>
                </c:pt>
                <c:pt idx="2766">
                  <c:v>0.99993071668061473</c:v>
                </c:pt>
                <c:pt idx="2767">
                  <c:v>0.99993172068360192</c:v>
                </c:pt>
                <c:pt idx="2768">
                  <c:v>0.99993273397548299</c:v>
                </c:pt>
                <c:pt idx="2769">
                  <c:v>0.99993375664218798</c:v>
                </c:pt>
                <c:pt idx="2770">
                  <c:v>0.99993478877044151</c:v>
                </c:pt>
                <c:pt idx="2771">
                  <c:v>0.99993583044777012</c:v>
                </c:pt>
                <c:pt idx="2772">
                  <c:v>0.99993688176251017</c:v>
                </c:pt>
                <c:pt idx="2773">
                  <c:v>0.99993794280381487</c:v>
                </c:pt>
                <c:pt idx="2774">
                  <c:v>0.99993901366166205</c:v>
                </c:pt>
                <c:pt idx="2775">
                  <c:v>0.99994009442686171</c:v>
                </c:pt>
                <c:pt idx="2776">
                  <c:v>0.99994118519106345</c:v>
                </c:pt>
                <c:pt idx="2777">
                  <c:v>0.99994228604676483</c:v>
                </c:pt>
                <c:pt idx="2778">
                  <c:v>0.99994339708731872</c:v>
                </c:pt>
                <c:pt idx="2779">
                  <c:v>0.99994451840694132</c:v>
                </c:pt>
                <c:pt idx="2780">
                  <c:v>0.99994565010072001</c:v>
                </c:pt>
                <c:pt idx="2781">
                  <c:v>0.99994679226462224</c:v>
                </c:pt>
                <c:pt idx="2782">
                  <c:v>0.99994794499550221</c:v>
                </c:pt>
                <c:pt idx="2783">
                  <c:v>0.99994910839110984</c:v>
                </c:pt>
                <c:pt idx="2784">
                  <c:v>0.9999502825501001</c:v>
                </c:pt>
                <c:pt idx="2785">
                  <c:v>0.9999514675720389</c:v>
                </c:pt>
                <c:pt idx="2786">
                  <c:v>0.99995266355741408</c:v>
                </c:pt>
                <c:pt idx="2787">
                  <c:v>0.99995387060764207</c:v>
                </c:pt>
                <c:pt idx="2788">
                  <c:v>0.999955088825078</c:v>
                </c:pt>
                <c:pt idx="2789">
                  <c:v>0.99995631831302234</c:v>
                </c:pt>
                <c:pt idx="2790">
                  <c:v>0.99995755917573215</c:v>
                </c:pt>
                <c:pt idx="2791">
                  <c:v>0.99995881151842803</c:v>
                </c:pt>
                <c:pt idx="2792">
                  <c:v>0.99996007544730336</c:v>
                </c:pt>
                <c:pt idx="2793">
                  <c:v>0.9999613510695341</c:v>
                </c:pt>
                <c:pt idx="2794">
                  <c:v>0.99996263849328737</c:v>
                </c:pt>
                <c:pt idx="2795">
                  <c:v>0.99996393782773019</c:v>
                </c:pt>
                <c:pt idx="2796">
                  <c:v>0.99996524918303931</c:v>
                </c:pt>
                <c:pt idx="2797">
                  <c:v>0.99996657267041</c:v>
                </c:pt>
                <c:pt idx="2798">
                  <c:v>0.99996790840206684</c:v>
                </c:pt>
                <c:pt idx="2799">
                  <c:v>0.99996925649127077</c:v>
                </c:pt>
                <c:pt idx="2800">
                  <c:v>0.99997061705233148</c:v>
                </c:pt>
                <c:pt idx="2801">
                  <c:v>0.99997199020061478</c:v>
                </c:pt>
                <c:pt idx="2802">
                  <c:v>0.99997337605255354</c:v>
                </c:pt>
                <c:pt idx="2803">
                  <c:v>0.99997477472565732</c:v>
                </c:pt>
                <c:pt idx="2804">
                  <c:v>0.99997618633852281</c:v>
                </c:pt>
                <c:pt idx="2805">
                  <c:v>0.99997761101084226</c:v>
                </c:pt>
                <c:pt idx="2806">
                  <c:v>0.99997904886341615</c:v>
                </c:pt>
                <c:pt idx="2807">
                  <c:v>0.99998050001816097</c:v>
                </c:pt>
                <c:pt idx="2808">
                  <c:v>0.99998196459812028</c:v>
                </c:pt>
                <c:pt idx="2809">
                  <c:v>0.99998344272747719</c:v>
                </c:pt>
                <c:pt idx="2810">
                  <c:v>0.9999849345315609</c:v>
                </c:pt>
                <c:pt idx="2811">
                  <c:v>0.99998644013686111</c:v>
                </c:pt>
                <c:pt idx="2812">
                  <c:v>0.9999879596710366</c:v>
                </c:pt>
                <c:pt idx="2813">
                  <c:v>0.9999894932629263</c:v>
                </c:pt>
                <c:pt idx="2814">
                  <c:v>0.99999104104256076</c:v>
                </c:pt>
                <c:pt idx="2815">
                  <c:v>0.99999260314117311</c:v>
                </c:pt>
                <c:pt idx="2816">
                  <c:v>0.99999417969120941</c:v>
                </c:pt>
                <c:pt idx="2817">
                  <c:v>0.99999577082634072</c:v>
                </c:pt>
                <c:pt idx="2818">
                  <c:v>0.99999737668147382</c:v>
                </c:pt>
                <c:pt idx="2819">
                  <c:v>0.99999899739276343</c:v>
                </c:pt>
                <c:pt idx="2820">
                  <c:v>1.0000006330976225</c:v>
                </c:pt>
                <c:pt idx="2821">
                  <c:v>1.0000022839347353</c:v>
                </c:pt>
                <c:pt idx="2822">
                  <c:v>1.0000039500440676</c:v>
                </c:pt>
                <c:pt idx="2823">
                  <c:v>1.0000056315668793</c:v>
                </c:pt>
                <c:pt idx="2824">
                  <c:v>1.0000073286457376</c:v>
                </c:pt>
                <c:pt idx="2825">
                  <c:v>1.0000090414245268</c:v>
                </c:pt>
                <c:pt idx="2826">
                  <c:v>1.0000107700484617</c:v>
                </c:pt>
                <c:pt idx="2827">
                  <c:v>1.0000125146640999</c:v>
                </c:pt>
                <c:pt idx="2828">
                  <c:v>1.0000142754193539</c:v>
                </c:pt>
                <c:pt idx="2829">
                  <c:v>1.000016052463504</c:v>
                </c:pt>
                <c:pt idx="2830">
                  <c:v>1.0000178459472104</c:v>
                </c:pt>
                <c:pt idx="2831">
                  <c:v>1.0000196560225263</c:v>
                </c:pt>
                <c:pt idx="2832">
                  <c:v>1.0000214828429113</c:v>
                </c:pt>
                <c:pt idx="2833">
                  <c:v>1.0000233265632426</c:v>
                </c:pt>
                <c:pt idx="2834">
                  <c:v>1.0000251873398307</c:v>
                </c:pt>
                <c:pt idx="2835">
                  <c:v>1.0000270653304304</c:v>
                </c:pt>
                <c:pt idx="2836">
                  <c:v>1.0000289606942547</c:v>
                </c:pt>
                <c:pt idx="2837">
                  <c:v>1.0000308735919896</c:v>
                </c:pt>
                <c:pt idx="2838">
                  <c:v>1.0000328041858058</c:v>
                </c:pt>
                <c:pt idx="2839">
                  <c:v>1.0000347526393734</c:v>
                </c:pt>
                <c:pt idx="2840">
                  <c:v>1.0000367191178758</c:v>
                </c:pt>
                <c:pt idx="2841">
                  <c:v>1.0000387037880238</c:v>
                </c:pt>
                <c:pt idx="2842">
                  <c:v>1.0000407068180692</c:v>
                </c:pt>
                <c:pt idx="2843">
                  <c:v>1.0000427283778186</c:v>
                </c:pt>
                <c:pt idx="2844">
                  <c:v>1.0000447686386491</c:v>
                </c:pt>
                <c:pt idx="2845">
                  <c:v>1.0000468277735224</c:v>
                </c:pt>
                <c:pt idx="2846">
                  <c:v>1.0000489059569981</c:v>
                </c:pt>
                <c:pt idx="2847">
                  <c:v>1.0000510033652508</c:v>
                </c:pt>
                <c:pt idx="2848">
                  <c:v>1.0000531201760825</c:v>
                </c:pt>
                <c:pt idx="2849">
                  <c:v>1.0000552565689393</c:v>
                </c:pt>
                <c:pt idx="2850">
                  <c:v>1.0000574127249273</c:v>
                </c:pt>
                <c:pt idx="2851">
                  <c:v>1.0000595888268247</c:v>
                </c:pt>
                <c:pt idx="2852">
                  <c:v>1.0000617850591007</c:v>
                </c:pt>
                <c:pt idx="2853">
                  <c:v>1.0000640016079287</c:v>
                </c:pt>
                <c:pt idx="2854">
                  <c:v>1.0000662386612051</c:v>
                </c:pt>
                <c:pt idx="2855">
                  <c:v>1.0000684964085609</c:v>
                </c:pt>
                <c:pt idx="2856">
                  <c:v>1.0000707750413806</c:v>
                </c:pt>
                <c:pt idx="2857">
                  <c:v>1.000073074752819</c:v>
                </c:pt>
                <c:pt idx="2858">
                  <c:v>1.000075395737815</c:v>
                </c:pt>
                <c:pt idx="2859">
                  <c:v>1.0000777381931101</c:v>
                </c:pt>
                <c:pt idx="2860">
                  <c:v>1.0000801023172634</c:v>
                </c:pt>
                <c:pt idx="2861">
                  <c:v>1.0000824883106709</c:v>
                </c:pt>
                <c:pt idx="2862">
                  <c:v>1.0000848963755795</c:v>
                </c:pt>
                <c:pt idx="2863">
                  <c:v>1.0000873267161063</c:v>
                </c:pt>
                <c:pt idx="2864">
                  <c:v>1.0000897795382551</c:v>
                </c:pt>
                <c:pt idx="2865">
                  <c:v>1.0000922550499329</c:v>
                </c:pt>
                <c:pt idx="2866">
                  <c:v>1.0000947534609692</c:v>
                </c:pt>
                <c:pt idx="2867">
                  <c:v>1.0000972749831329</c:v>
                </c:pt>
                <c:pt idx="2868">
                  <c:v>1.0000998198301496</c:v>
                </c:pt>
                <c:pt idx="2869">
                  <c:v>1.0001023882177209</c:v>
                </c:pt>
                <c:pt idx="2870">
                  <c:v>1.0001049803635416</c:v>
                </c:pt>
                <c:pt idx="2871">
                  <c:v>1.0001075964873185</c:v>
                </c:pt>
                <c:pt idx="2872">
                  <c:v>1.0001102368107897</c:v>
                </c:pt>
                <c:pt idx="2873">
                  <c:v>1.0001129015577415</c:v>
                </c:pt>
                <c:pt idx="2874">
                  <c:v>1.0001155909540298</c:v>
                </c:pt>
                <c:pt idx="2875">
                  <c:v>1.0001183052275961</c:v>
                </c:pt>
                <c:pt idx="2876">
                  <c:v>1.0001210446084903</c:v>
                </c:pt>
                <c:pt idx="2877">
                  <c:v>1.0001238093288873</c:v>
                </c:pt>
                <c:pt idx="2878">
                  <c:v>1.0001265996231083</c:v>
                </c:pt>
                <c:pt idx="2879">
                  <c:v>1.0001294157276392</c:v>
                </c:pt>
                <c:pt idx="2880">
                  <c:v>1.0001322578811525</c:v>
                </c:pt>
                <c:pt idx="2881">
                  <c:v>1.0001351263245246</c:v>
                </c:pt>
                <c:pt idx="2882">
                  <c:v>1.0001380213008602</c:v>
                </c:pt>
                <c:pt idx="2883">
                  <c:v>1.000140943055509</c:v>
                </c:pt>
                <c:pt idx="2884">
                  <c:v>1.0001438918360881</c:v>
                </c:pt>
                <c:pt idx="2885">
                  <c:v>1.0001468678925034</c:v>
                </c:pt>
                <c:pt idx="2886">
                  <c:v>1.0001498714769694</c:v>
                </c:pt>
                <c:pt idx="2887">
                  <c:v>1.0001529028440324</c:v>
                </c:pt>
                <c:pt idx="2888">
                  <c:v>1.0001559622505893</c:v>
                </c:pt>
                <c:pt idx="2889">
                  <c:v>1.0001590499559121</c:v>
                </c:pt>
                <c:pt idx="2890">
                  <c:v>1.0001621662216682</c:v>
                </c:pt>
                <c:pt idx="2891">
                  <c:v>1.0001653113119424</c:v>
                </c:pt>
                <c:pt idx="2892">
                  <c:v>1.0001684854932611</c:v>
                </c:pt>
                <c:pt idx="2893">
                  <c:v>1.0001716890346111</c:v>
                </c:pt>
                <c:pt idx="2894">
                  <c:v>1.000174922207467</c:v>
                </c:pt>
                <c:pt idx="2895">
                  <c:v>1.0001781852858098</c:v>
                </c:pt>
                <c:pt idx="2896">
                  <c:v>1.0001814785461536</c:v>
                </c:pt>
                <c:pt idx="2897">
                  <c:v>1.0001848022675661</c:v>
                </c:pt>
                <c:pt idx="2898">
                  <c:v>1.0001881567316944</c:v>
                </c:pt>
                <c:pt idx="2899">
                  <c:v>1.0001915422227867</c:v>
                </c:pt>
                <c:pt idx="2900">
                  <c:v>1.0001949590277193</c:v>
                </c:pt>
                <c:pt idx="2901">
                  <c:v>1.0001984074360166</c:v>
                </c:pt>
                <c:pt idx="2902">
                  <c:v>1.0002018877398797</c:v>
                </c:pt>
                <c:pt idx="2903">
                  <c:v>1.0002054002342082</c:v>
                </c:pt>
                <c:pt idx="2904">
                  <c:v>1.000208945216627</c:v>
                </c:pt>
                <c:pt idx="2905">
                  <c:v>1.0002125229875098</c:v>
                </c:pt>
                <c:pt idx="2906">
                  <c:v>1.0002161338500057</c:v>
                </c:pt>
                <c:pt idx="2907">
                  <c:v>1.0002197781100652</c:v>
                </c:pt>
                <c:pt idx="2908">
                  <c:v>1.0002234560764636</c:v>
                </c:pt>
                <c:pt idx="2909">
                  <c:v>1.0002271680608292</c:v>
                </c:pt>
                <c:pt idx="2910">
                  <c:v>1.0002309143776698</c:v>
                </c:pt>
                <c:pt idx="2911">
                  <c:v>1.0002346953443977</c:v>
                </c:pt>
                <c:pt idx="2912">
                  <c:v>1.0002385112813581</c:v>
                </c:pt>
                <c:pt idx="2913">
                  <c:v>1.0002423625118544</c:v>
                </c:pt>
                <c:pt idx="2914">
                  <c:v>1.0002462493621771</c:v>
                </c:pt>
                <c:pt idx="2915">
                  <c:v>1.0002501721616308</c:v>
                </c:pt>
                <c:pt idx="2916">
                  <c:v>1.0002541312425612</c:v>
                </c:pt>
                <c:pt idx="2917">
                  <c:v>1.0002581269403843</c:v>
                </c:pt>
                <c:pt idx="2918">
                  <c:v>1.0002621595936145</c:v>
                </c:pt>
                <c:pt idx="2919">
                  <c:v>1.0002662295438924</c:v>
                </c:pt>
                <c:pt idx="2920">
                  <c:v>1.0002703371360142</c:v>
                </c:pt>
                <c:pt idx="2921">
                  <c:v>1.000274482717961</c:v>
                </c:pt>
                <c:pt idx="2922">
                  <c:v>1.0002786666409278</c:v>
                </c:pt>
                <c:pt idx="2923">
                  <c:v>1.0002828892593525</c:v>
                </c:pt>
                <c:pt idx="2924">
                  <c:v>1.0002871509309479</c:v>
                </c:pt>
                <c:pt idx="2925">
                  <c:v>1.0002914520167292</c:v>
                </c:pt>
                <c:pt idx="2926">
                  <c:v>1.0002957928810465</c:v>
                </c:pt>
                <c:pt idx="2927">
                  <c:v>1.0003001738916146</c:v>
                </c:pt>
                <c:pt idx="2928">
                  <c:v>1.000304595419544</c:v>
                </c:pt>
                <c:pt idx="2929">
                  <c:v>1.0003090578393725</c:v>
                </c:pt>
                <c:pt idx="2930">
                  <c:v>1.000313561529097</c:v>
                </c:pt>
                <c:pt idx="2931">
                  <c:v>1.0003181068702047</c:v>
                </c:pt>
                <c:pt idx="2932">
                  <c:v>1.0003226942477055</c:v>
                </c:pt>
                <c:pt idx="2933">
                  <c:v>1.0003273240501649</c:v>
                </c:pt>
                <c:pt idx="2934">
                  <c:v>1.0003319966697366</c:v>
                </c:pt>
                <c:pt idx="2935">
                  <c:v>1.0003367125021947</c:v>
                </c:pt>
                <c:pt idx="2936">
                  <c:v>1.0003414719469688</c:v>
                </c:pt>
                <c:pt idx="2937">
                  <c:v>1.0003462754071759</c:v>
                </c:pt>
                <c:pt idx="2938">
                  <c:v>1.0003511232896556</c:v>
                </c:pt>
                <c:pt idx="2939">
                  <c:v>1.0003560160050036</c:v>
                </c:pt>
                <c:pt idx="2940">
                  <c:v>1.0003609539676068</c:v>
                </c:pt>
                <c:pt idx="2941">
                  <c:v>1.0003659375956784</c:v>
                </c:pt>
                <c:pt idx="2942">
                  <c:v>1.0003709673112922</c:v>
                </c:pt>
                <c:pt idx="2943">
                  <c:v>1.0003760435404192</c:v>
                </c:pt>
                <c:pt idx="2944">
                  <c:v>1.0003811667129632</c:v>
                </c:pt>
                <c:pt idx="2945">
                  <c:v>1.0003863372627968</c:v>
                </c:pt>
                <c:pt idx="2946">
                  <c:v>1.0003915556277974</c:v>
                </c:pt>
                <c:pt idx="2947">
                  <c:v>1.0003968222498862</c:v>
                </c:pt>
                <c:pt idx="2948">
                  <c:v>1.0004021375750631</c:v>
                </c:pt>
                <c:pt idx="2949">
                  <c:v>1.0004075020534453</c:v>
                </c:pt>
                <c:pt idx="2950">
                  <c:v>1.0004129161393047</c:v>
                </c:pt>
                <c:pt idx="2951">
                  <c:v>1.0004183802911075</c:v>
                </c:pt>
                <c:pt idx="2952">
                  <c:v>1.0004238949715509</c:v>
                </c:pt>
                <c:pt idx="2953">
                  <c:v>1.0004294606476041</c:v>
                </c:pt>
                <c:pt idx="2954">
                  <c:v>1.0004350777905455</c:v>
                </c:pt>
                <c:pt idx="2955">
                  <c:v>1.0004407468760039</c:v>
                </c:pt>
                <c:pt idx="2956">
                  <c:v>1.0004464683839984</c:v>
                </c:pt>
                <c:pt idx="2957">
                  <c:v>1.0004522427989788</c:v>
                </c:pt>
                <c:pt idx="2958">
                  <c:v>1.0004580706098647</c:v>
                </c:pt>
                <c:pt idx="2959">
                  <c:v>1.0004639523100898</c:v>
                </c:pt>
                <c:pt idx="2960">
                  <c:v>1.0004698883976404</c:v>
                </c:pt>
                <c:pt idx="2961">
                  <c:v>1.0004758793750992</c:v>
                </c:pt>
                <c:pt idx="2962">
                  <c:v>1.0004819257496873</c:v>
                </c:pt>
                <c:pt idx="2963">
                  <c:v>1.0004880280333062</c:v>
                </c:pt>
                <c:pt idx="2964">
                  <c:v>1.0004941867425814</c:v>
                </c:pt>
                <c:pt idx="2965">
                  <c:v>1.0005004023989061</c:v>
                </c:pt>
                <c:pt idx="2966">
                  <c:v>1.0005066755284842</c:v>
                </c:pt>
                <c:pt idx="2967">
                  <c:v>1.0005130066623753</c:v>
                </c:pt>
                <c:pt idx="2968">
                  <c:v>1.0005193963365404</c:v>
                </c:pt>
                <c:pt idx="2969">
                  <c:v>1.0005258450918832</c:v>
                </c:pt>
                <c:pt idx="2970">
                  <c:v>1.0005323534743011</c:v>
                </c:pt>
                <c:pt idx="2971">
                  <c:v>1.0005389220347261</c:v>
                </c:pt>
                <c:pt idx="2972">
                  <c:v>1.0005455513291746</c:v>
                </c:pt>
                <c:pt idx="2973">
                  <c:v>1.0005522419187916</c:v>
                </c:pt>
                <c:pt idx="2974">
                  <c:v>1.0005589943699005</c:v>
                </c:pt>
                <c:pt idx="2975">
                  <c:v>1.0005658092540484</c:v>
                </c:pt>
                <c:pt idx="2976">
                  <c:v>1.0005726871480549</c:v>
                </c:pt>
                <c:pt idx="2977">
                  <c:v>1.0005796286340616</c:v>
                </c:pt>
                <c:pt idx="2978">
                  <c:v>1.0005866342995797</c:v>
                </c:pt>
                <c:pt idx="2979">
                  <c:v>1.0005937047375399</c:v>
                </c:pt>
                <c:pt idx="2980">
                  <c:v>1.0006008405463425</c:v>
                </c:pt>
                <c:pt idx="2981">
                  <c:v>1.0006080423299073</c:v>
                </c:pt>
                <c:pt idx="2982">
                  <c:v>1.0006153106977245</c:v>
                </c:pt>
                <c:pt idx="2983">
                  <c:v>1.0006226462649055</c:v>
                </c:pt>
                <c:pt idx="2984">
                  <c:v>1.0006300496522356</c:v>
                </c:pt>
                <c:pt idx="2985">
                  <c:v>1.0006375214862253</c:v>
                </c:pt>
                <c:pt idx="2986">
                  <c:v>1.0006450623991632</c:v>
                </c:pt>
                <c:pt idx="2987">
                  <c:v>1.0006526730291687</c:v>
                </c:pt>
                <c:pt idx="2988">
                  <c:v>1.000660354020247</c:v>
                </c:pt>
                <c:pt idx="2989">
                  <c:v>1.000668106022341</c:v>
                </c:pt>
                <c:pt idx="2990">
                  <c:v>1.0006759296913876</c:v>
                </c:pt>
                <c:pt idx="2991">
                  <c:v>1.0006838256893722</c:v>
                </c:pt>
                <c:pt idx="2992">
                  <c:v>1.0006917946843845</c:v>
                </c:pt>
                <c:pt idx="2993">
                  <c:v>1.0006998373506739</c:v>
                </c:pt>
                <c:pt idx="2994">
                  <c:v>1.0007079543687067</c:v>
                </c:pt>
                <c:pt idx="2995">
                  <c:v>1.0007161464252237</c:v>
                </c:pt>
                <c:pt idx="2996">
                  <c:v>1.0007244142132965</c:v>
                </c:pt>
                <c:pt idx="2997">
                  <c:v>1.0007327584323873</c:v>
                </c:pt>
                <c:pt idx="2998">
                  <c:v>1.0007411797884054</c:v>
                </c:pt>
                <c:pt idx="2999">
                  <c:v>1.0007496789937687</c:v>
                </c:pt>
                <c:pt idx="3000">
                  <c:v>1.0007582567674627</c:v>
                </c:pt>
                <c:pt idx="3001">
                  <c:v>1.0007669138350996</c:v>
                </c:pt>
                <c:pt idx="3002">
                  <c:v>1.0007756509289811</c:v>
                </c:pt>
                <c:pt idx="3003">
                  <c:v>1.0007844687881586</c:v>
                </c:pt>
                <c:pt idx="3004">
                  <c:v>1.0007933681584955</c:v>
                </c:pt>
                <c:pt idx="3005">
                  <c:v>1.0008023497927296</c:v>
                </c:pt>
                <c:pt idx="3006">
                  <c:v>1.0008114144505362</c:v>
                </c:pt>
                <c:pt idx="3007">
                  <c:v>1.0008205628985922</c:v>
                </c:pt>
                <c:pt idx="3008">
                  <c:v>1.0008297959106398</c:v>
                </c:pt>
                <c:pt idx="3009">
                  <c:v>1.0008391142675521</c:v>
                </c:pt>
                <c:pt idx="3010">
                  <c:v>1.0008485187573979</c:v>
                </c:pt>
                <c:pt idx="3011">
                  <c:v>1.0008580101755069</c:v>
                </c:pt>
                <c:pt idx="3012">
                  <c:v>1.0008675893245393</c:v>
                </c:pt>
                <c:pt idx="3013">
                  <c:v>1.0008772570145492</c:v>
                </c:pt>
                <c:pt idx="3014">
                  <c:v>1.0008870140630555</c:v>
                </c:pt>
                <c:pt idx="3015">
                  <c:v>1.0008968612951088</c:v>
                </c:pt>
                <c:pt idx="3016">
                  <c:v>1.0009067995433609</c:v>
                </c:pt>
                <c:pt idx="3017">
                  <c:v>1.0009168296481346</c:v>
                </c:pt>
                <c:pt idx="3018">
                  <c:v>1.000926952457494</c:v>
                </c:pt>
                <c:pt idx="3019">
                  <c:v>1.0009371688273154</c:v>
                </c:pt>
                <c:pt idx="3020">
                  <c:v>1.0009474796213593</c:v>
                </c:pt>
                <c:pt idx="3021">
                  <c:v>1.0009578857113421</c:v>
                </c:pt>
                <c:pt idx="3022">
                  <c:v>1.0009683879770095</c:v>
                </c:pt>
                <c:pt idx="3023">
                  <c:v>1.00097898730621</c:v>
                </c:pt>
                <c:pt idx="3024">
                  <c:v>1.0009896845949693</c:v>
                </c:pt>
                <c:pt idx="3025">
                  <c:v>1.0010004807475648</c:v>
                </c:pt>
                <c:pt idx="3026">
                  <c:v>1.001011376676602</c:v>
                </c:pt>
                <c:pt idx="3027">
                  <c:v>1.0010223733030896</c:v>
                </c:pt>
                <c:pt idx="3028">
                  <c:v>1.0010334715565186</c:v>
                </c:pt>
                <c:pt idx="3029">
                  <c:v>1.0010446723749373</c:v>
                </c:pt>
                <c:pt idx="3030">
                  <c:v>1.0010559767050324</c:v>
                </c:pt>
                <c:pt idx="3031">
                  <c:v>1.0010673855022059</c:v>
                </c:pt>
                <c:pt idx="3032">
                  <c:v>1.0010788997306563</c:v>
                </c:pt>
                <c:pt idx="3033">
                  <c:v>1.0010905203634586</c:v>
                </c:pt>
                <c:pt idx="3034">
                  <c:v>1.0011022483826466</c:v>
                </c:pt>
                <c:pt idx="3035">
                  <c:v>1.0011140847792932</c:v>
                </c:pt>
                <c:pt idx="3036">
                  <c:v>1.0011260305535938</c:v>
                </c:pt>
                <c:pt idx="3037">
                  <c:v>1.001138086714952</c:v>
                </c:pt>
                <c:pt idx="3038">
                  <c:v>1.0011502542820596</c:v>
                </c:pt>
                <c:pt idx="3039">
                  <c:v>1.0011625342829862</c:v>
                </c:pt>
                <c:pt idx="3040">
                  <c:v>1.0011749277552611</c:v>
                </c:pt>
                <c:pt idx="3041">
                  <c:v>1.0011874357459638</c:v>
                </c:pt>
                <c:pt idx="3042">
                  <c:v>1.0012000593118073</c:v>
                </c:pt>
                <c:pt idx="3043">
                  <c:v>1.0012127995192293</c:v>
                </c:pt>
                <c:pt idx="3044">
                  <c:v>1.0012256574444802</c:v>
                </c:pt>
                <c:pt idx="3045">
                  <c:v>1.0012386341737125</c:v>
                </c:pt>
                <c:pt idx="3046">
                  <c:v>1.0012517308030717</c:v>
                </c:pt>
                <c:pt idx="3047">
                  <c:v>1.0012649484387879</c:v>
                </c:pt>
                <c:pt idx="3048">
                  <c:v>1.0012782881972682</c:v>
                </c:pt>
                <c:pt idx="3049">
                  <c:v>1.0012917512051887</c:v>
                </c:pt>
                <c:pt idx="3050">
                  <c:v>1.0013053385995894</c:v>
                </c:pt>
                <c:pt idx="3051">
                  <c:v>1.0013190515279693</c:v>
                </c:pt>
                <c:pt idx="3052">
                  <c:v>1.0013328911483808</c:v>
                </c:pt>
                <c:pt idx="3053">
                  <c:v>1.0013468586295267</c:v>
                </c:pt>
                <c:pt idx="3054">
                  <c:v>1.0013609551508575</c:v>
                </c:pt>
                <c:pt idx="3055">
                  <c:v>1.0013751819026715</c:v>
                </c:pt>
                <c:pt idx="3056">
                  <c:v>1.0013895400862096</c:v>
                </c:pt>
                <c:pt idx="3057">
                  <c:v>1.0014040309137595</c:v>
                </c:pt>
                <c:pt idx="3058">
                  <c:v>1.0014186556087548</c:v>
                </c:pt>
                <c:pt idx="3059">
                  <c:v>1.0014334154058766</c:v>
                </c:pt>
                <c:pt idx="3060">
                  <c:v>1.001448311551157</c:v>
                </c:pt>
                <c:pt idx="3061">
                  <c:v>1.0014633453020825</c:v>
                </c:pt>
                <c:pt idx="3062">
                  <c:v>1.0014785179276982</c:v>
                </c:pt>
                <c:pt idx="3063">
                  <c:v>1.001493830708714</c:v>
                </c:pt>
                <c:pt idx="3064">
                  <c:v>1.0015092849376104</c:v>
                </c:pt>
                <c:pt idx="3065">
                  <c:v>1.0015248819187468</c:v>
                </c:pt>
                <c:pt idx="3066">
                  <c:v>1.0015406229684685</c:v>
                </c:pt>
                <c:pt idx="3067">
                  <c:v>1.0015565094152179</c:v>
                </c:pt>
                <c:pt idx="3068">
                  <c:v>1.0015725425996442</c:v>
                </c:pt>
                <c:pt idx="3069">
                  <c:v>1.0015887238747134</c:v>
                </c:pt>
                <c:pt idx="3070">
                  <c:v>1.0016050546058228</c:v>
                </c:pt>
                <c:pt idx="3071">
                  <c:v>1.0016215361709131</c:v>
                </c:pt>
                <c:pt idx="3072">
                  <c:v>1.0016381699605827</c:v>
                </c:pt>
                <c:pt idx="3073">
                  <c:v>1.0016549573782043</c:v>
                </c:pt>
                <c:pt idx="3074">
                  <c:v>1.0016718998400402</c:v>
                </c:pt>
                <c:pt idx="3075">
                  <c:v>1.0016889987753601</c:v>
                </c:pt>
                <c:pt idx="3076">
                  <c:v>1.0017062556265599</c:v>
                </c:pt>
                <c:pt idx="3077">
                  <c:v>1.0017236718492815</c:v>
                </c:pt>
                <c:pt idx="3078">
                  <c:v>1.0017412489125324</c:v>
                </c:pt>
                <c:pt idx="3079">
                  <c:v>1.0017589882988087</c:v>
                </c:pt>
                <c:pt idx="3080">
                  <c:v>1.0017768915042184</c:v>
                </c:pt>
                <c:pt idx="3081">
                  <c:v>1.0017949600386036</c:v>
                </c:pt>
                <c:pt idx="3082">
                  <c:v>1.0018131954256659</c:v>
                </c:pt>
                <c:pt idx="3083">
                  <c:v>1.0018315992030951</c:v>
                </c:pt>
                <c:pt idx="3084">
                  <c:v>1.0018501729226927</c:v>
                </c:pt>
                <c:pt idx="3085">
                  <c:v>1.0018689181505041</c:v>
                </c:pt>
                <c:pt idx="3086">
                  <c:v>1.0018878364669455</c:v>
                </c:pt>
                <c:pt idx="3087">
                  <c:v>1.0019069294669354</c:v>
                </c:pt>
                <c:pt idx="3088">
                  <c:v>1.0019261987600281</c:v>
                </c:pt>
                <c:pt idx="3089">
                  <c:v>1.0019456459705438</c:v>
                </c:pt>
                <c:pt idx="3090">
                  <c:v>1.0019652727377066</c:v>
                </c:pt>
                <c:pt idx="3091">
                  <c:v>1.0019850807157769</c:v>
                </c:pt>
                <c:pt idx="3092">
                  <c:v>1.0020050715741899</c:v>
                </c:pt>
                <c:pt idx="3093">
                  <c:v>1.0020252469976925</c:v>
                </c:pt>
                <c:pt idx="3094">
                  <c:v>1.0020456086864837</c:v>
                </c:pt>
                <c:pt idx="3095">
                  <c:v>1.0020661583563544</c:v>
                </c:pt>
                <c:pt idx="3096">
                  <c:v>1.002086897738828</c:v>
                </c:pt>
                <c:pt idx="3097">
                  <c:v>1.0021078285813056</c:v>
                </c:pt>
                <c:pt idx="3098">
                  <c:v>1.002128952647209</c:v>
                </c:pt>
                <c:pt idx="3099">
                  <c:v>1.0021502717161253</c:v>
                </c:pt>
                <c:pt idx="3100">
                  <c:v>1.0021717875839558</c:v>
                </c:pt>
                <c:pt idx="3101">
                  <c:v>1.0021935020630615</c:v>
                </c:pt>
                <c:pt idx="3102">
                  <c:v>1.0022154169824158</c:v>
                </c:pt>
                <c:pt idx="3103">
                  <c:v>1.0022375341877523</c:v>
                </c:pt>
                <c:pt idx="3104">
                  <c:v>1.0022598555417181</c:v>
                </c:pt>
                <c:pt idx="3105">
                  <c:v>1.0022823829240286</c:v>
                </c:pt>
                <c:pt idx="3106">
                  <c:v>1.0023051182316189</c:v>
                </c:pt>
                <c:pt idx="3107">
                  <c:v>1.0023280633788034</c:v>
                </c:pt>
                <c:pt idx="3108">
                  <c:v>1.0023512202974321</c:v>
                </c:pt>
                <c:pt idx="3109">
                  <c:v>1.0023745909370485</c:v>
                </c:pt>
                <c:pt idx="3110">
                  <c:v>1.0023981772650519</c:v>
                </c:pt>
                <c:pt idx="3111">
                  <c:v>1.0024219812668584</c:v>
                </c:pt>
                <c:pt idx="3112">
                  <c:v>1.002446004946064</c:v>
                </c:pt>
                <c:pt idx="3113">
                  <c:v>1.0024702503246088</c:v>
                </c:pt>
                <c:pt idx="3114">
                  <c:v>1.0024947194429445</c:v>
                </c:pt>
                <c:pt idx="3115">
                  <c:v>1.002519414360201</c:v>
                </c:pt>
                <c:pt idx="3116">
                  <c:v>1.0025443371543556</c:v>
                </c:pt>
                <c:pt idx="3117">
                  <c:v>1.0025694899224045</c:v>
                </c:pt>
                <c:pt idx="3118">
                  <c:v>1.0025948747805333</c:v>
                </c:pt>
                <c:pt idx="3119">
                  <c:v>1.0026204938642926</c:v>
                </c:pt>
                <c:pt idx="3120">
                  <c:v>1.0026463493287714</c:v>
                </c:pt>
                <c:pt idx="3121">
                  <c:v>1.0026724433487748</c:v>
                </c:pt>
                <c:pt idx="3122">
                  <c:v>1.0026987781190022</c:v>
                </c:pt>
                <c:pt idx="3123">
                  <c:v>1.0027253558542275</c:v>
                </c:pt>
                <c:pt idx="3124">
                  <c:v>1.0027521787894789</c:v>
                </c:pt>
                <c:pt idx="3125">
                  <c:v>1.0027792491802241</c:v>
                </c:pt>
                <c:pt idx="3126">
                  <c:v>1.0028065693025539</c:v>
                </c:pt>
                <c:pt idx="3127">
                  <c:v>1.0028341414533684</c:v>
                </c:pt>
                <c:pt idx="3128">
                  <c:v>1.0028619679505648</c:v>
                </c:pt>
                <c:pt idx="3129">
                  <c:v>1.0028900511332286</c:v>
                </c:pt>
                <c:pt idx="3130">
                  <c:v>1.0029183933618218</c:v>
                </c:pt>
                <c:pt idx="3131">
                  <c:v>1.0029469970183789</c:v>
                </c:pt>
                <c:pt idx="3132">
                  <c:v>1.0029758645066995</c:v>
                </c:pt>
                <c:pt idx="3133">
                  <c:v>1.003004998252546</c:v>
                </c:pt>
                <c:pt idx="3134">
                  <c:v>1.0030344007038403</c:v>
                </c:pt>
                <c:pt idx="3135">
                  <c:v>1.0030640743308654</c:v>
                </c:pt>
                <c:pt idx="3136">
                  <c:v>1.0030940216264645</c:v>
                </c:pt>
                <c:pt idx="3137">
                  <c:v>1.0031242451062468</c:v>
                </c:pt>
                <c:pt idx="3138">
                  <c:v>1.0031547473087912</c:v>
                </c:pt>
                <c:pt idx="3139">
                  <c:v>1.0031855307958533</c:v>
                </c:pt>
                <c:pt idx="3140">
                  <c:v>1.0032165981525749</c:v>
                </c:pt>
                <c:pt idx="3141">
                  <c:v>1.0032479519876929</c:v>
                </c:pt>
                <c:pt idx="3142">
                  <c:v>1.0032795949337545</c:v>
                </c:pt>
                <c:pt idx="3143">
                  <c:v>1.0033115296473278</c:v>
                </c:pt>
                <c:pt idx="3144">
                  <c:v>1.0033437588092213</c:v>
                </c:pt>
                <c:pt idx="3145">
                  <c:v>1.0033762851246992</c:v>
                </c:pt>
                <c:pt idx="3146">
                  <c:v>1.0034091113237034</c:v>
                </c:pt>
                <c:pt idx="3147">
                  <c:v>1.0034422401610743</c:v>
                </c:pt>
                <c:pt idx="3148">
                  <c:v>1.0034756744167739</c:v>
                </c:pt>
                <c:pt idx="3149">
                  <c:v>1.0035094168961136</c:v>
                </c:pt>
                <c:pt idx="3150">
                  <c:v>1.0035434704299788</c:v>
                </c:pt>
                <c:pt idx="3151">
                  <c:v>1.0035778378750624</c:v>
                </c:pt>
                <c:pt idx="3152">
                  <c:v>1.0036125221140919</c:v>
                </c:pt>
                <c:pt idx="3153">
                  <c:v>1.0036475260560678</c:v>
                </c:pt>
                <c:pt idx="3154">
                  <c:v>1.0036828526364951</c:v>
                </c:pt>
                <c:pt idx="3155">
                  <c:v>1.0037185048176243</c:v>
                </c:pt>
                <c:pt idx="3156">
                  <c:v>1.0037544855886886</c:v>
                </c:pt>
                <c:pt idx="3157">
                  <c:v>1.0037907979661476</c:v>
                </c:pt>
                <c:pt idx="3158">
                  <c:v>1.0038274449939308</c:v>
                </c:pt>
                <c:pt idx="3159">
                  <c:v>1.003864429743683</c:v>
                </c:pt>
                <c:pt idx="3160">
                  <c:v>1.0039017553150136</c:v>
                </c:pt>
                <c:pt idx="3161">
                  <c:v>1.0039394248357454</c:v>
                </c:pt>
                <c:pt idx="3162">
                  <c:v>1.0039774414621689</c:v>
                </c:pt>
                <c:pt idx="3163">
                  <c:v>1.0040158083792965</c:v>
                </c:pt>
                <c:pt idx="3164">
                  <c:v>1.004054528801118</c:v>
                </c:pt>
                <c:pt idx="3165">
                  <c:v>1.0040936059708612</c:v>
                </c:pt>
                <c:pt idx="3166">
                  <c:v>1.0041330431612538</c:v>
                </c:pt>
                <c:pt idx="3167">
                  <c:v>1.0041728436747848</c:v>
                </c:pt>
                <c:pt idx="3168">
                  <c:v>1.0042130108439724</c:v>
                </c:pt>
                <c:pt idx="3169">
                  <c:v>1.0042535480316306</c:v>
                </c:pt>
                <c:pt idx="3170">
                  <c:v>1.0042944586311413</c:v>
                </c:pt>
                <c:pt idx="3171">
                  <c:v>1.0043357460667259</c:v>
                </c:pt>
                <c:pt idx="3172">
                  <c:v>1.0043774137937205</c:v>
                </c:pt>
                <c:pt idx="3173">
                  <c:v>1.0044194652988538</c:v>
                </c:pt>
                <c:pt idx="3174">
                  <c:v>1.0044619041005276</c:v>
                </c:pt>
                <c:pt idx="3175">
                  <c:v>1.0045047337490969</c:v>
                </c:pt>
                <c:pt idx="3176">
                  <c:v>1.0045479578271568</c:v>
                </c:pt>
                <c:pt idx="3177">
                  <c:v>1.0045915799498282</c:v>
                </c:pt>
                <c:pt idx="3178">
                  <c:v>1.0046356037650483</c:v>
                </c:pt>
                <c:pt idx="3179">
                  <c:v>1.0046800329538628</c:v>
                </c:pt>
                <c:pt idx="3180">
                  <c:v>1.0047248712307189</c:v>
                </c:pt>
                <c:pt idx="3181">
                  <c:v>1.0047701223437635</c:v>
                </c:pt>
                <c:pt idx="3182">
                  <c:v>1.0048157900751429</c:v>
                </c:pt>
                <c:pt idx="3183">
                  <c:v>1.0048618782413048</c:v>
                </c:pt>
                <c:pt idx="3184">
                  <c:v>1.0049083906933021</c:v>
                </c:pt>
                <c:pt idx="3185">
                  <c:v>1.0049553313171018</c:v>
                </c:pt>
                <c:pt idx="3186">
                  <c:v>1.0050027040338929</c:v>
                </c:pt>
                <c:pt idx="3187">
                  <c:v>1.005050512800401</c:v>
                </c:pt>
                <c:pt idx="3188">
                  <c:v>1.0050987616092015</c:v>
                </c:pt>
                <c:pt idx="3189">
                  <c:v>1.0051474544890397</c:v>
                </c:pt>
                <c:pt idx="3190">
                  <c:v>1.0051965955051481</c:v>
                </c:pt>
                <c:pt idx="3191">
                  <c:v>1.0052461887595738</c:v>
                </c:pt>
                <c:pt idx="3192">
                  <c:v>1.0052962383915001</c:v>
                </c:pt>
                <c:pt idx="3193">
                  <c:v>1.0053467485775787</c:v>
                </c:pt>
                <c:pt idx="3194">
                  <c:v>1.0053977235322593</c:v>
                </c:pt>
                <c:pt idx="3195">
                  <c:v>1.0054491675081247</c:v>
                </c:pt>
                <c:pt idx="3196">
                  <c:v>1.0055010847962271</c:v>
                </c:pt>
                <c:pt idx="3197">
                  <c:v>1.0055534797264287</c:v>
                </c:pt>
                <c:pt idx="3198">
                  <c:v>1.0056063566677444</c:v>
                </c:pt>
                <c:pt idx="3199">
                  <c:v>1.0056597200286876</c:v>
                </c:pt>
                <c:pt idx="3200">
                  <c:v>1.0057135742576184</c:v>
                </c:pt>
                <c:pt idx="3201">
                  <c:v>1.0057679238430945</c:v>
                </c:pt>
                <c:pt idx="3202">
                  <c:v>1.0058227733142271</c:v>
                </c:pt>
                <c:pt idx="3203">
                  <c:v>1.0058781272410373</c:v>
                </c:pt>
                <c:pt idx="3204">
                  <c:v>1.005933990234817</c:v>
                </c:pt>
                <c:pt idx="3205">
                  <c:v>1.0059903669484911</c:v>
                </c:pt>
                <c:pt idx="3206">
                  <c:v>1.0060472620769856</c:v>
                </c:pt>
                <c:pt idx="3207">
                  <c:v>1.0061046803575961</c:v>
                </c:pt>
                <c:pt idx="3208">
                  <c:v>1.0061626265703596</c:v>
                </c:pt>
                <c:pt idx="3209">
                  <c:v>1.0062211055384325</c:v>
                </c:pt>
                <c:pt idx="3210">
                  <c:v>1.0062801221284661</c:v>
                </c:pt>
                <c:pt idx="3211">
                  <c:v>1.0063396812509915</c:v>
                </c:pt>
                <c:pt idx="3212">
                  <c:v>1.0063997878608031</c:v>
                </c:pt>
                <c:pt idx="3213">
                  <c:v>1.0064604469573464</c:v>
                </c:pt>
                <c:pt idx="3214">
                  <c:v>1.0065216635851111</c:v>
                </c:pt>
                <c:pt idx="3215">
                  <c:v>1.0065834428340239</c:v>
                </c:pt>
                <c:pt idx="3216">
                  <c:v>1.0066457898398484</c:v>
                </c:pt>
                <c:pt idx="3217">
                  <c:v>1.0067087097845837</c:v>
                </c:pt>
                <c:pt idx="3218">
                  <c:v>1.0067722078968722</c:v>
                </c:pt>
                <c:pt idx="3219">
                  <c:v>1.0068362894524046</c:v>
                </c:pt>
                <c:pt idx="3220">
                  <c:v>1.0069009597743321</c:v>
                </c:pt>
                <c:pt idx="3221">
                  <c:v>1.0069662242336817</c:v>
                </c:pt>
                <c:pt idx="3222">
                  <c:v>1.0070320882497727</c:v>
                </c:pt>
                <c:pt idx="3223">
                  <c:v>1.0070985572906397</c:v>
                </c:pt>
                <c:pt idx="3224">
                  <c:v>1.0071656368734558</c:v>
                </c:pt>
                <c:pt idx="3225">
                  <c:v>1.0072333325649616</c:v>
                </c:pt>
                <c:pt idx="3226">
                  <c:v>1.0073016499818976</c:v>
                </c:pt>
                <c:pt idx="3227">
                  <c:v>1.0073705947914384</c:v>
                </c:pt>
                <c:pt idx="3228">
                  <c:v>1.0074401727116318</c:v>
                </c:pt>
                <c:pt idx="3229">
                  <c:v>1.0075103895118418</c:v>
                </c:pt>
                <c:pt idx="3230">
                  <c:v>1.0075812510131936</c:v>
                </c:pt>
                <c:pt idx="3231">
                  <c:v>1.007652763089024</c:v>
                </c:pt>
                <c:pt idx="3232">
                  <c:v>1.0077249316653347</c:v>
                </c:pt>
                <c:pt idx="3233">
                  <c:v>1.0077977627212478</c:v>
                </c:pt>
                <c:pt idx="3234">
                  <c:v>1.0078712622894681</c:v>
                </c:pt>
                <c:pt idx="3235">
                  <c:v>1.0079454364567455</c:v>
                </c:pt>
                <c:pt idx="3236">
                  <c:v>1.0080202913643461</c:v>
                </c:pt>
                <c:pt idx="3237">
                  <c:v>1.0080958332085193</c:v>
                </c:pt>
                <c:pt idx="3238">
                  <c:v>1.0081720682409783</c:v>
                </c:pt>
                <c:pt idx="3239">
                  <c:v>1.0082490027693751</c:v>
                </c:pt>
                <c:pt idx="3240">
                  <c:v>1.0083266431577877</c:v>
                </c:pt>
                <c:pt idx="3241">
                  <c:v>1.0084049958272032</c:v>
                </c:pt>
                <c:pt idx="3242">
                  <c:v>1.008484067256012</c:v>
                </c:pt>
                <c:pt idx="3243">
                  <c:v>1.0085638639805004</c:v>
                </c:pt>
                <c:pt idx="3244">
                  <c:v>1.0086443925953503</c:v>
                </c:pt>
                <c:pt idx="3245">
                  <c:v>1.0087256597541425</c:v>
                </c:pt>
                <c:pt idx="3246">
                  <c:v>1.008807672169862</c:v>
                </c:pt>
                <c:pt idx="3247">
                  <c:v>1.0088904366154094</c:v>
                </c:pt>
                <c:pt idx="3248">
                  <c:v>1.0089739599241163</c:v>
                </c:pt>
                <c:pt idx="3249">
                  <c:v>1.0090582489902626</c:v>
                </c:pt>
                <c:pt idx="3250">
                  <c:v>1.0091433107696006</c:v>
                </c:pt>
                <c:pt idx="3251">
                  <c:v>1.0092291522798822</c:v>
                </c:pt>
                <c:pt idx="3252">
                  <c:v>1.0093157806013888</c:v>
                </c:pt>
                <c:pt idx="3253">
                  <c:v>1.0094032028774669</c:v>
                </c:pt>
                <c:pt idx="3254">
                  <c:v>1.0094914263150692</c:v>
                </c:pt>
                <c:pt idx="3255">
                  <c:v>1.0095804581852954</c:v>
                </c:pt>
                <c:pt idx="3256">
                  <c:v>1.0096703058239431</c:v>
                </c:pt>
                <c:pt idx="3257">
                  <c:v>1.0097609766320577</c:v>
                </c:pt>
                <c:pt idx="3258">
                  <c:v>1.0098524780764901</c:v>
                </c:pt>
                <c:pt idx="3259">
                  <c:v>1.0099448176904577</c:v>
                </c:pt>
                <c:pt idx="3260">
                  <c:v>1.0100380030741081</c:v>
                </c:pt>
                <c:pt idx="3261">
                  <c:v>1.0101320418950905</c:v>
                </c:pt>
                <c:pt idx="3262">
                  <c:v>1.0102269418891272</c:v>
                </c:pt>
                <c:pt idx="3263">
                  <c:v>1.010322710860595</c:v>
                </c:pt>
                <c:pt idx="3264">
                  <c:v>1.0104193566831048</c:v>
                </c:pt>
                <c:pt idx="3265">
                  <c:v>1.0105168873000911</c:v>
                </c:pt>
                <c:pt idx="3266">
                  <c:v>1.0106153107254023</c:v>
                </c:pt>
                <c:pt idx="3267">
                  <c:v>1.0107146350438978</c:v>
                </c:pt>
                <c:pt idx="3268">
                  <c:v>1.0108148684120486</c:v>
                </c:pt>
                <c:pt idx="3269">
                  <c:v>1.010916019058542</c:v>
                </c:pt>
                <c:pt idx="3270">
                  <c:v>1.0110180952848924</c:v>
                </c:pt>
                <c:pt idx="3271">
                  <c:v>1.0111211054660554</c:v>
                </c:pt>
                <c:pt idx="3272">
                  <c:v>1.0112250580510467</c:v>
                </c:pt>
                <c:pt idx="3273">
                  <c:v>1.0113299615635662</c:v>
                </c:pt>
                <c:pt idx="3274">
                  <c:v>1.011435824602628</c:v>
                </c:pt>
                <c:pt idx="3275">
                  <c:v>1.0115426558431904</c:v>
                </c:pt>
                <c:pt idx="3276">
                  <c:v>1.0116504640367974</c:v>
                </c:pt>
                <c:pt idx="3277">
                  <c:v>1.011759258012219</c:v>
                </c:pt>
                <c:pt idx="3278">
                  <c:v>1.0118690466761007</c:v>
                </c:pt>
                <c:pt idx="3279">
                  <c:v>1.0119798390136143</c:v>
                </c:pt>
                <c:pt idx="3280">
                  <c:v>1.0120916440891159</c:v>
                </c:pt>
                <c:pt idx="3281">
                  <c:v>1.0122044710468083</c:v>
                </c:pt>
                <c:pt idx="3282">
                  <c:v>1.0123183291114075</c:v>
                </c:pt>
                <c:pt idx="3283">
                  <c:v>1.0124332275888148</c:v>
                </c:pt>
                <c:pt idx="3284">
                  <c:v>1.0125491758667942</c:v>
                </c:pt>
                <c:pt idx="3285">
                  <c:v>1.0126661834156534</c:v>
                </c:pt>
                <c:pt idx="3286">
                  <c:v>1.0127842597889312</c:v>
                </c:pt>
                <c:pt idx="3287">
                  <c:v>1.0129034146240889</c:v>
                </c:pt>
                <c:pt idx="3288">
                  <c:v>1.0130236576432083</c:v>
                </c:pt>
                <c:pt idx="3289">
                  <c:v>1.0131449986536927</c:v>
                </c:pt>
                <c:pt idx="3290">
                  <c:v>1.0132674475489734</c:v>
                </c:pt>
                <c:pt idx="3291">
                  <c:v>1.0133910143092237</c:v>
                </c:pt>
                <c:pt idx="3292">
                  <c:v>1.0135157090020748</c:v>
                </c:pt>
                <c:pt idx="3293">
                  <c:v>1.0136415417833387</c:v>
                </c:pt>
                <c:pt idx="3294">
                  <c:v>1.0137685228977353</c:v>
                </c:pt>
                <c:pt idx="3295">
                  <c:v>1.0138966626796269</c:v>
                </c:pt>
                <c:pt idx="3296">
                  <c:v>1.0140259715537543</c:v>
                </c:pt>
                <c:pt idx="3297">
                  <c:v>1.0141564600359807</c:v>
                </c:pt>
                <c:pt idx="3298">
                  <c:v>1.0142881387340414</c:v>
                </c:pt>
                <c:pt idx="3299">
                  <c:v>1.0144210183482973</c:v>
                </c:pt>
                <c:pt idx="3300">
                  <c:v>1.0145551096724916</c:v>
                </c:pt>
                <c:pt idx="3301">
                  <c:v>1.0146904235945191</c:v>
                </c:pt>
                <c:pt idx="3302">
                  <c:v>1.0148269710971916</c:v>
                </c:pt>
                <c:pt idx="3303">
                  <c:v>1.0149647632590157</c:v>
                </c:pt>
                <c:pt idx="3304">
                  <c:v>1.0151038112549735</c:v>
                </c:pt>
                <c:pt idx="3305">
                  <c:v>1.0152441263573069</c:v>
                </c:pt>
                <c:pt idx="3306">
                  <c:v>1.0153857199363112</c:v>
                </c:pt>
                <c:pt idx="3307">
                  <c:v>1.0155286034611311</c:v>
                </c:pt>
                <c:pt idx="3308">
                  <c:v>1.015672788500563</c:v>
                </c:pt>
                <c:pt idx="3309">
                  <c:v>1.0158182867238648</c:v>
                </c:pt>
                <c:pt idx="3310">
                  <c:v>1.0159651099015663</c:v>
                </c:pt>
                <c:pt idx="3311">
                  <c:v>1.0161132699062905</c:v>
                </c:pt>
                <c:pt idx="3312">
                  <c:v>1.016262778713579</c:v>
                </c:pt>
                <c:pt idx="3313">
                  <c:v>1.0164136484027193</c:v>
                </c:pt>
                <c:pt idx="3314">
                  <c:v>1.0165658911575837</c:v>
                </c:pt>
                <c:pt idx="3315">
                  <c:v>1.0167195192674683</c:v>
                </c:pt>
                <c:pt idx="3316">
                  <c:v>1.0168745451279413</c:v>
                </c:pt>
                <c:pt idx="3317">
                  <c:v>1.0170309812416964</c:v>
                </c:pt>
                <c:pt idx="3318">
                  <c:v>1.0171888402194096</c:v>
                </c:pt>
                <c:pt idx="3319">
                  <c:v>1.0173481347806042</c:v>
                </c:pt>
                <c:pt idx="3320">
                  <c:v>1.0175088777545198</c:v>
                </c:pt>
                <c:pt idx="3321">
                  <c:v>1.0176710820809891</c:v>
                </c:pt>
                <c:pt idx="3322">
                  <c:v>1.0178347608113181</c:v>
                </c:pt>
                <c:pt idx="3323">
                  <c:v>1.0179999271091733</c:v>
                </c:pt>
                <c:pt idx="3324">
                  <c:v>1.0181665942514737</c:v>
                </c:pt>
                <c:pt idx="3325">
                  <c:v>1.0183347756292915</c:v>
                </c:pt>
                <c:pt idx="3326">
                  <c:v>1.0185044847487537</c:v>
                </c:pt>
                <c:pt idx="3327">
                  <c:v>1.018675735231954</c:v>
                </c:pt>
                <c:pt idx="3328">
                  <c:v>1.0188485408178678</c:v>
                </c:pt>
                <c:pt idx="3329">
                  <c:v>1.0190229153632744</c:v>
                </c:pt>
                <c:pt idx="3330">
                  <c:v>1.019198872843684</c:v>
                </c:pt>
                <c:pt idx="3331">
                  <c:v>1.019376427354272</c:v>
                </c:pt>
                <c:pt idx="3332">
                  <c:v>1.0195555931108169</c:v>
                </c:pt>
                <c:pt idx="3333">
                  <c:v>1.0197363844506475</c:v>
                </c:pt>
                <c:pt idx="3334">
                  <c:v>1.0199188158335915</c:v>
                </c:pt>
                <c:pt idx="3335">
                  <c:v>1.0201029018429346</c:v>
                </c:pt>
                <c:pt idx="3336">
                  <c:v>1.0202886571863816</c:v>
                </c:pt>
                <c:pt idx="3337">
                  <c:v>1.0204760966970261</c:v>
                </c:pt>
                <c:pt idx="3338">
                  <c:v>1.0206652353343246</c:v>
                </c:pt>
                <c:pt idx="3339">
                  <c:v>1.0208560881850774</c:v>
                </c:pt>
                <c:pt idx="3340">
                  <c:v>1.0210486704644157</c:v>
                </c:pt>
                <c:pt idx="3341">
                  <c:v>1.0212429975167916</c:v>
                </c:pt>
                <c:pt idx="3342">
                  <c:v>1.0214390848169794</c:v>
                </c:pt>
                <c:pt idx="3343">
                  <c:v>1.0216369479710783</c:v>
                </c:pt>
                <c:pt idx="3344">
                  <c:v>1.0218366027175225</c:v>
                </c:pt>
                <c:pt idx="3345">
                  <c:v>1.0220380649280976</c:v>
                </c:pt>
                <c:pt idx="3346">
                  <c:v>1.0222413506089638</c:v>
                </c:pt>
                <c:pt idx="3347">
                  <c:v>1.022446475901682</c:v>
                </c:pt>
                <c:pt idx="3348">
                  <c:v>1.0226534570842489</c:v>
                </c:pt>
                <c:pt idx="3349">
                  <c:v>1.0228623105721377</c:v>
                </c:pt>
                <c:pt idx="3350">
                  <c:v>1.0230730529193424</c:v>
                </c:pt>
                <c:pt idx="3351">
                  <c:v>1.0232857008194309</c:v>
                </c:pt>
                <c:pt idx="3352">
                  <c:v>1.0235002711066019</c:v>
                </c:pt>
                <c:pt idx="3353">
                  <c:v>1.0237167807567498</c:v>
                </c:pt>
                <c:pt idx="3354">
                  <c:v>1.0239352468885332</c:v>
                </c:pt>
                <c:pt idx="3355">
                  <c:v>1.0241556867644523</c:v>
                </c:pt>
                <c:pt idx="3356">
                  <c:v>1.0243781177919271</c:v>
                </c:pt>
                <c:pt idx="3357">
                  <c:v>1.0246025575243893</c:v>
                </c:pt>
                <c:pt idx="3358">
                  <c:v>1.0248290236623725</c:v>
                </c:pt>
                <c:pt idx="3359">
                  <c:v>1.0250575340546124</c:v>
                </c:pt>
                <c:pt idx="3360">
                  <c:v>1.0252881066991524</c:v>
                </c:pt>
                <c:pt idx="3361">
                  <c:v>1.0255207597444549</c:v>
                </c:pt>
                <c:pt idx="3362">
                  <c:v>1.0257555114905177</c:v>
                </c:pt>
                <c:pt idx="3363">
                  <c:v>1.0259923803899964</c:v>
                </c:pt>
                <c:pt idx="3364">
                  <c:v>1.0262313850493345</c:v>
                </c:pt>
                <c:pt idx="3365">
                  <c:v>1.0264725442298976</c:v>
                </c:pt>
                <c:pt idx="3366">
                  <c:v>1.0267158768491129</c:v>
                </c:pt>
                <c:pt idx="3367">
                  <c:v>1.0269614019816162</c:v>
                </c:pt>
                <c:pt idx="3368">
                  <c:v>1.0272091388604041</c:v>
                </c:pt>
                <c:pt idx="3369">
                  <c:v>1.0274591068779908</c:v>
                </c:pt>
                <c:pt idx="3370">
                  <c:v>1.0277113255875732</c:v>
                </c:pt>
                <c:pt idx="3371">
                  <c:v>1.0279658147041988</c:v>
                </c:pt>
                <c:pt idx="3372">
                  <c:v>1.0282225941059415</c:v>
                </c:pt>
                <c:pt idx="3373">
                  <c:v>1.0284816838350819</c:v>
                </c:pt>
                <c:pt idx="3374">
                  <c:v>1.0287431040992945</c:v>
                </c:pt>
                <c:pt idx="3375">
                  <c:v>1.0290068752728385</c:v>
                </c:pt>
                <c:pt idx="3376">
                  <c:v>1.0292730178977565</c:v>
                </c:pt>
                <c:pt idx="3377">
                  <c:v>1.0295415526850777</c:v>
                </c:pt>
                <c:pt idx="3378">
                  <c:v>1.0298125005160266</c:v>
                </c:pt>
                <c:pt idx="3379">
                  <c:v>1.0300858824432368</c:v>
                </c:pt>
                <c:pt idx="3380">
                  <c:v>1.0303617196919721</c:v>
                </c:pt>
                <c:pt idx="3381">
                  <c:v>1.0306400336613515</c:v>
                </c:pt>
                <c:pt idx="3382">
                  <c:v>1.0309208459255794</c:v>
                </c:pt>
                <c:pt idx="3383">
                  <c:v>1.0312041782351828</c:v>
                </c:pt>
                <c:pt idx="3384">
                  <c:v>1.0314900525182524</c:v>
                </c:pt>
                <c:pt idx="3385">
                  <c:v>1.0317784908816903</c:v>
                </c:pt>
                <c:pt idx="3386">
                  <c:v>1.0320695156124615</c:v>
                </c:pt>
                <c:pt idx="3387">
                  <c:v>1.0323631491788516</c:v>
                </c:pt>
                <c:pt idx="3388">
                  <c:v>1.0326594142317314</c:v>
                </c:pt>
                <c:pt idx="3389">
                  <c:v>1.0329583336058215</c:v>
                </c:pt>
                <c:pt idx="3390">
                  <c:v>1.0332599303209691</c:v>
                </c:pt>
                <c:pt idx="3391">
                  <c:v>1.0335642275834243</c:v>
                </c:pt>
                <c:pt idx="3392">
                  <c:v>1.0338712487871236</c:v>
                </c:pt>
                <c:pt idx="3393">
                  <c:v>1.0341810175149784</c:v>
                </c:pt>
                <c:pt idx="3394">
                  <c:v>1.0344935575401697</c:v>
                </c:pt>
                <c:pt idx="3395">
                  <c:v>1.0348088928274437</c:v>
                </c:pt>
                <c:pt idx="3396">
                  <c:v>1.035127047534417</c:v>
                </c:pt>
                <c:pt idx="3397">
                  <c:v>1.0354480460128841</c:v>
                </c:pt>
                <c:pt idx="3398">
                  <c:v>1.0357719128101297</c:v>
                </c:pt>
                <c:pt idx="3399">
                  <c:v>1.0360986726702457</c:v>
                </c:pt>
                <c:pt idx="3400">
                  <c:v>1.0364283505354552</c:v>
                </c:pt>
                <c:pt idx="3401">
                  <c:v>1.036760971547436</c:v>
                </c:pt>
                <c:pt idx="3402">
                  <c:v>1.0370965610486551</c:v>
                </c:pt>
                <c:pt idx="3403">
                  <c:v>1.0374351445837009</c:v>
                </c:pt>
                <c:pt idx="3404">
                  <c:v>1.0377767479006268</c:v>
                </c:pt>
                <c:pt idx="3405">
                  <c:v>1.0381213969522924</c:v>
                </c:pt>
                <c:pt idx="3406">
                  <c:v>1.0384691178977135</c:v>
                </c:pt>
                <c:pt idx="3407">
                  <c:v>1.0388199371034152</c:v>
                </c:pt>
                <c:pt idx="3408">
                  <c:v>1.0391738811447884</c:v>
                </c:pt>
                <c:pt idx="3409">
                  <c:v>1.0395309768074503</c:v>
                </c:pt>
                <c:pt idx="3410">
                  <c:v>1.0398912510886105</c:v>
                </c:pt>
                <c:pt idx="3411">
                  <c:v>1.0402547311984383</c:v>
                </c:pt>
                <c:pt idx="3412">
                  <c:v>1.0406214445614375</c:v>
                </c:pt>
                <c:pt idx="3413">
                  <c:v>1.0409914188178202</c:v>
                </c:pt>
                <c:pt idx="3414">
                  <c:v>1.0413646818248896</c:v>
                </c:pt>
                <c:pt idx="3415">
                  <c:v>1.0417412616584216</c:v>
                </c:pt>
                <c:pt idx="3416">
                  <c:v>1.0421211866140543</c:v>
                </c:pt>
                <c:pt idx="3417">
                  <c:v>1.0425044852086751</c:v>
                </c:pt>
                <c:pt idx="3418">
                  <c:v>1.0428911861818193</c:v>
                </c:pt>
                <c:pt idx="3419">
                  <c:v>1.0432813184970626</c:v>
                </c:pt>
                <c:pt idx="3420">
                  <c:v>1.0436749113434252</c:v>
                </c:pt>
                <c:pt idx="3421">
                  <c:v>1.0440719941367729</c:v>
                </c:pt>
                <c:pt idx="3422">
                  <c:v>1.0444725965212256</c:v>
                </c:pt>
                <c:pt idx="3423">
                  <c:v>1.0448767483705628</c:v>
                </c:pt>
                <c:pt idx="3424">
                  <c:v>1.0452844797896412</c:v>
                </c:pt>
                <c:pt idx="3425">
                  <c:v>1.0456958211158041</c:v>
                </c:pt>
                <c:pt idx="3426">
                  <c:v>1.0461108029203019</c:v>
                </c:pt>
                <c:pt idx="3427">
                  <c:v>1.0465294560097103</c:v>
                </c:pt>
                <c:pt idx="3428">
                  <c:v>1.0469518114273537</c:v>
                </c:pt>
                <c:pt idx="3429">
                  <c:v>1.0473779004547283</c:v>
                </c:pt>
                <c:pt idx="3430">
                  <c:v>1.0478077546129292</c:v>
                </c:pt>
                <c:pt idx="3431">
                  <c:v>1.0482414056640785</c:v>
                </c:pt>
                <c:pt idx="3432">
                  <c:v>1.0486788856127569</c:v>
                </c:pt>
                <c:pt idx="3433">
                  <c:v>1.049120226707434</c:v>
                </c:pt>
                <c:pt idx="3434">
                  <c:v>1.0495654614419043</c:v>
                </c:pt>
                <c:pt idx="3435">
                  <c:v>1.0500146225567213</c:v>
                </c:pt>
                <c:pt idx="3436">
                  <c:v>1.0504677430406346</c:v>
                </c:pt>
                <c:pt idx="3437">
                  <c:v>1.0509248561320288</c:v>
                </c:pt>
                <c:pt idx="3438">
                  <c:v>1.0513859953203626</c:v>
                </c:pt>
                <c:pt idx="3439">
                  <c:v>1.051851194347609</c:v>
                </c:pt>
                <c:pt idx="3440">
                  <c:v>1.052320487209697</c:v>
                </c:pt>
                <c:pt idx="3441">
                  <c:v>1.0527939081579547</c:v>
                </c:pt>
                <c:pt idx="3442">
                  <c:v>1.0532714917005508</c:v>
                </c:pt>
                <c:pt idx="3443">
                  <c:v>1.0537532726039387</c:v>
                </c:pt>
                <c:pt idx="3444">
                  <c:v>1.0542392858943015</c:v>
                </c:pt>
                <c:pt idx="3445">
                  <c:v>1.0547295668589938</c:v>
                </c:pt>
                <c:pt idx="3446">
                  <c:v>1.0552241510479889</c:v>
                </c:pt>
                <c:pt idx="3447">
                  <c:v>1.0557230742753203</c:v>
                </c:pt>
                <c:pt idx="3448">
                  <c:v>1.0562263726205283</c:v>
                </c:pt>
                <c:pt idx="3449">
                  <c:v>1.0567340824301015</c:v>
                </c:pt>
                <c:pt idx="3450">
                  <c:v>1.0572462403189224</c:v>
                </c:pt>
                <c:pt idx="3451">
                  <c:v>1.0577628831717096</c:v>
                </c:pt>
                <c:pt idx="3452">
                  <c:v>1.0582840481444573</c:v>
                </c:pt>
                <c:pt idx="3453">
                  <c:v>1.0588097726658809</c:v>
                </c:pt>
                <c:pt idx="3454">
                  <c:v>1.0593400944388534</c:v>
                </c:pt>
                <c:pt idx="3455">
                  <c:v>1.059875051441846</c:v>
                </c:pt>
                <c:pt idx="3456">
                  <c:v>1.060414681930365</c:v>
                </c:pt>
                <c:pt idx="3457">
                  <c:v>1.0609590244383882</c:v>
                </c:pt>
                <c:pt idx="3458">
                  <c:v>1.0615081177797987</c:v>
                </c:pt>
                <c:pt idx="3459">
                  <c:v>1.0620620010498165</c:v>
                </c:pt>
                <c:pt idx="3460">
                  <c:v>1.0626207136264321</c:v>
                </c:pt>
                <c:pt idx="3461">
                  <c:v>1.0631842951718296</c:v>
                </c:pt>
                <c:pt idx="3462">
                  <c:v>1.0637527856338169</c:v>
                </c:pt>
                <c:pt idx="3463">
                  <c:v>1.0643262252472467</c:v>
                </c:pt>
                <c:pt idx="3464">
                  <c:v>1.0649046545354375</c:v>
                </c:pt>
                <c:pt idx="3465">
                  <c:v>1.065488114311592</c:v>
                </c:pt>
                <c:pt idx="3466">
                  <c:v>1.0660766456802095</c:v>
                </c:pt>
                <c:pt idx="3467">
                  <c:v>1.0666702900385003</c:v>
                </c:pt>
                <c:pt idx="3468">
                  <c:v>1.0672690890777912</c:v>
                </c:pt>
                <c:pt idx="3469">
                  <c:v>1.0678730847849307</c:v>
                </c:pt>
                <c:pt idx="3470">
                  <c:v>1.0684823194436894</c:v>
                </c:pt>
                <c:pt idx="3471">
                  <c:v>1.0690968356361565</c:v>
                </c:pt>
                <c:pt idx="3472">
                  <c:v>1.0697166762441332</c:v>
                </c:pt>
                <c:pt idx="3473">
                  <c:v>1.0703418844505186</c:v>
                </c:pt>
                <c:pt idx="3474">
                  <c:v>1.0709725037406954</c:v>
                </c:pt>
                <c:pt idx="3475">
                  <c:v>1.0716085779039071</c:v>
                </c:pt>
                <c:pt idx="3476">
                  <c:v>1.0722501510346329</c:v>
                </c:pt>
                <c:pt idx="3477">
                  <c:v>1.0728972675339563</c:v>
                </c:pt>
                <c:pt idx="3478">
                  <c:v>1.0735499721109283</c:v>
                </c:pt>
                <c:pt idx="3479">
                  <c:v>1.0742083097839252</c:v>
                </c:pt>
                <c:pt idx="3480">
                  <c:v>1.0748723258820012</c:v>
                </c:pt>
                <c:pt idx="3481">
                  <c:v>1.0755420660462351</c:v>
                </c:pt>
                <c:pt idx="3482">
                  <c:v>1.0762175762310704</c:v>
                </c:pt>
                <c:pt idx="3483">
                  <c:v>1.0768989027056484</c:v>
                </c:pt>
                <c:pt idx="3484">
                  <c:v>1.0775860920551374</c:v>
                </c:pt>
                <c:pt idx="3485">
                  <c:v>1.078279191182052</c:v>
                </c:pt>
                <c:pt idx="3486">
                  <c:v>1.0789782473075678</c:v>
                </c:pt>
                <c:pt idx="3487">
                  <c:v>1.079683307972829</c:v>
                </c:pt>
                <c:pt idx="3488">
                  <c:v>1.0803944210402456</c:v>
                </c:pt>
                <c:pt idx="3489">
                  <c:v>1.081111634694788</c:v>
                </c:pt>
                <c:pt idx="3490">
                  <c:v>1.0818349974452697</c:v>
                </c:pt>
                <c:pt idx="3491">
                  <c:v>1.0825645581256242</c:v>
                </c:pt>
                <c:pt idx="3492">
                  <c:v>1.0833003658961731</c:v>
                </c:pt>
                <c:pt idx="3493">
                  <c:v>1.084042470244887</c:v>
                </c:pt>
                <c:pt idx="3494">
                  <c:v>1.0847909209886342</c:v>
                </c:pt>
                <c:pt idx="3495">
                  <c:v>1.0855457682744267</c:v>
                </c:pt>
                <c:pt idx="3496">
                  <c:v>1.0863070625806519</c:v>
                </c:pt>
                <c:pt idx="3497">
                  <c:v>1.0870748547182969</c:v>
                </c:pt>
                <c:pt idx="3498">
                  <c:v>1.0878491958321646</c:v>
                </c:pt>
                <c:pt idx="3499">
                  <c:v>1.0886301374020779</c:v>
                </c:pt>
                <c:pt idx="3500">
                  <c:v>1.0894177312440771</c:v>
                </c:pt>
                <c:pt idx="3501">
                  <c:v>1.0902120295116045</c:v>
                </c:pt>
                <c:pt idx="3502">
                  <c:v>1.0910130846966788</c:v>
                </c:pt>
                <c:pt idx="3503">
                  <c:v>1.0918209496310622</c:v>
                </c:pt>
                <c:pt idx="3504">
                  <c:v>1.0926356774874137</c:v>
                </c:pt>
                <c:pt idx="3505">
                  <c:v>1.093457321780432</c:v>
                </c:pt>
                <c:pt idx="3506">
                  <c:v>1.0942859363679891</c:v>
                </c:pt>
                <c:pt idx="3507">
                  <c:v>1.0951215754522508</c:v>
                </c:pt>
                <c:pt idx="3508">
                  <c:v>1.0959642935807858</c:v>
                </c:pt>
                <c:pt idx="3509">
                  <c:v>1.0968141456476654</c:v>
                </c:pt>
                <c:pt idx="3510">
                  <c:v>1.0976711868945475</c:v>
                </c:pt>
                <c:pt idx="3511">
                  <c:v>1.0985354729117514</c:v>
                </c:pt>
                <c:pt idx="3512">
                  <c:v>1.09940705963932</c:v>
                </c:pt>
                <c:pt idx="3513">
                  <c:v>1.1002860033680681</c:v>
                </c:pt>
                <c:pt idx="3514">
                  <c:v>1.1011723607406185</c:v>
                </c:pt>
                <c:pt idx="3515">
                  <c:v>1.1020661887524275</c:v>
                </c:pt>
                <c:pt idx="3516">
                  <c:v>1.1029675447527922</c:v>
                </c:pt>
                <c:pt idx="3517">
                  <c:v>1.1038764864458492</c:v>
                </c:pt>
                <c:pt idx="3518">
                  <c:v>1.1047930718915586</c:v>
                </c:pt>
                <c:pt idx="3519">
                  <c:v>1.1057173595066725</c:v>
                </c:pt>
                <c:pt idx="3520">
                  <c:v>1.106649408065691</c:v>
                </c:pt>
                <c:pt idx="3521">
                  <c:v>1.1075892767018038</c:v>
                </c:pt>
                <c:pt idx="3522">
                  <c:v>1.1085370249078199</c:v>
                </c:pt>
                <c:pt idx="3523">
                  <c:v>1.1094927125370753</c:v>
                </c:pt>
                <c:pt idx="3524">
                  <c:v>1.1104563998043364</c:v>
                </c:pt>
                <c:pt idx="3525">
                  <c:v>1.1114281472866812</c:v>
                </c:pt>
                <c:pt idx="3526">
                  <c:v>1.1124080159243659</c:v>
                </c:pt>
                <c:pt idx="3527">
                  <c:v>1.1133960670216807</c:v>
                </c:pt>
                <c:pt idx="3528">
                  <c:v>1.1143923622477856</c:v>
                </c:pt>
                <c:pt idx="3529">
                  <c:v>1.1153969636375325</c:v>
                </c:pt>
                <c:pt idx="3530">
                  <c:v>1.1164099335922717</c:v>
                </c:pt>
                <c:pt idx="3531">
                  <c:v>1.1174313348806417</c:v>
                </c:pt>
                <c:pt idx="3532">
                  <c:v>1.1184612306393431</c:v>
                </c:pt>
                <c:pt idx="3533">
                  <c:v>1.1194996843738969</c:v>
                </c:pt>
                <c:pt idx="3534">
                  <c:v>1.1205467599593855</c:v>
                </c:pt>
                <c:pt idx="3535">
                  <c:v>1.1216025216411758</c:v>
                </c:pt>
                <c:pt idx="3536">
                  <c:v>1.1226670340356302</c:v>
                </c:pt>
                <c:pt idx="3537">
                  <c:v>1.1237403621307949</c:v>
                </c:pt>
                <c:pt idx="3538">
                  <c:v>1.1248225712870736</c:v>
                </c:pt>
                <c:pt idx="3539">
                  <c:v>1.1259137272378856</c:v>
                </c:pt>
                <c:pt idx="3540">
                  <c:v>1.1270138960903042</c:v>
                </c:pt>
                <c:pt idx="3541">
                  <c:v>1.1281231443256778</c:v>
                </c:pt>
                <c:pt idx="3542">
                  <c:v>1.1292415388002344</c:v>
                </c:pt>
                <c:pt idx="3543">
                  <c:v>1.1303691467456676</c:v>
                </c:pt>
                <c:pt idx="3544">
                  <c:v>1.1315060357697042</c:v>
                </c:pt>
                <c:pt idx="3545">
                  <c:v>1.1326522738566553</c:v>
                </c:pt>
                <c:pt idx="3546">
                  <c:v>1.1338079293679477</c:v>
                </c:pt>
                <c:pt idx="3547">
                  <c:v>1.1349730710426371</c:v>
                </c:pt>
                <c:pt idx="3548">
                  <c:v>1.1361477679979035</c:v>
                </c:pt>
                <c:pt idx="3549">
                  <c:v>1.1373320897295289</c:v>
                </c:pt>
                <c:pt idx="3550">
                  <c:v>1.1385261061123533</c:v>
                </c:pt>
                <c:pt idx="3551">
                  <c:v>1.1397298874007156</c:v>
                </c:pt>
                <c:pt idx="3552">
                  <c:v>1.1409435042288736</c:v>
                </c:pt>
                <c:pt idx="3553">
                  <c:v>1.1421670276114058</c:v>
                </c:pt>
                <c:pt idx="3554">
                  <c:v>1.1434005289435927</c:v>
                </c:pt>
                <c:pt idx="3555">
                  <c:v>1.1446440800017816</c:v>
                </c:pt>
                <c:pt idx="3556">
                  <c:v>1.1458977529437304</c:v>
                </c:pt>
                <c:pt idx="3557">
                  <c:v>1.1471616203089334</c:v>
                </c:pt>
                <c:pt idx="3558">
                  <c:v>1.1484357550189253</c:v>
                </c:pt>
                <c:pt idx="3559">
                  <c:v>1.1497202303775687</c:v>
                </c:pt>
                <c:pt idx="3560">
                  <c:v>1.1510151200713212</c:v>
                </c:pt>
                <c:pt idx="3561">
                  <c:v>1.1523204981694835</c:v>
                </c:pt>
                <c:pt idx="3562">
                  <c:v>1.1536364391244254</c:v>
                </c:pt>
                <c:pt idx="3563">
                  <c:v>1.1549630177717971</c:v>
                </c:pt>
                <c:pt idx="3564">
                  <c:v>1.1563003093307151</c:v>
                </c:pt>
                <c:pt idx="3565">
                  <c:v>1.1576483894039353</c:v>
                </c:pt>
                <c:pt idx="3566">
                  <c:v>1.1590073339779987</c:v>
                </c:pt>
                <c:pt idx="3567">
                  <c:v>1.1603772194233639</c:v>
                </c:pt>
                <c:pt idx="3568">
                  <c:v>1.1617581224945179</c:v>
                </c:pt>
                <c:pt idx="3569">
                  <c:v>1.1631501203300671</c:v>
                </c:pt>
                <c:pt idx="3570">
                  <c:v>1.1645532904528058</c:v>
                </c:pt>
                <c:pt idx="3571">
                  <c:v>1.1659677107697715</c:v>
                </c:pt>
                <c:pt idx="3572">
                  <c:v>1.167393459572275</c:v>
                </c:pt>
                <c:pt idx="3573">
                  <c:v>1.1688306155359149</c:v>
                </c:pt>
                <c:pt idx="3574">
                  <c:v>1.1702792577205672</c:v>
                </c:pt>
                <c:pt idx="3575">
                  <c:v>1.171739465570363</c:v>
                </c:pt>
                <c:pt idx="3576">
                  <c:v>1.1732113189136397</c:v>
                </c:pt>
                <c:pt idx="3577">
                  <c:v>1.1746948979628773</c:v>
                </c:pt>
                <c:pt idx="3578">
                  <c:v>1.1761902833146129</c:v>
                </c:pt>
                <c:pt idx="3579">
                  <c:v>1.177697555949339</c:v>
                </c:pt>
                <c:pt idx="3580">
                  <c:v>1.1792167972313776</c:v>
                </c:pt>
                <c:pt idx="3581">
                  <c:v>1.1807480889087409</c:v>
                </c:pt>
                <c:pt idx="3582">
                  <c:v>1.1822915131129688</c:v>
                </c:pt>
                <c:pt idx="3583">
                  <c:v>1.1838471523589496</c:v>
                </c:pt>
                <c:pt idx="3584">
                  <c:v>1.1854150895447217</c:v>
                </c:pt>
                <c:pt idx="3585">
                  <c:v>1.1869954079512552</c:v>
                </c:pt>
                <c:pt idx="3586">
                  <c:v>1.1885881912422174</c:v>
                </c:pt>
                <c:pt idx="3587">
                  <c:v>1.1901935234637175</c:v>
                </c:pt>
                <c:pt idx="3588">
                  <c:v>1.1918114890440341</c:v>
                </c:pt>
                <c:pt idx="3589">
                  <c:v>1.1934421727933253</c:v>
                </c:pt>
                <c:pt idx="3590">
                  <c:v>1.1950856599033193</c:v>
                </c:pt>
                <c:pt idx="3591">
                  <c:v>1.1967420359469871</c:v>
                </c:pt>
                <c:pt idx="3592">
                  <c:v>1.1984113868782003</c:v>
                </c:pt>
                <c:pt idx="3593">
                  <c:v>1.2000937990313674</c:v>
                </c:pt>
                <c:pt idx="3594">
                  <c:v>1.2017893591210544</c:v>
                </c:pt>
                <c:pt idx="3595">
                  <c:v>1.2034981542415917</c:v>
                </c:pt>
                <c:pt idx="3596">
                  <c:v>1.2052202718666563</c:v>
                </c:pt>
                <c:pt idx="3597">
                  <c:v>1.2069557998488456</c:v>
                </c:pt>
                <c:pt idx="3598">
                  <c:v>1.2087048264192293</c:v>
                </c:pt>
                <c:pt idx="3599">
                  <c:v>1.2104674401868862</c:v>
                </c:pt>
                <c:pt idx="3600">
                  <c:v>1.212243730138427</c:v>
                </c:pt>
                <c:pt idx="3601">
                  <c:v>1.2140337856374972</c:v>
                </c:pt>
                <c:pt idx="3602">
                  <c:v>1.2158376964242685</c:v>
                </c:pt>
                <c:pt idx="3603">
                  <c:v>1.2176555526149113</c:v>
                </c:pt>
                <c:pt idx="3604">
                  <c:v>1.2194874447010566</c:v>
                </c:pt>
                <c:pt idx="3605">
                  <c:v>1.2213334635492363</c:v>
                </c:pt>
                <c:pt idx="3606">
                  <c:v>1.2231937004003164</c:v>
                </c:pt>
                <c:pt idx="3607">
                  <c:v>1.2250682468689098</c:v>
                </c:pt>
                <c:pt idx="3608">
                  <c:v>1.2269571949427782</c:v>
                </c:pt>
                <c:pt idx="3609">
                  <c:v>1.2288606369822208</c:v>
                </c:pt>
                <c:pt idx="3610">
                  <c:v>1.2307786657194453</c:v>
                </c:pt>
                <c:pt idx="3611">
                  <c:v>1.2327113742579321</c:v>
                </c:pt>
                <c:pt idx="3612">
                  <c:v>1.2346588560717795</c:v>
                </c:pt>
                <c:pt idx="3613">
                  <c:v>1.2366212050050422</c:v>
                </c:pt>
                <c:pt idx="3614">
                  <c:v>1.2385985152710501</c:v>
                </c:pt>
                <c:pt idx="3615">
                  <c:v>1.2405908814517235</c:v>
                </c:pt>
                <c:pt idx="3616">
                  <c:v>1.2425983984968716</c:v>
                </c:pt>
                <c:pt idx="3617">
                  <c:v>1.2446211617234804</c:v>
                </c:pt>
                <c:pt idx="3618">
                  <c:v>1.2466592668149905</c:v>
                </c:pt>
                <c:pt idx="3619">
                  <c:v>1.2487128098205658</c:v>
                </c:pt>
                <c:pt idx="3620">
                  <c:v>1.250781887154349</c:v>
                </c:pt>
                <c:pt idx="3621">
                  <c:v>1.2528665955947087</c:v>
                </c:pt>
                <c:pt idx="3622">
                  <c:v>1.2549670322834781</c:v>
                </c:pt>
                <c:pt idx="3623">
                  <c:v>1.2570832947251844</c:v>
                </c:pt>
                <c:pt idx="3624">
                  <c:v>1.259215480786267</c:v>
                </c:pt>
                <c:pt idx="3625">
                  <c:v>1.2613636886942914</c:v>
                </c:pt>
                <c:pt idx="3626">
                  <c:v>1.2635280170371519</c:v>
                </c:pt>
                <c:pt idx="3627">
                  <c:v>1.265708564762269</c:v>
                </c:pt>
                <c:pt idx="3628">
                  <c:v>1.2679054311757785</c:v>
                </c:pt>
                <c:pt idx="3629">
                  <c:v>1.2701187159417147</c:v>
                </c:pt>
                <c:pt idx="3630">
                  <c:v>1.2723485190811872</c:v>
                </c:pt>
                <c:pt idx="3631">
                  <c:v>1.2745949409715511</c:v>
                </c:pt>
                <c:pt idx="3632">
                  <c:v>1.2768580823455724</c:v>
                </c:pt>
                <c:pt idx="3633">
                  <c:v>1.2791380442905893</c:v>
                </c:pt>
                <c:pt idx="3634">
                  <c:v>1.2814349282476682</c:v>
                </c:pt>
                <c:pt idx="3635">
                  <c:v>1.2837488360107536</c:v>
                </c:pt>
                <c:pt idx="3636">
                  <c:v>1.2860798697258184</c:v>
                </c:pt>
                <c:pt idx="3637">
                  <c:v>1.2884281318900088</c:v>
                </c:pt>
                <c:pt idx="3638">
                  <c:v>1.2907937253507842</c:v>
                </c:pt>
                <c:pt idx="3639">
                  <c:v>1.2931767533050593</c:v>
                </c:pt>
                <c:pt idx="3640">
                  <c:v>1.2955773192983411</c:v>
                </c:pt>
                <c:pt idx="3641">
                  <c:v>1.2979955272238661</c:v>
                </c:pt>
                <c:pt idx="3642">
                  <c:v>1.3004314813217341</c:v>
                </c:pt>
                <c:pt idx="3643">
                  <c:v>1.3028852861780458</c:v>
                </c:pt>
                <c:pt idx="3644">
                  <c:v>1.305357046724035</c:v>
                </c:pt>
                <c:pt idx="3645">
                  <c:v>1.3078468682352062</c:v>
                </c:pt>
                <c:pt idx="3646">
                  <c:v>1.3103548563304697</c:v>
                </c:pt>
                <c:pt idx="3647">
                  <c:v>1.3128811169712795</c:v>
                </c:pt>
                <c:pt idx="3648">
                  <c:v>1.3154257564607728</c:v>
                </c:pt>
                <c:pt idx="3649">
                  <c:v>1.3179888814429113</c:v>
                </c:pt>
                <c:pt idx="3650">
                  <c:v>1.3205705989016254</c:v>
                </c:pt>
                <c:pt idx="3651">
                  <c:v>1.3231710161599637</c:v>
                </c:pt>
                <c:pt idx="3652">
                  <c:v>1.3257902408792415</c:v>
                </c:pt>
                <c:pt idx="3653">
                  <c:v>1.3284283810581985</c:v>
                </c:pt>
                <c:pt idx="3654">
                  <c:v>1.3310855450321568</c:v>
                </c:pt>
                <c:pt idx="3655">
                  <c:v>1.3337618414721892</c:v>
                </c:pt>
                <c:pt idx="3656">
                  <c:v>1.3364573793842864</c:v>
                </c:pt>
                <c:pt idx="3657">
                  <c:v>1.3391722681085367</c:v>
                </c:pt>
                <c:pt idx="3658">
                  <c:v>1.3419066173183072</c:v>
                </c:pt>
                <c:pt idx="3659">
                  <c:v>1.3446605370194342</c:v>
                </c:pt>
                <c:pt idx="3660">
                  <c:v>1.3474341375494234</c:v>
                </c:pt>
                <c:pt idx="3661">
                  <c:v>1.3502275295766519</c:v>
                </c:pt>
                <c:pt idx="3662">
                  <c:v>1.3530408240995844</c:v>
                </c:pt>
                <c:pt idx="3663">
                  <c:v>1.3558741324459958</c:v>
                </c:pt>
                <c:pt idx="3664">
                  <c:v>1.3587275662722011</c:v>
                </c:pt>
                <c:pt idx="3665">
                  <c:v>1.3616012375623008</c:v>
                </c:pt>
                <c:pt idx="3666">
                  <c:v>1.3644952586274295</c:v>
                </c:pt>
                <c:pt idx="3667">
                  <c:v>1.3674097421050198</c:v>
                </c:pt>
                <c:pt idx="3668">
                  <c:v>1.3703448009580752</c:v>
                </c:pt>
                <c:pt idx="3669">
                  <c:v>1.3733005484744576</c:v>
                </c:pt>
                <c:pt idx="3670">
                  <c:v>1.3762770982661803</c:v>
                </c:pt>
                <c:pt idx="3671">
                  <c:v>1.3792745642687212</c:v>
                </c:pt>
                <c:pt idx="3672">
                  <c:v>1.3822930607403427</c:v>
                </c:pt>
                <c:pt idx="3673">
                  <c:v>1.3853327022614286</c:v>
                </c:pt>
                <c:pt idx="3674">
                  <c:v>1.3883936037338322</c:v>
                </c:pt>
                <c:pt idx="3675">
                  <c:v>1.3914758803802405</c:v>
                </c:pt>
                <c:pt idx="3676">
                  <c:v>1.3945796477435508</c:v>
                </c:pt>
                <c:pt idx="3677">
                  <c:v>1.3977050216862645</c:v>
                </c:pt>
                <c:pt idx="3678">
                  <c:v>1.4008521183898943</c:v>
                </c:pt>
                <c:pt idx="3679">
                  <c:v>1.4040210543543874</c:v>
                </c:pt>
                <c:pt idx="3680">
                  <c:v>1.4072119463975672</c:v>
                </c:pt>
                <c:pt idx="3681">
                  <c:v>1.4104249116545862</c:v>
                </c:pt>
                <c:pt idx="3682">
                  <c:v>1.4136600675774018</c:v>
                </c:pt>
                <c:pt idx="3683">
                  <c:v>1.4169175319342646</c:v>
                </c:pt>
                <c:pt idx="3684">
                  <c:v>1.4201974228092276</c:v>
                </c:pt>
                <c:pt idx="3685">
                  <c:v>1.4234998586016707</c:v>
                </c:pt>
                <c:pt idx="3686">
                  <c:v>1.4268249580258454</c:v>
                </c:pt>
                <c:pt idx="3687">
                  <c:v>1.4301728401104357</c:v>
                </c:pt>
                <c:pt idx="3688">
                  <c:v>1.4335436241981427</c:v>
                </c:pt>
                <c:pt idx="3689">
                  <c:v>1.4369374299452813</c:v>
                </c:pt>
                <c:pt idx="3690">
                  <c:v>1.4403543773214038</c:v>
                </c:pt>
                <c:pt idx="3691">
                  <c:v>1.4437945866089392</c:v>
                </c:pt>
                <c:pt idx="3692">
                  <c:v>1.4472581784028526</c:v>
                </c:pt>
                <c:pt idx="3693">
                  <c:v>1.4507452736103255</c:v>
                </c:pt>
                <c:pt idx="3694">
                  <c:v>1.45425599345046</c:v>
                </c:pt>
                <c:pt idx="3695">
                  <c:v>1.457790459454001</c:v>
                </c:pt>
                <c:pt idx="3696">
                  <c:v>1.4613487934630769</c:v>
                </c:pt>
                <c:pt idx="3697">
                  <c:v>1.4649311176309683</c:v>
                </c:pt>
                <c:pt idx="3698">
                  <c:v>1.468537554421895</c:v>
                </c:pt>
                <c:pt idx="3699">
                  <c:v>1.4721682266108242</c:v>
                </c:pt>
                <c:pt idx="3700">
                  <c:v>1.4758232572833043</c:v>
                </c:pt>
                <c:pt idx="3701">
                  <c:v>1.4795027698353145</c:v>
                </c:pt>
                <c:pt idx="3702">
                  <c:v>1.4832068879731473</c:v>
                </c:pt>
                <c:pt idx="3703">
                  <c:v>1.4869357357133037</c:v>
                </c:pt>
                <c:pt idx="3704">
                  <c:v>1.49068943738242</c:v>
                </c:pt>
                <c:pt idx="3705">
                  <c:v>1.4944681176172103</c:v>
                </c:pt>
                <c:pt idx="3706">
                  <c:v>1.4982719013644379</c:v>
                </c:pt>
                <c:pt idx="3707">
                  <c:v>1.5021009138809081</c:v>
                </c:pt>
                <c:pt idx="3708">
                  <c:v>1.5059552807334839</c:v>
                </c:pt>
                <c:pt idx="3709">
                  <c:v>1.5098351277991298</c:v>
                </c:pt>
                <c:pt idx="3710">
                  <c:v>1.5137405812649718</c:v>
                </c:pt>
                <c:pt idx="3711">
                  <c:v>1.5176717676283902</c:v>
                </c:pt>
                <c:pt idx="3712">
                  <c:v>1.5216288136971317</c:v>
                </c:pt>
                <c:pt idx="3713">
                  <c:v>1.5256118465894437</c:v>
                </c:pt>
                <c:pt idx="3714">
                  <c:v>1.5296209937342415</c:v>
                </c:pt>
                <c:pt idx="3715">
                  <c:v>1.5336563828712884</c:v>
                </c:pt>
                <c:pt idx="3716">
                  <c:v>1.5377181420514101</c:v>
                </c:pt>
                <c:pt idx="3717">
                  <c:v>1.5418063996367286</c:v>
                </c:pt>
                <c:pt idx="3718">
                  <c:v>1.5459212843009222</c:v>
                </c:pt>
                <c:pt idx="3719">
                  <c:v>1.5500629250295099</c:v>
                </c:pt>
                <c:pt idx="3720">
                  <c:v>1.5542314511201591</c:v>
                </c:pt>
                <c:pt idx="3721">
                  <c:v>1.5584269921830201</c:v>
                </c:pt>
                <c:pt idx="3722">
                  <c:v>1.562649678141085</c:v>
                </c:pt>
                <c:pt idx="3723">
                  <c:v>1.5668996392305676</c:v>
                </c:pt>
                <c:pt idx="3724">
                  <c:v>1.5711770060013148</c:v>
                </c:pt>
                <c:pt idx="3725">
                  <c:v>1.575481909317233</c:v>
                </c:pt>
                <c:pt idx="3726">
                  <c:v>1.5798144803567491</c:v>
                </c:pt>
                <c:pt idx="3727">
                  <c:v>1.5841748506132871</c:v>
                </c:pt>
                <c:pt idx="3728">
                  <c:v>1.5885631518957757</c:v>
                </c:pt>
                <c:pt idx="3729">
                  <c:v>1.5929795163291751</c:v>
                </c:pt>
                <c:pt idx="3730">
                  <c:v>1.5974240763550305</c:v>
                </c:pt>
                <c:pt idx="3731">
                  <c:v>1.6018969647320487</c:v>
                </c:pt>
                <c:pt idx="3732">
                  <c:v>1.6063983145366998</c:v>
                </c:pt>
                <c:pt idx="3733">
                  <c:v>1.6109282591638399</c:v>
                </c:pt>
                <c:pt idx="3734">
                  <c:v>1.6154869323273591</c:v>
                </c:pt>
                <c:pt idx="3735">
                  <c:v>1.6200744680608534</c:v>
                </c:pt>
                <c:pt idx="3736">
                  <c:v>1.6246910007183193</c:v>
                </c:pt>
                <c:pt idx="3737">
                  <c:v>1.6293366649748682</c:v>
                </c:pt>
                <c:pt idx="3738">
                  <c:v>1.6340115958274699</c:v>
                </c:pt>
                <c:pt idx="3739">
                  <c:v>1.6387159285957122</c:v>
                </c:pt>
                <c:pt idx="3740">
                  <c:v>1.6434497989225862</c:v>
                </c:pt>
                <c:pt idx="3741">
                  <c:v>1.6482133427752947</c:v>
                </c:pt>
                <c:pt idx="3742">
                  <c:v>1.653006696446079</c:v>
                </c:pt>
                <c:pt idx="3743">
                  <c:v>1.6578299965530696</c:v>
                </c:pt>
                <c:pt idx="3744">
                  <c:v>1.6626833800411585</c:v>
                </c:pt>
                <c:pt idx="3745">
                  <c:v>1.6675669841828866</c:v>
                </c:pt>
                <c:pt idx="3746">
                  <c:v>1.6724809465793657</c:v>
                </c:pt>
                <c:pt idx="3747">
                  <c:v>1.6774254051612023</c:v>
                </c:pt>
                <c:pt idx="3748">
                  <c:v>1.6824004981894587</c:v>
                </c:pt>
                <c:pt idx="3749">
                  <c:v>1.6874063642566195</c:v>
                </c:pt>
                <c:pt idx="3750">
                  <c:v>1.6924431422875901</c:v>
                </c:pt>
                <c:pt idx="3751">
                  <c:v>1.6975109715407024</c:v>
                </c:pt>
                <c:pt idx="3752">
                  <c:v>1.7026099916087496</c:v>
                </c:pt>
                <c:pt idx="3753">
                  <c:v>1.7077403424200304</c:v>
                </c:pt>
                <c:pt idx="3754">
                  <c:v>1.7129021642394175</c:v>
                </c:pt>
                <c:pt idx="3755">
                  <c:v>1.7180955976694421</c:v>
                </c:pt>
                <c:pt idx="3756">
                  <c:v>1.7233207836513897</c:v>
                </c:pt>
                <c:pt idx="3757">
                  <c:v>1.7285778634664224</c:v>
                </c:pt>
                <c:pt idx="3758">
                  <c:v>1.7338669787367094</c:v>
                </c:pt>
                <c:pt idx="3759">
                  <c:v>1.7391882714265767</c:v>
                </c:pt>
                <c:pt idx="3760">
                  <c:v>1.7445418838436701</c:v>
                </c:pt>
                <c:pt idx="3761">
                  <c:v>1.7499279586401366</c:v>
                </c:pt>
                <c:pt idx="3762">
                  <c:v>1.7553466388138148</c:v>
                </c:pt>
                <c:pt idx="3763">
                  <c:v>1.7607980677094435</c:v>
                </c:pt>
                <c:pt idx="3764">
                  <c:v>1.7662823890198827</c:v>
                </c:pt>
                <c:pt idx="3765">
                  <c:v>1.7717997467873434</c:v>
                </c:pt>
                <c:pt idx="3766">
                  <c:v>1.7773502854046372</c:v>
                </c:pt>
                <c:pt idx="3767">
                  <c:v>1.7829341496164322</c:v>
                </c:pt>
                <c:pt idx="3768">
                  <c:v>1.7885514845205164</c:v>
                </c:pt>
                <c:pt idx="3769">
                  <c:v>1.7942024355690829</c:v>
                </c:pt>
                <c:pt idx="3770">
                  <c:v>1.799887148570017</c:v>
                </c:pt>
                <c:pt idx="3771">
                  <c:v>1.8056057696881911</c:v>
                </c:pt>
                <c:pt idx="3772">
                  <c:v>1.8113584454467757</c:v>
                </c:pt>
                <c:pt idx="3773">
                  <c:v>1.8171453227285534</c:v>
                </c:pt>
                <c:pt idx="3774">
                  <c:v>1.8229665487772424</c:v>
                </c:pt>
                <c:pt idx="3775">
                  <c:v>1.8288222711988245</c:v>
                </c:pt>
                <c:pt idx="3776">
                  <c:v>1.8347126379628842</c:v>
                </c:pt>
                <c:pt idx="3777">
                  <c:v>1.8406377974039503</c:v>
                </c:pt>
                <c:pt idx="3778">
                  <c:v>1.846597898222843</c:v>
                </c:pt>
                <c:pt idx="3779">
                  <c:v>1.8525930894880245</c:v>
                </c:pt>
                <c:pt idx="3780">
                  <c:v>1.858623520636957</c:v>
                </c:pt>
                <c:pt idx="3781">
                  <c:v>1.8646893414774619</c:v>
                </c:pt>
                <c:pt idx="3782">
                  <c:v>1.8707907021890748</c:v>
                </c:pt>
                <c:pt idx="3783">
                  <c:v>1.8769277533244186</c:v>
                </c:pt>
                <c:pt idx="3784">
                  <c:v>1.8831006458105581</c:v>
                </c:pt>
                <c:pt idx="3785">
                  <c:v>1.8893095309503687</c:v>
                </c:pt>
                <c:pt idx="3786">
                  <c:v>1.8955545604239008</c:v>
                </c:pt>
                <c:pt idx="3787">
                  <c:v>1.9018358862897393</c:v>
                </c:pt>
                <c:pt idx="3788">
                  <c:v>1.9081536609863685</c:v>
                </c:pt>
                <c:pt idx="3789">
                  <c:v>1.9145080373335253</c:v>
                </c:pt>
                <c:pt idx="3790">
                  <c:v>1.9208991685335584</c:v>
                </c:pt>
                <c:pt idx="3791">
                  <c:v>1.9273272081727755</c:v>
                </c:pt>
                <c:pt idx="3792">
                  <c:v>1.9337923102227899</c:v>
                </c:pt>
                <c:pt idx="3793">
                  <c:v>1.9402946290418606</c:v>
                </c:pt>
                <c:pt idx="3794">
                  <c:v>1.9468343193762256</c:v>
                </c:pt>
                <c:pt idx="3795">
                  <c:v>1.9534115363614244</c:v>
                </c:pt>
                <c:pt idx="3796">
                  <c:v>1.9600264355236197</c:v>
                </c:pt>
                <c:pt idx="3797">
                  <c:v>1.9666791727809056</c:v>
                </c:pt>
                <c:pt idx="3798">
                  <c:v>1.9733699044446014</c:v>
                </c:pt>
                <c:pt idx="3799">
                  <c:v>1.9800987872205422</c:v>
                </c:pt>
                <c:pt idx="3800">
                  <c:v>1.9868659782103579</c:v>
                </c:pt>
                <c:pt idx="3801">
                  <c:v>1.9936716349127308</c:v>
                </c:pt>
                <c:pt idx="3802">
                  <c:v>2.0005159152246521</c:v>
                </c:pt>
                <c:pt idx="3803">
                  <c:v>2.0073989774426542</c:v>
                </c:pt>
                <c:pt idx="3804">
                  <c:v>2.0143209802640301</c:v>
                </c:pt>
                <c:pt idx="3805">
                  <c:v>2.0212820827880442</c:v>
                </c:pt>
                <c:pt idx="3806">
                  <c:v>2.0282824445171137</c:v>
                </c:pt>
                <c:pt idx="3807">
                  <c:v>2.0353222253579832</c:v>
                </c:pt>
                <c:pt idx="3808">
                  <c:v>2.0424015856228714</c:v>
                </c:pt>
                <c:pt idx="3809">
                  <c:v>2.0495206860306086</c:v>
                </c:pt>
                <c:pt idx="3810">
                  <c:v>2.0566796877077413</c:v>
                </c:pt>
                <c:pt idx="3811">
                  <c:v>2.0638787521896256</c:v>
                </c:pt>
                <c:pt idx="3812">
                  <c:v>2.0711180414214905</c:v>
                </c:pt>
                <c:pt idx="3813">
                  <c:v>2.0783977177594815</c:v>
                </c:pt>
                <c:pt idx="3814">
                  <c:v>2.0857179439716789</c:v>
                </c:pt>
                <c:pt idx="3815">
                  <c:v>2.0930788832390914</c:v>
                </c:pt>
                <c:pt idx="3816">
                  <c:v>2.1004806991566189</c:v>
                </c:pt>
                <c:pt idx="3817">
                  <c:v>2.1079235557339908</c:v>
                </c:pt>
                <c:pt idx="3818">
                  <c:v>2.1154076173966803</c:v>
                </c:pt>
                <c:pt idx="3819">
                  <c:v>2.1229330489867748</c:v>
                </c:pt>
                <c:pt idx="3820">
                  <c:v>2.1305000157638339</c:v>
                </c:pt>
                <c:pt idx="3821">
                  <c:v>2.1381086834056986</c:v>
                </c:pt>
                <c:pt idx="3822">
                  <c:v>2.1457592180092782</c:v>
                </c:pt>
                <c:pt idx="3823">
                  <c:v>2.1534517860913036</c:v>
                </c:pt>
                <c:pt idx="3824">
                  <c:v>2.1611865545890354</c:v>
                </c:pt>
                <c:pt idx="3825">
                  <c:v>2.168963690860942</c:v>
                </c:pt>
                <c:pt idx="3826">
                  <c:v>2.1767833626873481</c:v>
                </c:pt>
                <c:pt idx="3827">
                  <c:v>2.1846457382710289</c:v>
                </c:pt>
                <c:pt idx="3828">
                  <c:v>2.192550986237777</c:v>
                </c:pt>
                <c:pt idx="3829">
                  <c:v>2.2004992756369219</c:v>
                </c:pt>
                <c:pt idx="3830">
                  <c:v>2.2084907759418102</c:v>
                </c:pt>
                <c:pt idx="3831">
                  <c:v>2.2165256570502421</c:v>
                </c:pt>
                <c:pt idx="3832">
                  <c:v>2.2246040892848655</c:v>
                </c:pt>
                <c:pt idx="3833">
                  <c:v>2.2327262433935191</c:v>
                </c:pt>
                <c:pt idx="3834">
                  <c:v>2.2408922905495343</c:v>
                </c:pt>
                <c:pt idx="3835">
                  <c:v>2.2491024023519848</c:v>
                </c:pt>
                <c:pt idx="3836">
                  <c:v>2.2573567508258927</c:v>
                </c:pt>
                <c:pt idx="3837">
                  <c:v>2.2656555084223751</c:v>
                </c:pt>
                <c:pt idx="3838">
                  <c:v>2.2739988480187483</c:v>
                </c:pt>
                <c:pt idx="3839">
                  <c:v>2.2823869429185741</c:v>
                </c:pt>
                <c:pt idx="3840">
                  <c:v>2.2908199668516476</c:v>
                </c:pt>
                <c:pt idx="3841">
                  <c:v>2.2992980939739418</c:v>
                </c:pt>
                <c:pt idx="3842">
                  <c:v>2.3078214988674786</c:v>
                </c:pt>
                <c:pt idx="3843">
                  <c:v>2.3163903565401571</c:v>
                </c:pt>
                <c:pt idx="3844">
                  <c:v>2.3250048424255128</c:v>
                </c:pt>
                <c:pt idx="3845">
                  <c:v>2.3336651323824156</c:v>
                </c:pt>
                <c:pt idx="3846">
                  <c:v>2.3423714026947113</c:v>
                </c:pt>
                <c:pt idx="3847">
                  <c:v>2.3511238300707915</c:v>
                </c:pt>
                <c:pt idx="3848">
                  <c:v>2.3599225916431097</c:v>
                </c:pt>
                <c:pt idx="3849">
                  <c:v>2.3687678649676136</c:v>
                </c:pt>
                <c:pt idx="3850">
                  <c:v>2.3776598280231243</c:v>
                </c:pt>
                <c:pt idx="3851">
                  <c:v>2.3865986592106414</c:v>
                </c:pt>
                <c:pt idx="3852">
                  <c:v>2.3955845373525744</c:v>
                </c:pt>
                <c:pt idx="3853">
                  <c:v>2.4046176416918983</c:v>
                </c:pt>
                <c:pt idx="3854">
                  <c:v>2.413698151891249</c:v>
                </c:pt>
                <c:pt idx="3855">
                  <c:v>2.4228262480319267</c:v>
                </c:pt>
                <c:pt idx="3856">
                  <c:v>2.4320021106128311</c:v>
                </c:pt>
                <c:pt idx="3857">
                  <c:v>2.4412259205493143</c:v>
                </c:pt>
                <c:pt idx="3858">
                  <c:v>2.4504978591719579</c:v>
                </c:pt>
                <c:pt idx="3859">
                  <c:v>2.4598181082252615</c:v>
                </c:pt>
                <c:pt idx="3860">
                  <c:v>2.4691868498662535</c:v>
                </c:pt>
                <c:pt idx="3861">
                  <c:v>2.4786042666630106</c:v>
                </c:pt>
                <c:pt idx="3862">
                  <c:v>2.4880705415930975</c:v>
                </c:pt>
                <c:pt idx="3863">
                  <c:v>2.4975858580419108</c:v>
                </c:pt>
                <c:pt idx="3864">
                  <c:v>2.5071503998009388</c:v>
                </c:pt>
                <c:pt idx="3865">
                  <c:v>2.5167643510659223</c:v>
                </c:pt>
                <c:pt idx="3866">
                  <c:v>2.5264278964349303</c:v>
                </c:pt>
                <c:pt idx="3867">
                  <c:v>2.5361412209063321</c:v>
                </c:pt>
                <c:pt idx="3868">
                  <c:v>2.5459045098766717</c:v>
                </c:pt>
                <c:pt idx="3869">
                  <c:v>2.5557179491384558</c:v>
                </c:pt>
                <c:pt idx="3870">
                  <c:v>2.5655817248778199</c:v>
                </c:pt>
                <c:pt idx="3871">
                  <c:v>2.5754960236721138</c:v>
                </c:pt>
                <c:pt idx="3872">
                  <c:v>2.5854610324873604</c:v>
                </c:pt>
                <c:pt idx="3873">
                  <c:v>2.5954769386756245</c:v>
                </c:pt>
                <c:pt idx="3874">
                  <c:v>2.6055439299722671</c:v>
                </c:pt>
                <c:pt idx="3875">
                  <c:v>2.6156621944930842</c:v>
                </c:pt>
                <c:pt idx="3876">
                  <c:v>2.625831920731347</c:v>
                </c:pt>
                <c:pt idx="3877">
                  <c:v>2.6360532975547031</c:v>
                </c:pt>
                <c:pt idx="3878">
                  <c:v>2.6463265142019856</c:v>
                </c:pt>
                <c:pt idx="3879">
                  <c:v>2.6566517602798947</c:v>
                </c:pt>
                <c:pt idx="3880">
                  <c:v>2.6670292257595487</c:v>
                </c:pt>
                <c:pt idx="3881">
                  <c:v>2.6774591009729307</c:v>
                </c:pt>
                <c:pt idx="3882">
                  <c:v>2.6879415766091883</c:v>
                </c:pt>
                <c:pt idx="3883">
                  <c:v>2.6984768437108273</c:v>
                </c:pt>
                <c:pt idx="3884">
                  <c:v>2.7090650936697585</c:v>
                </c:pt>
                <c:pt idx="3885">
                  <c:v>2.7197065182232238</c:v>
                </c:pt>
                <c:pt idx="3886">
                  <c:v>2.7304013094495825</c:v>
                </c:pt>
                <c:pt idx="3887">
                  <c:v>2.7411496597639649</c:v>
                </c:pt>
                <c:pt idx="3888">
                  <c:v>2.7519517619137814</c:v>
                </c:pt>
                <c:pt idx="3889">
                  <c:v>2.7628078089740962</c:v>
                </c:pt>
                <c:pt idx="3890">
                  <c:v>2.7737179943428538</c:v>
                </c:pt>
                <c:pt idx="3891">
                  <c:v>2.7846825117359661</c:v>
                </c:pt>
                <c:pt idx="3892">
                  <c:v>2.7957015551822368</c:v>
                </c:pt>
                <c:pt idx="3893">
                  <c:v>2.8067753190181501</c:v>
                </c:pt>
                <c:pt idx="3894">
                  <c:v>2.8179039978825009</c:v>
                </c:pt>
                <c:pt idx="3895">
                  <c:v>2.8290877867108581</c:v>
                </c:pt>
                <c:pt idx="3896">
                  <c:v>2.8403268807298905</c:v>
                </c:pt>
                <c:pt idx="3897">
                  <c:v>2.8516214754515117</c:v>
                </c:pt>
                <c:pt idx="3898">
                  <c:v>2.862971766666869</c:v>
                </c:pt>
                <c:pt idx="3899">
                  <c:v>2.874377950440167</c:v>
                </c:pt>
                <c:pt idx="3900">
                  <c:v>2.885840223102321</c:v>
                </c:pt>
                <c:pt idx="3901">
                  <c:v>2.8973587812444284</c:v>
                </c:pt>
                <c:pt idx="3902">
                  <c:v>2.9089338217110843</c:v>
                </c:pt>
                <c:pt idx="3903">
                  <c:v>2.920565541593501</c:v>
                </c:pt>
                <c:pt idx="3904">
                  <c:v>2.9322541382224503</c:v>
                </c:pt>
                <c:pt idx="3905">
                  <c:v>2.9439998091610309</c:v>
                </c:pt>
                <c:pt idx="3906">
                  <c:v>2.955802752197239</c:v>
                </c:pt>
                <c:pt idx="3907">
                  <c:v>2.9676631653363521</c:v>
                </c:pt>
                <c:pt idx="3908">
                  <c:v>2.9795812467931189</c:v>
                </c:pt>
                <c:pt idx="3909">
                  <c:v>2.9915571949837556</c:v>
                </c:pt>
                <c:pt idx="3910">
                  <c:v>3.0035912085177356</c:v>
                </c:pt>
                <c:pt idx="3911">
                  <c:v>3.0156834861893893</c:v>
                </c:pt>
                <c:pt idx="3912">
                  <c:v>3.0278342269692788</c:v>
                </c:pt>
                <c:pt idx="3913">
                  <c:v>3.040043629995385</c:v>
                </c:pt>
                <c:pt idx="3914">
                  <c:v>3.0523118945640624</c:v>
                </c:pt>
                <c:pt idx="3915">
                  <c:v>3.0646392201207906</c:v>
                </c:pt>
                <c:pt idx="3916">
                  <c:v>3.077025806250699</c:v>
                </c:pt>
                <c:pt idx="3917">
                  <c:v>3.0894718526688738</c:v>
                </c:pt>
                <c:pt idx="3918">
                  <c:v>3.1019775592104324</c:v>
                </c:pt>
                <c:pt idx="3919">
                  <c:v>3.1145431258203691</c:v>
                </c:pt>
                <c:pt idx="3920">
                  <c:v>3.1271687525431697</c:v>
                </c:pt>
                <c:pt idx="3921">
                  <c:v>3.1398546395121874</c:v>
                </c:pt>
                <c:pt idx="3922">
                  <c:v>3.1526009869387703</c:v>
                </c:pt>
                <c:pt idx="3923">
                  <c:v>3.1654079951011536</c:v>
                </c:pt>
                <c:pt idx="3924">
                  <c:v>3.1782758643330915</c:v>
                </c:pt>
                <c:pt idx="3925">
                  <c:v>3.1912047950122475</c:v>
                </c:pt>
                <c:pt idx="3926">
                  <c:v>3.204194987548318</c:v>
                </c:pt>
                <c:pt idx="3927">
                  <c:v>3.2172466423708959</c:v>
                </c:pt>
                <c:pt idx="3928">
                  <c:v>3.2303599599170716</c:v>
                </c:pt>
                <c:pt idx="3929">
                  <c:v>3.2435351406187625</c:v>
                </c:pt>
                <c:pt idx="3930">
                  <c:v>3.2567723848897678</c:v>
                </c:pt>
                <c:pt idx="3931">
                  <c:v>3.2700718931125423</c:v>
                </c:pt>
                <c:pt idx="3932">
                  <c:v>3.2834338656246991</c:v>
                </c:pt>
                <c:pt idx="3933">
                  <c:v>3.2968585027051982</c:v>
                </c:pt>
                <c:pt idx="3934">
                  <c:v>3.310346004560285</c:v>
                </c:pt>
                <c:pt idx="3935">
                  <c:v>3.3238965713090853</c:v>
                </c:pt>
                <c:pt idx="3936">
                  <c:v>3.3375104029689404</c:v>
                </c:pt>
                <c:pt idx="3937">
                  <c:v>3.3511876994404024</c:v>
                </c:pt>
                <c:pt idx="3938">
                  <c:v>3.3649286604919499</c:v>
                </c:pt>
                <c:pt idx="3939">
                  <c:v>3.3787334857443629</c:v>
                </c:pt>
                <c:pt idx="3940">
                  <c:v>3.3926023746547855</c:v>
                </c:pt>
                <c:pt idx="3941">
                  <c:v>3.40653552650048</c:v>
                </c:pt>
                <c:pt idx="3942">
                  <c:v>3.420533140362215</c:v>
                </c:pt>
                <c:pt idx="3943">
                  <c:v>3.434595415107359</c:v>
                </c:pt>
                <c:pt idx="3944">
                  <c:v>3.4487225493725986</c:v>
                </c:pt>
                <c:pt idx="3945">
                  <c:v>3.4629147415463293</c:v>
                </c:pt>
                <c:pt idx="3946">
                  <c:v>3.4771721897506951</c:v>
                </c:pt>
                <c:pt idx="3947">
                  <c:v>3.4914950918232628</c:v>
                </c:pt>
                <c:pt idx="3948">
                  <c:v>3.5058836452983368</c:v>
                </c:pt>
                <c:pt idx="3949">
                  <c:v>3.5203380473879102</c:v>
                </c:pt>
                <c:pt idx="3950">
                  <c:v>3.5348584949622417</c:v>
                </c:pt>
                <c:pt idx="3951">
                  <c:v>3.5494451845300419</c:v>
                </c:pt>
                <c:pt idx="3952">
                  <c:v>3.5640983122182965</c:v>
                </c:pt>
                <c:pt idx="3953">
                  <c:v>3.5788180737516724</c:v>
                </c:pt>
                <c:pt idx="3954">
                  <c:v>3.5936046644315485</c:v>
                </c:pt>
                <c:pt idx="3955">
                  <c:v>3.6084582791146342</c:v>
                </c:pt>
                <c:pt idx="3956">
                  <c:v>3.6233791121911771</c:v>
                </c:pt>
                <c:pt idx="3957">
                  <c:v>3.6383673575627573</c:v>
                </c:pt>
                <c:pt idx="3958">
                  <c:v>3.6534232086196616</c:v>
                </c:pt>
                <c:pt idx="3959">
                  <c:v>3.6685468582178276</c:v>
                </c:pt>
                <c:pt idx="3960">
                  <c:v>3.6837384986553552</c:v>
                </c:pt>
                <c:pt idx="3961">
                  <c:v>3.6989983216485744</c:v>
                </c:pt>
                <c:pt idx="3962">
                  <c:v>3.7143265183076659</c:v>
                </c:pt>
                <c:pt idx="3963">
                  <c:v>3.7297232791118264</c:v>
                </c:pt>
                <c:pt idx="3964">
                  <c:v>3.7451887938839783</c:v>
                </c:pt>
                <c:pt idx="3965">
                  <c:v>3.7607232517649991</c:v>
                </c:pt>
                <c:pt idx="3966">
                  <c:v>3.7763268411874913</c:v>
                </c:pt>
                <c:pt idx="3967">
                  <c:v>3.791999749849051</c:v>
                </c:pt>
                <c:pt idx="3968">
                  <c:v>3.8077421646850671</c:v>
                </c:pt>
                <c:pt idx="3969">
                  <c:v>3.8235542718410063</c:v>
                </c:pt>
                <c:pt idx="3970">
                  <c:v>3.8394362566442024</c:v>
                </c:pt>
                <c:pt idx="3971">
                  <c:v>3.8553883035751335</c:v>
                </c:pt>
                <c:pt idx="3972">
                  <c:v>3.8714105962381749</c:v>
                </c:pt>
                <c:pt idx="3973">
                  <c:v>3.8875033173318325</c:v>
                </c:pt>
                <c:pt idx="3974">
                  <c:v>3.9036666486184322</c:v>
                </c:pt>
                <c:pt idx="3975">
                  <c:v>3.9199007708932783</c:v>
                </c:pt>
                <c:pt idx="3976">
                  <c:v>3.9362058639532469</c:v>
                </c:pt>
                <c:pt idx="3977">
                  <c:v>3.9525821065648268</c:v>
                </c:pt>
                <c:pt idx="3978">
                  <c:v>3.9690296764316018</c:v>
                </c:pt>
                <c:pt idx="3979">
                  <c:v>3.9855487501611475</c:v>
                </c:pt>
                <c:pt idx="3980">
                  <c:v>4.0021395032313416</c:v>
                </c:pt>
                <c:pt idx="3981">
                  <c:v>4.0188021099560967</c:v>
                </c:pt>
                <c:pt idx="3982">
                  <c:v>4.0355367434504741</c:v>
                </c:pt>
                <c:pt idx="3983">
                  <c:v>4.0523435755952057</c:v>
                </c:pt>
                <c:pt idx="3984">
                  <c:v>4.0692227770005873</c:v>
                </c:pt>
                <c:pt idx="3985">
                  <c:v>4.0861745169697503</c:v>
                </c:pt>
                <c:pt idx="3986">
                  <c:v>4.1031989634612822</c:v>
                </c:pt>
                <c:pt idx="3987">
                  <c:v>4.1202962830512329</c:v>
                </c:pt>
                <c:pt idx="3988">
                  <c:v>4.1374666408944387</c:v>
                </c:pt>
                <c:pt idx="3989">
                  <c:v>4.1547102006851908</c:v>
                </c:pt>
                <c:pt idx="3990">
                  <c:v>4.1720271246172445</c:v>
                </c:pt>
                <c:pt idx="3991">
                  <c:v>4.1894175733431211</c:v>
                </c:pt>
                <c:pt idx="3992">
                  <c:v>4.2068817059327417</c:v>
                </c:pt>
                <c:pt idx="3993">
                  <c:v>4.2244196798313469</c:v>
                </c:pt>
                <c:pt idx="3994">
                  <c:v>4.2420316508167097</c:v>
                </c:pt>
                <c:pt idx="3995">
                  <c:v>4.2597177729556197</c:v>
                </c:pt>
                <c:pt idx="3996">
                  <c:v>4.2774781985596535</c:v>
                </c:pt>
                <c:pt idx="3997">
                  <c:v>4.2953130781401789</c:v>
                </c:pt>
                <c:pt idx="3998">
                  <c:v>4.3132225603626413</c:v>
                </c:pt>
                <c:pt idx="3999">
                  <c:v>4.3312067920000477</c:v>
                </c:pt>
                <c:pt idx="4000">
                  <c:v>4.3492659178857247</c:v>
                </c:pt>
                <c:pt idx="4001">
                  <c:v>4.3674000808652327</c:v>
                </c:pt>
                <c:pt idx="4002">
                  <c:v>4.3856094217475396</c:v>
                </c:pt>
                <c:pt idx="4003">
                  <c:v>4.4038940792554193</c:v>
                </c:pt>
                <c:pt idx="4004">
                  <c:v>4.4222541899749315</c:v>
                </c:pt>
                <c:pt idx="4005">
                  <c:v>4.4406898883041688</c:v>
                </c:pt>
                <c:pt idx="4006">
                  <c:v>4.4592013064011171</c:v>
                </c:pt>
                <c:pt idx="4007">
                  <c:v>4.4777885741307113</c:v>
                </c:pt>
                <c:pt idx="4008">
                  <c:v>4.4964518190109901</c:v>
                </c:pt>
                <c:pt idx="4009">
                  <c:v>4.5151911661584023</c:v>
                </c:pt>
                <c:pt idx="4010">
                  <c:v>4.5340067382322404</c:v>
                </c:pt>
                <c:pt idx="4011">
                  <c:v>4.5528986553781658</c:v>
                </c:pt>
                <c:pt idx="4012">
                  <c:v>4.5718670351708379</c:v>
                </c:pt>
                <c:pt idx="4013">
                  <c:v>4.5909119925556254</c:v>
                </c:pt>
                <c:pt idx="4014">
                  <c:v>4.6100336397893988</c:v>
                </c:pt>
                <c:pt idx="4015">
                  <c:v>4.6292320863803731</c:v>
                </c:pt>
                <c:pt idx="4016">
                  <c:v>4.648507439027008</c:v>
                </c:pt>
                <c:pt idx="4017">
                  <c:v>4.667859801555962</c:v>
                </c:pt>
                <c:pt idx="4018">
                  <c:v>4.6872892748590074</c:v>
                </c:pt>
                <c:pt idx="4019">
                  <c:v>4.7067959568290494</c:v>
                </c:pt>
                <c:pt idx="4020">
                  <c:v>4.7263799422951021</c:v>
                </c:pt>
                <c:pt idx="4021">
                  <c:v>4.7460413229562306</c:v>
                </c:pt>
                <c:pt idx="4022">
                  <c:v>4.7657801873145491</c:v>
                </c:pt>
                <c:pt idx="4023">
                  <c:v>4.7855966206070901</c:v>
                </c:pt>
                <c:pt idx="4024">
                  <c:v>4.8054907047366884</c:v>
                </c:pt>
                <c:pt idx="4025">
                  <c:v>4.825462518201789</c:v>
                </c:pt>
                <c:pt idx="4026">
                  <c:v>4.8455121360251825</c:v>
                </c:pt>
                <c:pt idx="4027">
                  <c:v>4.8656396296816649</c:v>
                </c:pt>
                <c:pt idx="4028">
                  <c:v>4.8858450670245936</c:v>
                </c:pt>
                <c:pt idx="4029">
                  <c:v>4.9061285122113443</c:v>
                </c:pt>
                <c:pt idx="4030">
                  <c:v>4.9264900256276407</c:v>
                </c:pt>
                <c:pt idx="4031">
                  <c:v>4.9469296638107609</c:v>
                </c:pt>
                <c:pt idx="4032">
                  <c:v>4.9674474793715584</c:v>
                </c:pt>
                <c:pt idx="4033">
                  <c:v>4.9880435209153964</c:v>
                </c:pt>
                <c:pt idx="4034">
                  <c:v>5.008717832961862</c:v>
                </c:pt>
                <c:pt idx="4035">
                  <c:v>5.0294704558632892</c:v>
                </c:pt>
                <c:pt idx="4036">
                  <c:v>5.0503014257221652</c:v>
                </c:pt>
                <c:pt idx="4037">
                  <c:v>5.0712107743072181</c:v>
                </c:pt>
                <c:pt idx="4038">
                  <c:v>5.092198528968356</c:v>
                </c:pt>
                <c:pt idx="4039">
                  <c:v>5.1132647125503619</c:v>
                </c:pt>
                <c:pt idx="4040">
                  <c:v>5.134409343305335</c:v>
                </c:pt>
                <c:pt idx="4041">
                  <c:v>5.1556324348038922</c:v>
                </c:pt>
                <c:pt idx="4042">
                  <c:v>5.1769339958450775</c:v>
                </c:pt>
                <c:pt idx="4043">
                  <c:v>5.1983140303650117</c:v>
                </c:pt>
                <c:pt idx="4044">
                  <c:v>5.219772537344249</c:v>
                </c:pt>
                <c:pt idx="4045">
                  <c:v>5.2413095107138252</c:v>
                </c:pt>
                <c:pt idx="4046">
                  <c:v>5.2629249392599453</c:v>
                </c:pt>
                <c:pt idx="4047">
                  <c:v>5.2846188065274404</c:v>
                </c:pt>
                <c:pt idx="4048">
                  <c:v>5.3063910907218119</c:v>
                </c:pt>
                <c:pt idx="4049">
                  <c:v>5.3282417646099152</c:v>
                </c:pt>
                <c:pt idx="4050">
                  <c:v>5.3501707954193822</c:v>
                </c:pt>
                <c:pt idx="4051">
                  <c:v>5.372178144736532</c:v>
                </c:pt>
                <c:pt idx="4052">
                  <c:v>5.3942637684029862</c:v>
                </c:pt>
                <c:pt idx="4053">
                  <c:v>5.4164276164108793</c:v>
                </c:pt>
                <c:pt idx="4054">
                  <c:v>5.4386696327966346</c:v>
                </c:pt>
                <c:pt idx="4055">
                  <c:v>5.4609897555333564</c:v>
                </c:pt>
                <c:pt idx="4056">
                  <c:v>5.4833879164217798</c:v>
                </c:pt>
                <c:pt idx="4057">
                  <c:v>5.5058640409797892</c:v>
                </c:pt>
                <c:pt idx="4058">
                  <c:v>5.5284180483304857</c:v>
                </c:pt>
                <c:pt idx="4059">
                  <c:v>5.5510498510888304</c:v>
                </c:pt>
                <c:pt idx="4060">
                  <c:v>5.5737593552467439</c:v>
                </c:pt>
                <c:pt idx="4061">
                  <c:v>5.5965464600568415</c:v>
                </c:pt>
                <c:pt idx="4062">
                  <c:v>5.6194110579146095</c:v>
                </c:pt>
                <c:pt idx="4063">
                  <c:v>5.6423530342391119</c:v>
                </c:pt>
                <c:pt idx="4064">
                  <c:v>5.6653722673522529</c:v>
                </c:pt>
                <c:pt idx="4065">
                  <c:v>5.6884686283564392</c:v>
                </c:pt>
                <c:pt idx="4066">
                  <c:v>5.7116419810107928</c:v>
                </c:pt>
                <c:pt idx="4067">
                  <c:v>5.7348921816058347</c:v>
                </c:pt>
                <c:pt idx="4068">
                  <c:v>5.7582190788366576</c:v>
                </c:pt>
                <c:pt idx="4069">
                  <c:v>5.7816225136745274</c:v>
                </c:pt>
                <c:pt idx="4070">
                  <c:v>5.8051023192370161</c:v>
                </c:pt>
                <c:pt idx="4071">
                  <c:v>5.8286583206565208</c:v>
                </c:pt>
                <c:pt idx="4072">
                  <c:v>5.8522903349472948</c:v>
                </c:pt>
                <c:pt idx="4073">
                  <c:v>5.875998170870921</c:v>
                </c:pt>
                <c:pt idx="4074">
                  <c:v>5.8997816288002172</c:v>
                </c:pt>
                <c:pt idx="4075">
                  <c:v>5.9236405005815644</c:v>
                </c:pt>
                <c:pt idx="4076">
                  <c:v>5.9475745693957611</c:v>
                </c:pt>
                <c:pt idx="4077">
                  <c:v>5.9715836096172579</c:v>
                </c:pt>
                <c:pt idx="4078">
                  <c:v>5.9956673866718342</c:v>
                </c:pt>
                <c:pt idx="4079">
                  <c:v>6.0198256568927784</c:v>
                </c:pt>
                <c:pt idx="4080">
                  <c:v>6.0440581673754368</c:v>
                </c:pt>
                <c:pt idx="4081">
                  <c:v>6.0683646558302344</c:v>
                </c:pt>
                <c:pt idx="4082">
                  <c:v>6.0927448504341832</c:v>
                </c:pt>
                <c:pt idx="4083">
                  <c:v>6.1171984696807771</c:v>
                </c:pt>
                <c:pt idx="4084">
                  <c:v>6.141725222228402</c:v>
                </c:pt>
                <c:pt idx="4085">
                  <c:v>6.1663248067471681</c:v>
                </c:pt>
                <c:pt idx="4086">
                  <c:v>6.1909969117642207</c:v>
                </c:pt>
                <c:pt idx="4087">
                  <c:v>6.2157412155075429</c:v>
                </c:pt>
                <c:pt idx="4088">
                  <c:v>6.2405573857482173</c:v>
                </c:pt>
                <c:pt idx="4089">
                  <c:v>6.2654450796411458</c:v>
                </c:pt>
                <c:pt idx="4090">
                  <c:v>6.2904039435643515</c:v>
                </c:pt>
                <c:pt idx="4091">
                  <c:v>6.3154336129567339</c:v>
                </c:pt>
                <c:pt idx="4092">
                  <c:v>6.3405337121543468</c:v>
                </c:pt>
                <c:pt idx="4093">
                  <c:v>6.3657038542252673</c:v>
                </c:pt>
                <c:pt idx="4094">
                  <c:v>6.3909436408029432</c:v>
                </c:pt>
                <c:pt idx="4095">
                  <c:v>6.4162526619181284</c:v>
                </c:pt>
                <c:pt idx="4096">
                  <c:v>6.4416304958294344</c:v>
                </c:pt>
                <c:pt idx="4097">
                  <c:v>6.467076708852459</c:v>
                </c:pt>
                <c:pt idx="4098">
                  <c:v>6.492590855187526</c:v>
                </c:pt>
                <c:pt idx="4099">
                  <c:v>6.5181724767461038</c:v>
                </c:pt>
                <c:pt idx="4100">
                  <c:v>6.5438211029758389</c:v>
                </c:pt>
                <c:pt idx="4101">
                  <c:v>6.5695362506843402</c:v>
                </c:pt>
                <c:pt idx="4102">
                  <c:v>6.5953174238616334</c:v>
                </c:pt>
                <c:pt idx="4103">
                  <c:v>6.621164113501333</c:v>
                </c:pt>
                <c:pt idx="4104">
                  <c:v>6.6470757974206629</c:v>
                </c:pt>
                <c:pt idx="4105">
                  <c:v>6.6730519400792367</c:v>
                </c:pt>
                <c:pt idx="4106">
                  <c:v>6.6990919923966343</c:v>
                </c:pt>
                <c:pt idx="4107">
                  <c:v>6.725195391568958</c:v>
                </c:pt>
                <c:pt idx="4108">
                  <c:v>6.7513615608841526</c:v>
                </c:pt>
                <c:pt idx="4109">
                  <c:v>6.7775899095363465</c:v>
                </c:pt>
                <c:pt idx="4110">
                  <c:v>6.8038798324391729</c:v>
                </c:pt>
                <c:pt idx="4111">
                  <c:v>6.8302307100380864</c:v>
                </c:pt>
                <c:pt idx="4112">
                  <c:v>6.8566419081217713</c:v>
                </c:pt>
                <c:pt idx="4113">
                  <c:v>6.8831127776326451</c:v>
                </c:pt>
                <c:pt idx="4114">
                  <c:v>6.9096426544765164</c:v>
                </c:pt>
                <c:pt idx="4115">
                  <c:v>6.9362308593314772</c:v>
                </c:pt>
                <c:pt idx="4116">
                  <c:v>6.9628766974560552</c:v>
                </c:pt>
                <c:pt idx="4117">
                  <c:v>6.9895794584966007</c:v>
                </c:pt>
                <c:pt idx="4118">
                  <c:v>7.0163384162941833</c:v>
                </c:pt>
                <c:pt idx="4119">
                  <c:v>7.043152828690828</c:v>
                </c:pt>
                <c:pt idx="4120">
                  <c:v>7.0700219373352491</c:v>
                </c:pt>
                <c:pt idx="4121">
                  <c:v>7.0969449674882146</c:v>
                </c:pt>
                <c:pt idx="4122">
                  <c:v>7.1239211278274297</c:v>
                </c:pt>
                <c:pt idx="4123">
                  <c:v>7.1509496102521846</c:v>
                </c:pt>
                <c:pt idx="4124">
                  <c:v>7.1780295896877346</c:v>
                </c:pt>
                <c:pt idx="4125">
                  <c:v>7.2051602238895578</c:v>
                </c:pt>
                <c:pt idx="4126">
                  <c:v>7.2323406532474852</c:v>
                </c:pt>
                <c:pt idx="4127">
                  <c:v>7.2595700005898642</c:v>
                </c:pt>
                <c:pt idx="4128">
                  <c:v>7.286847370987779</c:v>
                </c:pt>
                <c:pt idx="4129">
                  <c:v>7.3141718515594594</c:v>
                </c:pt>
                <c:pt idx="4130">
                  <c:v>7.3415425112749162</c:v>
                </c:pt>
                <c:pt idx="4131">
                  <c:v>7.3689584007609747</c:v>
                </c:pt>
                <c:pt idx="4132">
                  <c:v>7.3964185521066499</c:v>
                </c:pt>
                <c:pt idx="4133">
                  <c:v>7.4239219786691892</c:v>
                </c:pt>
                <c:pt idx="4134">
                  <c:v>7.4514676748806759</c:v>
                </c:pt>
                <c:pt idx="4135">
                  <c:v>7.4790546160553824</c:v>
                </c:pt>
                <c:pt idx="4136">
                  <c:v>7.5066817581980478</c:v>
                </c:pt>
                <c:pt idx="4137">
                  <c:v>7.5343480378130083</c:v>
                </c:pt>
                <c:pt idx="4138">
                  <c:v>7.5620523717144872</c:v>
                </c:pt>
                <c:pt idx="4139">
                  <c:v>7.5897936568380526</c:v>
                </c:pt>
                <c:pt idx="4140">
                  <c:v>7.6175707700533994</c:v>
                </c:pt>
                <c:pt idx="4141">
                  <c:v>7.6453825679785767</c:v>
                </c:pt>
                <c:pt idx="4142">
                  <c:v>7.6732278867957682</c:v>
                </c:pt>
                <c:pt idx="4143">
                  <c:v>7.7011055420688086</c:v>
                </c:pt>
                <c:pt idx="4144">
                  <c:v>7.7290143285624886</c:v>
                </c:pt>
                <c:pt idx="4145">
                  <c:v>7.756953020063901</c:v>
                </c:pt>
                <c:pt idx="4146">
                  <c:v>7.7849203692057944</c:v>
                </c:pt>
                <c:pt idx="4147">
                  <c:v>7.8129151072923193</c:v>
                </c:pt>
                <c:pt idx="4148">
                  <c:v>7.8409359441271187</c:v>
                </c:pt>
                <c:pt idx="4149">
                  <c:v>7.8689815678439547</c:v>
                </c:pt>
                <c:pt idx="4150">
                  <c:v>7.8970506447401805</c:v>
                </c:pt>
                <c:pt idx="4151">
                  <c:v>7.9251418191129295</c:v>
                </c:pt>
                <c:pt idx="4152">
                  <c:v>7.9532537130984746</c:v>
                </c:pt>
                <c:pt idx="4153">
                  <c:v>7.9813849265147407</c:v>
                </c:pt>
                <c:pt idx="4154">
                  <c:v>8.0095340367072527</c:v>
                </c:pt>
                <c:pt idx="4155">
                  <c:v>8.0376995983985928</c:v>
                </c:pt>
                <c:pt idx="4156">
                  <c:v>8.0658801435416461</c:v>
                </c:pt>
                <c:pt idx="4157">
                  <c:v>8.0940741811767349</c:v>
                </c:pt>
                <c:pt idx="4158">
                  <c:v>8.1222801972928966</c:v>
                </c:pt>
                <c:pt idx="4159">
                  <c:v>8.1504966546934412</c:v>
                </c:pt>
                <c:pt idx="4160">
                  <c:v>8.1787219928659578</c:v>
                </c:pt>
                <c:pt idx="4161">
                  <c:v>8.206954627857117</c:v>
                </c:pt>
                <c:pt idx="4162">
                  <c:v>8.2351929521522891</c:v>
                </c:pt>
                <c:pt idx="4163">
                  <c:v>8.2634353345602385</c:v>
                </c:pt>
                <c:pt idx="4164">
                  <c:v>8.2916801201032406</c:v>
                </c:pt>
                <c:pt idx="4165">
                  <c:v>8.3199256299125572</c:v>
                </c:pt>
                <c:pt idx="4166">
                  <c:v>8.3481701611297243</c:v>
                </c:pt>
                <c:pt idx="4167">
                  <c:v>8.376411986813789</c:v>
                </c:pt>
                <c:pt idx="4168">
                  <c:v>8.4046493558546871</c:v>
                </c:pt>
                <c:pt idx="4169">
                  <c:v>8.4328804928930072</c:v>
                </c:pt>
                <c:pt idx="4170">
                  <c:v>8.461103598246412</c:v>
                </c:pt>
                <c:pt idx="4171">
                  <c:v>8.4893168478428489</c:v>
                </c:pt>
                <c:pt idx="4172">
                  <c:v>8.5175183931608753</c:v>
                </c:pt>
                <c:pt idx="4173">
                  <c:v>8.5457063611773094</c:v>
                </c:pt>
                <c:pt idx="4174">
                  <c:v>8.5738788543223396</c:v>
                </c:pt>
                <c:pt idx="4175">
                  <c:v>8.6020339504425642</c:v>
                </c:pt>
                <c:pt idx="4176">
                  <c:v>8.6301697027719531</c:v>
                </c:pt>
                <c:pt idx="4177">
                  <c:v>8.6582841399111317</c:v>
                </c:pt>
                <c:pt idx="4178">
                  <c:v>8.6863752658152062</c:v>
                </c:pt>
                <c:pt idx="4179">
                  <c:v>8.7144410597902997</c:v>
                </c:pt>
                <c:pt idx="4180">
                  <c:v>8.7424794764991418</c:v>
                </c:pt>
                <c:pt idx="4181">
                  <c:v>8.7704884459759391</c:v>
                </c:pt>
                <c:pt idx="4182">
                  <c:v>8.7984658736507448</c:v>
                </c:pt>
                <c:pt idx="4183">
                  <c:v>8.8264096403836341</c:v>
                </c:pt>
                <c:pt idx="4184">
                  <c:v>8.8543176025088588</c:v>
                </c:pt>
                <c:pt idx="4185">
                  <c:v>8.8821875918893589</c:v>
                </c:pt>
                <c:pt idx="4186">
                  <c:v>8.9100174159817485</c:v>
                </c:pt>
                <c:pt idx="4187">
                  <c:v>8.9378048579121216</c:v>
                </c:pt>
                <c:pt idx="4188">
                  <c:v>8.9655476765629256</c:v>
                </c:pt>
                <c:pt idx="4189">
                  <c:v>8.9932436066710792</c:v>
                </c:pt>
                <c:pt idx="4190">
                  <c:v>9.0208903589377183</c:v>
                </c:pt>
                <c:pt idx="4191">
                  <c:v>9.0484856201497124</c:v>
                </c:pt>
                <c:pt idx="4192">
                  <c:v>9.0760270533132434</c:v>
                </c:pt>
                <c:pt idx="4193">
                  <c:v>9.1035122977997354</c:v>
                </c:pt>
                <c:pt idx="4194">
                  <c:v>9.1309389695042764</c:v>
                </c:pt>
                <c:pt idx="4195">
                  <c:v>9.1583046610168868</c:v>
                </c:pt>
                <c:pt idx="4196">
                  <c:v>9.1856069418068316</c:v>
                </c:pt>
                <c:pt idx="4197">
                  <c:v>9.2128433584202156</c:v>
                </c:pt>
                <c:pt idx="4198">
                  <c:v>9.2400114346911071</c:v>
                </c:pt>
                <c:pt idx="4199">
                  <c:v>9.2671086719664242</c:v>
                </c:pt>
                <c:pt idx="4200">
                  <c:v>9.2941325493447966</c:v>
                </c:pt>
                <c:pt idx="4201">
                  <c:v>9.3210805239296501</c:v>
                </c:pt>
                <c:pt idx="4202">
                  <c:v>9.3479500310967421</c:v>
                </c:pt>
                <c:pt idx="4203">
                  <c:v>9.3747384847762696</c:v>
                </c:pt>
                <c:pt idx="4204">
                  <c:v>9.4014432777499426</c:v>
                </c:pt>
                <c:pt idx="4205">
                  <c:v>9.4280617819630486</c:v>
                </c:pt>
                <c:pt idx="4206">
                  <c:v>9.4545913488517783</c:v>
                </c:pt>
                <c:pt idx="4207">
                  <c:v>9.4810293096860647</c:v>
                </c:pt>
                <c:pt idx="4208">
                  <c:v>9.5073729759279324</c:v>
                </c:pt>
                <c:pt idx="4209">
                  <c:v>9.5336196396057815</c:v>
                </c:pt>
                <c:pt idx="4210">
                  <c:v>9.5597665737045237</c:v>
                </c:pt>
                <c:pt idx="4211">
                  <c:v>9.5858110325719608</c:v>
                </c:pt>
                <c:pt idx="4212">
                  <c:v>9.6117502523413556</c:v>
                </c:pt>
                <c:pt idx="4213">
                  <c:v>9.6375814513704992</c:v>
                </c:pt>
                <c:pt idx="4214">
                  <c:v>9.6633018306972254</c:v>
                </c:pt>
                <c:pt idx="4215">
                  <c:v>9.6889085745117036</c:v>
                </c:pt>
                <c:pt idx="4216">
                  <c:v>9.7143988506454608</c:v>
                </c:pt>
                <c:pt idx="4217">
                  <c:v>9.739769811077192</c:v>
                </c:pt>
                <c:pt idx="4218">
                  <c:v>9.7650185924556947</c:v>
                </c:pt>
                <c:pt idx="4219">
                  <c:v>9.7901423166396899</c:v>
                </c:pt>
                <c:pt idx="4220">
                  <c:v>9.8151380912547967</c:v>
                </c:pt>
                <c:pt idx="4221">
                  <c:v>9.8400030102676528</c:v>
                </c:pt>
                <c:pt idx="4222">
                  <c:v>9.8647341545771354</c:v>
                </c:pt>
                <c:pt idx="4223">
                  <c:v>9.8893285926228156</c:v>
                </c:pt>
                <c:pt idx="4224">
                  <c:v>9.91378338101058</c:v>
                </c:pt>
                <c:pt idx="4225">
                  <c:v>9.9380955651554483</c:v>
                </c:pt>
                <c:pt idx="4226">
                  <c:v>9.9622621799415043</c:v>
                </c:pt>
                <c:pt idx="4227">
                  <c:v>9.9862802503989556</c:v>
                </c:pt>
                <c:pt idx="4228">
                  <c:v>10.010146792398226</c:v>
                </c:pt>
                <c:pt idx="4229">
                  <c:v>10.033858813361004</c:v>
                </c:pt>
                <c:pt idx="4230">
                  <c:v>10.057413312988194</c:v>
                </c:pt>
                <c:pt idx="4231">
                  <c:v>10.080807284004555</c:v>
                </c:pt>
                <c:pt idx="4232">
                  <c:v>10.104037712920041</c:v>
                </c:pt>
                <c:pt idx="4233">
                  <c:v>10.127101580807608</c:v>
                </c:pt>
                <c:pt idx="4234">
                  <c:v>10.149995864097276</c:v>
                </c:pt>
                <c:pt idx="4235">
                  <c:v>10.172717535386417</c:v>
                </c:pt>
                <c:pt idx="4236">
                  <c:v>10.195263564265854</c:v>
                </c:pt>
                <c:pt idx="4237">
                  <c:v>10.21763091816171</c:v>
                </c:pt>
                <c:pt idx="4238">
                  <c:v>10.239816563192713</c:v>
                </c:pt>
                <c:pt idx="4239">
                  <c:v>10.261817465042649</c:v>
                </c:pt>
                <c:pt idx="4240">
                  <c:v>10.283630589847752</c:v>
                </c:pt>
                <c:pt idx="4241">
                  <c:v>10.305252905098644</c:v>
                </c:pt>
                <c:pt idx="4242">
                  <c:v>10.326681380556565</c:v>
                </c:pt>
                <c:pt idx="4243">
                  <c:v>10.347912989183515</c:v>
                </c:pt>
                <c:pt idx="4244">
                  <c:v>10.368944708085932</c:v>
                </c:pt>
                <c:pt idx="4245">
                  <c:v>10.389773519471504</c:v>
                </c:pt>
                <c:pt idx="4246">
                  <c:v>10.41039641161878</c:v>
                </c:pt>
                <c:pt idx="4247">
                  <c:v>10.430810379859057</c:v>
                </c:pt>
                <c:pt idx="4248">
                  <c:v>10.451012427570102</c:v>
                </c:pt>
                <c:pt idx="4249">
                  <c:v>10.470999567181348</c:v>
                </c:pt>
                <c:pt idx="4250">
                  <c:v>10.490768821189839</c:v>
                </c:pt>
                <c:pt idx="4251">
                  <c:v>10.510317223186675</c:v>
                </c:pt>
                <c:pt idx="4252">
                  <c:v>10.529641818893209</c:v>
                </c:pt>
                <c:pt idx="4253">
                  <c:v>10.548739667206565</c:v>
                </c:pt>
                <c:pt idx="4254">
                  <c:v>10.567607841253825</c:v>
                </c:pt>
                <c:pt idx="4255">
                  <c:v>10.586243429454356</c:v>
                </c:pt>
                <c:pt idx="4256">
                  <c:v>10.604643536589586</c:v>
                </c:pt>
                <c:pt idx="4257">
                  <c:v>10.622805284879638</c:v>
                </c:pt>
                <c:pt idx="4258">
                  <c:v>10.640725815066167</c:v>
                </c:pt>
                <c:pt idx="4259">
                  <c:v>10.658402287500717</c:v>
                </c:pt>
                <c:pt idx="4260">
                  <c:v>10.675831883237857</c:v>
                </c:pt>
                <c:pt idx="4261">
                  <c:v>10.693011805132523</c:v>
                </c:pt>
                <c:pt idx="4262">
                  <c:v>10.709939278940674</c:v>
                </c:pt>
                <c:pt idx="4263">
                  <c:v>10.726611554422627</c:v>
                </c:pt>
                <c:pt idx="4264">
                  <c:v>10.743025906448326</c:v>
                </c:pt>
                <c:pt idx="4265">
                  <c:v>10.759179636103619</c:v>
                </c:pt>
                <c:pt idx="4266">
                  <c:v>10.775070071796982</c:v>
                </c:pt>
                <c:pt idx="4267">
                  <c:v>10.790694570365709</c:v>
                </c:pt>
                <c:pt idx="4268">
                  <c:v>10.806050518180811</c:v>
                </c:pt>
                <c:pt idx="4269">
                  <c:v>10.821135332249884</c:v>
                </c:pt>
                <c:pt idx="4270">
                  <c:v>10.835946461316928</c:v>
                </c:pt>
                <c:pt idx="4271">
                  <c:v>10.85048138695845</c:v>
                </c:pt>
                <c:pt idx="4272">
                  <c:v>10.864737624674897</c:v>
                </c:pt>
                <c:pt idx="4273">
                  <c:v>10.878712724976571</c:v>
                </c:pt>
                <c:pt idx="4274">
                  <c:v>10.892404274463159</c:v>
                </c:pt>
                <c:pt idx="4275">
                  <c:v>10.905809896896029</c:v>
                </c:pt>
                <c:pt idx="4276">
                  <c:v>10.918927254262391</c:v>
                </c:pt>
                <c:pt idx="4277">
                  <c:v>10.931754047830378</c:v>
                </c:pt>
                <c:pt idx="4278">
                  <c:v>10.944288019194296</c:v>
                </c:pt>
                <c:pt idx="4279">
                  <c:v>10.95652695130898</c:v>
                </c:pt>
                <c:pt idx="4280">
                  <c:v>10.968468669512538</c:v>
                </c:pt>
                <c:pt idx="4281">
                  <c:v>10.980111042536439</c:v>
                </c:pt>
                <c:pt idx="4282">
                  <c:v>10.991451983502179</c:v>
                </c:pt>
                <c:pt idx="4283">
                  <c:v>11.002489450903568</c:v>
                </c:pt>
                <c:pt idx="4284">
                  <c:v>11.013221449573768</c:v>
                </c:pt>
                <c:pt idx="4285">
                  <c:v>11.023646031636234</c:v>
                </c:pt>
                <c:pt idx="4286">
                  <c:v>11.033761297438685</c:v>
                </c:pt>
                <c:pt idx="4287">
                  <c:v>11.043565396469189</c:v>
                </c:pt>
                <c:pt idx="4288">
                  <c:v>11.053056528253579</c:v>
                </c:pt>
                <c:pt idx="4289">
                  <c:v>11.062232943233344</c:v>
                </c:pt>
                <c:pt idx="4290">
                  <c:v>11.071092943623166</c:v>
                </c:pt>
                <c:pt idx="4291">
                  <c:v>11.079634884247234</c:v>
                </c:pt>
                <c:pt idx="4292">
                  <c:v>11.087857173353648</c:v>
                </c:pt>
                <c:pt idx="4293">
                  <c:v>11.095758273405989</c:v>
                </c:pt>
                <c:pt idx="4294">
                  <c:v>11.103336701851429</c:v>
                </c:pt>
                <c:pt idx="4295">
                  <c:v>11.110591031864489</c:v>
                </c:pt>
                <c:pt idx="4296">
                  <c:v>11.117519893065872</c:v>
                </c:pt>
                <c:pt idx="4297">
                  <c:v>11.124121972215484</c:v>
                </c:pt>
                <c:pt idx="4298">
                  <c:v>11.130396013879123</c:v>
                </c:pt>
                <c:pt idx="4299">
                  <c:v>11.136340821068046</c:v>
                </c:pt>
                <c:pt idx="4300">
                  <c:v>11.141955255850847</c:v>
                </c:pt>
                <c:pt idx="4301">
                  <c:v>11.147238239936982</c:v>
                </c:pt>
                <c:pt idx="4302">
                  <c:v>11.152188755231375</c:v>
                </c:pt>
                <c:pt idx="4303">
                  <c:v>11.156805844359548</c:v>
                </c:pt>
                <c:pt idx="4304">
                  <c:v>11.161088611162725</c:v>
                </c:pt>
                <c:pt idx="4305">
                  <c:v>11.165036221162371</c:v>
                </c:pt>
                <c:pt idx="4306">
                  <c:v>11.168647901993783</c:v>
                </c:pt>
                <c:pt idx="4307">
                  <c:v>11.171922943808157</c:v>
                </c:pt>
                <c:pt idx="4308">
                  <c:v>11.174860699642821</c:v>
                </c:pt>
                <c:pt idx="4309">
                  <c:v>11.177460585759208</c:v>
                </c:pt>
                <c:pt idx="4310">
                  <c:v>11.179722081948205</c:v>
                </c:pt>
                <c:pt idx="4311">
                  <c:v>11.181644731802589</c:v>
                </c:pt>
                <c:pt idx="4312">
                  <c:v>11.183228142956235</c:v>
                </c:pt>
                <c:pt idx="4313">
                  <c:v>11.184471987289873</c:v>
                </c:pt>
                <c:pt idx="4314">
                  <c:v>11.185376001103164</c:v>
                </c:pt>
                <c:pt idx="4315">
                  <c:v>11.185939985252896</c:v>
                </c:pt>
                <c:pt idx="4316">
                  <c:v>11.186163805257218</c:v>
                </c:pt>
                <c:pt idx="4317">
                  <c:v>11.186047391365708</c:v>
                </c:pt>
                <c:pt idx="4318">
                  <c:v>11.185590738595277</c:v>
                </c:pt>
                <c:pt idx="4319">
                  <c:v>11.184793906731867</c:v>
                </c:pt>
                <c:pt idx="4320">
                  <c:v>11.183657020297856</c:v>
                </c:pt>
                <c:pt idx="4321">
                  <c:v>11.182180268485338</c:v>
                </c:pt>
                <c:pt idx="4322">
                  <c:v>11.180363905055213</c:v>
                </c:pt>
                <c:pt idx="4323">
                  <c:v>11.178208248202326</c:v>
                </c:pt>
                <c:pt idx="4324">
                  <c:v>11.175713680386657</c:v>
                </c:pt>
                <c:pt idx="4325">
                  <c:v>11.172880648130851</c:v>
                </c:pt>
                <c:pt idx="4326">
                  <c:v>11.169709661784237</c:v>
                </c:pt>
                <c:pt idx="4327">
                  <c:v>11.16620129525363</c:v>
                </c:pt>
                <c:pt idx="4328">
                  <c:v>11.162356185701125</c:v>
                </c:pt>
                <c:pt idx="4329">
                  <c:v>11.158175033209289</c:v>
                </c:pt>
                <c:pt idx="4330">
                  <c:v>11.153658600414024</c:v>
                </c:pt>
                <c:pt idx="4331">
                  <c:v>11.148807712105508</c:v>
                </c:pt>
                <c:pt idx="4332">
                  <c:v>11.143623254797651</c:v>
                </c:pt>
                <c:pt idx="4333">
                  <c:v>11.138106176266449</c:v>
                </c:pt>
                <c:pt idx="4334">
                  <c:v>11.132257485057808</c:v>
                </c:pt>
                <c:pt idx="4335">
                  <c:v>11.126078249965198</c:v>
                </c:pt>
                <c:pt idx="4336">
                  <c:v>11.119569599477845</c:v>
                </c:pt>
                <c:pt idx="4337">
                  <c:v>11.112732721199849</c:v>
                </c:pt>
                <c:pt idx="4338">
                  <c:v>11.105568861240975</c:v>
                </c:pt>
                <c:pt idx="4339">
                  <c:v>11.098079323579597</c:v>
                </c:pt>
                <c:pt idx="4340">
                  <c:v>11.090265469398494</c:v>
                </c:pt>
                <c:pt idx="4341">
                  <c:v>11.082128716394211</c:v>
                </c:pt>
                <c:pt idx="4342">
                  <c:v>11.073670538060556</c:v>
                </c:pt>
                <c:pt idx="4343">
                  <c:v>11.064892462947046</c:v>
                </c:pt>
                <c:pt idx="4344">
                  <c:v>11.055796073892941</c:v>
                </c:pt>
                <c:pt idx="4345">
                  <c:v>11.046383007237736</c:v>
                </c:pt>
                <c:pt idx="4346">
                  <c:v>11.036654952008721</c:v>
                </c:pt>
                <c:pt idx="4347">
                  <c:v>11.026613649086517</c:v>
                </c:pt>
                <c:pt idx="4348">
                  <c:v>11.016260890349338</c:v>
                </c:pt>
                <c:pt idx="4349">
                  <c:v>11.005598517796765</c:v>
                </c:pt>
                <c:pt idx="4350">
                  <c:v>10.994628422653955</c:v>
                </c:pt>
                <c:pt idx="4351">
                  <c:v>10.98335254445699</c:v>
                </c:pt>
                <c:pt idx="4352">
                  <c:v>10.971772870120343</c:v>
                </c:pt>
                <c:pt idx="4353">
                  <c:v>10.959891432987213</c:v>
                </c:pt>
                <c:pt idx="4354">
                  <c:v>10.947710311863688</c:v>
                </c:pt>
                <c:pt idx="4355">
                  <c:v>10.935231630037549</c:v>
                </c:pt>
                <c:pt idx="4356">
                  <c:v>10.922457554282616</c:v>
                </c:pt>
                <c:pt idx="4357">
                  <c:v>10.909390293849514</c:v>
                </c:pt>
                <c:pt idx="4358">
                  <c:v>10.896032099443772</c:v>
                </c:pt>
                <c:pt idx="4359">
                  <c:v>10.882385262192139</c:v>
                </c:pt>
                <c:pt idx="4360">
                  <c:v>10.868452112597938</c:v>
                </c:pt>
                <c:pt idx="4361">
                  <c:v>10.85423501948647</c:v>
                </c:pt>
                <c:pt idx="4362">
                  <c:v>10.839736388941269</c:v>
                </c:pt>
                <c:pt idx="4363">
                  <c:v>10.824958663232092</c:v>
                </c:pt>
                <c:pt idx="4364">
                  <c:v>10.809904319735601</c:v>
                </c:pt>
                <c:pt idx="4365">
                  <c:v>10.794575869849554</c:v>
                </c:pt>
                <c:pt idx="4366">
                  <c:v>10.778975857901392</c:v>
                </c:pt>
                <c:pt idx="4367">
                  <c:v>10.763106860052051</c:v>
                </c:pt>
                <c:pt idx="4368">
                  <c:v>10.74697148319596</c:v>
                </c:pt>
                <c:pt idx="4369">
                  <c:v>10.730572363857927</c:v>
                </c:pt>
                <c:pt idx="4370">
                  <c:v>10.713912167087891</c:v>
                </c:pt>
                <c:pt idx="4371">
                  <c:v>10.696993585354265</c:v>
                </c:pt>
                <c:pt idx="4372">
                  <c:v>10.679819337436733</c:v>
                </c:pt>
                <c:pt idx="4373">
                  <c:v>10.662392167319329</c:v>
                </c:pt>
                <c:pt idx="4374">
                  <c:v>10.644714843084476</c:v>
                </c:pt>
                <c:pt idx="4375">
                  <c:v>10.626790155808918</c:v>
                </c:pt>
                <c:pt idx="4376">
                  <c:v>10.608620918462181</c:v>
                </c:pt>
                <c:pt idx="4377">
                  <c:v>10.590209964808333</c:v>
                </c:pt>
                <c:pt idx="4378">
                  <c:v>10.571560148311827</c:v>
                </c:pt>
                <c:pt idx="4379">
                  <c:v>10.552674341048114</c:v>
                </c:pt>
                <c:pt idx="4380">
                  <c:v>10.533555432619648</c:v>
                </c:pt>
                <c:pt idx="4381">
                  <c:v>10.514206329078053</c:v>
                </c:pt>
                <c:pt idx="4382">
                  <c:v>10.494629951853099</c:v>
                </c:pt>
                <c:pt idx="4383">
                  <c:v>10.474829236689033</c:v>
                </c:pt>
                <c:pt idx="4384">
                  <c:v>10.454807132589027</c:v>
                </c:pt>
                <c:pt idx="4385">
                  <c:v>10.434566600768218</c:v>
                </c:pt>
                <c:pt idx="4386">
                  <c:v>10.41411061361601</c:v>
                </c:pt>
                <c:pt idx="4387">
                  <c:v>10.393442153668104</c:v>
                </c:pt>
                <c:pt idx="4388">
                  <c:v>10.372564212588953</c:v>
                </c:pt>
                <c:pt idx="4389">
                  <c:v>10.351479790164946</c:v>
                </c:pt>
                <c:pt idx="4390">
                  <c:v>10.330191893308987</c:v>
                </c:pt>
                <c:pt idx="4391">
                  <c:v>10.308703535076921</c:v>
                </c:pt>
                <c:pt idx="4392">
                  <c:v>10.287017733696139</c:v>
                </c:pt>
                <c:pt idx="4393">
                  <c:v>10.265137511607</c:v>
                </c:pt>
                <c:pt idx="4394">
                  <c:v>10.243065894517338</c:v>
                </c:pt>
                <c:pt idx="4395">
                  <c:v>10.220805910470443</c:v>
                </c:pt>
                <c:pt idx="4396">
                  <c:v>10.198360588926986</c:v>
                </c:pt>
                <c:pt idx="4397">
                  <c:v>10.175732959861154</c:v>
                </c:pt>
                <c:pt idx="4398">
                  <c:v>10.152926052871356</c:v>
                </c:pt>
                <c:pt idx="4399">
                  <c:v>10.129942896305819</c:v>
                </c:pt>
                <c:pt idx="4400">
                  <c:v>10.10678651640333</c:v>
                </c:pt>
                <c:pt idx="4401">
                  <c:v>10.083459936449405</c:v>
                </c:pt>
                <c:pt idx="4402">
                  <c:v>10.059966175948228</c:v>
                </c:pt>
                <c:pt idx="4403">
                  <c:v>10.036308249810338</c:v>
                </c:pt>
                <c:pt idx="4404">
                  <c:v>10.012489167556582</c:v>
                </c:pt>
                <c:pt idx="4405">
                  <c:v>9.9885119325383176</c:v>
                </c:pt>
                <c:pt idx="4406">
                  <c:v>9.964379541174031</c:v>
                </c:pt>
                <c:pt idx="4407">
                  <c:v>9.9400949822026963</c:v>
                </c:pt>
                <c:pt idx="4408">
                  <c:v>9.9156612359538343</c:v>
                </c:pt>
                <c:pt idx="4409">
                  <c:v>9.8910812736344251</c:v>
                </c:pt>
                <c:pt idx="4410">
                  <c:v>9.866358056632853</c:v>
                </c:pt>
                <c:pt idx="4411">
                  <c:v>9.8414945358398089</c:v>
                </c:pt>
                <c:pt idx="4412">
                  <c:v>9.8164936509864091</c:v>
                </c:pt>
                <c:pt idx="4413">
                  <c:v>9.7913583299993814</c:v>
                </c:pt>
                <c:pt idx="4414">
                  <c:v>9.7660914883734939</c:v>
                </c:pt>
                <c:pt idx="4415">
                  <c:v>9.740696028561123</c:v>
                </c:pt>
                <c:pt idx="4416">
                  <c:v>9.7151748393791451</c:v>
                </c:pt>
                <c:pt idx="4417">
                  <c:v>9.6895307954328533</c:v>
                </c:pt>
                <c:pt idx="4418">
                  <c:v>9.6637667565571199</c:v>
                </c:pt>
                <c:pt idx="4419">
                  <c:v>9.6378855672746582</c:v>
                </c:pt>
                <c:pt idx="4420">
                  <c:v>9.6118900562712586</c:v>
                </c:pt>
                <c:pt idx="4421">
                  <c:v>9.5857830358881575</c:v>
                </c:pt>
                <c:pt idx="4422">
                  <c:v>9.5595673016311249</c:v>
                </c:pt>
                <c:pt idx="4423">
                  <c:v>9.5332456316964969</c:v>
                </c:pt>
                <c:pt idx="4424">
                  <c:v>9.5068207865137975</c:v>
                </c:pt>
                <c:pt idx="4425">
                  <c:v>9.4802955083050016</c:v>
                </c:pt>
                <c:pt idx="4426">
                  <c:v>9.4536725206602021</c:v>
                </c:pt>
                <c:pt idx="4427">
                  <c:v>9.4269545281296079</c:v>
                </c:pt>
                <c:pt idx="4428">
                  <c:v>9.4001442158317143</c:v>
                </c:pt>
                <c:pt idx="4429">
                  <c:v>9.3732442490774108</c:v>
                </c:pt>
                <c:pt idx="4430">
                  <c:v>9.3462572730100408</c:v>
                </c:pt>
                <c:pt idx="4431">
                  <c:v>9.3191859122610019</c:v>
                </c:pt>
                <c:pt idx="4432">
                  <c:v>9.2920327706208994</c:v>
                </c:pt>
                <c:pt idx="4433">
                  <c:v>9.264800430725975</c:v>
                </c:pt>
                <c:pt idx="4434">
                  <c:v>9.2374914537595725</c:v>
                </c:pt>
                <c:pt idx="4435">
                  <c:v>9.2101083791685934</c:v>
                </c:pt>
                <c:pt idx="4436">
                  <c:v>9.1826537243945925</c:v>
                </c:pt>
                <c:pt idx="4437">
                  <c:v>9.1551299846192951</c:v>
                </c:pt>
                <c:pt idx="4438">
                  <c:v>9.1275396325244209</c:v>
                </c:pt>
                <c:pt idx="4439">
                  <c:v>9.0998851180655134</c:v>
                </c:pt>
                <c:pt idx="4440">
                  <c:v>9.0721688682595332</c:v>
                </c:pt>
                <c:pt idx="4441">
                  <c:v>9.0443932869860504</c:v>
                </c:pt>
                <c:pt idx="4442">
                  <c:v>9.0165607548017412</c:v>
                </c:pt>
                <c:pt idx="4443">
                  <c:v>8.9886736287679678</c:v>
                </c:pt>
                <c:pt idx="4444">
                  <c:v>8.9607342422911795</c:v>
                </c:pt>
                <c:pt idx="4445">
                  <c:v>8.9327449049759835</c:v>
                </c:pt>
                <c:pt idx="4446">
                  <c:v>8.9047079024904505</c:v>
                </c:pt>
                <c:pt idx="4447">
                  <c:v>8.8766254964435856</c:v>
                </c:pt>
                <c:pt idx="4448">
                  <c:v>8.8484999242746536</c:v>
                </c:pt>
                <c:pt idx="4449">
                  <c:v>8.8203333991540021</c:v>
                </c:pt>
                <c:pt idx="4450">
                  <c:v>8.7921281098953408</c:v>
                </c:pt>
                <c:pt idx="4451">
                  <c:v>8.7638862208790602</c:v>
                </c:pt>
                <c:pt idx="4452">
                  <c:v>8.7356098719863375</c:v>
                </c:pt>
                <c:pt idx="4453">
                  <c:v>8.7073011785438634</c:v>
                </c:pt>
                <c:pt idx="4454">
                  <c:v>8.6789622312788541</c:v>
                </c:pt>
                <c:pt idx="4455">
                  <c:v>8.6505950962841673</c:v>
                </c:pt>
                <c:pt idx="4456">
                  <c:v>8.6222018149931561</c:v>
                </c:pt>
                <c:pt idx="4457">
                  <c:v>8.593784404164154</c:v>
                </c:pt>
                <c:pt idx="4458">
                  <c:v>8.5653448558741836</c:v>
                </c:pt>
                <c:pt idx="4459">
                  <c:v>8.5368851375218355</c:v>
                </c:pt>
                <c:pt idx="4460">
                  <c:v>8.508407191838792</c:v>
                </c:pt>
                <c:pt idx="4461">
                  <c:v>8.4799129369100097</c:v>
                </c:pt>
                <c:pt idx="4462">
                  <c:v>8.4514042662021982</c:v>
                </c:pt>
                <c:pt idx="4463">
                  <c:v>8.4228830486002693</c:v>
                </c:pt>
                <c:pt idx="4464">
                  <c:v>8.3943511284517474</c:v>
                </c:pt>
                <c:pt idx="4465">
                  <c:v>8.3658103256186447</c:v>
                </c:pt>
                <c:pt idx="4466">
                  <c:v>8.3372624355367329</c:v>
                </c:pt>
                <c:pt idx="4467">
                  <c:v>8.3087092292818916</c:v>
                </c:pt>
                <c:pt idx="4468">
                  <c:v>8.2801524536433408</c:v>
                </c:pt>
                <c:pt idx="4469">
                  <c:v>8.2515938312035058</c:v>
                </c:pt>
                <c:pt idx="4470">
                  <c:v>8.2230350604243085</c:v>
                </c:pt>
                <c:pt idx="4471">
                  <c:v>8.1944778157396385</c:v>
                </c:pt>
                <c:pt idx="4472">
                  <c:v>8.1659237476537765</c:v>
                </c:pt>
                <c:pt idx="4473">
                  <c:v>8.1373744828456562</c:v>
                </c:pt>
                <c:pt idx="4474">
                  <c:v>8.1088316242785279</c:v>
                </c:pt>
                <c:pt idx="4475">
                  <c:v>8.0802967513150286</c:v>
                </c:pt>
                <c:pt idx="4476">
                  <c:v>8.0517714198373955</c:v>
                </c:pt>
                <c:pt idx="4477">
                  <c:v>8.0232571623724702</c:v>
                </c:pt>
                <c:pt idx="4478">
                  <c:v>7.994755488221565</c:v>
                </c:pt>
                <c:pt idx="4479">
                  <c:v>7.9662678835947442</c:v>
                </c:pt>
                <c:pt idx="4480">
                  <c:v>7.9377958117494662</c:v>
                </c:pt>
                <c:pt idx="4481">
                  <c:v>7.9093407131333295</c:v>
                </c:pt>
                <c:pt idx="4482">
                  <c:v>7.8809040055307715</c:v>
                </c:pt>
                <c:pt idx="4483">
                  <c:v>7.8524870842135375</c:v>
                </c:pt>
                <c:pt idx="4484">
                  <c:v>7.8240913220947057</c:v>
                </c:pt>
                <c:pt idx="4485">
                  <c:v>7.7957180698861333</c:v>
                </c:pt>
                <c:pt idx="4486">
                  <c:v>7.767368656259106</c:v>
                </c:pt>
                <c:pt idx="4487">
                  <c:v>7.7390443880081428</c:v>
                </c:pt>
                <c:pt idx="4488">
                  <c:v>7.7107465502175536</c:v>
                </c:pt>
                <c:pt idx="4489">
                  <c:v>7.6824764064308368</c:v>
                </c:pt>
                <c:pt idx="4490">
                  <c:v>7.6542351988226551</c:v>
                </c:pt>
                <c:pt idx="4491">
                  <c:v>7.6260241483731317</c:v>
                </c:pt>
                <c:pt idx="4492">
                  <c:v>7.5978444550445889</c:v>
                </c:pt>
                <c:pt idx="4493">
                  <c:v>7.569697297960289</c:v>
                </c:pt>
                <c:pt idx="4494">
                  <c:v>7.5415838355852021</c:v>
                </c:pt>
                <c:pt idx="4495">
                  <c:v>7.5135052059086389</c:v>
                </c:pt>
                <c:pt idx="4496">
                  <c:v>7.4854625266285701</c:v>
                </c:pt>
                <c:pt idx="4497">
                  <c:v>7.4574568953375318</c:v>
                </c:pt>
                <c:pt idx="4498">
                  <c:v>7.4294893897099916</c:v>
                </c:pt>
                <c:pt idx="4499">
                  <c:v>7.4015610676910422</c:v>
                </c:pt>
                <c:pt idx="4500">
                  <c:v>7.3736729676862751</c:v>
                </c:pt>
                <c:pt idx="4501">
                  <c:v>7.3458261087527674</c:v>
                </c:pt>
                <c:pt idx="4502">
                  <c:v>7.3180214907910877</c:v>
                </c:pt>
                <c:pt idx="4503">
                  <c:v>7.2902600947380432</c:v>
                </c:pt>
                <c:pt idx="4504">
                  <c:v>7.2625428827602798</c:v>
                </c:pt>
                <c:pt idx="4505">
                  <c:v>7.2348707984485143</c:v>
                </c:pt>
                <c:pt idx="4506">
                  <c:v>7.2072447670122388</c:v>
                </c:pt>
                <c:pt idx="4507">
                  <c:v>7.1796656954750073</c:v>
                </c:pt>
                <c:pt idx="4508">
                  <c:v>7.1521344728699621</c:v>
                </c:pt>
                <c:pt idx="4509">
                  <c:v>7.1246519704356803</c:v>
                </c:pt>
                <c:pt idx="4510">
                  <c:v>7.0972190418121732</c:v>
                </c:pt>
                <c:pt idx="4511">
                  <c:v>7.06983652323696</c:v>
                </c:pt>
                <c:pt idx="4512">
                  <c:v>7.0425052337411689</c:v>
                </c:pt>
                <c:pt idx="4513">
                  <c:v>7.0152259753455457</c:v>
                </c:pt>
                <c:pt idx="4514">
                  <c:v>6.9879995332562945</c:v>
                </c:pt>
                <c:pt idx="4515">
                  <c:v>6.9608266760607167</c:v>
                </c:pt>
                <c:pt idx="4516">
                  <c:v>6.9337081559225577</c:v>
                </c:pt>
                <c:pt idx="4517">
                  <c:v>6.9066447087769083</c:v>
                </c:pt>
                <c:pt idx="4518">
                  <c:v>6.8796370545247507</c:v>
                </c:pt>
                <c:pt idx="4519">
                  <c:v>6.8526858972269604</c:v>
                </c:pt>
                <c:pt idx="4520">
                  <c:v>6.825791925297704</c:v>
                </c:pt>
                <c:pt idx="4521">
                  <c:v>6.7989558116973123</c:v>
                </c:pt>
                <c:pt idx="4522">
                  <c:v>6.7721782141243949</c:v>
                </c:pt>
                <c:pt idx="4523">
                  <c:v>6.7454597752072436</c:v>
                </c:pt>
                <c:pt idx="4524">
                  <c:v>6.7188011226944351</c:v>
                </c:pt>
                <c:pt idx="4525">
                  <c:v>6.6922028696446132</c:v>
                </c:pt>
                <c:pt idx="4526">
                  <c:v>6.6656656146153539</c:v>
                </c:pt>
                <c:pt idx="4527">
                  <c:v>6.6391899418511393</c:v>
                </c:pt>
                <c:pt idx="4528">
                  <c:v>6.6127764214703166</c:v>
                </c:pt>
                <c:pt idx="4529">
                  <c:v>6.5864256096510418</c:v>
                </c:pt>
                <c:pt idx="4530">
                  <c:v>6.5601380488162384</c:v>
                </c:pt>
                <c:pt idx="4531">
                  <c:v>6.5339142678173419</c:v>
                </c:pt>
                <c:pt idx="4532">
                  <c:v>6.5077547821169741</c:v>
                </c:pt>
                <c:pt idx="4533">
                  <c:v>6.4816600939704951</c:v>
                </c:pt>
                <c:pt idx="4534">
                  <c:v>6.4556306926062366</c:v>
                </c:pt>
                <c:pt idx="4535">
                  <c:v>6.429667054404633</c:v>
                </c:pt>
                <c:pt idx="4536">
                  <c:v>6.4037696430760311</c:v>
                </c:pt>
                <c:pt idx="4537">
                  <c:v>6.3779389098372272</c:v>
                </c:pt>
                <c:pt idx="4538">
                  <c:v>6.352175293586682</c:v>
                </c:pt>
                <c:pt idx="4539">
                  <c:v>6.3264792210784231</c:v>
                </c:pt>
                <c:pt idx="4540">
                  <c:v>6.3008511070945588</c:v>
                </c:pt>
                <c:pt idx="4541">
                  <c:v>6.275291354616451</c:v>
                </c:pt>
                <c:pt idx="4542">
                  <c:v>6.2498003549944592</c:v>
                </c:pt>
                <c:pt idx="4543">
                  <c:v>6.2243784881162565</c:v>
                </c:pt>
                <c:pt idx="4544">
                  <c:v>6.1990261225738061</c:v>
                </c:pt>
                <c:pt idx="4545">
                  <c:v>6.17374361582874</c:v>
                </c:pt>
                <c:pt idx="4546">
                  <c:v>6.1485313143763811</c:v>
                </c:pt>
                <c:pt idx="4547">
                  <c:v>6.1233895539082619</c:v>
                </c:pt>
                <c:pt idx="4548">
                  <c:v>6.0983186594731071</c:v>
                </c:pt>
                <c:pt idx="4549">
                  <c:v>6.0733189456363981</c:v>
                </c:pt>
                <c:pt idx="4550">
                  <c:v>6.0483907166383739</c:v>
                </c:pt>
                <c:pt idx="4551">
                  <c:v>6.0235342665505192</c:v>
                </c:pt>
                <c:pt idx="4552">
                  <c:v>5.9987498794305267</c:v>
                </c:pt>
                <c:pt idx="4553">
                  <c:v>5.9740378294757299</c:v>
                </c:pt>
                <c:pt idx="4554">
                  <c:v>5.9493983811749942</c:v>
                </c:pt>
                <c:pt idx="4555">
                  <c:v>5.9248317894590627</c:v>
                </c:pt>
                <c:pt idx="4556">
                  <c:v>5.9003382998493477</c:v>
                </c:pt>
                <c:pt idx="4557">
                  <c:v>5.8759181486051562</c:v>
                </c:pt>
                <c:pt idx="4558">
                  <c:v>5.8515715628694318</c:v>
                </c:pt>
                <c:pt idx="4559">
                  <c:v>5.8272987608128384</c:v>
                </c:pt>
                <c:pt idx="4560">
                  <c:v>5.8030999517763471</c:v>
                </c:pt>
                <c:pt idx="4561">
                  <c:v>5.7789753364122687</c:v>
                </c:pt>
                <c:pt idx="4562">
                  <c:v>5.7549251068236655</c:v>
                </c:pt>
                <c:pt idx="4563">
                  <c:v>5.7309494467023043</c:v>
                </c:pt>
                <c:pt idx="4564">
                  <c:v>5.7070485314649924</c:v>
                </c:pt>
                <c:pt idx="4565">
                  <c:v>5.6832225283883693</c:v>
                </c:pt>
                <c:pt idx="4566">
                  <c:v>5.6594715967421676</c:v>
                </c:pt>
                <c:pt idx="4567">
                  <c:v>5.6357958879209082</c:v>
                </c:pt>
                <c:pt idx="4568">
                  <c:v>5.6121955455740808</c:v>
                </c:pt>
                <c:pt idx="4569">
                  <c:v>5.5886707057347511</c:v>
                </c:pt>
                <c:pt idx="4570">
                  <c:v>5.5652214969466804</c:v>
                </c:pt>
                <c:pt idx="4571">
                  <c:v>5.5418480403898975</c:v>
                </c:pt>
                <c:pt idx="4572">
                  <c:v>5.5185504500047271</c:v>
                </c:pt>
                <c:pt idx="4573">
                  <c:v>5.4953288326144012</c:v>
                </c:pt>
                <c:pt idx="4574">
                  <c:v>5.4721832880460379</c:v>
                </c:pt>
                <c:pt idx="4575">
                  <c:v>5.4491139092502054</c:v>
                </c:pt>
                <c:pt idx="4576">
                  <c:v>5.4261207824189883</c:v>
                </c:pt>
                <c:pt idx="4577">
                  <c:v>5.4032039871025175</c:v>
                </c:pt>
                <c:pt idx="4578">
                  <c:v>5.380363596324111</c:v>
                </c:pt>
                <c:pt idx="4579">
                  <c:v>5.3575996766938996</c:v>
                </c:pt>
                <c:pt idx="4580">
                  <c:v>5.334912288521009</c:v>
                </c:pt>
                <c:pt idx="4581">
                  <c:v>5.3123014859242765</c:v>
                </c:pt>
                <c:pt idx="4582">
                  <c:v>5.2897673169415835</c:v>
                </c:pt>
                <c:pt idx="4583">
                  <c:v>5.2673098236376932</c:v>
                </c:pt>
                <c:pt idx="4584">
                  <c:v>5.244929042210738</c:v>
                </c:pt>
                <c:pt idx="4585">
                  <c:v>5.2226250030972574</c:v>
                </c:pt>
                <c:pt idx="4586">
                  <c:v>5.2003977310758378</c:v>
                </c:pt>
                <c:pt idx="4587">
                  <c:v>5.1782472453694446</c:v>
                </c:pt>
                <c:pt idx="4588">
                  <c:v>5.1561735597462706</c:v>
                </c:pt>
                <c:pt idx="4589">
                  <c:v>5.1341766826192927</c:v>
                </c:pt>
                <c:pt idx="4590">
                  <c:v>5.112256617144479</c:v>
                </c:pt>
                <c:pt idx="4591">
                  <c:v>5.0904133613175802</c:v>
                </c:pt>
                <c:pt idx="4592">
                  <c:v>5.0686469080697272</c:v>
                </c:pt>
                <c:pt idx="4593">
                  <c:v>5.0469572453615896</c:v>
                </c:pt>
                <c:pt idx="4594">
                  <c:v>5.0253443562763129</c:v>
                </c:pt>
                <c:pt idx="4595">
                  <c:v>5.0038082191111037</c:v>
                </c:pt>
                <c:pt idx="4596">
                  <c:v>4.982348807467579</c:v>
                </c:pt>
                <c:pt idx="4597">
                  <c:v>4.9609660903408281</c:v>
                </c:pt>
                <c:pt idx="4598">
                  <c:v>4.9396600322072208</c:v>
                </c:pt>
                <c:pt idx="4599">
                  <c:v>4.9184305931109717</c:v>
                </c:pt>
                <c:pt idx="4600">
                  <c:v>4.8972777287494695</c:v>
                </c:pt>
                <c:pt idx="4601">
                  <c:v>4.8762013905574308</c:v>
                </c:pt>
                <c:pt idx="4602">
                  <c:v>4.8552015257897754</c:v>
                </c:pt>
                <c:pt idx="4603">
                  <c:v>4.8342780776033507</c:v>
                </c:pt>
                <c:pt idx="4604">
                  <c:v>4.813430985137491</c:v>
                </c:pt>
                <c:pt idx="4605">
                  <c:v>4.7926601835933322</c:v>
                </c:pt>
                <c:pt idx="4606">
                  <c:v>4.7719656043120784</c:v>
                </c:pt>
                <c:pt idx="4607">
                  <c:v>4.7513471748520484</c:v>
                </c:pt>
                <c:pt idx="4608">
                  <c:v>4.7308048190646188</c:v>
                </c:pt>
                <c:pt idx="4609">
                  <c:v>4.7103384571690361</c:v>
                </c:pt>
                <c:pt idx="4610">
                  <c:v>4.6899480058261309</c:v>
                </c:pt>
                <c:pt idx="4611">
                  <c:v>4.6696333782109418</c:v>
                </c:pt>
                <c:pt idx="4612">
                  <c:v>4.6493944840842474</c:v>
                </c:pt>
                <c:pt idx="4613">
                  <c:v>4.6292312298630298</c:v>
                </c:pt>
                <c:pt idx="4614">
                  <c:v>4.6091435186898861</c:v>
                </c:pt>
                <c:pt idx="4615">
                  <c:v>4.589131250501425</c:v>
                </c:pt>
                <c:pt idx="4616">
                  <c:v>4.5691943220955693</c:v>
                </c:pt>
                <c:pt idx="4617">
                  <c:v>4.5493326271978765</c:v>
                </c:pt>
                <c:pt idx="4618">
                  <c:v>4.5295460565268719</c:v>
                </c:pt>
                <c:pt idx="4619">
                  <c:v>4.509834497858308</c:v>
                </c:pt>
                <c:pt idx="4620">
                  <c:v>4.4901978360885444</c:v>
                </c:pt>
                <c:pt idx="4621">
                  <c:v>4.4706359532968936</c:v>
                </c:pt>
                <c:pt idx="4622">
                  <c:v>4.4511487288070057</c:v>
                </c:pt>
                <c:pt idx="4623">
                  <c:v>4.4317360392473413</c:v>
                </c:pt>
                <c:pt idx="4624">
                  <c:v>4.4123977586106751</c:v>
                </c:pt>
                <c:pt idx="4625">
                  <c:v>4.3931337583126817</c:v>
                </c:pt>
                <c:pt idx="4626">
                  <c:v>4.3739439072496333</c:v>
                </c:pt>
                <c:pt idx="4627">
                  <c:v>4.3548280718551631</c:v>
                </c:pt>
                <c:pt idx="4628">
                  <c:v>4.3357861161561644</c:v>
                </c:pt>
                <c:pt idx="4629">
                  <c:v>4.3168179018277844</c:v>
                </c:pt>
                <c:pt idx="4630">
                  <c:v>4.2979232882476186</c:v>
                </c:pt>
                <c:pt idx="4631">
                  <c:v>4.2791021325489531</c:v>
                </c:pt>
                <c:pt idx="4632">
                  <c:v>4.260354289673228</c:v>
                </c:pt>
                <c:pt idx="4633">
                  <c:v>4.2416796124216747</c:v>
                </c:pt>
                <c:pt idx="4634">
                  <c:v>4.2230779515060481</c:v>
                </c:pt>
                <c:pt idx="4635">
                  <c:v>4.2045491555986718</c:v>
                </c:pt>
                <c:pt idx="4636">
                  <c:v>4.1860930713815927</c:v>
                </c:pt>
                <c:pt idx="4637">
                  <c:v>4.1677095435949782</c:v>
                </c:pt>
                <c:pt idx="4638">
                  <c:v>4.1493984150847263</c:v>
                </c:pt>
                <c:pt idx="4639">
                  <c:v>4.13115952684932</c:v>
                </c:pt>
                <c:pt idx="4640">
                  <c:v>4.1129927180859056</c:v>
                </c:pt>
                <c:pt idx="4641">
                  <c:v>4.0948978262356377</c:v>
                </c:pt>
                <c:pt idx="4642">
                  <c:v>4.0768746870282859</c:v>
                </c:pt>
                <c:pt idx="4643">
                  <c:v>4.0589231345260917</c:v>
                </c:pt>
                <c:pt idx="4644">
                  <c:v>4.0410430011669733</c:v>
                </c:pt>
                <c:pt idx="4645">
                  <c:v>4.0232341178069335</c:v>
                </c:pt>
                <c:pt idx="4646">
                  <c:v>4.0054963137618307</c:v>
                </c:pt>
                <c:pt idx="4647">
                  <c:v>3.9878294168484616</c:v>
                </c:pt>
                <c:pt idx="4648">
                  <c:v>3.9702332534249067</c:v>
                </c:pt>
                <c:pt idx="4649">
                  <c:v>3.9527076484302928</c:v>
                </c:pt>
                <c:pt idx="4650">
                  <c:v>3.9352524254238479</c:v>
                </c:pt>
                <c:pt idx="4651">
                  <c:v>3.9178674066233059</c:v>
                </c:pt>
                <c:pt idx="4652">
                  <c:v>3.9005524129426807</c:v>
                </c:pt>
                <c:pt idx="4653">
                  <c:v>3.8833072640294155</c:v>
                </c:pt>
                <c:pt idx="4654">
                  <c:v>3.8661317783008933</c:v>
                </c:pt>
                <c:pt idx="4655">
                  <c:v>3.8490257729803461</c:v>
                </c:pt>
                <c:pt idx="4656">
                  <c:v>3.8319890641321583</c:v>
                </c:pt>
                <c:pt idx="4657">
                  <c:v>3.8150214666965514</c:v>
                </c:pt>
                <c:pt idx="4658">
                  <c:v>3.7981227945237541</c:v>
                </c:pt>
                <c:pt idx="4659">
                  <c:v>3.781292860407492</c:v>
                </c:pt>
                <c:pt idx="4660">
                  <c:v>3.7645314761179773</c:v>
                </c:pt>
                <c:pt idx="4661">
                  <c:v>3.747838452434328</c:v>
                </c:pt>
                <c:pt idx="4662">
                  <c:v>3.7312135991763817</c:v>
                </c:pt>
                <c:pt idx="4663">
                  <c:v>3.7146567252360474</c:v>
                </c:pt>
                <c:pt idx="4664">
                  <c:v>3.6981676386080555</c:v>
                </c:pt>
                <c:pt idx="4665">
                  <c:v>3.6817461464202088</c:v>
                </c:pt>
                <c:pt idx="4666">
                  <c:v>3.6653920549630996</c:v>
                </c:pt>
                <c:pt idx="4667">
                  <c:v>3.6491051697193142</c:v>
                </c:pt>
                <c:pt idx="4668">
                  <c:v>3.6328852953921325</c:v>
                </c:pt>
                <c:pt idx="4669">
                  <c:v>3.6167322359337306</c:v>
                </c:pt>
                <c:pt idx="4670">
                  <c:v>3.6006457945728836</c:v>
                </c:pt>
                <c:pt idx="4671">
                  <c:v>3.5846257738421965</c:v>
                </c:pt>
                <c:pt idx="4672">
                  <c:v>3.5686719756048628</c:v>
                </c:pt>
                <c:pt idx="4673">
                  <c:v>3.5527842010809327</c:v>
                </c:pt>
                <c:pt idx="4674">
                  <c:v>3.5369622508731204</c:v>
                </c:pt>
                <c:pt idx="4675">
                  <c:v>3.521205924992195</c:v>
                </c:pt>
                <c:pt idx="4676">
                  <c:v>3.5055150228818417</c:v>
                </c:pt>
                <c:pt idx="4677">
                  <c:v>3.4898893434431737</c:v>
                </c:pt>
                <c:pt idx="4678">
                  <c:v>3.4743286850587625</c:v>
                </c:pt>
                <c:pt idx="4679">
                  <c:v>3.4588328456162269</c:v>
                </c:pt>
                <c:pt idx="4680">
                  <c:v>3.4434016225314341</c:v>
                </c:pt>
                <c:pt idx="4681">
                  <c:v>3.4280348127712617</c:v>
                </c:pt>
                <c:pt idx="4682">
                  <c:v>3.4127322128759507</c:v>
                </c:pt>
                <c:pt idx="4683">
                  <c:v>3.3974936189810752</c:v>
                </c:pt>
                <c:pt idx="4684">
                  <c:v>3.3823188268390907</c:v>
                </c:pt>
                <c:pt idx="4685">
                  <c:v>3.3672076318404942</c:v>
                </c:pt>
                <c:pt idx="4686">
                  <c:v>3.3521598290346466</c:v>
                </c:pt>
                <c:pt idx="4687">
                  <c:v>3.3371752131501364</c:v>
                </c:pt>
                <c:pt idx="4688">
                  <c:v>3.3222535786148368</c:v>
                </c:pt>
                <c:pt idx="4689">
                  <c:v>3.3073947195755631</c:v>
                </c:pt>
                <c:pt idx="4690">
                  <c:v>3.2925984299173567</c:v>
                </c:pt>
                <c:pt idx="4691">
                  <c:v>3.2778645032824629</c:v>
                </c:pt>
                <c:pt idx="4692">
                  <c:v>3.2631927330889177</c:v>
                </c:pt>
                <c:pt idx="4693">
                  <c:v>3.2485829125487977</c:v>
                </c:pt>
                <c:pt idx="4694">
                  <c:v>3.2340348346861401</c:v>
                </c:pt>
                <c:pt idx="4695">
                  <c:v>3.219548292354514</c:v>
                </c:pt>
                <c:pt idx="4696">
                  <c:v>3.2051230782542737</c:v>
                </c:pt>
                <c:pt idx="4697">
                  <c:v>3.1907589849494862</c:v>
                </c:pt>
                <c:pt idx="4698">
                  <c:v>3.1764558048845419</c:v>
                </c:pt>
                <c:pt idx="4699">
                  <c:v>3.1622133304004376</c:v>
                </c:pt>
                <c:pt idx="4700">
                  <c:v>3.1480313537507634</c:v>
                </c:pt>
                <c:pt idx="4701">
                  <c:v>3.1339096671174089</c:v>
                </c:pt>
                <c:pt idx="4702">
                  <c:v>3.1198480626259166</c:v>
                </c:pt>
                <c:pt idx="4703">
                  <c:v>3.1058463323605769</c:v>
                </c:pt>
                <c:pt idx="4704">
                  <c:v>3.0919042683792419</c:v>
                </c:pt>
                <c:pt idx="4705">
                  <c:v>3.0780216627278021</c:v>
                </c:pt>
                <c:pt idx="4706">
                  <c:v>3.0641983074544532</c:v>
                </c:pt>
                <c:pt idx="4707">
                  <c:v>3.0504339946236407</c:v>
                </c:pt>
                <c:pt idx="4708">
                  <c:v>3.0367285163297439</c:v>
                </c:pt>
                <c:pt idx="4709">
                  <c:v>3.0230816647104968</c:v>
                </c:pt>
                <c:pt idx="4710">
                  <c:v>3.0094932319601342</c:v>
                </c:pt>
                <c:pt idx="4711">
                  <c:v>2.9959630103422965</c:v>
                </c:pt>
                <c:pt idx="4712">
                  <c:v>2.9824907922026629</c:v>
                </c:pt>
                <c:pt idx="4713">
                  <c:v>2.9690763699813454</c:v>
                </c:pt>
                <c:pt idx="4714">
                  <c:v>2.955719536225017</c:v>
                </c:pt>
                <c:pt idx="4715">
                  <c:v>2.942420083598845</c:v>
                </c:pt>
                <c:pt idx="4716">
                  <c:v>2.9291778048981238</c:v>
                </c:pt>
                <c:pt idx="4717">
                  <c:v>2.9159924930597056</c:v>
                </c:pt>
                <c:pt idx="4718">
                  <c:v>2.9028639411732122</c:v>
                </c:pt>
                <c:pt idx="4719">
                  <c:v>2.8897919424919656</c:v>
                </c:pt>
                <c:pt idx="4720">
                  <c:v>2.8767762904437699</c:v>
                </c:pt>
                <c:pt idx="4721">
                  <c:v>2.8638167786414157</c:v>
                </c:pt>
                <c:pt idx="4722">
                  <c:v>2.8509132008929963</c:v>
                </c:pt>
                <c:pt idx="4723">
                  <c:v>2.8380653512119953</c:v>
                </c:pt>
                <c:pt idx="4724">
                  <c:v>2.8252730238271724</c:v>
                </c:pt>
                <c:pt idx="4725">
                  <c:v>2.8125360131922408</c:v>
                </c:pt>
                <c:pt idx="4726">
                  <c:v>2.7998541139953472</c:v>
                </c:pt>
                <c:pt idx="4727">
                  <c:v>2.7872271211683386</c:v>
                </c:pt>
                <c:pt idx="4728">
                  <c:v>2.7746548298958422</c:v>
                </c:pt>
                <c:pt idx="4729">
                  <c:v>2.7621370356241708</c:v>
                </c:pt>
                <c:pt idx="4730">
                  <c:v>2.7496735340699936</c:v>
                </c:pt>
                <c:pt idx="4731">
                  <c:v>2.7372641212288626</c:v>
                </c:pt>
                <c:pt idx="4732">
                  <c:v>2.7249085933835344</c:v>
                </c:pt>
                <c:pt idx="4733">
                  <c:v>2.7126067471120954</c:v>
                </c:pt>
                <c:pt idx="4734">
                  <c:v>2.7003583792959542</c:v>
                </c:pt>
                <c:pt idx="4735">
                  <c:v>2.6881632871276269</c:v>
                </c:pt>
                <c:pt idx="4736">
                  <c:v>2.6760212681183524</c:v>
                </c:pt>
                <c:pt idx="4737">
                  <c:v>2.6639321201055504</c:v>
                </c:pt>
                <c:pt idx="4738">
                  <c:v>2.6518956412600976</c:v>
                </c:pt>
                <c:pt idx="4739">
                  <c:v>2.6399116300934553</c:v>
                </c:pt>
                <c:pt idx="4740">
                  <c:v>2.6279798854646246</c:v>
                </c:pt>
                <c:pt idx="4741">
                  <c:v>2.6161002065869545</c:v>
                </c:pt>
                <c:pt idx="4742">
                  <c:v>2.6042723930347718</c:v>
                </c:pt>
                <c:pt idx="4743">
                  <c:v>2.5924962447499067</c:v>
                </c:pt>
                <c:pt idx="4744">
                  <c:v>2.580771562048005</c:v>
                </c:pt>
                <c:pt idx="4745">
                  <c:v>2.5690981456247339</c:v>
                </c:pt>
                <c:pt idx="4746">
                  <c:v>2.5574757965618411</c:v>
                </c:pt>
                <c:pt idx="4747">
                  <c:v>2.5459043163330288</c:v>
                </c:pt>
                <c:pt idx="4748">
                  <c:v>2.5343835068097511</c:v>
                </c:pt>
                <c:pt idx="4749">
                  <c:v>2.5229131702668299</c:v>
                </c:pt>
                <c:pt idx="4750">
                  <c:v>2.5114931093879469</c:v>
                </c:pt>
                <c:pt idx="4751">
                  <c:v>2.5001231272709994</c:v>
                </c:pt>
                <c:pt idx="4752">
                  <c:v>2.4888030274333284</c:v>
                </c:pt>
                <c:pt idx="4753">
                  <c:v>2.4775326138168108</c:v>
                </c:pt>
                <c:pt idx="4754">
                  <c:v>2.4663116907928329</c:v>
                </c:pt>
                <c:pt idx="4755">
                  <c:v>2.455140063167133</c:v>
                </c:pt>
                <c:pt idx="4756">
                  <c:v>2.4440175361845227</c:v>
                </c:pt>
                <c:pt idx="4757">
                  <c:v>2.4329439155334796</c:v>
                </c:pt>
                <c:pt idx="4758">
                  <c:v>2.421919007350652</c:v>
                </c:pt>
                <c:pt idx="4759">
                  <c:v>2.4109426182252056</c:v>
                </c:pt>
                <c:pt idx="4760">
                  <c:v>2.4000145552030734</c:v>
                </c:pt>
                <c:pt idx="4761">
                  <c:v>2.3891346257911095</c:v>
                </c:pt>
                <c:pt idx="4762">
                  <c:v>2.378302637961085</c:v>
                </c:pt>
                <c:pt idx="4763">
                  <c:v>2.3675184001536342</c:v>
                </c:pt>
                <c:pt idx="4764">
                  <c:v>2.3567817212820557</c:v>
                </c:pt>
                <c:pt idx="4765">
                  <c:v>2.3460924107360177</c:v>
                </c:pt>
                <c:pt idx="4766">
                  <c:v>2.3354502783851609</c:v>
                </c:pt>
                <c:pt idx="4767">
                  <c:v>2.3248551345825978</c:v>
                </c:pt>
                <c:pt idx="4768">
                  <c:v>2.3143067901683105</c:v>
                </c:pt>
                <c:pt idx="4769">
                  <c:v>2.3038050564724584</c:v>
                </c:pt>
                <c:pt idx="4770">
                  <c:v>2.2933497453185763</c:v>
                </c:pt>
                <c:pt idx="4771">
                  <c:v>2.2829406690266825</c:v>
                </c:pt>
                <c:pt idx="4772">
                  <c:v>2.2725776404163187</c:v>
                </c:pt>
                <c:pt idx="4773">
                  <c:v>2.262260472809448</c:v>
                </c:pt>
                <c:pt idx="4774">
                  <c:v>2.2519889800333028</c:v>
                </c:pt>
                <c:pt idx="4775">
                  <c:v>2.2417629764231362</c:v>
                </c:pt>
                <c:pt idx="4776">
                  <c:v>2.2315822768248603</c:v>
                </c:pt>
                <c:pt idx="4777">
                  <c:v>2.2214466965976452</c:v>
                </c:pt>
                <c:pt idx="4778">
                  <c:v>2.2113560516163964</c:v>
                </c:pt>
                <c:pt idx="4779">
                  <c:v>2.2013101582741714</c:v>
                </c:pt>
                <c:pt idx="4780">
                  <c:v>2.1913088334844986</c:v>
                </c:pt>
                <c:pt idx="4781">
                  <c:v>2.1813518946836283</c:v>
                </c:pt>
                <c:pt idx="4782">
                  <c:v>2.1714391598327012</c:v>
                </c:pt>
                <c:pt idx="4783">
                  <c:v>2.1615704474198418</c:v>
                </c:pt>
                <c:pt idx="4784">
                  <c:v>2.1517455764621736</c:v>
                </c:pt>
                <c:pt idx="4785">
                  <c:v>2.1419643665077541</c:v>
                </c:pt>
                <c:pt idx="4786">
                  <c:v>2.1322266376374679</c:v>
                </c:pt>
                <c:pt idx="4787">
                  <c:v>2.1225322104668023</c:v>
                </c:pt>
                <c:pt idx="4788">
                  <c:v>2.1128809061475815</c:v>
                </c:pt>
                <c:pt idx="4789">
                  <c:v>2.1032725463696336</c:v>
                </c:pt>
                <c:pt idx="4790">
                  <c:v>2.0937069533623571</c:v>
                </c:pt>
                <c:pt idx="4791">
                  <c:v>2.0841839498962758</c:v>
                </c:pt>
                <c:pt idx="4792">
                  <c:v>2.0747033592844768</c:v>
                </c:pt>
                <c:pt idx="4793">
                  <c:v>2.065265005384016</c:v>
                </c:pt>
                <c:pt idx="4794">
                  <c:v>2.0558687125972468</c:v>
                </c:pt>
                <c:pt idx="4795">
                  <c:v>2.0465143058730848</c:v>
                </c:pt>
                <c:pt idx="4796">
                  <c:v>2.0372016107082258</c:v>
                </c:pt>
                <c:pt idx="4797">
                  <c:v>2.0279304531482847</c:v>
                </c:pt>
                <c:pt idx="4798">
                  <c:v>2.0187006597888946</c:v>
                </c:pt>
                <c:pt idx="4799">
                  <c:v>2.0095120577767269</c:v>
                </c:pt>
                <c:pt idx="4800">
                  <c:v>2.0003644748104898</c:v>
                </c:pt>
                <c:pt idx="4801">
                  <c:v>1.99125773914183</c:v>
                </c:pt>
                <c:pt idx="4802">
                  <c:v>1.9821916795762038</c:v>
                </c:pt>
                <c:pt idx="4803">
                  <c:v>1.9731661254736959</c:v>
                </c:pt>
                <c:pt idx="4804">
                  <c:v>1.964180906749762</c:v>
                </c:pt>
                <c:pt idx="4805">
                  <c:v>1.955235853875954</c:v>
                </c:pt>
                <c:pt idx="4806">
                  <c:v>1.9463307978805755</c:v>
                </c:pt>
                <c:pt idx="4807">
                  <c:v>1.9374655703492858</c:v>
                </c:pt>
                <c:pt idx="4808">
                  <c:v>1.9286400034256639</c:v>
                </c:pt>
                <c:pt idx="4809">
                  <c:v>1.919853929811715</c:v>
                </c:pt>
                <c:pt idx="4810">
                  <c:v>1.9111071827683397</c:v>
                </c:pt>
                <c:pt idx="4811">
                  <c:v>1.9023995961157503</c:v>
                </c:pt>
                <c:pt idx="4812">
                  <c:v>1.8937310042338464</c:v>
                </c:pt>
                <c:pt idx="4813">
                  <c:v>1.8851012420625406</c:v>
                </c:pt>
                <c:pt idx="4814">
                  <c:v>1.8765101451020403</c:v>
                </c:pt>
                <c:pt idx="4815">
                  <c:v>1.86795754941311</c:v>
                </c:pt>
                <c:pt idx="4816">
                  <c:v>1.8594432916172507</c:v>
                </c:pt>
                <c:pt idx="4817">
                  <c:v>1.8509672088968701</c:v>
                </c:pt>
                <c:pt idx="4818">
                  <c:v>1.8425291389954024</c:v>
                </c:pt>
                <c:pt idx="4819">
                  <c:v>1.8341289202173761</c:v>
                </c:pt>
                <c:pt idx="4820">
                  <c:v>1.8257663914284696</c:v>
                </c:pt>
                <c:pt idx="4821">
                  <c:v>1.8174413920555097</c:v>
                </c:pt>
                <c:pt idx="4822">
                  <c:v>1.8091537620864373</c:v>
                </c:pt>
                <c:pt idx="4823">
                  <c:v>1.8009033420702363</c:v>
                </c:pt>
                <c:pt idx="4824">
                  <c:v>1.7926899731168284</c:v>
                </c:pt>
                <c:pt idx="4825">
                  <c:v>1.7845134968969305</c:v>
                </c:pt>
                <c:pt idx="4826">
                  <c:v>1.7763737556418755</c:v>
                </c:pt>
                <c:pt idx="4827">
                  <c:v>1.7682705921434088</c:v>
                </c:pt>
                <c:pt idx="4828">
                  <c:v>1.7602038497534322</c:v>
                </c:pt>
                <c:pt idx="4829">
                  <c:v>1.7521733723837518</c:v>
                </c:pt>
                <c:pt idx="4830">
                  <c:v>1.7441790045057486</c:v>
                </c:pt>
                <c:pt idx="4831">
                  <c:v>1.736220591150047</c:v>
                </c:pt>
                <c:pt idx="4832">
                  <c:v>1.7282979779061527</c:v>
                </c:pt>
                <c:pt idx="4833">
                  <c:v>1.7204110109220323</c:v>
                </c:pt>
                <c:pt idx="4834">
                  <c:v>1.7125595369037077</c:v>
                </c:pt>
                <c:pt idx="4835">
                  <c:v>1.7047434031147857</c:v>
                </c:pt>
                <c:pt idx="4836">
                  <c:v>1.6969624573759792</c:v>
                </c:pt>
                <c:pt idx="4837">
                  <c:v>1.6892165480645893</c:v>
                </c:pt>
                <c:pt idx="4838">
                  <c:v>1.6815055241139669</c:v>
                </c:pt>
                <c:pt idx="4839">
                  <c:v>1.673829235012946</c:v>
                </c:pt>
                <c:pt idx="4840">
                  <c:v>1.6661875308052496</c:v>
                </c:pt>
                <c:pt idx="4841">
                  <c:v>1.6585802620888737</c:v>
                </c:pt>
                <c:pt idx="4842">
                  <c:v>1.6510072800154341</c:v>
                </c:pt>
                <c:pt idx="4843">
                  <c:v>1.6434684362895227</c:v>
                </c:pt>
                <c:pt idx="4844">
                  <c:v>1.6359635831679944</c:v>
                </c:pt>
                <c:pt idx="4845">
                  <c:v>1.6284925734592579</c:v>
                </c:pt>
                <c:pt idx="4846">
                  <c:v>1.6210552605225472</c:v>
                </c:pt>
                <c:pt idx="4847">
                  <c:v>1.6136514982671415</c:v>
                </c:pt>
                <c:pt idx="4848">
                  <c:v>1.6062811411516029</c:v>
                </c:pt>
                <c:pt idx="4849">
                  <c:v>1.5989440441829645</c:v>
                </c:pt>
                <c:pt idx="4850">
                  <c:v>1.5916400629159109</c:v>
                </c:pt>
                <c:pt idx="4851">
                  <c:v>1.584369053451929</c:v>
                </c:pt>
                <c:pt idx="4852">
                  <c:v>1.5771308724384465</c:v>
                </c:pt>
                <c:pt idx="4853">
                  <c:v>1.569925377067946</c:v>
                </c:pt>
                <c:pt idx="4854">
                  <c:v>1.5627524250770624</c:v>
                </c:pt>
                <c:pt idx="4855">
                  <c:v>1.5556118747456602</c:v>
                </c:pt>
                <c:pt idx="4856">
                  <c:v>1.5485035848958886</c:v>
                </c:pt>
                <c:pt idx="4857">
                  <c:v>1.5414274148912377</c:v>
                </c:pt>
                <c:pt idx="4858">
                  <c:v>1.5343832246355493</c:v>
                </c:pt>
                <c:pt idx="4859">
                  <c:v>1.5273708745720251</c:v>
                </c:pt>
                <c:pt idx="4860">
                  <c:v>1.5203902256822261</c:v>
                </c:pt>
                <c:pt idx="4861">
                  <c:v>1.5134411394850289</c:v>
                </c:pt>
                <c:pt idx="4862">
                  <c:v>1.5065234780356005</c:v>
                </c:pt>
                <c:pt idx="4863">
                  <c:v>1.4996371039243346</c:v>
                </c:pt>
                <c:pt idx="4864">
                  <c:v>1.4927818802757795</c:v>
                </c:pt>
                <c:pt idx="4865">
                  <c:v>1.4859576707475495</c:v>
                </c:pt>
                <c:pt idx="4866">
                  <c:v>1.4791643395292258</c:v>
                </c:pt>
                <c:pt idx="4867">
                  <c:v>1.4724017513412369</c:v>
                </c:pt>
                <c:pt idx="4868">
                  <c:v>1.4656697714337299</c:v>
                </c:pt>
                <c:pt idx="4869">
                  <c:v>1.4589682655854284</c:v>
                </c:pt>
                <c:pt idx="4870">
                  <c:v>1.4522971001024685</c:v>
                </c:pt>
                <c:pt idx="4871">
                  <c:v>1.4456561418172462</c:v>
                </c:pt>
                <c:pt idx="4872">
                  <c:v>1.4390452580872208</c:v>
                </c:pt>
                <c:pt idx="4873">
                  <c:v>1.432464316793725</c:v>
                </c:pt>
                <c:pt idx="4874">
                  <c:v>1.4259131863407646</c:v>
                </c:pt>
                <c:pt idx="4875">
                  <c:v>1.4193917356537853</c:v>
                </c:pt>
                <c:pt idx="4876">
                  <c:v>1.4128998341784611</c:v>
                </c:pt>
                <c:pt idx="4877">
                  <c:v>1.4064373518794471</c:v>
                </c:pt>
                <c:pt idx="4878">
                  <c:v>1.4000041592391326</c:v>
                </c:pt>
                <c:pt idx="4879">
                  <c:v>1.3936001272563769</c:v>
                </c:pt>
                <c:pt idx="4880">
                  <c:v>1.3872251274452418</c:v>
                </c:pt>
                <c:pt idx="4881">
                  <c:v>1.3808790318337092</c:v>
                </c:pt>
                <c:pt idx="4882">
                  <c:v>1.3745617129623924</c:v>
                </c:pt>
                <c:pt idx="4883">
                  <c:v>1.3682730438832367</c:v>
                </c:pt>
                <c:pt idx="4884">
                  <c:v>1.3620128981582085</c:v>
                </c:pt>
                <c:pt idx="4885">
                  <c:v>1.3557811498579777</c:v>
                </c:pt>
                <c:pt idx="4886">
                  <c:v>1.3495776735606042</c:v>
                </c:pt>
                <c:pt idx="4887">
                  <c:v>1.3434023443501899</c:v>
                </c:pt>
                <c:pt idx="4888">
                  <c:v>1.3372550378155421</c:v>
                </c:pt>
                <c:pt idx="4889">
                  <c:v>1.3311356300488282</c:v>
                </c:pt>
                <c:pt idx="4890">
                  <c:v>1.3250439976442046</c:v>
                </c:pt>
                <c:pt idx="4891">
                  <c:v>1.3189800176964668</c:v>
                </c:pt>
                <c:pt idx="4892">
                  <c:v>1.3129435677996737</c:v>
                </c:pt>
                <c:pt idx="4893">
                  <c:v>1.3069345260457681</c:v>
                </c:pt>
                <c:pt idx="4894">
                  <c:v>1.3009527710231927</c:v>
                </c:pt>
                <c:pt idx="4895">
                  <c:v>1.2949981818154981</c:v>
                </c:pt>
                <c:pt idx="4896">
                  <c:v>1.2890706379999461</c:v>
                </c:pt>
                <c:pt idx="4897">
                  <c:v>1.2831700196461053</c:v>
                </c:pt>
                <c:pt idx="4898">
                  <c:v>1.2772962073144425</c:v>
                </c:pt>
                <c:pt idx="4899">
                  <c:v>1.2714490820549034</c:v>
                </c:pt>
                <c:pt idx="4900">
                  <c:v>1.2656285254055049</c:v>
                </c:pt>
                <c:pt idx="4901">
                  <c:v>1.2598344193908981</c:v>
                </c:pt>
                <c:pt idx="4902">
                  <c:v>1.2540666465209402</c:v>
                </c:pt>
                <c:pt idx="4903">
                  <c:v>1.2483250897892648</c:v>
                </c:pt>
                <c:pt idx="4904">
                  <c:v>1.2426096326718294</c:v>
                </c:pt>
                <c:pt idx="4905">
                  <c:v>1.2369201591254821</c:v>
                </c:pt>
                <c:pt idx="4906">
                  <c:v>1.2312565535865128</c:v>
                </c:pt>
                <c:pt idx="4907">
                  <c:v>1.2256187009691955</c:v>
                </c:pt>
                <c:pt idx="4908">
                  <c:v>1.2200064866643354</c:v>
                </c:pt>
                <c:pt idx="4909">
                  <c:v>1.2144197965378085</c:v>
                </c:pt>
                <c:pt idx="4910">
                  <c:v>1.208858516929096</c:v>
                </c:pt>
                <c:pt idx="4911">
                  <c:v>1.2033225346498175</c:v>
                </c:pt>
                <c:pt idx="4912">
                  <c:v>1.1978117369822625</c:v>
                </c:pt>
                <c:pt idx="4913">
                  <c:v>1.1923260116779091</c:v>
                </c:pt>
                <c:pt idx="4914">
                  <c:v>1.1868652469559642</c:v>
                </c:pt>
                <c:pt idx="4915">
                  <c:v>1.1814293315018687</c:v>
                </c:pt>
                <c:pt idx="4916">
                  <c:v>1.1760181544658197</c:v>
                </c:pt>
                <c:pt idx="4917">
                  <c:v>1.1706316054612929</c:v>
                </c:pt>
                <c:pt idx="4918">
                  <c:v>1.1652695745635402</c:v>
                </c:pt>
                <c:pt idx="4919">
                  <c:v>1.1599319523081151</c:v>
                </c:pt>
                <c:pt idx="4920">
                  <c:v>1.1546186296893779</c:v>
                </c:pt>
                <c:pt idx="4921">
                  <c:v>1.1493294981590012</c:v>
                </c:pt>
                <c:pt idx="4922">
                  <c:v>1.1440644496244763</c:v>
                </c:pt>
                <c:pt idx="4923">
                  <c:v>1.1388233764476157</c:v>
                </c:pt>
                <c:pt idx="4924">
                  <c:v>1.133606171443057</c:v>
                </c:pt>
                <c:pt idx="4925">
                  <c:v>1.1284127278767617</c:v>
                </c:pt>
                <c:pt idx="4926">
                  <c:v>1.123242939464516</c:v>
                </c:pt>
                <c:pt idx="4927">
                  <c:v>1.1180967003704245</c:v>
                </c:pt>
                <c:pt idx="4928">
                  <c:v>1.1129739052054193</c:v>
                </c:pt>
                <c:pt idx="4929">
                  <c:v>1.1078744490257431</c:v>
                </c:pt>
                <c:pt idx="4930">
                  <c:v>1.1027982273314516</c:v>
                </c:pt>
                <c:pt idx="4931">
                  <c:v>1.0977451360649106</c:v>
                </c:pt>
                <c:pt idx="4932">
                  <c:v>1.0927150716092768</c:v>
                </c:pt>
                <c:pt idx="4933">
                  <c:v>1.0877079307870061</c:v>
                </c:pt>
                <c:pt idx="4934">
                  <c:v>1.0827236108583416</c:v>
                </c:pt>
                <c:pt idx="4935">
                  <c:v>1.0777620095198073</c:v>
                </c:pt>
                <c:pt idx="4936">
                  <c:v>1.0728230249027</c:v>
                </c:pt>
                <c:pt idx="4937">
                  <c:v>1.0679065555715834</c:v>
                </c:pt>
                <c:pt idx="4938">
                  <c:v>1.0630125005227808</c:v>
                </c:pt>
                <c:pt idx="4939">
                  <c:v>1.0581407591828678</c:v>
                </c:pt>
                <c:pt idx="4940">
                  <c:v>1.0532912314071656</c:v>
                </c:pt>
                <c:pt idx="4941">
                  <c:v>1.048463817478235</c:v>
                </c:pt>
                <c:pt idx="4942">
                  <c:v>1.043658418104368</c:v>
                </c:pt>
                <c:pt idx="4943">
                  <c:v>1.038874934418091</c:v>
                </c:pt>
                <c:pt idx="4944">
                  <c:v>1.0341132679746492</c:v>
                </c:pt>
                <c:pt idx="4945">
                  <c:v>1.0293733207505096</c:v>
                </c:pt>
                <c:pt idx="4946">
                  <c:v>1.0246549951418578</c:v>
                </c:pt>
                <c:pt idx="4947">
                  <c:v>1.0199581939630851</c:v>
                </c:pt>
                <c:pt idx="4948">
                  <c:v>1.0152828204452991</c:v>
                </c:pt>
                <c:pt idx="4949">
                  <c:v>1.0106287782348189</c:v>
                </c:pt>
                <c:pt idx="4950">
                  <c:v>1.0059959713916773</c:v>
                </c:pt>
                <c:pt idx="4951">
                  <c:v>1.0013843043881185</c:v>
                </c:pt>
                <c:pt idx="4952">
                  <c:v>0.99679368210710517</c:v>
                </c:pt>
                <c:pt idx="4953">
                  <c:v>0.99222400984082171</c:v>
                </c:pt>
                <c:pt idx="4954">
                  <c:v>0.98767519328917941</c:v>
                </c:pt>
                <c:pt idx="4955">
                  <c:v>0.98314713855832281</c:v>
                </c:pt>
                <c:pt idx="4956">
                  <c:v>0.97863975215913723</c:v>
                </c:pt>
                <c:pt idx="4957">
                  <c:v>0.97415294100576966</c:v>
                </c:pt>
                <c:pt idx="4958">
                  <c:v>0.96968661241412635</c:v>
                </c:pt>
                <c:pt idx="4959">
                  <c:v>0.96524067410039482</c:v>
                </c:pt>
                <c:pt idx="4960">
                  <c:v>0.96081503417956038</c:v>
                </c:pt>
                <c:pt idx="4961">
                  <c:v>0.95640960116391383</c:v>
                </c:pt>
                <c:pt idx="4962">
                  <c:v>0.95202428396158201</c:v>
                </c:pt>
                <c:pt idx="4963">
                  <c:v>0.94765899187504332</c:v>
                </c:pt>
                <c:pt idx="4964">
                  <c:v>0.94331363459965412</c:v>
                </c:pt>
                <c:pt idx="4965">
                  <c:v>0.93898812222217187</c:v>
                </c:pt>
                <c:pt idx="4966">
                  <c:v>0.93468236521928416</c:v>
                </c:pt>
                <c:pt idx="4967">
                  <c:v>0.93039627445613826</c:v>
                </c:pt>
                <c:pt idx="4968">
                  <c:v>0.92612976118487278</c:v>
                </c:pt>
                <c:pt idx="4969">
                  <c:v>0.92188273704315327</c:v>
                </c:pt>
                <c:pt idx="4970">
                  <c:v>0.9176551140527045</c:v>
                </c:pt>
                <c:pt idx="4971">
                  <c:v>0.91344680461786032</c:v>
                </c:pt>
                <c:pt idx="4972">
                  <c:v>0.90925772152409623</c:v>
                </c:pt>
                <c:pt idx="4973">
                  <c:v>0.9050877779365738</c:v>
                </c:pt>
                <c:pt idx="4974">
                  <c:v>0.90093688739869582</c:v>
                </c:pt>
                <c:pt idx="4975">
                  <c:v>0.89680496383064146</c:v>
                </c:pt>
                <c:pt idx="4976">
                  <c:v>0.89269192152793075</c:v>
                </c:pt>
                <c:pt idx="4977">
                  <c:v>0.88859767515997534</c:v>
                </c:pt>
                <c:pt idx="4978">
                  <c:v>0.88452213976863558</c:v>
                </c:pt>
                <c:pt idx="4979">
                  <c:v>0.88046523076678174</c:v>
                </c:pt>
                <c:pt idx="4980">
                  <c:v>0.87642686393685587</c:v>
                </c:pt>
                <c:pt idx="4981">
                  <c:v>0.87240695542944047</c:v>
                </c:pt>
                <c:pt idx="4982">
                  <c:v>0.86840542176182478</c:v>
                </c:pt>
                <c:pt idx="4983">
                  <c:v>0.86442217981657754</c:v>
                </c:pt>
                <c:pt idx="4984">
                  <c:v>0.86045714684011931</c:v>
                </c:pt>
                <c:pt idx="4985">
                  <c:v>0.85651024044130897</c:v>
                </c:pt>
                <c:pt idx="4986">
                  <c:v>0.85258137859001648</c:v>
                </c:pt>
                <c:pt idx="4987">
                  <c:v>0.84867047961570796</c:v>
                </c:pt>
                <c:pt idx="4988">
                  <c:v>0.84477746220603867</c:v>
                </c:pt>
                <c:pt idx="4989">
                  <c:v>0.84090224540543279</c:v>
                </c:pt>
                <c:pt idx="4990">
                  <c:v>0.83704474861368494</c:v>
                </c:pt>
                <c:pt idx="4991">
                  <c:v>0.83320489158455624</c:v>
                </c:pt>
                <c:pt idx="4992">
                  <c:v>0.8293825944243729</c:v>
                </c:pt>
                <c:pt idx="4993">
                  <c:v>0.82557777759063045</c:v>
                </c:pt>
                <c:pt idx="4994">
                  <c:v>0.82179036189059851</c:v>
                </c:pt>
                <c:pt idx="4995">
                  <c:v>0.81802026847993292</c:v>
                </c:pt>
                <c:pt idx="4996">
                  <c:v>0.81426741886128884</c:v>
                </c:pt>
                <c:pt idx="4997">
                  <c:v>0.8105317348829354</c:v>
                </c:pt>
                <c:pt idx="4998">
                  <c:v>0.80681313873737515</c:v>
                </c:pt>
                <c:pt idx="4999">
                  <c:v>0.80311155295997572</c:v>
                </c:pt>
                <c:pt idx="5000">
                  <c:v>0.79942690042758813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D11-4BCB-A30B-5467B74892AE}"/>
            </c:ext>
          </c:extLst>
        </c:ser>
        <c:ser>
          <c:idx val="1"/>
          <c:order val="3"/>
          <c:tx>
            <c:strRef>
              <c:f>Noise!$J$8</c:f>
              <c:strCache>
                <c:ptCount val="1"/>
                <c:pt idx="0">
                  <c:v>MS |NG|</c:v>
                </c:pt>
              </c:strCache>
            </c:strRef>
          </c:tx>
          <c:marker>
            <c:symbol val="none"/>
          </c:marker>
          <c:xVal>
            <c:numRef>
              <c:f>Noise!$C$9:$C$5009</c:f>
              <c:numCache>
                <c:formatCode>0.00E+00</c:formatCode>
                <c:ptCount val="5001"/>
                <c:pt idx="0">
                  <c:v>1</c:v>
                </c:pt>
                <c:pt idx="1">
                  <c:v>1.0046157902783952</c:v>
                </c:pt>
                <c:pt idx="2">
                  <c:v>1.0092528860766845</c:v>
                </c:pt>
                <c:pt idx="3">
                  <c:v>1.0139113857366795</c:v>
                </c:pt>
                <c:pt idx="4">
                  <c:v>1.0185913880541171</c:v>
                </c:pt>
                <c:pt idx="5">
                  <c:v>1.0232929922807543</c:v>
                </c:pt>
                <c:pt idx="6">
                  <c:v>1.0280162981264738</c:v>
                </c:pt>
                <c:pt idx="7">
                  <c:v>1.0327614057613976</c:v>
                </c:pt>
                <c:pt idx="8">
                  <c:v>1.0375284158180127</c:v>
                </c:pt>
                <c:pt idx="9">
                  <c:v>1.0423174293933042</c:v>
                </c:pt>
                <c:pt idx="10">
                  <c:v>1.0471285480508996</c:v>
                </c:pt>
                <c:pt idx="11">
                  <c:v>1.051961873823223</c:v>
                </c:pt>
                <c:pt idx="12">
                  <c:v>1.0568175092136587</c:v>
                </c:pt>
                <c:pt idx="13">
                  <c:v>1.0616955571987248</c:v>
                </c:pt>
                <c:pt idx="14">
                  <c:v>1.0665961212302579</c:v>
                </c:pt>
                <c:pt idx="15">
                  <c:v>1.0715193052376066</c:v>
                </c:pt>
                <c:pt idx="16">
                  <c:v>1.0764652136298352</c:v>
                </c:pt>
                <c:pt idx="17">
                  <c:v>1.0814339512979383</c:v>
                </c:pt>
                <c:pt idx="18">
                  <c:v>1.0864256236170657</c:v>
                </c:pt>
                <c:pt idx="19">
                  <c:v>1.0914403364487568</c:v>
                </c:pt>
                <c:pt idx="20">
                  <c:v>1.0964781961431853</c:v>
                </c:pt>
                <c:pt idx="21">
                  <c:v>1.1015393095414152</c:v>
                </c:pt>
                <c:pt idx="22">
                  <c:v>1.1066237839776665</c:v>
                </c:pt>
                <c:pt idx="23">
                  <c:v>1.1117317272815914</c:v>
                </c:pt>
                <c:pt idx="24">
                  <c:v>1.1168632477805613</c:v>
                </c:pt>
                <c:pt idx="25">
                  <c:v>1.1220184543019638</c:v>
                </c:pt>
                <c:pt idx="26">
                  <c:v>1.1271974561755107</c:v>
                </c:pt>
                <c:pt idx="27">
                  <c:v>1.1324003632355575</c:v>
                </c:pt>
                <c:pt idx="28">
                  <c:v>1.1376272858234313</c:v>
                </c:pt>
                <c:pt idx="29">
                  <c:v>1.1428783347897722</c:v>
                </c:pt>
                <c:pt idx="30">
                  <c:v>1.1481536214968833</c:v>
                </c:pt>
                <c:pt idx="31">
                  <c:v>1.1534532578210928</c:v>
                </c:pt>
                <c:pt idx="32">
                  <c:v>1.1587773561551267</c:v>
                </c:pt>
                <c:pt idx="33">
                  <c:v>1.164126029410492</c:v>
                </c:pt>
                <c:pt idx="34">
                  <c:v>1.1694993910198719</c:v>
                </c:pt>
                <c:pt idx="35">
                  <c:v>1.1748975549395304</c:v>
                </c:pt>
                <c:pt idx="36">
                  <c:v>1.1803206356517306</c:v>
                </c:pt>
                <c:pt idx="37">
                  <c:v>1.185768748167161</c:v>
                </c:pt>
                <c:pt idx="38">
                  <c:v>1.1912420080273758</c:v>
                </c:pt>
                <c:pt idx="39">
                  <c:v>1.1967405313072446</c:v>
                </c:pt>
                <c:pt idx="40">
                  <c:v>1.2022644346174141</c:v>
                </c:pt>
                <c:pt idx="41">
                  <c:v>1.2078138351067813</c:v>
                </c:pt>
                <c:pt idx="42">
                  <c:v>1.2133888504649784</c:v>
                </c:pt>
                <c:pt idx="43">
                  <c:v>1.2189895989248678</c:v>
                </c:pt>
                <c:pt idx="44">
                  <c:v>1.2246161992650499</c:v>
                </c:pt>
                <c:pt idx="45">
                  <c:v>1.2302687708123827</c:v>
                </c:pt>
                <c:pt idx="46">
                  <c:v>1.2359474334445117</c:v>
                </c:pt>
                <c:pt idx="47">
                  <c:v>1.2416523075924124</c:v>
                </c:pt>
                <c:pt idx="48">
                  <c:v>1.2473835142429444</c:v>
                </c:pt>
                <c:pt idx="49">
                  <c:v>1.2531411749414174</c:v>
                </c:pt>
                <c:pt idx="50">
                  <c:v>1.2589254117941686</c:v>
                </c:pt>
                <c:pt idx="51">
                  <c:v>1.2647363474711528</c:v>
                </c:pt>
                <c:pt idx="52">
                  <c:v>1.2705741052085431</c:v>
                </c:pt>
                <c:pt idx="53">
                  <c:v>1.2764388088113454</c:v>
                </c:pt>
                <c:pt idx="54">
                  <c:v>1.2823305826560232</c:v>
                </c:pt>
                <c:pt idx="55">
                  <c:v>1.2882495516931356</c:v>
                </c:pt>
                <c:pt idx="56">
                  <c:v>1.2941958414499877</c:v>
                </c:pt>
                <c:pt idx="57">
                  <c:v>1.300169578033292</c:v>
                </c:pt>
                <c:pt idx="58">
                  <c:v>1.3061708881318432</c:v>
                </c:pt>
                <c:pt idx="59">
                  <c:v>1.312199899019205</c:v>
                </c:pt>
                <c:pt idx="60">
                  <c:v>1.318256738556409</c:v>
                </c:pt>
                <c:pt idx="61">
                  <c:v>1.3243415351946666</c:v>
                </c:pt>
                <c:pt idx="62">
                  <c:v>1.3304544179780931</c:v>
                </c:pt>
                <c:pt idx="63">
                  <c:v>1.3365955165464443</c:v>
                </c:pt>
                <c:pt idx="64">
                  <c:v>1.342764961137866</c:v>
                </c:pt>
                <c:pt idx="65">
                  <c:v>1.348962882591656</c:v>
                </c:pt>
                <c:pt idx="66">
                  <c:v>1.3551894123510384</c:v>
                </c:pt>
                <c:pt idx="67">
                  <c:v>1.3614446824659525</c:v>
                </c:pt>
                <c:pt idx="68">
                  <c:v>1.3677288255958517</c:v>
                </c:pt>
                <c:pt idx="69">
                  <c:v>1.3740419750125179</c:v>
                </c:pt>
                <c:pt idx="70">
                  <c:v>1.3803842646028877</c:v>
                </c:pt>
                <c:pt idx="71">
                  <c:v>1.3867558288718913</c:v>
                </c:pt>
                <c:pt idx="72">
                  <c:v>1.3931568029453061</c:v>
                </c:pt>
                <c:pt idx="73">
                  <c:v>1.3995873225726212</c:v>
                </c:pt>
                <c:pt idx="74">
                  <c:v>1.4060475241299171</c:v>
                </c:pt>
                <c:pt idx="75">
                  <c:v>1.4125375446227577</c:v>
                </c:pt>
                <c:pt idx="76">
                  <c:v>1.4190575216890957</c:v>
                </c:pt>
                <c:pt idx="77">
                  <c:v>1.4256075936021917</c:v>
                </c:pt>
                <c:pt idx="78">
                  <c:v>1.4321878992735471</c:v>
                </c:pt>
                <c:pt idx="79">
                  <c:v>1.4387985782558492</c:v>
                </c:pt>
                <c:pt idx="80">
                  <c:v>1.4454397707459314</c:v>
                </c:pt>
                <c:pt idx="81">
                  <c:v>1.4521116175877462</c:v>
                </c:pt>
                <c:pt idx="82">
                  <c:v>1.4588142602753524</c:v>
                </c:pt>
                <c:pt idx="83">
                  <c:v>1.4655478409559157</c:v>
                </c:pt>
                <c:pt idx="84">
                  <c:v>1.472312502432723</c:v>
                </c:pt>
                <c:pt idx="85">
                  <c:v>1.4791083881682117</c:v>
                </c:pt>
                <c:pt idx="86">
                  <c:v>1.4859356422870111</c:v>
                </c:pt>
                <c:pt idx="87">
                  <c:v>1.4927944095790004</c:v>
                </c:pt>
                <c:pt idx="88">
                  <c:v>1.499684835502378</c:v>
                </c:pt>
                <c:pt idx="89">
                  <c:v>1.5066070661867466</c:v>
                </c:pt>
                <c:pt idx="90">
                  <c:v>1.5135612484362129</c:v>
                </c:pt>
                <c:pt idx="91">
                  <c:v>1.5205475297325004</c:v>
                </c:pt>
                <c:pt idx="92">
                  <c:v>1.5275660582380775</c:v>
                </c:pt>
                <c:pt idx="93">
                  <c:v>1.5346169827992993</c:v>
                </c:pt>
                <c:pt idx="94">
                  <c:v>1.5417004529495644</c:v>
                </c:pt>
                <c:pt idx="95">
                  <c:v>1.5488166189124863</c:v>
                </c:pt>
                <c:pt idx="96">
                  <c:v>1.5559656316050794</c:v>
                </c:pt>
                <c:pt idx="97">
                  <c:v>1.5631476426409592</c:v>
                </c:pt>
                <c:pt idx="98">
                  <c:v>1.5703628043335578</c:v>
                </c:pt>
                <c:pt idx="99">
                  <c:v>1.5776112696993541</c:v>
                </c:pt>
                <c:pt idx="100">
                  <c:v>1.5848931924611191</c:v>
                </c:pt>
                <c:pt idx="101">
                  <c:v>1.592208727051176</c:v>
                </c:pt>
                <c:pt idx="102">
                  <c:v>1.5995580286146749</c:v>
                </c:pt>
                <c:pt idx="103">
                  <c:v>1.6069412530128835</c:v>
                </c:pt>
                <c:pt idx="104">
                  <c:v>1.6143585568264924</c:v>
                </c:pt>
                <c:pt idx="105">
                  <c:v>1.6218100973589362</c:v>
                </c:pt>
                <c:pt idx="106">
                  <c:v>1.6292960326397288</c:v>
                </c:pt>
                <c:pt idx="107">
                  <c:v>1.6368165214278152</c:v>
                </c:pt>
                <c:pt idx="108">
                  <c:v>1.6443717232149384</c:v>
                </c:pt>
                <c:pt idx="109">
                  <c:v>1.6519617982290218</c:v>
                </c:pt>
                <c:pt idx="110">
                  <c:v>1.6595869074375675</c:v>
                </c:pt>
                <c:pt idx="111">
                  <c:v>1.6672472125510698</c:v>
                </c:pt>
                <c:pt idx="112">
                  <c:v>1.6749428760264444</c:v>
                </c:pt>
                <c:pt idx="113">
                  <c:v>1.6826740610704747</c:v>
                </c:pt>
                <c:pt idx="114">
                  <c:v>1.6904409316432716</c:v>
                </c:pt>
                <c:pt idx="115">
                  <c:v>1.6982436524617519</c:v>
                </c:pt>
                <c:pt idx="116">
                  <c:v>1.7060823890031314</c:v>
                </c:pt>
                <c:pt idx="117">
                  <c:v>1.7139573075084331</c:v>
                </c:pt>
                <c:pt idx="118">
                  <c:v>1.721868574986015</c:v>
                </c:pt>
                <c:pt idx="119">
                  <c:v>1.7298163592151097</c:v>
                </c:pt>
                <c:pt idx="120">
                  <c:v>1.7378008287493838</c:v>
                </c:pt>
                <c:pt idx="121">
                  <c:v>1.7458221529205125</c:v>
                </c:pt>
                <c:pt idx="122">
                  <c:v>1.7538805018417698</c:v>
                </c:pt>
                <c:pt idx="123">
                  <c:v>1.7619760464116379</c:v>
                </c:pt>
                <c:pt idx="124">
                  <c:v>1.7701089583174299</c:v>
                </c:pt>
                <c:pt idx="125">
                  <c:v>1.7782794100389319</c:v>
                </c:pt>
                <c:pt idx="126">
                  <c:v>1.7864875748520599</c:v>
                </c:pt>
                <c:pt idx="127">
                  <c:v>1.7947336268325358</c:v>
                </c:pt>
                <c:pt idx="128">
                  <c:v>1.8030177408595782</c:v>
                </c:pt>
                <c:pt idx="129">
                  <c:v>1.8113400926196119</c:v>
                </c:pt>
                <c:pt idx="130">
                  <c:v>1.819700858609993</c:v>
                </c:pt>
                <c:pt idx="131">
                  <c:v>1.8281002161427524</c:v>
                </c:pt>
                <c:pt idx="132">
                  <c:v>1.8365383433483562</c:v>
                </c:pt>
                <c:pt idx="133">
                  <c:v>1.8450154191794836</c:v>
                </c:pt>
                <c:pt idx="134">
                  <c:v>1.8535316234148216</c:v>
                </c:pt>
                <c:pt idx="135">
                  <c:v>1.862087136662878</c:v>
                </c:pt>
                <c:pt idx="136">
                  <c:v>1.8706821403658112</c:v>
                </c:pt>
                <c:pt idx="137">
                  <c:v>1.8793168168032792</c:v>
                </c:pt>
                <c:pt idx="138">
                  <c:v>1.8879913490963045</c:v>
                </c:pt>
                <c:pt idx="139">
                  <c:v>1.8967059212111574</c:v>
                </c:pt>
                <c:pt idx="140">
                  <c:v>1.9054607179632586</c:v>
                </c:pt>
                <c:pt idx="141">
                  <c:v>1.9142559250210973</c:v>
                </c:pt>
                <c:pt idx="142">
                  <c:v>1.9230917289101701</c:v>
                </c:pt>
                <c:pt idx="143">
                  <c:v>1.9319683170169359</c:v>
                </c:pt>
                <c:pt idx="144">
                  <c:v>1.9408858775927904</c:v>
                </c:pt>
                <c:pt idx="145">
                  <c:v>1.9498445997580578</c:v>
                </c:pt>
                <c:pt idx="146">
                  <c:v>1.9588446735060023</c:v>
                </c:pt>
                <c:pt idx="147">
                  <c:v>1.9678862897068574</c:v>
                </c:pt>
                <c:pt idx="148">
                  <c:v>1.9769696401118735</c:v>
                </c:pt>
                <c:pt idx="149">
                  <c:v>1.9860949173573843</c:v>
                </c:pt>
                <c:pt idx="150">
                  <c:v>1.9952623149688926</c:v>
                </c:pt>
                <c:pt idx="151">
                  <c:v>2.0044720273651744</c:v>
                </c:pt>
                <c:pt idx="152">
                  <c:v>2.0137242498624017</c:v>
                </c:pt>
                <c:pt idx="153">
                  <c:v>2.0230191786782852</c:v>
                </c:pt>
                <c:pt idx="154">
                  <c:v>2.0323570109362357</c:v>
                </c:pt>
                <c:pt idx="155">
                  <c:v>2.0417379446695434</c:v>
                </c:pt>
                <c:pt idx="156">
                  <c:v>2.0511621788255798</c:v>
                </c:pt>
                <c:pt idx="157">
                  <c:v>2.0606299132700148</c:v>
                </c:pt>
                <c:pt idx="158">
                  <c:v>2.0701413487910569</c:v>
                </c:pt>
                <c:pt idx="159">
                  <c:v>2.0796966871037106</c:v>
                </c:pt>
                <c:pt idx="160">
                  <c:v>2.0892961308540547</c:v>
                </c:pt>
                <c:pt idx="161">
                  <c:v>2.0989398836235393</c:v>
                </c:pt>
                <c:pt idx="162">
                  <c:v>2.1086281499333048</c:v>
                </c:pt>
                <c:pt idx="163">
                  <c:v>2.1183611352485174</c:v>
                </c:pt>
                <c:pt idx="164">
                  <c:v>2.1281390459827279</c:v>
                </c:pt>
                <c:pt idx="165">
                  <c:v>2.1379620895022482</c:v>
                </c:pt>
                <c:pt idx="166">
                  <c:v>2.1478304741305503</c:v>
                </c:pt>
                <c:pt idx="167">
                  <c:v>2.157744409152683</c:v>
                </c:pt>
                <c:pt idx="168">
                  <c:v>2.1677041048197117</c:v>
                </c:pt>
                <c:pt idx="169">
                  <c:v>2.1777097723531758</c:v>
                </c:pt>
                <c:pt idx="170">
                  <c:v>2.1877616239495699</c:v>
                </c:pt>
                <c:pt idx="171">
                  <c:v>2.1978598727848424</c:v>
                </c:pt>
                <c:pt idx="172">
                  <c:v>2.2080047330189179</c:v>
                </c:pt>
                <c:pt idx="173">
                  <c:v>2.2181964198002371</c:v>
                </c:pt>
                <c:pt idx="174">
                  <c:v>2.228435149270322</c:v>
                </c:pt>
                <c:pt idx="175">
                  <c:v>2.2387211385683581</c:v>
                </c:pt>
                <c:pt idx="176">
                  <c:v>2.2490546058357999</c:v>
                </c:pt>
                <c:pt idx="177">
                  <c:v>2.2594357702209966</c:v>
                </c:pt>
                <c:pt idx="178">
                  <c:v>2.2698648518838414</c:v>
                </c:pt>
                <c:pt idx="179">
                  <c:v>2.2803420720004377</c:v>
                </c:pt>
                <c:pt idx="180">
                  <c:v>2.2908676527677931</c:v>
                </c:pt>
                <c:pt idx="181">
                  <c:v>2.3014418174085289</c:v>
                </c:pt>
                <c:pt idx="182">
                  <c:v>2.3120647901756155</c:v>
                </c:pt>
                <c:pt idx="183">
                  <c:v>2.3227367963571282</c:v>
                </c:pt>
                <c:pt idx="184">
                  <c:v>2.3334580622810241</c:v>
                </c:pt>
                <c:pt idx="185">
                  <c:v>2.3442288153199438</c:v>
                </c:pt>
                <c:pt idx="186">
                  <c:v>2.3550492838960313</c:v>
                </c:pt>
                <c:pt idx="187">
                  <c:v>2.3659196974857801</c:v>
                </c:pt>
                <c:pt idx="188">
                  <c:v>2.3768402866248985</c:v>
                </c:pt>
                <c:pt idx="189">
                  <c:v>2.3878112829131997</c:v>
                </c:pt>
                <c:pt idx="190">
                  <c:v>2.3988329190195126</c:v>
                </c:pt>
                <c:pt idx="191">
                  <c:v>2.4099054286866175</c:v>
                </c:pt>
                <c:pt idx="192">
                  <c:v>2.421029046736201</c:v>
                </c:pt>
                <c:pt idx="193">
                  <c:v>2.4322040090738386</c:v>
                </c:pt>
                <c:pt idx="194">
                  <c:v>2.4434305526939957</c:v>
                </c:pt>
                <c:pt idx="195">
                  <c:v>2.4547089156850546</c:v>
                </c:pt>
                <c:pt idx="196">
                  <c:v>2.4660393372343639</c:v>
                </c:pt>
                <c:pt idx="197">
                  <c:v>2.4774220576333104</c:v>
                </c:pt>
                <c:pt idx="198">
                  <c:v>2.4888573182824163</c:v>
                </c:pt>
                <c:pt idx="199">
                  <c:v>2.500345361696457</c:v>
                </c:pt>
                <c:pt idx="200">
                  <c:v>2.5118864315096063</c:v>
                </c:pt>
                <c:pt idx="201">
                  <c:v>2.523480772480601</c:v>
                </c:pt>
                <c:pt idx="202">
                  <c:v>2.5351286304979341</c:v>
                </c:pt>
                <c:pt idx="203">
                  <c:v>2.5468302525850679</c:v>
                </c:pt>
                <c:pt idx="204">
                  <c:v>2.5585858869056728</c:v>
                </c:pt>
                <c:pt idx="205">
                  <c:v>2.570395782768891</c:v>
                </c:pt>
                <c:pt idx="206">
                  <c:v>2.5822601906346239</c:v>
                </c:pt>
                <c:pt idx="207">
                  <c:v>2.594179362118842</c:v>
                </c:pt>
                <c:pt idx="208">
                  <c:v>2.6061535499989237</c:v>
                </c:pt>
                <c:pt idx="209">
                  <c:v>2.6181830082190141</c:v>
                </c:pt>
                <c:pt idx="210">
                  <c:v>2.6302679918954111</c:v>
                </c:pt>
                <c:pt idx="211">
                  <c:v>2.6424087573219759</c:v>
                </c:pt>
                <c:pt idx="212">
                  <c:v>2.6546055619755693</c:v>
                </c:pt>
                <c:pt idx="213">
                  <c:v>2.6668586645215098</c:v>
                </c:pt>
                <c:pt idx="214">
                  <c:v>2.6791683248190621</c:v>
                </c:pt>
                <c:pt idx="215">
                  <c:v>2.6915348039269467</c:v>
                </c:pt>
                <c:pt idx="216">
                  <c:v>2.7039583641088751</c:v>
                </c:pt>
                <c:pt idx="217">
                  <c:v>2.7164392688391144</c:v>
                </c:pt>
                <c:pt idx="218">
                  <c:v>2.728977782808073</c:v>
                </c:pt>
                <c:pt idx="219">
                  <c:v>2.7415741719279154</c:v>
                </c:pt>
                <c:pt idx="220">
                  <c:v>2.7542287033381996</c:v>
                </c:pt>
                <c:pt idx="221">
                  <c:v>2.7669416454115452</c:v>
                </c:pt>
                <c:pt idx="222">
                  <c:v>2.7797132677593224</c:v>
                </c:pt>
                <c:pt idx="223">
                  <c:v>2.792543841237372</c:v>
                </c:pt>
                <c:pt idx="224">
                  <c:v>2.8054336379517482</c:v>
                </c:pt>
                <c:pt idx="225">
                  <c:v>2.8183829312644888</c:v>
                </c:pt>
                <c:pt idx="226">
                  <c:v>2.8313919957994145</c:v>
                </c:pt>
                <c:pt idx="227">
                  <c:v>2.8444611074479518</c:v>
                </c:pt>
                <c:pt idx="228">
                  <c:v>2.8575905433749833</c:v>
                </c:pt>
                <c:pt idx="229">
                  <c:v>2.8707805820247279</c:v>
                </c:pt>
                <c:pt idx="230">
                  <c:v>2.8840315031266437</c:v>
                </c:pt>
                <c:pt idx="231">
                  <c:v>2.8973435877013611</c:v>
                </c:pt>
                <c:pt idx="232">
                  <c:v>2.910717118066644</c:v>
                </c:pt>
                <c:pt idx="233">
                  <c:v>2.9241523778433747</c:v>
                </c:pt>
                <c:pt idx="234">
                  <c:v>2.9376496519615705</c:v>
                </c:pt>
                <c:pt idx="235">
                  <c:v>2.9512092266664256</c:v>
                </c:pt>
                <c:pt idx="236">
                  <c:v>2.9648313895243827</c:v>
                </c:pt>
                <c:pt idx="237">
                  <c:v>2.9785164294292303</c:v>
                </c:pt>
                <c:pt idx="238">
                  <c:v>2.9922646366082302</c:v>
                </c:pt>
                <c:pt idx="239">
                  <c:v>3.0060763026282724</c:v>
                </c:pt>
                <c:pt idx="240">
                  <c:v>3.0199517204020587</c:v>
                </c:pt>
                <c:pt idx="241">
                  <c:v>3.0338911841943133</c:v>
                </c:pt>
                <c:pt idx="242">
                  <c:v>3.0478949896280265</c:v>
                </c:pt>
                <c:pt idx="243">
                  <c:v>3.0619634336907215</c:v>
                </c:pt>
                <c:pt idx="244">
                  <c:v>3.0760968147407528</c:v>
                </c:pt>
                <c:pt idx="245">
                  <c:v>3.0902954325136358</c:v>
                </c:pt>
                <c:pt idx="246">
                  <c:v>3.1045595881284012</c:v>
                </c:pt>
                <c:pt idx="247">
                  <c:v>3.1188895840939832</c:v>
                </c:pt>
                <c:pt idx="248">
                  <c:v>3.1332857243156322</c:v>
                </c:pt>
                <c:pt idx="249">
                  <c:v>3.1477483141013627</c:v>
                </c:pt>
                <c:pt idx="250">
                  <c:v>3.1622776601684266</c:v>
                </c:pt>
                <c:pt idx="251">
                  <c:v>3.1768740706498177</c:v>
                </c:pt>
                <c:pt idx="252">
                  <c:v>3.1915378551008091</c:v>
                </c:pt>
                <c:pt idx="253">
                  <c:v>3.2062693245055138</c:v>
                </c:pt>
                <c:pt idx="254">
                  <c:v>3.2210687912834839</c:v>
                </c:pt>
                <c:pt idx="255">
                  <c:v>3.2359365692963329</c:v>
                </c:pt>
                <c:pt idx="256">
                  <c:v>3.2508729738543947</c:v>
                </c:pt>
                <c:pt idx="257">
                  <c:v>3.2658783217234095</c:v>
                </c:pt>
                <c:pt idx="258">
                  <c:v>3.280952931131242</c:v>
                </c:pt>
                <c:pt idx="259">
                  <c:v>3.2960971217746304</c:v>
                </c:pt>
                <c:pt idx="260">
                  <c:v>3.3113112148259649</c:v>
                </c:pt>
                <c:pt idx="261">
                  <c:v>3.3265955329400998</c:v>
                </c:pt>
                <c:pt idx="262">
                  <c:v>3.3419504002611977</c:v>
                </c:pt>
                <c:pt idx="263">
                  <c:v>3.3573761424296023</c:v>
                </c:pt>
                <c:pt idx="264">
                  <c:v>3.3728730865887457</c:v>
                </c:pt>
                <c:pt idx="265">
                  <c:v>3.3884415613920837</c:v>
                </c:pt>
                <c:pt idx="266">
                  <c:v>3.4040818970100672</c:v>
                </c:pt>
                <c:pt idx="267">
                  <c:v>3.4197944251371477</c:v>
                </c:pt>
                <c:pt idx="268">
                  <c:v>3.4355794789988057</c:v>
                </c:pt>
                <c:pt idx="269">
                  <c:v>3.4514373933586224</c:v>
                </c:pt>
                <c:pt idx="270">
                  <c:v>3.467368504525377</c:v>
                </c:pt>
                <c:pt idx="271">
                  <c:v>3.4833731503601788</c:v>
                </c:pt>
                <c:pt idx="272">
                  <c:v>3.4994516702836345</c:v>
                </c:pt>
                <c:pt idx="273">
                  <c:v>3.5156044052830442</c:v>
                </c:pt>
                <c:pt idx="274">
                  <c:v>3.531831697919634</c:v>
                </c:pt>
                <c:pt idx="275">
                  <c:v>3.5481338923358194</c:v>
                </c:pt>
                <c:pt idx="276">
                  <c:v>3.5645113342625079</c:v>
                </c:pt>
                <c:pt idx="277">
                  <c:v>3.5809643710264267</c:v>
                </c:pt>
                <c:pt idx="278">
                  <c:v>3.5974933515574903</c:v>
                </c:pt>
                <c:pt idx="279">
                  <c:v>3.6140986263962014</c:v>
                </c:pt>
                <c:pt idx="280">
                  <c:v>3.6307805477010828</c:v>
                </c:pt>
                <c:pt idx="281">
                  <c:v>3.6475394692561478</c:v>
                </c:pt>
                <c:pt idx="282">
                  <c:v>3.6643757464784033</c:v>
                </c:pt>
                <c:pt idx="283">
                  <c:v>3.681289736425386</c:v>
                </c:pt>
                <c:pt idx="284">
                  <c:v>3.6982817978027356</c:v>
                </c:pt>
                <c:pt idx="285">
                  <c:v>3.7153522909717993</c:v>
                </c:pt>
                <c:pt idx="286">
                  <c:v>3.7325015779572803</c:v>
                </c:pt>
                <c:pt idx="287">
                  <c:v>3.7497300224549113</c:v>
                </c:pt>
                <c:pt idx="288">
                  <c:v>3.7670379898391659</c:v>
                </c:pt>
                <c:pt idx="289">
                  <c:v>3.7844258471710117</c:v>
                </c:pt>
                <c:pt idx="290">
                  <c:v>3.8018939632056923</c:v>
                </c:pt>
                <c:pt idx="291">
                  <c:v>3.8194427084005467</c:v>
                </c:pt>
                <c:pt idx="292">
                  <c:v>3.8370724549228692</c:v>
                </c:pt>
                <c:pt idx="293">
                  <c:v>3.8547835766578</c:v>
                </c:pt>
                <c:pt idx="294">
                  <c:v>3.872576449216254</c:v>
                </c:pt>
                <c:pt idx="295">
                  <c:v>3.8904514499428888</c:v>
                </c:pt>
                <c:pt idx="296">
                  <c:v>3.9084089579241046</c:v>
                </c:pt>
                <c:pt idx="297">
                  <c:v>3.9264493539960843</c:v>
                </c:pt>
                <c:pt idx="298">
                  <c:v>3.9445730207528711</c:v>
                </c:pt>
                <c:pt idx="299">
                  <c:v>3.9627803425544816</c:v>
                </c:pt>
                <c:pt idx="300">
                  <c:v>3.9810717055350602</c:v>
                </c:pt>
                <c:pt idx="301">
                  <c:v>3.999447497611063</c:v>
                </c:pt>
                <c:pt idx="302">
                  <c:v>4.0179081084894888</c:v>
                </c:pt>
                <c:pt idx="303">
                  <c:v>4.0364539296761395</c:v>
                </c:pt>
                <c:pt idx="304">
                  <c:v>4.0550853544839285</c:v>
                </c:pt>
                <c:pt idx="305">
                  <c:v>4.0738027780412187</c:v>
                </c:pt>
                <c:pt idx="306">
                  <c:v>4.0926065973002013</c:v>
                </c:pt>
                <c:pt idx="307">
                  <c:v>4.1114972110453163</c:v>
                </c:pt>
                <c:pt idx="308">
                  <c:v>4.1304750199017075</c:v>
                </c:pt>
                <c:pt idx="309">
                  <c:v>4.1495404263437248</c:v>
                </c:pt>
                <c:pt idx="310">
                  <c:v>4.1686938347034506</c:v>
                </c:pt>
                <c:pt idx="311">
                  <c:v>4.1879356511792816</c:v>
                </c:pt>
                <c:pt idx="312">
                  <c:v>4.2072662838445405</c:v>
                </c:pt>
                <c:pt idx="313">
                  <c:v>4.2266861426561304</c:v>
                </c:pt>
                <c:pt idx="314">
                  <c:v>4.2461956394632301</c:v>
                </c:pt>
                <c:pt idx="315">
                  <c:v>4.2657951880160292</c:v>
                </c:pt>
                <c:pt idx="316">
                  <c:v>4.2854852039744991</c:v>
                </c:pt>
                <c:pt idx="317">
                  <c:v>4.3052661049172123</c:v>
                </c:pt>
                <c:pt idx="318">
                  <c:v>4.3251383103501935</c:v>
                </c:pt>
                <c:pt idx="319">
                  <c:v>4.3451022417158223</c:v>
                </c:pt>
                <c:pt idx="320">
                  <c:v>4.3651583224017676</c:v>
                </c:pt>
                <c:pt idx="321">
                  <c:v>4.3853069777499671</c:v>
                </c:pt>
                <c:pt idx="322">
                  <c:v>4.405548635065645</c:v>
                </c:pt>
                <c:pt idx="323">
                  <c:v>4.4258837236263782</c:v>
                </c:pt>
                <c:pt idx="324">
                  <c:v>4.4463126746912005</c:v>
                </c:pt>
                <c:pt idx="325">
                  <c:v>4.4668359215097464</c:v>
                </c:pt>
                <c:pt idx="326">
                  <c:v>4.4874538993314381</c:v>
                </c:pt>
                <c:pt idx="327">
                  <c:v>4.5081670454147194</c:v>
                </c:pt>
                <c:pt idx="328">
                  <c:v>4.528975799036326</c:v>
                </c:pt>
                <c:pt idx="329">
                  <c:v>4.5498806015006048</c:v>
                </c:pt>
                <c:pt idx="330">
                  <c:v>4.5708818961488706</c:v>
                </c:pt>
                <c:pt idx="331">
                  <c:v>4.5919801283688084</c:v>
                </c:pt>
                <c:pt idx="332">
                  <c:v>4.6131757456039182</c:v>
                </c:pt>
                <c:pt idx="333">
                  <c:v>4.6344691973630052</c:v>
                </c:pt>
                <c:pt idx="334">
                  <c:v>4.6558609352297156</c:v>
                </c:pt>
                <c:pt idx="335">
                  <c:v>4.6773514128721096</c:v>
                </c:pt>
                <c:pt idx="336">
                  <c:v>4.6989410860522831</c:v>
                </c:pt>
                <c:pt idx="337">
                  <c:v>4.7206304126360354</c:v>
                </c:pt>
                <c:pt idx="338">
                  <c:v>4.7424198526025769</c:v>
                </c:pt>
                <c:pt idx="339">
                  <c:v>4.7643098680542888</c:v>
                </c:pt>
                <c:pt idx="340">
                  <c:v>4.7863009232265172</c:v>
                </c:pt>
                <c:pt idx="341">
                  <c:v>4.8083934844974214</c:v>
                </c:pt>
                <c:pt idx="342">
                  <c:v>4.8305880203978635</c:v>
                </c:pt>
                <c:pt idx="343">
                  <c:v>4.8528850016213481</c:v>
                </c:pt>
                <c:pt idx="344">
                  <c:v>4.8752849010340018</c:v>
                </c:pt>
                <c:pt idx="345">
                  <c:v>4.8977881936846028</c:v>
                </c:pt>
                <c:pt idx="346">
                  <c:v>4.9203953568146517</c:v>
                </c:pt>
                <c:pt idx="347">
                  <c:v>4.9431068698684983</c:v>
                </c:pt>
                <c:pt idx="348">
                  <c:v>4.9659232145035066</c:v>
                </c:pt>
                <c:pt idx="349">
                  <c:v>4.9888448746002689</c:v>
                </c:pt>
                <c:pt idx="350">
                  <c:v>5.0118723362728703</c:v>
                </c:pt>
                <c:pt idx="351">
                  <c:v>5.0350060878791982</c:v>
                </c:pt>
                <c:pt idx="352">
                  <c:v>5.0582466200312917</c:v>
                </c:pt>
                <c:pt idx="353">
                  <c:v>5.0815944256057577</c:v>
                </c:pt>
                <c:pt idx="354">
                  <c:v>5.1050499997542174</c:v>
                </c:pt>
                <c:pt idx="355">
                  <c:v>5.1286138399138048</c:v>
                </c:pt>
                <c:pt idx="356">
                  <c:v>5.1522864458177233</c:v>
                </c:pt>
                <c:pt idx="357">
                  <c:v>5.1760683195058377</c:v>
                </c:pt>
                <c:pt idx="358">
                  <c:v>5.1999599653353217</c:v>
                </c:pt>
                <c:pt idx="359">
                  <c:v>5.2239618899913607</c:v>
                </c:pt>
                <c:pt idx="360">
                  <c:v>5.2480746024978906</c:v>
                </c:pt>
                <c:pt idx="361">
                  <c:v>5.2722986142283936</c:v>
                </c:pt>
                <c:pt idx="362">
                  <c:v>5.2966344389167475</c:v>
                </c:pt>
                <c:pt idx="363">
                  <c:v>5.3210825926681125</c:v>
                </c:pt>
                <c:pt idx="364">
                  <c:v>5.3456435939698883</c:v>
                </c:pt>
                <c:pt idx="365">
                  <c:v>5.3703179637027008</c:v>
                </c:pt>
                <c:pt idx="366">
                  <c:v>5.3951062251514523</c:v>
                </c:pt>
                <c:pt idx="367">
                  <c:v>5.4200089040164166</c:v>
                </c:pt>
                <c:pt idx="368">
                  <c:v>5.4450265284243926</c:v>
                </c:pt>
                <c:pt idx="369">
                  <c:v>5.4701596289398982</c:v>
                </c:pt>
                <c:pt idx="370">
                  <c:v>5.4954087385764288</c:v>
                </c:pt>
                <c:pt idx="371">
                  <c:v>5.5207743928077591</c:v>
                </c:pt>
                <c:pt idx="372">
                  <c:v>5.5462571295792955</c:v>
                </c:pt>
                <c:pt idx="373">
                  <c:v>5.5718574893194894</c:v>
                </c:pt>
                <c:pt idx="374">
                  <c:v>5.5975760149512945</c:v>
                </c:pt>
                <c:pt idx="375">
                  <c:v>5.6234132519036857</c:v>
                </c:pt>
                <c:pt idx="376">
                  <c:v>5.6493697481232221</c:v>
                </c:pt>
                <c:pt idx="377">
                  <c:v>5.6754460540856693</c:v>
                </c:pt>
                <c:pt idx="378">
                  <c:v>5.7016427228076747</c:v>
                </c:pt>
                <c:pt idx="379">
                  <c:v>5.7279603098584948</c:v>
                </c:pt>
                <c:pt idx="380">
                  <c:v>5.7543993733717729</c:v>
                </c:pt>
                <c:pt idx="381">
                  <c:v>5.7809604740573857</c:v>
                </c:pt>
                <c:pt idx="382">
                  <c:v>5.8076441752133272</c:v>
                </c:pt>
                <c:pt idx="383">
                  <c:v>5.8344510427376566</c:v>
                </c:pt>
                <c:pt idx="384">
                  <c:v>5.861381645140499</c:v>
                </c:pt>
                <c:pt idx="385">
                  <c:v>5.8884365535561027</c:v>
                </c:pt>
                <c:pt idx="386">
                  <c:v>5.9156163417549541</c:v>
                </c:pt>
                <c:pt idx="387">
                  <c:v>5.9429215861559435</c:v>
                </c:pt>
                <c:pt idx="388">
                  <c:v>5.9703528658385885</c:v>
                </c:pt>
                <c:pt idx="389">
                  <c:v>5.9979107625553167</c:v>
                </c:pt>
                <c:pt idx="390">
                  <c:v>6.0255958607438025</c:v>
                </c:pt>
                <c:pt idx="391">
                  <c:v>6.0534087475393621</c:v>
                </c:pt>
                <c:pt idx="392">
                  <c:v>6.0813500127874072</c:v>
                </c:pt>
                <c:pt idx="393">
                  <c:v>6.109420249055951</c:v>
                </c:pt>
                <c:pt idx="394">
                  <c:v>6.1376200516481756</c:v>
                </c:pt>
                <c:pt idx="395">
                  <c:v>6.1659500186150584</c:v>
                </c:pt>
                <c:pt idx="396">
                  <c:v>6.1944107507680544</c:v>
                </c:pt>
                <c:pt idx="397">
                  <c:v>6.2230028516918363</c:v>
                </c:pt>
                <c:pt idx="398">
                  <c:v>6.2517269277571019</c:v>
                </c:pt>
                <c:pt idx="399">
                  <c:v>6.2805835881334255</c:v>
                </c:pt>
                <c:pt idx="400">
                  <c:v>6.3095734448021812</c:v>
                </c:pt>
                <c:pt idx="401">
                  <c:v>6.3386971125695215</c:v>
                </c:pt>
                <c:pt idx="402">
                  <c:v>6.3679552090794127</c:v>
                </c:pt>
                <c:pt idx="403">
                  <c:v>6.3973483548267378</c:v>
                </c:pt>
                <c:pt idx="404">
                  <c:v>6.4268771731704541</c:v>
                </c:pt>
                <c:pt idx="405">
                  <c:v>6.4565422903468148</c:v>
                </c:pt>
                <c:pt idx="406">
                  <c:v>6.4863443354826469</c:v>
                </c:pt>
                <c:pt idx="407">
                  <c:v>6.5162839406086928</c:v>
                </c:pt>
                <c:pt idx="408">
                  <c:v>6.5463617406730172</c:v>
                </c:pt>
                <c:pt idx="409">
                  <c:v>6.5765783735544741</c:v>
                </c:pt>
                <c:pt idx="410">
                  <c:v>6.6069344800762329</c:v>
                </c:pt>
                <c:pt idx="411">
                  <c:v>6.6374307040193639</c:v>
                </c:pt>
                <c:pt idx="412">
                  <c:v>6.6680676921364999</c:v>
                </c:pt>
                <c:pt idx="413">
                  <c:v>6.6988460941655461</c:v>
                </c:pt>
                <c:pt idx="414">
                  <c:v>6.7297665628434613</c:v>
                </c:pt>
                <c:pt idx="415">
                  <c:v>6.7608297539201034</c:v>
                </c:pt>
                <c:pt idx="416">
                  <c:v>6.7920363261721342</c:v>
                </c:pt>
                <c:pt idx="417">
                  <c:v>6.8233869414169881</c:v>
                </c:pt>
                <c:pt idx="418">
                  <c:v>6.8548822645269114</c:v>
                </c:pt>
                <c:pt idx="419">
                  <c:v>6.886522963443058</c:v>
                </c:pt>
                <c:pt idx="420">
                  <c:v>6.9183097091896641</c:v>
                </c:pt>
                <c:pt idx="421">
                  <c:v>6.9502431758882688</c:v>
                </c:pt>
                <c:pt idx="422">
                  <c:v>6.982324040772018</c:v>
                </c:pt>
                <c:pt idx="423">
                  <c:v>7.0145529842000203</c:v>
                </c:pt>
                <c:pt idx="424">
                  <c:v>7.0469306896717789</c:v>
                </c:pt>
                <c:pt idx="425">
                  <c:v>7.0794578438416913</c:v>
                </c:pt>
                <c:pt idx="426">
                  <c:v>7.1121351365336061</c:v>
                </c:pt>
                <c:pt idx="427">
                  <c:v>7.1449632607554525</c:v>
                </c:pt>
                <c:pt idx="428">
                  <c:v>7.1779429127139398</c:v>
                </c:pt>
                <c:pt idx="429">
                  <c:v>7.2110747918293221</c:v>
                </c:pt>
                <c:pt idx="430">
                  <c:v>7.2443596007502284</c:v>
                </c:pt>
                <c:pt idx="431">
                  <c:v>7.2777980453685709</c:v>
                </c:pt>
                <c:pt idx="432">
                  <c:v>7.3113908348345085</c:v>
                </c:pt>
                <c:pt idx="433">
                  <c:v>7.3451386815714867</c:v>
                </c:pt>
                <c:pt idx="434">
                  <c:v>7.3790423012913511</c:v>
                </c:pt>
                <c:pt idx="435">
                  <c:v>7.4131024130095184</c:v>
                </c:pt>
                <c:pt idx="436">
                  <c:v>7.4473197390602355</c:v>
                </c:pt>
                <c:pt idx="437">
                  <c:v>7.4816950051118907</c:v>
                </c:pt>
                <c:pt idx="438">
                  <c:v>7.5162289401824047</c:v>
                </c:pt>
                <c:pt idx="439">
                  <c:v>7.5509222766546911</c:v>
                </c:pt>
                <c:pt idx="440">
                  <c:v>7.5857757502921919</c:v>
                </c:pt>
                <c:pt idx="441">
                  <c:v>7.6207901002544798</c:v>
                </c:pt>
                <c:pt idx="442">
                  <c:v>7.6559660691129245</c:v>
                </c:pt>
                <c:pt idx="443">
                  <c:v>7.6913044028664599</c:v>
                </c:pt>
                <c:pt idx="444">
                  <c:v>7.7268058509573896</c:v>
                </c:pt>
                <c:pt idx="445">
                  <c:v>7.7624711662872858</c:v>
                </c:pt>
                <c:pt idx="446">
                  <c:v>7.7983011052329614</c:v>
                </c:pt>
                <c:pt idx="447">
                  <c:v>7.8342964276624976</c:v>
                </c:pt>
                <c:pt idx="448">
                  <c:v>7.8704578969513683</c:v>
                </c:pt>
                <c:pt idx="449">
                  <c:v>7.9067862799986353</c:v>
                </c:pt>
                <c:pt idx="450">
                  <c:v>7.9432823472432021</c:v>
                </c:pt>
                <c:pt idx="451">
                  <c:v>7.9799468726801557</c:v>
                </c:pt>
                <c:pt idx="452">
                  <c:v>8.0167806338771861</c:v>
                </c:pt>
                <c:pt idx="453">
                  <c:v>8.0537844119910638</c:v>
                </c:pt>
                <c:pt idx="454">
                  <c:v>8.0909589917842233</c:v>
                </c:pt>
                <c:pt idx="455">
                  <c:v>8.1283051616413946</c:v>
                </c:pt>
                <c:pt idx="456">
                  <c:v>8.1658237135863292</c:v>
                </c:pt>
                <c:pt idx="457">
                  <c:v>8.2035154432985937</c:v>
                </c:pt>
                <c:pt idx="458">
                  <c:v>8.2413811501304401</c:v>
                </c:pt>
                <c:pt idx="459">
                  <c:v>8.2794216371237646</c:v>
                </c:pt>
                <c:pt idx="460">
                  <c:v>8.3176377110271353</c:v>
                </c:pt>
                <c:pt idx="461">
                  <c:v>8.3560301823129084</c:v>
                </c:pt>
                <c:pt idx="462">
                  <c:v>8.3945998651944045</c:v>
                </c:pt>
                <c:pt idx="463">
                  <c:v>8.4333475776431879</c:v>
                </c:pt>
                <c:pt idx="464">
                  <c:v>8.4722741414064036</c:v>
                </c:pt>
                <c:pt idx="465">
                  <c:v>8.5113803820242069</c:v>
                </c:pt>
                <c:pt idx="466">
                  <c:v>8.5506671288472784</c:v>
                </c:pt>
                <c:pt idx="467">
                  <c:v>8.5901352150544046</c:v>
                </c:pt>
                <c:pt idx="468">
                  <c:v>8.6297854776701524</c:v>
                </c:pt>
                <c:pt idx="469">
                  <c:v>8.6696187575826187</c:v>
                </c:pt>
                <c:pt idx="470">
                  <c:v>8.7096358995612615</c:v>
                </c:pt>
                <c:pt idx="471">
                  <c:v>8.7498377522748179</c:v>
                </c:pt>
                <c:pt idx="472">
                  <c:v>8.7902251683093038</c:v>
                </c:pt>
                <c:pt idx="473">
                  <c:v>8.8307990041860904</c:v>
                </c:pt>
                <c:pt idx="474">
                  <c:v>8.8715601203800762</c:v>
                </c:pt>
                <c:pt idx="475">
                  <c:v>8.9125093813379248</c:v>
                </c:pt>
                <c:pt idx="476">
                  <c:v>8.9536476554964111</c:v>
                </c:pt>
                <c:pt idx="477">
                  <c:v>8.9949758153008315</c:v>
                </c:pt>
                <c:pt idx="478">
                  <c:v>9.0364947372235012</c:v>
                </c:pt>
                <c:pt idx="479">
                  <c:v>9.0782053017823507</c:v>
                </c:pt>
                <c:pt idx="480">
                  <c:v>9.1201083935595975</c:v>
                </c:pt>
                <c:pt idx="481">
                  <c:v>9.1622049012205036</c:v>
                </c:pt>
                <c:pt idx="482">
                  <c:v>9.2044957175322217</c:v>
                </c:pt>
                <c:pt idx="483">
                  <c:v>9.246981739382738</c:v>
                </c:pt>
                <c:pt idx="484">
                  <c:v>9.2896638677998791</c:v>
                </c:pt>
                <c:pt idx="485">
                  <c:v>9.332543007970429</c:v>
                </c:pt>
                <c:pt idx="486">
                  <c:v>9.3756200692593286</c:v>
                </c:pt>
                <c:pt idx="487">
                  <c:v>9.4188959652289466</c:v>
                </c:pt>
                <c:pt idx="488">
                  <c:v>9.4623716136584708</c:v>
                </c:pt>
                <c:pt idx="489">
                  <c:v>9.5060479365633626</c:v>
                </c:pt>
                <c:pt idx="490">
                  <c:v>9.5499258602149144</c:v>
                </c:pt>
                <c:pt idx="491">
                  <c:v>9.5940063151598896</c:v>
                </c:pt>
                <c:pt idx="492">
                  <c:v>9.6382902362402678</c:v>
                </c:pt>
                <c:pt idx="493">
                  <c:v>9.6827785626130556</c:v>
                </c:pt>
                <c:pt idx="494">
                  <c:v>9.7274722377702201</c:v>
                </c:pt>
                <c:pt idx="495">
                  <c:v>9.7723722095586822</c:v>
                </c:pt>
                <c:pt idx="496">
                  <c:v>9.8174794302004234</c:v>
                </c:pt>
                <c:pt idx="497">
                  <c:v>9.8627948563126875</c:v>
                </c:pt>
                <c:pt idx="498">
                  <c:v>9.9083194489282622</c:v>
                </c:pt>
                <c:pt idx="499">
                  <c:v>9.9540541735158641</c:v>
                </c:pt>
                <c:pt idx="500">
                  <c:v>10.000000000000602</c:v>
                </c:pt>
                <c:pt idx="501">
                  <c:v>10.046157902784561</c:v>
                </c:pt>
                <c:pt idx="502">
                  <c:v>10.092528860767462</c:v>
                </c:pt>
                <c:pt idx="503">
                  <c:v>10.13911385736742</c:v>
                </c:pt>
                <c:pt idx="504">
                  <c:v>10.185913880541802</c:v>
                </c:pt>
                <c:pt idx="505">
                  <c:v>10.232929922808184</c:v>
                </c:pt>
                <c:pt idx="506">
                  <c:v>10.280162981265386</c:v>
                </c:pt>
                <c:pt idx="507">
                  <c:v>10.327614057614634</c:v>
                </c:pt>
                <c:pt idx="508">
                  <c:v>10.375284158180794</c:v>
                </c:pt>
                <c:pt idx="509">
                  <c:v>10.423174293933716</c:v>
                </c:pt>
                <c:pt idx="510">
                  <c:v>10.47128548050968</c:v>
                </c:pt>
                <c:pt idx="511">
                  <c:v>10.519618738232921</c:v>
                </c:pt>
                <c:pt idx="512">
                  <c:v>10.568175092137286</c:v>
                </c:pt>
                <c:pt idx="513">
                  <c:v>10.616955571987956</c:v>
                </c:pt>
                <c:pt idx="514">
                  <c:v>10.665961212303296</c:v>
                </c:pt>
                <c:pt idx="515">
                  <c:v>10.715193052376792</c:v>
                </c:pt>
                <c:pt idx="516">
                  <c:v>10.764652136299086</c:v>
                </c:pt>
                <c:pt idx="517">
                  <c:v>10.814339512980125</c:v>
                </c:pt>
                <c:pt idx="518">
                  <c:v>10.864256236171403</c:v>
                </c:pt>
                <c:pt idx="519">
                  <c:v>10.914403364488324</c:v>
                </c:pt>
                <c:pt idx="520">
                  <c:v>10.964781961432617</c:v>
                </c:pt>
                <c:pt idx="521">
                  <c:v>11.015393095414927</c:v>
                </c:pt>
                <c:pt idx="522">
                  <c:v>11.066237839777449</c:v>
                </c:pt>
                <c:pt idx="523">
                  <c:v>11.117317272816708</c:v>
                </c:pt>
                <c:pt idx="524">
                  <c:v>11.168632477806415</c:v>
                </c:pt>
                <c:pt idx="525">
                  <c:v>11.220184543020448</c:v>
                </c:pt>
                <c:pt idx="526">
                  <c:v>11.271974561755927</c:v>
                </c:pt>
                <c:pt idx="527">
                  <c:v>11.324003632356403</c:v>
                </c:pt>
                <c:pt idx="528">
                  <c:v>11.376272858235152</c:v>
                </c:pt>
                <c:pt idx="529">
                  <c:v>11.42878334789857</c:v>
                </c:pt>
                <c:pt idx="530">
                  <c:v>11.48153621496969</c:v>
                </c:pt>
                <c:pt idx="531">
                  <c:v>11.534532578211795</c:v>
                </c:pt>
                <c:pt idx="532">
                  <c:v>11.587773561552144</c:v>
                </c:pt>
                <c:pt idx="533">
                  <c:v>11.641260294105805</c:v>
                </c:pt>
                <c:pt idx="534">
                  <c:v>11.694993910199612</c:v>
                </c:pt>
                <c:pt idx="535">
                  <c:v>11.748975549396208</c:v>
                </c:pt>
                <c:pt idx="536">
                  <c:v>11.803206356518221</c:v>
                </c:pt>
                <c:pt idx="537">
                  <c:v>11.857687481672535</c:v>
                </c:pt>
                <c:pt idx="538">
                  <c:v>11.912420080274693</c:v>
                </c:pt>
                <c:pt idx="539">
                  <c:v>11.967405313073389</c:v>
                </c:pt>
                <c:pt idx="540">
                  <c:v>12.022644346175094</c:v>
                </c:pt>
                <c:pt idx="541">
                  <c:v>12.078138351068779</c:v>
                </c:pt>
                <c:pt idx="542">
                  <c:v>12.133888504650759</c:v>
                </c:pt>
                <c:pt idx="543">
                  <c:v>12.189895989249663</c:v>
                </c:pt>
                <c:pt idx="544">
                  <c:v>12.246161992651496</c:v>
                </c:pt>
                <c:pt idx="545">
                  <c:v>12.302687708124834</c:v>
                </c:pt>
                <c:pt idx="546">
                  <c:v>12.359474334446135</c:v>
                </c:pt>
                <c:pt idx="547">
                  <c:v>12.416523075925152</c:v>
                </c:pt>
                <c:pt idx="548">
                  <c:v>12.473835142430483</c:v>
                </c:pt>
                <c:pt idx="549">
                  <c:v>12.531411749415224</c:v>
                </c:pt>
                <c:pt idx="550">
                  <c:v>12.589254117942748</c:v>
                </c:pt>
                <c:pt idx="551">
                  <c:v>12.6473634747126</c:v>
                </c:pt>
                <c:pt idx="552">
                  <c:v>12.705741052086514</c:v>
                </c:pt>
                <c:pt idx="553">
                  <c:v>12.764388088114549</c:v>
                </c:pt>
                <c:pt idx="554">
                  <c:v>12.823305826561336</c:v>
                </c:pt>
                <c:pt idx="555">
                  <c:v>12.882495516932472</c:v>
                </c:pt>
                <c:pt idx="556">
                  <c:v>12.941958414501006</c:v>
                </c:pt>
                <c:pt idx="557">
                  <c:v>13.00169578033406</c:v>
                </c:pt>
                <c:pt idx="558">
                  <c:v>13.061708881319584</c:v>
                </c:pt>
                <c:pt idx="559">
                  <c:v>13.121998990193214</c:v>
                </c:pt>
                <c:pt idx="560">
                  <c:v>13.182567385565264</c:v>
                </c:pt>
                <c:pt idx="561">
                  <c:v>13.243415351947853</c:v>
                </c:pt>
                <c:pt idx="562">
                  <c:v>13.304544179782129</c:v>
                </c:pt>
                <c:pt idx="563">
                  <c:v>13.365955165465653</c:v>
                </c:pt>
                <c:pt idx="564">
                  <c:v>13.427649611379882</c:v>
                </c:pt>
                <c:pt idx="565">
                  <c:v>13.489628825917793</c:v>
                </c:pt>
                <c:pt idx="566">
                  <c:v>13.55189412351163</c:v>
                </c:pt>
                <c:pt idx="567">
                  <c:v>13.614446824660781</c:v>
                </c:pt>
                <c:pt idx="568">
                  <c:v>13.677288255959786</c:v>
                </c:pt>
                <c:pt idx="569">
                  <c:v>13.74041975012646</c:v>
                </c:pt>
                <c:pt idx="570">
                  <c:v>13.803842646030169</c:v>
                </c:pt>
                <c:pt idx="571">
                  <c:v>13.867558288720218</c:v>
                </c:pt>
                <c:pt idx="572">
                  <c:v>13.931568029454379</c:v>
                </c:pt>
                <c:pt idx="573">
                  <c:v>13.995873225727541</c:v>
                </c:pt>
                <c:pt idx="574">
                  <c:v>14.060475241300507</c:v>
                </c:pt>
                <c:pt idx="575">
                  <c:v>14.125375446228924</c:v>
                </c:pt>
                <c:pt idx="576">
                  <c:v>14.190575216892316</c:v>
                </c:pt>
                <c:pt idx="577">
                  <c:v>14.25607593602329</c:v>
                </c:pt>
                <c:pt idx="578">
                  <c:v>14.321878992736858</c:v>
                </c:pt>
                <c:pt idx="579">
                  <c:v>14.387985782559891</c:v>
                </c:pt>
                <c:pt idx="580">
                  <c:v>14.454397707460727</c:v>
                </c:pt>
                <c:pt idx="581">
                  <c:v>14.521116175878888</c:v>
                </c:pt>
                <c:pt idx="582">
                  <c:v>14.588142602754964</c:v>
                </c:pt>
                <c:pt idx="583">
                  <c:v>14.65547840956061</c:v>
                </c:pt>
                <c:pt idx="584">
                  <c:v>14.723125024328697</c:v>
                </c:pt>
                <c:pt idx="585">
                  <c:v>14.791083881683598</c:v>
                </c:pt>
                <c:pt idx="586">
                  <c:v>14.859356422871606</c:v>
                </c:pt>
                <c:pt idx="587">
                  <c:v>14.927944095791513</c:v>
                </c:pt>
                <c:pt idx="588">
                  <c:v>14.996848355025302</c:v>
                </c:pt>
                <c:pt idx="589">
                  <c:v>15.066070661869002</c:v>
                </c:pt>
                <c:pt idx="590">
                  <c:v>15.135612484363678</c:v>
                </c:pt>
                <c:pt idx="591">
                  <c:v>15.205475297326569</c:v>
                </c:pt>
                <c:pt idx="592">
                  <c:v>15.275660582382354</c:v>
                </c:pt>
                <c:pt idx="593">
                  <c:v>15.346169827994586</c:v>
                </c:pt>
                <c:pt idx="594">
                  <c:v>15.417004529497252</c:v>
                </c:pt>
                <c:pt idx="595">
                  <c:v>15.488166189126488</c:v>
                </c:pt>
                <c:pt idx="596">
                  <c:v>15.559656316052434</c:v>
                </c:pt>
                <c:pt idx="597">
                  <c:v>15.631476426411247</c:v>
                </c:pt>
                <c:pt idx="598">
                  <c:v>15.703628043337247</c:v>
                </c:pt>
                <c:pt idx="599">
                  <c:v>15.776112696995224</c:v>
                </c:pt>
                <c:pt idx="600">
                  <c:v>15.848931924612888</c:v>
                </c:pt>
                <c:pt idx="601">
                  <c:v>15.922087270513471</c:v>
                </c:pt>
                <c:pt idx="602">
                  <c:v>15.995580286148474</c:v>
                </c:pt>
                <c:pt idx="603">
                  <c:v>16.069412530130577</c:v>
                </c:pt>
                <c:pt idx="604">
                  <c:v>16.143585568266683</c:v>
                </c:pt>
                <c:pt idx="605">
                  <c:v>16.218100973591135</c:v>
                </c:pt>
                <c:pt idx="606">
                  <c:v>16.292960326399069</c:v>
                </c:pt>
                <c:pt idx="607">
                  <c:v>16.368165214279948</c:v>
                </c:pt>
                <c:pt idx="608">
                  <c:v>16.443717232151197</c:v>
                </c:pt>
                <c:pt idx="609">
                  <c:v>16.519617982292047</c:v>
                </c:pt>
                <c:pt idx="610">
                  <c:v>16.595869074377521</c:v>
                </c:pt>
                <c:pt idx="611">
                  <c:v>16.672472125512559</c:v>
                </c:pt>
                <c:pt idx="612">
                  <c:v>16.749428760266323</c:v>
                </c:pt>
                <c:pt idx="613">
                  <c:v>16.82674061070664</c:v>
                </c:pt>
                <c:pt idx="614">
                  <c:v>16.904409316434627</c:v>
                </c:pt>
                <c:pt idx="615">
                  <c:v>16.982436524619445</c:v>
                </c:pt>
                <c:pt idx="616">
                  <c:v>17.060823890033255</c:v>
                </c:pt>
                <c:pt idx="617">
                  <c:v>17.139573075086293</c:v>
                </c:pt>
                <c:pt idx="618">
                  <c:v>17.218685749862129</c:v>
                </c:pt>
                <c:pt idx="619">
                  <c:v>17.298163592153092</c:v>
                </c:pt>
                <c:pt idx="620">
                  <c:v>17.378008287495849</c:v>
                </c:pt>
                <c:pt idx="621">
                  <c:v>17.458221529207151</c:v>
                </c:pt>
                <c:pt idx="622">
                  <c:v>17.538805018419744</c:v>
                </c:pt>
                <c:pt idx="623">
                  <c:v>17.619760464118443</c:v>
                </c:pt>
                <c:pt idx="624">
                  <c:v>17.70108958317638</c:v>
                </c:pt>
                <c:pt idx="625">
                  <c:v>17.782794100391417</c:v>
                </c:pt>
                <c:pt idx="626">
                  <c:v>17.864875748522714</c:v>
                </c:pt>
                <c:pt idx="627">
                  <c:v>17.947336268327494</c:v>
                </c:pt>
                <c:pt idx="628">
                  <c:v>18.030177408597936</c:v>
                </c:pt>
                <c:pt idx="629">
                  <c:v>18.113400926198292</c:v>
                </c:pt>
                <c:pt idx="630">
                  <c:v>18.197008586102122</c:v>
                </c:pt>
                <c:pt idx="631">
                  <c:v>18.281002161429733</c:v>
                </c:pt>
                <c:pt idx="632">
                  <c:v>18.365383433485789</c:v>
                </c:pt>
                <c:pt idx="633">
                  <c:v>18.450154191797083</c:v>
                </c:pt>
                <c:pt idx="634">
                  <c:v>18.535316234150482</c:v>
                </c:pt>
                <c:pt idx="635">
                  <c:v>18.620871366631061</c:v>
                </c:pt>
                <c:pt idx="636">
                  <c:v>18.706821403660413</c:v>
                </c:pt>
                <c:pt idx="637">
                  <c:v>18.793168168035113</c:v>
                </c:pt>
                <c:pt idx="638">
                  <c:v>18.879913490965386</c:v>
                </c:pt>
                <c:pt idx="639">
                  <c:v>18.967059212113934</c:v>
                </c:pt>
                <c:pt idx="640">
                  <c:v>19.054607179634964</c:v>
                </c:pt>
                <c:pt idx="641">
                  <c:v>19.14255925021337</c:v>
                </c:pt>
                <c:pt idx="642">
                  <c:v>19.23091728910412</c:v>
                </c:pt>
                <c:pt idx="643">
                  <c:v>19.319683170171796</c:v>
                </c:pt>
                <c:pt idx="644">
                  <c:v>19.408858775930359</c:v>
                </c:pt>
                <c:pt idx="645">
                  <c:v>19.498445997583055</c:v>
                </c:pt>
                <c:pt idx="646">
                  <c:v>19.588446735062519</c:v>
                </c:pt>
                <c:pt idx="647">
                  <c:v>19.678862897071092</c:v>
                </c:pt>
                <c:pt idx="648">
                  <c:v>19.769696401121273</c:v>
                </c:pt>
                <c:pt idx="649">
                  <c:v>19.860949173576394</c:v>
                </c:pt>
                <c:pt idx="650">
                  <c:v>19.952623149691497</c:v>
                </c:pt>
                <c:pt idx="651">
                  <c:v>20.044720273654338</c:v>
                </c:pt>
                <c:pt idx="652">
                  <c:v>20.13724249862663</c:v>
                </c:pt>
                <c:pt idx="653">
                  <c:v>20.230191786785486</c:v>
                </c:pt>
                <c:pt idx="654">
                  <c:v>20.323570109365011</c:v>
                </c:pt>
                <c:pt idx="655">
                  <c:v>20.41737944669811</c:v>
                </c:pt>
                <c:pt idx="656">
                  <c:v>20.511621788258495</c:v>
                </c:pt>
                <c:pt idx="657">
                  <c:v>20.606299132702869</c:v>
                </c:pt>
                <c:pt idx="658">
                  <c:v>20.70141348791331</c:v>
                </c:pt>
                <c:pt idx="659">
                  <c:v>20.796966871039871</c:v>
                </c:pt>
                <c:pt idx="660">
                  <c:v>20.892961308543331</c:v>
                </c:pt>
                <c:pt idx="661">
                  <c:v>20.989398836238202</c:v>
                </c:pt>
                <c:pt idx="662">
                  <c:v>21.086281499335882</c:v>
                </c:pt>
                <c:pt idx="663">
                  <c:v>21.183611352488029</c:v>
                </c:pt>
                <c:pt idx="664">
                  <c:v>21.281390459830156</c:v>
                </c:pt>
                <c:pt idx="665">
                  <c:v>21.379620895025383</c:v>
                </c:pt>
                <c:pt idx="666">
                  <c:v>21.478304741308424</c:v>
                </c:pt>
                <c:pt idx="667">
                  <c:v>21.577444091529774</c:v>
                </c:pt>
                <c:pt idx="668">
                  <c:v>21.677041048200085</c:v>
                </c:pt>
                <c:pt idx="669">
                  <c:v>21.777097723534752</c:v>
                </c:pt>
                <c:pt idx="670">
                  <c:v>21.877616239498714</c:v>
                </c:pt>
                <c:pt idx="671">
                  <c:v>21.978598727851463</c:v>
                </c:pt>
                <c:pt idx="672">
                  <c:v>22.08004733019224</c:v>
                </c:pt>
                <c:pt idx="673">
                  <c:v>22.181964198005456</c:v>
                </c:pt>
                <c:pt idx="674">
                  <c:v>22.284351492706332</c:v>
                </c:pt>
                <c:pt idx="675">
                  <c:v>22.387211385686715</c:v>
                </c:pt>
                <c:pt idx="676">
                  <c:v>22.490546058361158</c:v>
                </c:pt>
                <c:pt idx="677">
                  <c:v>22.594357702213152</c:v>
                </c:pt>
                <c:pt idx="678">
                  <c:v>22.698648518841619</c:v>
                </c:pt>
                <c:pt idx="679">
                  <c:v>22.803420720007608</c:v>
                </c:pt>
                <c:pt idx="680">
                  <c:v>22.908676527681187</c:v>
                </c:pt>
                <c:pt idx="681">
                  <c:v>23.014418174088568</c:v>
                </c:pt>
                <c:pt idx="682">
                  <c:v>23.120647901759458</c:v>
                </c:pt>
                <c:pt idx="683">
                  <c:v>23.227367963574608</c:v>
                </c:pt>
                <c:pt idx="684">
                  <c:v>23.334580622813597</c:v>
                </c:pt>
                <c:pt idx="685">
                  <c:v>23.442288153202817</c:v>
                </c:pt>
                <c:pt idx="686">
                  <c:v>23.55049283896372</c:v>
                </c:pt>
                <c:pt idx="687">
                  <c:v>23.659196974861239</c:v>
                </c:pt>
                <c:pt idx="688">
                  <c:v>23.768402866252451</c:v>
                </c:pt>
                <c:pt idx="689">
                  <c:v>23.878112829135489</c:v>
                </c:pt>
                <c:pt idx="690">
                  <c:v>23.988329190198648</c:v>
                </c:pt>
                <c:pt idx="691">
                  <c:v>24.09905428686972</c:v>
                </c:pt>
                <c:pt idx="692">
                  <c:v>24.210290467365585</c:v>
                </c:pt>
                <c:pt idx="693">
                  <c:v>24.322040090741986</c:v>
                </c:pt>
                <c:pt idx="694">
                  <c:v>24.434305526943582</c:v>
                </c:pt>
                <c:pt idx="695">
                  <c:v>24.547089156854195</c:v>
                </c:pt>
                <c:pt idx="696">
                  <c:v>24.660393372347315</c:v>
                </c:pt>
                <c:pt idx="697">
                  <c:v>24.774220576336809</c:v>
                </c:pt>
                <c:pt idx="698">
                  <c:v>24.888573182827894</c:v>
                </c:pt>
                <c:pt idx="699">
                  <c:v>25.003453616968329</c:v>
                </c:pt>
                <c:pt idx="700">
                  <c:v>25.118864315099849</c:v>
                </c:pt>
                <c:pt idx="701">
                  <c:v>25.234807724809826</c:v>
                </c:pt>
                <c:pt idx="702">
                  <c:v>25.351286304983187</c:v>
                </c:pt>
                <c:pt idx="703">
                  <c:v>25.468302525854554</c:v>
                </c:pt>
                <c:pt idx="704">
                  <c:v>25.585858869060633</c:v>
                </c:pt>
                <c:pt idx="705">
                  <c:v>25.703957827692847</c:v>
                </c:pt>
                <c:pt idx="706">
                  <c:v>25.822601906350204</c:v>
                </c:pt>
                <c:pt idx="707">
                  <c:v>25.941793621192417</c:v>
                </c:pt>
                <c:pt idx="708">
                  <c:v>26.061535499993262</c:v>
                </c:pt>
                <c:pt idx="709">
                  <c:v>26.181830082194192</c:v>
                </c:pt>
                <c:pt idx="710">
                  <c:v>26.30267991895818</c:v>
                </c:pt>
                <c:pt idx="711">
                  <c:v>26.424087573223861</c:v>
                </c:pt>
                <c:pt idx="712">
                  <c:v>26.546055619759823</c:v>
                </c:pt>
                <c:pt idx="713">
                  <c:v>26.668586645219261</c:v>
                </c:pt>
                <c:pt idx="714">
                  <c:v>26.791683248194818</c:v>
                </c:pt>
                <c:pt idx="715">
                  <c:v>26.915348039273692</c:v>
                </c:pt>
                <c:pt idx="716">
                  <c:v>27.039583641093007</c:v>
                </c:pt>
                <c:pt idx="717">
                  <c:v>27.164392688395427</c:v>
                </c:pt>
                <c:pt idx="718">
                  <c:v>27.289777828085047</c:v>
                </c:pt>
                <c:pt idx="719">
                  <c:v>27.415741719283499</c:v>
                </c:pt>
                <c:pt idx="720">
                  <c:v>27.542287033386373</c:v>
                </c:pt>
                <c:pt idx="721">
                  <c:v>27.669416454119862</c:v>
                </c:pt>
                <c:pt idx="722">
                  <c:v>27.79713267759767</c:v>
                </c:pt>
                <c:pt idx="723">
                  <c:v>27.925438412378199</c:v>
                </c:pt>
                <c:pt idx="724">
                  <c:v>28.054336379521992</c:v>
                </c:pt>
                <c:pt idx="725">
                  <c:v>28.183829312649429</c:v>
                </c:pt>
                <c:pt idx="726">
                  <c:v>28.313919957998721</c:v>
                </c:pt>
                <c:pt idx="727">
                  <c:v>28.444611074484122</c:v>
                </c:pt>
                <c:pt idx="728">
                  <c:v>28.575905433754471</c:v>
                </c:pt>
                <c:pt idx="729">
                  <c:v>28.707805820251949</c:v>
                </c:pt>
                <c:pt idx="730">
                  <c:v>28.840315031271139</c:v>
                </c:pt>
                <c:pt idx="731">
                  <c:v>28.97343587701835</c:v>
                </c:pt>
                <c:pt idx="732">
                  <c:v>29.107171180671209</c:v>
                </c:pt>
                <c:pt idx="733">
                  <c:v>29.241523778438552</c:v>
                </c:pt>
                <c:pt idx="734">
                  <c:v>29.376496519620542</c:v>
                </c:pt>
                <c:pt idx="735">
                  <c:v>29.512092266669132</c:v>
                </c:pt>
                <c:pt idx="736">
                  <c:v>29.648313895248737</c:v>
                </c:pt>
                <c:pt idx="737">
                  <c:v>29.78516429429725</c:v>
                </c:pt>
                <c:pt idx="738">
                  <c:v>29.922646366087285</c:v>
                </c:pt>
                <c:pt idx="739">
                  <c:v>30.060763026287741</c:v>
                </c:pt>
                <c:pt idx="740">
                  <c:v>30.199517204025636</c:v>
                </c:pt>
                <c:pt idx="741">
                  <c:v>30.338911841948221</c:v>
                </c:pt>
                <c:pt idx="742">
                  <c:v>30.478949896285389</c:v>
                </c:pt>
                <c:pt idx="743">
                  <c:v>30.61963433691237</c:v>
                </c:pt>
                <c:pt idx="744">
                  <c:v>30.760968147412719</c:v>
                </c:pt>
                <c:pt idx="745">
                  <c:v>30.902954325141586</c:v>
                </c:pt>
                <c:pt idx="746">
                  <c:v>31.04559588128928</c:v>
                </c:pt>
                <c:pt idx="747">
                  <c:v>31.188895840945136</c:v>
                </c:pt>
                <c:pt idx="748">
                  <c:v>31.332857243161666</c:v>
                </c:pt>
                <c:pt idx="749">
                  <c:v>31.477483141019007</c:v>
                </c:pt>
                <c:pt idx="750">
                  <c:v>31.622776601689672</c:v>
                </c:pt>
                <c:pt idx="751">
                  <c:v>31.768740706503632</c:v>
                </c:pt>
                <c:pt idx="752">
                  <c:v>31.915378551013582</c:v>
                </c:pt>
                <c:pt idx="753">
                  <c:v>32.062693245060672</c:v>
                </c:pt>
                <c:pt idx="754">
                  <c:v>32.210687912840399</c:v>
                </c:pt>
                <c:pt idx="755">
                  <c:v>32.359365692968929</c:v>
                </c:pt>
                <c:pt idx="756">
                  <c:v>32.508729738549583</c:v>
                </c:pt>
                <c:pt idx="757">
                  <c:v>32.658783217239773</c:v>
                </c:pt>
                <c:pt idx="758">
                  <c:v>32.809529311318137</c:v>
                </c:pt>
                <c:pt idx="759">
                  <c:v>32.960971217752061</c:v>
                </c:pt>
                <c:pt idx="760">
                  <c:v>33.113112148265436</c:v>
                </c:pt>
                <c:pt idx="761">
                  <c:v>33.265955329406829</c:v>
                </c:pt>
                <c:pt idx="762">
                  <c:v>33.419504002617849</c:v>
                </c:pt>
                <c:pt idx="763">
                  <c:v>33.573761424301935</c:v>
                </c:pt>
                <c:pt idx="764">
                  <c:v>33.728730865893404</c:v>
                </c:pt>
                <c:pt idx="765">
                  <c:v>33.884415613926819</c:v>
                </c:pt>
                <c:pt idx="766">
                  <c:v>34.040818970106699</c:v>
                </c:pt>
                <c:pt idx="767">
                  <c:v>34.197944251377542</c:v>
                </c:pt>
                <c:pt idx="768">
                  <c:v>34.355794789994171</c:v>
                </c:pt>
                <c:pt idx="769">
                  <c:v>34.514373933592381</c:v>
                </c:pt>
                <c:pt idx="770">
                  <c:v>34.673685045259965</c:v>
                </c:pt>
                <c:pt idx="771">
                  <c:v>34.833731503608028</c:v>
                </c:pt>
                <c:pt idx="772">
                  <c:v>34.994516702842617</c:v>
                </c:pt>
                <c:pt idx="773">
                  <c:v>35.156044052836748</c:v>
                </c:pt>
                <c:pt idx="774">
                  <c:v>35.318316979202685</c:v>
                </c:pt>
                <c:pt idx="775">
                  <c:v>35.481338923364582</c:v>
                </c:pt>
                <c:pt idx="776">
                  <c:v>35.645113342631511</c:v>
                </c:pt>
                <c:pt idx="777">
                  <c:v>35.809643710270741</c:v>
                </c:pt>
                <c:pt idx="778">
                  <c:v>35.974933515581419</c:v>
                </c:pt>
                <c:pt idx="779">
                  <c:v>36.140986263968571</c:v>
                </c:pt>
                <c:pt idx="780">
                  <c:v>36.307805477017432</c:v>
                </c:pt>
                <c:pt idx="781">
                  <c:v>36.47539469256813</c:v>
                </c:pt>
                <c:pt idx="782">
                  <c:v>36.643757464790731</c:v>
                </c:pt>
                <c:pt idx="783">
                  <c:v>36.8128973642606</c:v>
                </c:pt>
                <c:pt idx="784">
                  <c:v>36.982817978034127</c:v>
                </c:pt>
                <c:pt idx="785">
                  <c:v>37.153522909724813</c:v>
                </c:pt>
                <c:pt idx="786">
                  <c:v>37.325015779579672</c:v>
                </c:pt>
                <c:pt idx="787">
                  <c:v>37.497300224556021</c:v>
                </c:pt>
                <c:pt idx="788">
                  <c:v>37.670379898398608</c:v>
                </c:pt>
                <c:pt idx="789">
                  <c:v>37.844258471717112</c:v>
                </c:pt>
                <c:pt idx="790">
                  <c:v>38.018939632063955</c:v>
                </c:pt>
                <c:pt idx="791">
                  <c:v>38.194427084012545</c:v>
                </c:pt>
                <c:pt idx="792">
                  <c:v>38.370724549235824</c:v>
                </c:pt>
                <c:pt idx="793">
                  <c:v>38.54783576658518</c:v>
                </c:pt>
                <c:pt idx="794">
                  <c:v>38.72576449216978</c:v>
                </c:pt>
                <c:pt idx="795">
                  <c:v>38.904514499436175</c:v>
                </c:pt>
                <c:pt idx="796">
                  <c:v>39.084089579248378</c:v>
                </c:pt>
                <c:pt idx="797">
                  <c:v>39.264493539968214</c:v>
                </c:pt>
                <c:pt idx="798">
                  <c:v>39.44573020753613</c:v>
                </c:pt>
                <c:pt idx="799">
                  <c:v>39.627803425552294</c:v>
                </c:pt>
                <c:pt idx="800">
                  <c:v>39.810717055358133</c:v>
                </c:pt>
                <c:pt idx="801">
                  <c:v>39.994474976118212</c:v>
                </c:pt>
                <c:pt idx="802">
                  <c:v>40.179081084902521</c:v>
                </c:pt>
                <c:pt idx="803">
                  <c:v>40.364539296769081</c:v>
                </c:pt>
                <c:pt idx="804">
                  <c:v>40.55085354484703</c:v>
                </c:pt>
                <c:pt idx="805">
                  <c:v>40.738027780419984</c:v>
                </c:pt>
                <c:pt idx="806">
                  <c:v>40.926065973009855</c:v>
                </c:pt>
                <c:pt idx="807">
                  <c:v>41.114972110461053</c:v>
                </c:pt>
                <c:pt idx="808">
                  <c:v>41.30475019902503</c:v>
                </c:pt>
                <c:pt idx="809">
                  <c:v>41.495404263445252</c:v>
                </c:pt>
                <c:pt idx="810">
                  <c:v>41.686938347042556</c:v>
                </c:pt>
                <c:pt idx="811">
                  <c:v>41.879356511800914</c:v>
                </c:pt>
                <c:pt idx="812">
                  <c:v>42.072662838453553</c:v>
                </c:pt>
                <c:pt idx="813">
                  <c:v>42.266861426569506</c:v>
                </c:pt>
                <c:pt idx="814">
                  <c:v>42.461956394640559</c:v>
                </c:pt>
                <c:pt idx="815">
                  <c:v>42.657951880168604</c:v>
                </c:pt>
                <c:pt idx="816">
                  <c:v>42.854852039753354</c:v>
                </c:pt>
                <c:pt idx="817">
                  <c:v>43.052661049180536</c:v>
                </c:pt>
                <c:pt idx="818">
                  <c:v>43.251383103510406</c:v>
                </c:pt>
                <c:pt idx="819">
                  <c:v>43.451022417166755</c:v>
                </c:pt>
                <c:pt idx="820">
                  <c:v>43.651583224026261</c:v>
                </c:pt>
                <c:pt idx="821">
                  <c:v>43.853069777508281</c:v>
                </c:pt>
                <c:pt idx="822">
                  <c:v>44.055486350665113</c:v>
                </c:pt>
                <c:pt idx="823">
                  <c:v>44.258837236272505</c:v>
                </c:pt>
                <c:pt idx="824">
                  <c:v>44.463126746920786</c:v>
                </c:pt>
                <c:pt idx="825">
                  <c:v>44.6683592151063</c:v>
                </c:pt>
                <c:pt idx="826">
                  <c:v>44.87453899332327</c:v>
                </c:pt>
                <c:pt idx="827">
                  <c:v>45.081670454156139</c:v>
                </c:pt>
                <c:pt idx="828">
                  <c:v>45.289757990372273</c:v>
                </c:pt>
                <c:pt idx="829">
                  <c:v>45.498806015015127</c:v>
                </c:pt>
                <c:pt idx="830">
                  <c:v>45.70881896149784</c:v>
                </c:pt>
                <c:pt idx="831">
                  <c:v>45.919801283697268</c:v>
                </c:pt>
                <c:pt idx="832">
                  <c:v>46.131757456048419</c:v>
                </c:pt>
                <c:pt idx="833">
                  <c:v>46.344691973639357</c:v>
                </c:pt>
                <c:pt idx="834">
                  <c:v>46.558609352306519</c:v>
                </c:pt>
                <c:pt idx="835">
                  <c:v>46.773514128730518</c:v>
                </c:pt>
                <c:pt idx="836">
                  <c:v>46.989410860532317</c:v>
                </c:pt>
                <c:pt idx="837">
                  <c:v>47.206304126369901</c:v>
                </c:pt>
                <c:pt idx="838">
                  <c:v>47.424198526035383</c:v>
                </c:pt>
                <c:pt idx="839">
                  <c:v>47.643098680552569</c:v>
                </c:pt>
                <c:pt idx="840">
                  <c:v>47.863009232274905</c:v>
                </c:pt>
                <c:pt idx="841">
                  <c:v>48.083934844984</c:v>
                </c:pt>
                <c:pt idx="842">
                  <c:v>48.305880203988487</c:v>
                </c:pt>
                <c:pt idx="843">
                  <c:v>48.528850016223402</c:v>
                </c:pt>
                <c:pt idx="844">
                  <c:v>48.752849010350012</c:v>
                </c:pt>
                <c:pt idx="845">
                  <c:v>48.977881936856072</c:v>
                </c:pt>
                <c:pt idx="846">
                  <c:v>49.203953568156628</c:v>
                </c:pt>
                <c:pt idx="847">
                  <c:v>49.431068698695157</c:v>
                </c:pt>
                <c:pt idx="848">
                  <c:v>49.659232145045301</c:v>
                </c:pt>
                <c:pt idx="849">
                  <c:v>49.88844874601299</c:v>
                </c:pt>
                <c:pt idx="850">
                  <c:v>50.118723362739082</c:v>
                </c:pt>
                <c:pt idx="851">
                  <c:v>50.35006087880241</c:v>
                </c:pt>
                <c:pt idx="852">
                  <c:v>50.582466200323417</c:v>
                </c:pt>
                <c:pt idx="853">
                  <c:v>50.81594425606815</c:v>
                </c:pt>
                <c:pt idx="854">
                  <c:v>51.050499997552805</c:v>
                </c:pt>
                <c:pt idx="855">
                  <c:v>51.286138399148747</c:v>
                </c:pt>
                <c:pt idx="856">
                  <c:v>51.522864458187989</c:v>
                </c:pt>
                <c:pt idx="857">
                  <c:v>51.760683195069191</c:v>
                </c:pt>
                <c:pt idx="858">
                  <c:v>51.999599653364108</c:v>
                </c:pt>
                <c:pt idx="859">
                  <c:v>52.239618899924572</c:v>
                </c:pt>
                <c:pt idx="860">
                  <c:v>52.480746024989941</c:v>
                </c:pt>
                <c:pt idx="861">
                  <c:v>52.722986142295035</c:v>
                </c:pt>
                <c:pt idx="862">
                  <c:v>52.96634438917863</c:v>
                </c:pt>
                <c:pt idx="863">
                  <c:v>53.210825926692358</c:v>
                </c:pt>
                <c:pt idx="864">
                  <c:v>53.45643593971019</c:v>
                </c:pt>
                <c:pt idx="865">
                  <c:v>53.703179637038382</c:v>
                </c:pt>
                <c:pt idx="866">
                  <c:v>53.95106225152594</c:v>
                </c:pt>
                <c:pt idx="867">
                  <c:v>54.200089040175648</c:v>
                </c:pt>
                <c:pt idx="868">
                  <c:v>54.450265284255472</c:v>
                </c:pt>
                <c:pt idx="869">
                  <c:v>54.701596289410602</c:v>
                </c:pt>
                <c:pt idx="870">
                  <c:v>54.954087385775992</c:v>
                </c:pt>
                <c:pt idx="871">
                  <c:v>55.207743928089357</c:v>
                </c:pt>
                <c:pt idx="872">
                  <c:v>55.462571295804793</c:v>
                </c:pt>
                <c:pt idx="873">
                  <c:v>55.718574893206792</c:v>
                </c:pt>
                <c:pt idx="874">
                  <c:v>55.975760149524916</c:v>
                </c:pt>
                <c:pt idx="875">
                  <c:v>56.234132519048899</c:v>
                </c:pt>
                <c:pt idx="876">
                  <c:v>56.49369748124434</c:v>
                </c:pt>
                <c:pt idx="877">
                  <c:v>56.754460540868891</c:v>
                </c:pt>
                <c:pt idx="878">
                  <c:v>57.016427228089029</c:v>
                </c:pt>
                <c:pt idx="879">
                  <c:v>57.279603098597292</c:v>
                </c:pt>
                <c:pt idx="880">
                  <c:v>57.543993733730161</c:v>
                </c:pt>
                <c:pt idx="881">
                  <c:v>57.809604740586373</c:v>
                </c:pt>
                <c:pt idx="882">
                  <c:v>58.076441752145868</c:v>
                </c:pt>
                <c:pt idx="883">
                  <c:v>58.344510427389231</c:v>
                </c:pt>
                <c:pt idx="884">
                  <c:v>58.613816451417733</c:v>
                </c:pt>
                <c:pt idx="885">
                  <c:v>58.884365535573849</c:v>
                </c:pt>
                <c:pt idx="886">
                  <c:v>59.156163417562453</c:v>
                </c:pt>
                <c:pt idx="887">
                  <c:v>59.429215861572423</c:v>
                </c:pt>
                <c:pt idx="888">
                  <c:v>59.703528658398945</c:v>
                </c:pt>
                <c:pt idx="889">
                  <c:v>59.9791076255663</c:v>
                </c:pt>
                <c:pt idx="890">
                  <c:v>60.255958607451234</c:v>
                </c:pt>
                <c:pt idx="891">
                  <c:v>60.53408747540692</c:v>
                </c:pt>
                <c:pt idx="892">
                  <c:v>60.813500127887451</c:v>
                </c:pt>
                <c:pt idx="893">
                  <c:v>61.094202490572968</c:v>
                </c:pt>
                <c:pt idx="894">
                  <c:v>61.376200516495295</c:v>
                </c:pt>
                <c:pt idx="895">
                  <c:v>61.659500186164195</c:v>
                </c:pt>
                <c:pt idx="896">
                  <c:v>61.944107507694227</c:v>
                </c:pt>
                <c:pt idx="897">
                  <c:v>62.230028516932137</c:v>
                </c:pt>
                <c:pt idx="898">
                  <c:v>62.517269277584873</c:v>
                </c:pt>
                <c:pt idx="899">
                  <c:v>62.805835881348195</c:v>
                </c:pt>
                <c:pt idx="900">
                  <c:v>63.095734448035834</c:v>
                </c:pt>
                <c:pt idx="901">
                  <c:v>63.386971125709316</c:v>
                </c:pt>
                <c:pt idx="902">
                  <c:v>63.679552090808308</c:v>
                </c:pt>
                <c:pt idx="903">
                  <c:v>63.973483548281649</c:v>
                </c:pt>
                <c:pt idx="904">
                  <c:v>64.268771731718914</c:v>
                </c:pt>
                <c:pt idx="905">
                  <c:v>64.565422903482613</c:v>
                </c:pt>
                <c:pt idx="906">
                  <c:v>64.86344335484101</c:v>
                </c:pt>
                <c:pt idx="907">
                  <c:v>65.162839406101554</c:v>
                </c:pt>
                <c:pt idx="908">
                  <c:v>65.463617406744902</c:v>
                </c:pt>
                <c:pt idx="909">
                  <c:v>65.765783735559566</c:v>
                </c:pt>
                <c:pt idx="910">
                  <c:v>66.06934480077723</c:v>
                </c:pt>
                <c:pt idx="911">
                  <c:v>66.374307040208635</c:v>
                </c:pt>
                <c:pt idx="912">
                  <c:v>66.680676921380069</c:v>
                </c:pt>
                <c:pt idx="913">
                  <c:v>66.988460941670624</c:v>
                </c:pt>
                <c:pt idx="914">
                  <c:v>67.297665628449863</c:v>
                </c:pt>
                <c:pt idx="915">
                  <c:v>67.608297539216395</c:v>
                </c:pt>
                <c:pt idx="916">
                  <c:v>67.920363261736782</c:v>
                </c:pt>
                <c:pt idx="917">
                  <c:v>68.233869414185406</c:v>
                </c:pt>
                <c:pt idx="918">
                  <c:v>68.54882264528473</c:v>
                </c:pt>
                <c:pt idx="919">
                  <c:v>68.865229634446308</c:v>
                </c:pt>
                <c:pt idx="920">
                  <c:v>69.183097091912458</c:v>
                </c:pt>
                <c:pt idx="921">
                  <c:v>69.502431758898624</c:v>
                </c:pt>
                <c:pt idx="922">
                  <c:v>69.823240407736193</c:v>
                </c:pt>
                <c:pt idx="923">
                  <c:v>70.145529842016316</c:v>
                </c:pt>
                <c:pt idx="924">
                  <c:v>70.469306896733997</c:v>
                </c:pt>
                <c:pt idx="925">
                  <c:v>70.79457843843322</c:v>
                </c:pt>
                <c:pt idx="926">
                  <c:v>71.121351365352467</c:v>
                </c:pt>
                <c:pt idx="927">
                  <c:v>71.449632607571019</c:v>
                </c:pt>
                <c:pt idx="928">
                  <c:v>71.779429127155993</c:v>
                </c:pt>
                <c:pt idx="929">
                  <c:v>72.110747918309912</c:v>
                </c:pt>
                <c:pt idx="930">
                  <c:v>72.443596007519076</c:v>
                </c:pt>
                <c:pt idx="931">
                  <c:v>72.777980453702611</c:v>
                </c:pt>
                <c:pt idx="932">
                  <c:v>73.113908348362074</c:v>
                </c:pt>
                <c:pt idx="933">
                  <c:v>73.451386815731965</c:v>
                </c:pt>
                <c:pt idx="934">
                  <c:v>73.790423012930702</c:v>
                </c:pt>
                <c:pt idx="935">
                  <c:v>74.131024130112479</c:v>
                </c:pt>
                <c:pt idx="936">
                  <c:v>74.473197390619774</c:v>
                </c:pt>
                <c:pt idx="937">
                  <c:v>74.81695005113643</c:v>
                </c:pt>
                <c:pt idx="938">
                  <c:v>75.16228940184169</c:v>
                </c:pt>
                <c:pt idx="939">
                  <c:v>75.509222766564662</c:v>
                </c:pt>
                <c:pt idx="940">
                  <c:v>75.857757502939791</c:v>
                </c:pt>
                <c:pt idx="941">
                  <c:v>76.20790100256275</c:v>
                </c:pt>
                <c:pt idx="942">
                  <c:v>76.559660691147315</c:v>
                </c:pt>
                <c:pt idx="943">
                  <c:v>76.913044028682791</c:v>
                </c:pt>
                <c:pt idx="944">
                  <c:v>77.268058509592194</c:v>
                </c:pt>
                <c:pt idx="945">
                  <c:v>77.624711662891286</c:v>
                </c:pt>
                <c:pt idx="946">
                  <c:v>77.983011052348118</c:v>
                </c:pt>
                <c:pt idx="947">
                  <c:v>78.342964276643571</c:v>
                </c:pt>
                <c:pt idx="948">
                  <c:v>78.704578969532406</c:v>
                </c:pt>
                <c:pt idx="949">
                  <c:v>79.067862800005187</c:v>
                </c:pt>
                <c:pt idx="950">
                  <c:v>79.432823472450977</c:v>
                </c:pt>
                <c:pt idx="951">
                  <c:v>79.799468726820635</c:v>
                </c:pt>
                <c:pt idx="952">
                  <c:v>80.167806338791038</c:v>
                </c:pt>
                <c:pt idx="953">
                  <c:v>80.537844119929929</c:v>
                </c:pt>
                <c:pt idx="954">
                  <c:v>80.909589917861652</c:v>
                </c:pt>
                <c:pt idx="955">
                  <c:v>81.283051616433497</c:v>
                </c:pt>
                <c:pt idx="956">
                  <c:v>81.658237135882956</c:v>
                </c:pt>
                <c:pt idx="957">
                  <c:v>82.035154433005701</c:v>
                </c:pt>
                <c:pt idx="958">
                  <c:v>82.413811501324247</c:v>
                </c:pt>
                <c:pt idx="959">
                  <c:v>82.79421637125759</c:v>
                </c:pt>
                <c:pt idx="960">
                  <c:v>83.176377110291426</c:v>
                </c:pt>
                <c:pt idx="961">
                  <c:v>83.560301823149288</c:v>
                </c:pt>
                <c:pt idx="962">
                  <c:v>83.945998651964388</c:v>
                </c:pt>
                <c:pt idx="963">
                  <c:v>84.333475776452332</c:v>
                </c:pt>
                <c:pt idx="964">
                  <c:v>84.722741414084595</c:v>
                </c:pt>
                <c:pt idx="965">
                  <c:v>85.11380382026276</c:v>
                </c:pt>
                <c:pt idx="966">
                  <c:v>85.506671288493607</c:v>
                </c:pt>
                <c:pt idx="967">
                  <c:v>85.901352150565003</c:v>
                </c:pt>
                <c:pt idx="968">
                  <c:v>86.29785477672263</c:v>
                </c:pt>
                <c:pt idx="969">
                  <c:v>86.696187575847432</c:v>
                </c:pt>
                <c:pt idx="970">
                  <c:v>87.096358995633992</c:v>
                </c:pt>
                <c:pt idx="971">
                  <c:v>87.498377522769701</c:v>
                </c:pt>
                <c:pt idx="972">
                  <c:v>87.902251683114685</c:v>
                </c:pt>
                <c:pt idx="973">
                  <c:v>88.307990041882704</c:v>
                </c:pt>
                <c:pt idx="974">
                  <c:v>88.715601203822686</c:v>
                </c:pt>
                <c:pt idx="975">
                  <c:v>89.125093813401307</c:v>
                </c:pt>
                <c:pt idx="976">
                  <c:v>89.536476554986308</c:v>
                </c:pt>
                <c:pt idx="977">
                  <c:v>89.949758153030615</c:v>
                </c:pt>
                <c:pt idx="978">
                  <c:v>90.364947372257419</c:v>
                </c:pt>
                <c:pt idx="979">
                  <c:v>90.78205301784601</c:v>
                </c:pt>
                <c:pt idx="980">
                  <c:v>91.201083935618584</c:v>
                </c:pt>
                <c:pt idx="981">
                  <c:v>91.622049012227762</c:v>
                </c:pt>
                <c:pt idx="982">
                  <c:v>92.04495717534509</c:v>
                </c:pt>
                <c:pt idx="983">
                  <c:v>92.469817393850406</c:v>
                </c:pt>
                <c:pt idx="984">
                  <c:v>92.896638678021958</c:v>
                </c:pt>
                <c:pt idx="985">
                  <c:v>93.325430079727596</c:v>
                </c:pt>
                <c:pt idx="986">
                  <c:v>93.756200692616702</c:v>
                </c:pt>
                <c:pt idx="987">
                  <c:v>94.188959652313002</c:v>
                </c:pt>
                <c:pt idx="988">
                  <c:v>94.623716136608337</c:v>
                </c:pt>
                <c:pt idx="989">
                  <c:v>95.060479365657372</c:v>
                </c:pt>
                <c:pt idx="990">
                  <c:v>95.499258602173001</c:v>
                </c:pt>
                <c:pt idx="991">
                  <c:v>95.940063151622908</c:v>
                </c:pt>
                <c:pt idx="992">
                  <c:v>96.382902362426833</c:v>
                </c:pt>
                <c:pt idx="993">
                  <c:v>96.827785626154878</c:v>
                </c:pt>
                <c:pt idx="994">
                  <c:v>97.274722377726661</c:v>
                </c:pt>
                <c:pt idx="995">
                  <c:v>97.723722095611407</c:v>
                </c:pt>
                <c:pt idx="996">
                  <c:v>98.174794302028971</c:v>
                </c:pt>
                <c:pt idx="997">
                  <c:v>98.627948563151776</c:v>
                </c:pt>
                <c:pt idx="998">
                  <c:v>99.083194489307672</c:v>
                </c:pt>
                <c:pt idx="999">
                  <c:v>99.540541735183808</c:v>
                </c:pt>
                <c:pt idx="1000">
                  <c:v>100.00000000003122</c:v>
                </c:pt>
                <c:pt idx="1001">
                  <c:v>100.46157902787084</c:v>
                </c:pt>
                <c:pt idx="1002">
                  <c:v>100.92528860769987</c:v>
                </c:pt>
                <c:pt idx="1003">
                  <c:v>101.39113857369956</c:v>
                </c:pt>
                <c:pt idx="1004">
                  <c:v>101.85913880544344</c:v>
                </c:pt>
                <c:pt idx="1005">
                  <c:v>102.32929922810735</c:v>
                </c:pt>
                <c:pt idx="1006">
                  <c:v>102.80162981267949</c:v>
                </c:pt>
                <c:pt idx="1007">
                  <c:v>103.27614057617208</c:v>
                </c:pt>
                <c:pt idx="1008">
                  <c:v>103.75284158183381</c:v>
                </c:pt>
                <c:pt idx="1009">
                  <c:v>104.23174293936316</c:v>
                </c:pt>
                <c:pt idx="1010">
                  <c:v>104.7128548051229</c:v>
                </c:pt>
                <c:pt idx="1011">
                  <c:v>105.19618738235545</c:v>
                </c:pt>
                <c:pt idx="1012">
                  <c:v>105.68175092139921</c:v>
                </c:pt>
                <c:pt idx="1013">
                  <c:v>106.16955571990603</c:v>
                </c:pt>
                <c:pt idx="1014">
                  <c:v>106.65961212305956</c:v>
                </c:pt>
                <c:pt idx="1015">
                  <c:v>107.15193052379463</c:v>
                </c:pt>
                <c:pt idx="1016">
                  <c:v>107.6465213630177</c:v>
                </c:pt>
                <c:pt idx="1017">
                  <c:v>108.14339512982822</c:v>
                </c:pt>
                <c:pt idx="1018">
                  <c:v>108.64256236174118</c:v>
                </c:pt>
                <c:pt idx="1019">
                  <c:v>109.14403364491049</c:v>
                </c:pt>
                <c:pt idx="1020">
                  <c:v>109.64781961435357</c:v>
                </c:pt>
                <c:pt idx="1021">
                  <c:v>110.15393095417679</c:v>
                </c:pt>
                <c:pt idx="1022">
                  <c:v>110.66237839780213</c:v>
                </c:pt>
                <c:pt idx="1023">
                  <c:v>111.17317272819486</c:v>
                </c:pt>
                <c:pt idx="1024">
                  <c:v>111.68632477809206</c:v>
                </c:pt>
                <c:pt idx="1025">
                  <c:v>112.20184543023251</c:v>
                </c:pt>
                <c:pt idx="1026">
                  <c:v>112.71974561758744</c:v>
                </c:pt>
                <c:pt idx="1027">
                  <c:v>113.24003632359232</c:v>
                </c:pt>
                <c:pt idx="1028">
                  <c:v>113.76272858237994</c:v>
                </c:pt>
                <c:pt idx="1029">
                  <c:v>114.28783347901425</c:v>
                </c:pt>
                <c:pt idx="1030">
                  <c:v>114.81536214972559</c:v>
                </c:pt>
                <c:pt idx="1031">
                  <c:v>115.34532578214676</c:v>
                </c:pt>
                <c:pt idx="1032">
                  <c:v>115.87773561555038</c:v>
                </c:pt>
                <c:pt idx="1033">
                  <c:v>116.41260294108713</c:v>
                </c:pt>
                <c:pt idx="1034">
                  <c:v>116.94993910202534</c:v>
                </c:pt>
                <c:pt idx="1035">
                  <c:v>117.48975549399144</c:v>
                </c:pt>
                <c:pt idx="1036">
                  <c:v>118.03206356521169</c:v>
                </c:pt>
                <c:pt idx="1037">
                  <c:v>118.57687481675497</c:v>
                </c:pt>
                <c:pt idx="1038">
                  <c:v>119.12420080277668</c:v>
                </c:pt>
                <c:pt idx="1039">
                  <c:v>119.6740531307638</c:v>
                </c:pt>
                <c:pt idx="1040">
                  <c:v>120.22644346178097</c:v>
                </c:pt>
                <c:pt idx="1041">
                  <c:v>120.78138351071794</c:v>
                </c:pt>
                <c:pt idx="1042">
                  <c:v>121.3388850465379</c:v>
                </c:pt>
                <c:pt idx="1043">
                  <c:v>121.89895989252707</c:v>
                </c:pt>
                <c:pt idx="1044">
                  <c:v>122.46161992654554</c:v>
                </c:pt>
                <c:pt idx="1045">
                  <c:v>123.02687708127908</c:v>
                </c:pt>
                <c:pt idx="1046">
                  <c:v>123.59474334449223</c:v>
                </c:pt>
                <c:pt idx="1047">
                  <c:v>124.16523075928254</c:v>
                </c:pt>
                <c:pt idx="1048">
                  <c:v>124.73835142433599</c:v>
                </c:pt>
                <c:pt idx="1049">
                  <c:v>125.31411749418353</c:v>
                </c:pt>
                <c:pt idx="1050">
                  <c:v>125.89254117945892</c:v>
                </c:pt>
                <c:pt idx="1051">
                  <c:v>126.47363474715759</c:v>
                </c:pt>
                <c:pt idx="1052">
                  <c:v>127.05741052089688</c:v>
                </c:pt>
                <c:pt idx="1053">
                  <c:v>127.64388088117737</c:v>
                </c:pt>
                <c:pt idx="1054">
                  <c:v>128.23305826564541</c:v>
                </c:pt>
                <c:pt idx="1055">
                  <c:v>128.82495516935691</c:v>
                </c:pt>
                <c:pt idx="1056">
                  <c:v>129.41958414504239</c:v>
                </c:pt>
                <c:pt idx="1057">
                  <c:v>130.01695780337309</c:v>
                </c:pt>
                <c:pt idx="1058">
                  <c:v>130.61708881322846</c:v>
                </c:pt>
                <c:pt idx="1059">
                  <c:v>131.21998990196491</c:v>
                </c:pt>
                <c:pt idx="1060">
                  <c:v>131.82567385568558</c:v>
                </c:pt>
                <c:pt idx="1061">
                  <c:v>132.4341535195116</c:v>
                </c:pt>
                <c:pt idx="1062">
                  <c:v>133.04544179785452</c:v>
                </c:pt>
                <c:pt idx="1063">
                  <c:v>133.65955165468992</c:v>
                </c:pt>
                <c:pt idx="1064">
                  <c:v>134.27649611383237</c:v>
                </c:pt>
                <c:pt idx="1065">
                  <c:v>134.89628825921162</c:v>
                </c:pt>
                <c:pt idx="1066">
                  <c:v>135.51894123515015</c:v>
                </c:pt>
                <c:pt idx="1067">
                  <c:v>136.14446824664182</c:v>
                </c:pt>
                <c:pt idx="1068">
                  <c:v>136.77288255963202</c:v>
                </c:pt>
                <c:pt idx="1069">
                  <c:v>137.40419750129891</c:v>
                </c:pt>
                <c:pt idx="1070">
                  <c:v>138.03842646033618</c:v>
                </c:pt>
                <c:pt idx="1071">
                  <c:v>138.67558288723683</c:v>
                </c:pt>
                <c:pt idx="1072">
                  <c:v>139.31568029457858</c:v>
                </c:pt>
                <c:pt idx="1073">
                  <c:v>139.95873225731037</c:v>
                </c:pt>
                <c:pt idx="1074">
                  <c:v>140.60475241304025</c:v>
                </c:pt>
                <c:pt idx="1075">
                  <c:v>141.25375446232459</c:v>
                </c:pt>
                <c:pt idx="1076">
                  <c:v>141.90575216895868</c:v>
                </c:pt>
                <c:pt idx="1077">
                  <c:v>142.56075936026858</c:v>
                </c:pt>
                <c:pt idx="1078">
                  <c:v>143.2187899274044</c:v>
                </c:pt>
                <c:pt idx="1079">
                  <c:v>143.87985782563479</c:v>
                </c:pt>
                <c:pt idx="1080">
                  <c:v>144.54397707464329</c:v>
                </c:pt>
                <c:pt idx="1081">
                  <c:v>145.21116175882509</c:v>
                </c:pt>
                <c:pt idx="1082">
                  <c:v>145.881426027586</c:v>
                </c:pt>
                <c:pt idx="1083">
                  <c:v>146.55478409564265</c:v>
                </c:pt>
                <c:pt idx="1084">
                  <c:v>147.23125024332367</c:v>
                </c:pt>
                <c:pt idx="1085">
                  <c:v>147.91083881687285</c:v>
                </c:pt>
                <c:pt idx="1086">
                  <c:v>148.59356422875311</c:v>
                </c:pt>
                <c:pt idx="1087">
                  <c:v>149.27944095795237</c:v>
                </c:pt>
                <c:pt idx="1088">
                  <c:v>149.96848355029041</c:v>
                </c:pt>
                <c:pt idx="1089">
                  <c:v>150.66070661872757</c:v>
                </c:pt>
                <c:pt idx="1090">
                  <c:v>151.35612484367454</c:v>
                </c:pt>
                <c:pt idx="1091">
                  <c:v>152.05475297330361</c:v>
                </c:pt>
                <c:pt idx="1092">
                  <c:v>152.75660582386163</c:v>
                </c:pt>
                <c:pt idx="1093">
                  <c:v>153.46169827998412</c:v>
                </c:pt>
                <c:pt idx="1094">
                  <c:v>154.17004529501096</c:v>
                </c:pt>
                <c:pt idx="1095">
                  <c:v>154.88166189130351</c:v>
                </c:pt>
                <c:pt idx="1096">
                  <c:v>155.59656316056314</c:v>
                </c:pt>
                <c:pt idx="1097">
                  <c:v>156.31476426415145</c:v>
                </c:pt>
                <c:pt idx="1098">
                  <c:v>157.03628043341163</c:v>
                </c:pt>
                <c:pt idx="1099">
                  <c:v>157.76112696999158</c:v>
                </c:pt>
                <c:pt idx="1100">
                  <c:v>158.48931924616841</c:v>
                </c:pt>
                <c:pt idx="1101">
                  <c:v>159.22087270517443</c:v>
                </c:pt>
                <c:pt idx="1102">
                  <c:v>159.95580286152463</c:v>
                </c:pt>
                <c:pt idx="1103">
                  <c:v>160.69412530134582</c:v>
                </c:pt>
                <c:pt idx="1104">
                  <c:v>161.43585568270709</c:v>
                </c:pt>
                <c:pt idx="1105">
                  <c:v>162.18100973595179</c:v>
                </c:pt>
                <c:pt idx="1106">
                  <c:v>162.92960326403139</c:v>
                </c:pt>
                <c:pt idx="1107">
                  <c:v>163.68165214284036</c:v>
                </c:pt>
                <c:pt idx="1108">
                  <c:v>164.43717232155305</c:v>
                </c:pt>
                <c:pt idx="1109">
                  <c:v>165.19617982296174</c:v>
                </c:pt>
                <c:pt idx="1110">
                  <c:v>165.95869074381667</c:v>
                </c:pt>
                <c:pt idx="1111">
                  <c:v>166.72472125516725</c:v>
                </c:pt>
                <c:pt idx="1112">
                  <c:v>167.49428760270507</c:v>
                </c:pt>
                <c:pt idx="1113">
                  <c:v>168.26740610710846</c:v>
                </c:pt>
                <c:pt idx="1114">
                  <c:v>169.0440931643885</c:v>
                </c:pt>
                <c:pt idx="1115">
                  <c:v>169.82436524623688</c:v>
                </c:pt>
                <c:pt idx="1116">
                  <c:v>170.60823890037517</c:v>
                </c:pt>
                <c:pt idx="1117">
                  <c:v>171.39573075090573</c:v>
                </c:pt>
                <c:pt idx="1118">
                  <c:v>172.1868574986643</c:v>
                </c:pt>
                <c:pt idx="1119">
                  <c:v>172.98163592157411</c:v>
                </c:pt>
                <c:pt idx="1120">
                  <c:v>173.78008287500191</c:v>
                </c:pt>
                <c:pt idx="1121">
                  <c:v>174.58221529211511</c:v>
                </c:pt>
                <c:pt idx="1122">
                  <c:v>175.38805018424125</c:v>
                </c:pt>
                <c:pt idx="1123">
                  <c:v>176.19760464122842</c:v>
                </c:pt>
                <c:pt idx="1124">
                  <c:v>177.01089583180803</c:v>
                </c:pt>
                <c:pt idx="1125">
                  <c:v>177.82794100395859</c:v>
                </c:pt>
                <c:pt idx="1126">
                  <c:v>178.64875748527177</c:v>
                </c:pt>
                <c:pt idx="1127">
                  <c:v>179.47336268331975</c:v>
                </c:pt>
                <c:pt idx="1128">
                  <c:v>180.30177408602441</c:v>
                </c:pt>
                <c:pt idx="1129">
                  <c:v>181.13400926202817</c:v>
                </c:pt>
                <c:pt idx="1130">
                  <c:v>181.97008586106665</c:v>
                </c:pt>
                <c:pt idx="1131">
                  <c:v>182.81002161434299</c:v>
                </c:pt>
                <c:pt idx="1132">
                  <c:v>183.65383433490379</c:v>
                </c:pt>
                <c:pt idx="1133">
                  <c:v>184.50154191801693</c:v>
                </c:pt>
                <c:pt idx="1134">
                  <c:v>185.3531623415511</c:v>
                </c:pt>
                <c:pt idx="1135">
                  <c:v>186.20871366635714</c:v>
                </c:pt>
                <c:pt idx="1136">
                  <c:v>187.06821403665086</c:v>
                </c:pt>
                <c:pt idx="1137">
                  <c:v>187.93168168039807</c:v>
                </c:pt>
                <c:pt idx="1138">
                  <c:v>188.799134909701</c:v>
                </c:pt>
                <c:pt idx="1139">
                  <c:v>189.6705921211867</c:v>
                </c:pt>
                <c:pt idx="1140">
                  <c:v>190.54607179639723</c:v>
                </c:pt>
                <c:pt idx="1141">
                  <c:v>191.42559250218153</c:v>
                </c:pt>
                <c:pt idx="1142">
                  <c:v>192.30917289108922</c:v>
                </c:pt>
                <c:pt idx="1143">
                  <c:v>193.19683170176623</c:v>
                </c:pt>
                <c:pt idx="1144">
                  <c:v>194.08858775935207</c:v>
                </c:pt>
                <c:pt idx="1145">
                  <c:v>194.98445997587925</c:v>
                </c:pt>
                <c:pt idx="1146">
                  <c:v>195.88446735067413</c:v>
                </c:pt>
                <c:pt idx="1147">
                  <c:v>196.78862897076007</c:v>
                </c:pt>
                <c:pt idx="1148">
                  <c:v>197.69696401126214</c:v>
                </c:pt>
                <c:pt idx="1149">
                  <c:v>198.60949173581363</c:v>
                </c:pt>
                <c:pt idx="1150">
                  <c:v>199.52623149696493</c:v>
                </c:pt>
                <c:pt idx="1151">
                  <c:v>200.44720273659354</c:v>
                </c:pt>
                <c:pt idx="1152">
                  <c:v>201.3724249863167</c:v>
                </c:pt>
                <c:pt idx="1153">
                  <c:v>202.3019178679055</c:v>
                </c:pt>
                <c:pt idx="1154">
                  <c:v>203.23570109370098</c:v>
                </c:pt>
                <c:pt idx="1155">
                  <c:v>204.1737944670322</c:v>
                </c:pt>
                <c:pt idx="1156">
                  <c:v>205.11621788263628</c:v>
                </c:pt>
                <c:pt idx="1157">
                  <c:v>206.06299132708025</c:v>
                </c:pt>
                <c:pt idx="1158">
                  <c:v>207.01413487918492</c:v>
                </c:pt>
                <c:pt idx="1159">
                  <c:v>207.96966871045075</c:v>
                </c:pt>
                <c:pt idx="1160">
                  <c:v>208.92961308548561</c:v>
                </c:pt>
                <c:pt idx="1161">
                  <c:v>209.89398836243456</c:v>
                </c:pt>
                <c:pt idx="1162">
                  <c:v>210.86281499341158</c:v>
                </c:pt>
                <c:pt idx="1163">
                  <c:v>211.8361135249333</c:v>
                </c:pt>
                <c:pt idx="1164">
                  <c:v>212.81390459835481</c:v>
                </c:pt>
                <c:pt idx="1165">
                  <c:v>213.79620895030732</c:v>
                </c:pt>
                <c:pt idx="1166">
                  <c:v>214.78304741313801</c:v>
                </c:pt>
                <c:pt idx="1167">
                  <c:v>215.77444091535176</c:v>
                </c:pt>
                <c:pt idx="1168">
                  <c:v>216.7704104820551</c:v>
                </c:pt>
                <c:pt idx="1169">
                  <c:v>217.770977235402</c:v>
                </c:pt>
                <c:pt idx="1170">
                  <c:v>218.77616239504189</c:v>
                </c:pt>
                <c:pt idx="1171">
                  <c:v>219.78598727856962</c:v>
                </c:pt>
                <c:pt idx="1172">
                  <c:v>220.80047330197763</c:v>
                </c:pt>
                <c:pt idx="1173">
                  <c:v>221.81964198011008</c:v>
                </c:pt>
                <c:pt idx="1174">
                  <c:v>222.84351492711906</c:v>
                </c:pt>
                <c:pt idx="1175">
                  <c:v>223.87211385692319</c:v>
                </c:pt>
                <c:pt idx="1176">
                  <c:v>224.90546058366786</c:v>
                </c:pt>
                <c:pt idx="1177">
                  <c:v>225.94357702218804</c:v>
                </c:pt>
                <c:pt idx="1178">
                  <c:v>226.98648518847301</c:v>
                </c:pt>
                <c:pt idx="1179">
                  <c:v>228.03420720013315</c:v>
                </c:pt>
                <c:pt idx="1180">
                  <c:v>229.08676527686919</c:v>
                </c:pt>
                <c:pt idx="1181">
                  <c:v>230.14418174094328</c:v>
                </c:pt>
                <c:pt idx="1182">
                  <c:v>231.20647901765244</c:v>
                </c:pt>
                <c:pt idx="1183">
                  <c:v>232.27367963580423</c:v>
                </c:pt>
                <c:pt idx="1184">
                  <c:v>233.34580622819433</c:v>
                </c:pt>
                <c:pt idx="1185">
                  <c:v>234.42288153208665</c:v>
                </c:pt>
                <c:pt idx="1186">
                  <c:v>235.50492838969595</c:v>
                </c:pt>
                <c:pt idx="1187">
                  <c:v>236.59196974867137</c:v>
                </c:pt>
                <c:pt idx="1188">
                  <c:v>237.68402866258376</c:v>
                </c:pt>
                <c:pt idx="1189">
                  <c:v>238.78112829141443</c:v>
                </c:pt>
                <c:pt idx="1190">
                  <c:v>239.8832919020463</c:v>
                </c:pt>
                <c:pt idx="1191">
                  <c:v>240.9905428687573</c:v>
                </c:pt>
                <c:pt idx="1192">
                  <c:v>242.10290467371621</c:v>
                </c:pt>
                <c:pt idx="1193">
                  <c:v>243.2204009074805</c:v>
                </c:pt>
                <c:pt idx="1194">
                  <c:v>244.34305526949674</c:v>
                </c:pt>
                <c:pt idx="1195">
                  <c:v>245.47089156860318</c:v>
                </c:pt>
                <c:pt idx="1196">
                  <c:v>246.60393372353465</c:v>
                </c:pt>
                <c:pt idx="1197">
                  <c:v>247.74220576342987</c:v>
                </c:pt>
                <c:pt idx="1198">
                  <c:v>248.88573182834099</c:v>
                </c:pt>
                <c:pt idx="1199">
                  <c:v>250.03453616974565</c:v>
                </c:pt>
                <c:pt idx="1200">
                  <c:v>251.18864315106111</c:v>
                </c:pt>
                <c:pt idx="1201">
                  <c:v>252.34807724816119</c:v>
                </c:pt>
                <c:pt idx="1202">
                  <c:v>253.51286304989509</c:v>
                </c:pt>
                <c:pt idx="1203">
                  <c:v>254.68302525860904</c:v>
                </c:pt>
                <c:pt idx="1204">
                  <c:v>255.85858869067013</c:v>
                </c:pt>
                <c:pt idx="1205">
                  <c:v>257.03957827699253</c:v>
                </c:pt>
                <c:pt idx="1206">
                  <c:v>258.22601906356641</c:v>
                </c:pt>
                <c:pt idx="1207">
                  <c:v>259.41793621198883</c:v>
                </c:pt>
                <c:pt idx="1208">
                  <c:v>260.61535499999758</c:v>
                </c:pt>
                <c:pt idx="1209">
                  <c:v>261.81830082200725</c:v>
                </c:pt>
                <c:pt idx="1210">
                  <c:v>263.02679918964753</c:v>
                </c:pt>
                <c:pt idx="1211">
                  <c:v>264.24087573230463</c:v>
                </c:pt>
                <c:pt idx="1212">
                  <c:v>265.46055619766457</c:v>
                </c:pt>
                <c:pt idx="1213">
                  <c:v>266.68586645225923</c:v>
                </c:pt>
                <c:pt idx="1214">
                  <c:v>267.91683248201508</c:v>
                </c:pt>
                <c:pt idx="1215">
                  <c:v>269.15348039280411</c:v>
                </c:pt>
                <c:pt idx="1216">
                  <c:v>270.39583641099762</c:v>
                </c:pt>
                <c:pt idx="1217">
                  <c:v>271.64392688402216</c:v>
                </c:pt>
                <c:pt idx="1218">
                  <c:v>272.89777828091866</c:v>
                </c:pt>
                <c:pt idx="1219">
                  <c:v>274.15741719290349</c:v>
                </c:pt>
                <c:pt idx="1220">
                  <c:v>275.42287033393256</c:v>
                </c:pt>
                <c:pt idx="1221">
                  <c:v>276.69416454126775</c:v>
                </c:pt>
                <c:pt idx="1222">
                  <c:v>277.97132677604611</c:v>
                </c:pt>
                <c:pt idx="1223">
                  <c:v>279.25438412385176</c:v>
                </c:pt>
                <c:pt idx="1224">
                  <c:v>280.54336379528996</c:v>
                </c:pt>
                <c:pt idx="1225">
                  <c:v>281.83829312656468</c:v>
                </c:pt>
                <c:pt idx="1226">
                  <c:v>283.13919958005795</c:v>
                </c:pt>
                <c:pt idx="1227">
                  <c:v>284.44611074491229</c:v>
                </c:pt>
                <c:pt idx="1228">
                  <c:v>285.75905433761608</c:v>
                </c:pt>
                <c:pt idx="1229">
                  <c:v>287.07805820259119</c:v>
                </c:pt>
                <c:pt idx="1230">
                  <c:v>288.40315031278345</c:v>
                </c:pt>
                <c:pt idx="1231">
                  <c:v>289.73435877025588</c:v>
                </c:pt>
                <c:pt idx="1232">
                  <c:v>291.07171180678483</c:v>
                </c:pt>
                <c:pt idx="1233">
                  <c:v>292.41523778445855</c:v>
                </c:pt>
                <c:pt idx="1234">
                  <c:v>293.76496519627881</c:v>
                </c:pt>
                <c:pt idx="1235">
                  <c:v>295.12092266676501</c:v>
                </c:pt>
                <c:pt idx="1236">
                  <c:v>296.48313895256143</c:v>
                </c:pt>
                <c:pt idx="1237">
                  <c:v>297.8516429430469</c:v>
                </c:pt>
                <c:pt idx="1238">
                  <c:v>299.22646366094762</c:v>
                </c:pt>
                <c:pt idx="1239">
                  <c:v>300.60763026295251</c:v>
                </c:pt>
                <c:pt idx="1240">
                  <c:v>301.99517204033179</c:v>
                </c:pt>
                <c:pt idx="1241">
                  <c:v>303.38911841955797</c:v>
                </c:pt>
                <c:pt idx="1242">
                  <c:v>304.78949896293</c:v>
                </c:pt>
                <c:pt idx="1243">
                  <c:v>306.19634336920018</c:v>
                </c:pt>
                <c:pt idx="1244">
                  <c:v>307.60968147420402</c:v>
                </c:pt>
                <c:pt idx="1245">
                  <c:v>309.02954325149307</c:v>
                </c:pt>
                <c:pt idx="1246">
                  <c:v>310.45595881297032</c:v>
                </c:pt>
                <c:pt idx="1247">
                  <c:v>311.88895840952927</c:v>
                </c:pt>
                <c:pt idx="1248">
                  <c:v>313.32857243169491</c:v>
                </c:pt>
                <c:pt idx="1249">
                  <c:v>314.77483141026875</c:v>
                </c:pt>
                <c:pt idx="1250">
                  <c:v>316.22776601697586</c:v>
                </c:pt>
                <c:pt idx="1251">
                  <c:v>317.68740706511579</c:v>
                </c:pt>
                <c:pt idx="1252">
                  <c:v>319.1537855102157</c:v>
                </c:pt>
                <c:pt idx="1253">
                  <c:v>320.62693245068692</c:v>
                </c:pt>
                <c:pt idx="1254">
                  <c:v>322.10687912848459</c:v>
                </c:pt>
                <c:pt idx="1255">
                  <c:v>323.59365692976996</c:v>
                </c:pt>
                <c:pt idx="1256">
                  <c:v>325.0872973855769</c:v>
                </c:pt>
                <c:pt idx="1257">
                  <c:v>326.58783217247912</c:v>
                </c:pt>
                <c:pt idx="1258">
                  <c:v>328.09529311326321</c:v>
                </c:pt>
                <c:pt idx="1259">
                  <c:v>329.60971217760277</c:v>
                </c:pt>
                <c:pt idx="1260">
                  <c:v>331.13112148273694</c:v>
                </c:pt>
                <c:pt idx="1261">
                  <c:v>332.65955329415118</c:v>
                </c:pt>
                <c:pt idx="1262">
                  <c:v>334.19504002626178</c:v>
                </c:pt>
                <c:pt idx="1263">
                  <c:v>335.73761424310305</c:v>
                </c:pt>
                <c:pt idx="1264">
                  <c:v>337.28730865901815</c:v>
                </c:pt>
                <c:pt idx="1265">
                  <c:v>338.84415613935266</c:v>
                </c:pt>
                <c:pt idx="1266">
                  <c:v>340.40818970115185</c:v>
                </c:pt>
                <c:pt idx="1267">
                  <c:v>341.9794425138607</c:v>
                </c:pt>
                <c:pt idx="1268">
                  <c:v>343.55794790002733</c:v>
                </c:pt>
                <c:pt idx="1269">
                  <c:v>345.14373933600984</c:v>
                </c:pt>
                <c:pt idx="1270">
                  <c:v>346.73685045268616</c:v>
                </c:pt>
                <c:pt idx="1271">
                  <c:v>348.33731503616718</c:v>
                </c:pt>
                <c:pt idx="1272">
                  <c:v>349.94516702851354</c:v>
                </c:pt>
                <c:pt idx="1273">
                  <c:v>351.56044052845533</c:v>
                </c:pt>
                <c:pt idx="1274">
                  <c:v>353.18316979211505</c:v>
                </c:pt>
                <c:pt idx="1275">
                  <c:v>354.81338923373448</c:v>
                </c:pt>
                <c:pt idx="1276">
                  <c:v>356.45113342640417</c:v>
                </c:pt>
                <c:pt idx="1277">
                  <c:v>358.09643710279687</c:v>
                </c:pt>
                <c:pt idx="1278">
                  <c:v>359.74933515590408</c:v>
                </c:pt>
                <c:pt idx="1279">
                  <c:v>361.40986263977601</c:v>
                </c:pt>
                <c:pt idx="1280">
                  <c:v>363.078054770265</c:v>
                </c:pt>
                <c:pt idx="1281">
                  <c:v>364.75394692577237</c:v>
                </c:pt>
                <c:pt idx="1282">
                  <c:v>366.43757464799882</c:v>
                </c:pt>
                <c:pt idx="1283">
                  <c:v>368.12897364269793</c:v>
                </c:pt>
                <c:pt idx="1284">
                  <c:v>369.82817978043369</c:v>
                </c:pt>
                <c:pt idx="1285">
                  <c:v>371.53522909734096</c:v>
                </c:pt>
                <c:pt idx="1286">
                  <c:v>373.25015779588995</c:v>
                </c:pt>
                <c:pt idx="1287">
                  <c:v>374.9730022456539</c:v>
                </c:pt>
                <c:pt idx="1288">
                  <c:v>376.70379898408021</c:v>
                </c:pt>
                <c:pt idx="1289">
                  <c:v>378.44258471726562</c:v>
                </c:pt>
                <c:pt idx="1290">
                  <c:v>380.18939632073449</c:v>
                </c:pt>
                <c:pt idx="1291">
                  <c:v>381.9442708402209</c:v>
                </c:pt>
                <c:pt idx="1292">
                  <c:v>383.70724549245409</c:v>
                </c:pt>
                <c:pt idx="1293">
                  <c:v>385.47835766594812</c:v>
                </c:pt>
                <c:pt idx="1294">
                  <c:v>387.25764492179451</c:v>
                </c:pt>
                <c:pt idx="1295">
                  <c:v>389.04514499445895</c:v>
                </c:pt>
                <c:pt idx="1296">
                  <c:v>390.84089579258142</c:v>
                </c:pt>
                <c:pt idx="1297">
                  <c:v>392.64493539978025</c:v>
                </c:pt>
                <c:pt idx="1298">
                  <c:v>394.45730207545984</c:v>
                </c:pt>
                <c:pt idx="1299">
                  <c:v>396.27803425562195</c:v>
                </c:pt>
                <c:pt idx="1300">
                  <c:v>398.10717055368076</c:v>
                </c:pt>
                <c:pt idx="1301">
                  <c:v>399.94474976128208</c:v>
                </c:pt>
                <c:pt idx="1302">
                  <c:v>401.79081084912559</c:v>
                </c:pt>
                <c:pt idx="1303">
                  <c:v>403.64539296779168</c:v>
                </c:pt>
                <c:pt idx="1304">
                  <c:v>405.50853544857159</c:v>
                </c:pt>
                <c:pt idx="1305">
                  <c:v>407.38027780430156</c:v>
                </c:pt>
                <c:pt idx="1306">
                  <c:v>409.26065973020081</c:v>
                </c:pt>
                <c:pt idx="1307">
                  <c:v>411.14972110471325</c:v>
                </c:pt>
                <c:pt idx="1308">
                  <c:v>413.04750199035345</c:v>
                </c:pt>
                <c:pt idx="1309">
                  <c:v>414.95404263455617</c:v>
                </c:pt>
                <c:pt idx="1310">
                  <c:v>416.86938347052973</c:v>
                </c:pt>
                <c:pt idx="1311">
                  <c:v>418.7935651181138</c:v>
                </c:pt>
                <c:pt idx="1312">
                  <c:v>420.72662838464061</c:v>
                </c:pt>
                <c:pt idx="1313">
                  <c:v>422.66861426580061</c:v>
                </c:pt>
                <c:pt idx="1314">
                  <c:v>424.61956394651168</c:v>
                </c:pt>
                <c:pt idx="1315">
                  <c:v>426.57951880179257</c:v>
                </c:pt>
                <c:pt idx="1316">
                  <c:v>428.54852039764063</c:v>
                </c:pt>
                <c:pt idx="1317">
                  <c:v>430.52661049191289</c:v>
                </c:pt>
                <c:pt idx="1318">
                  <c:v>432.51383103521209</c:v>
                </c:pt>
                <c:pt idx="1319">
                  <c:v>434.51022417177609</c:v>
                </c:pt>
                <c:pt idx="1320">
                  <c:v>436.51583224037171</c:v>
                </c:pt>
                <c:pt idx="1321">
                  <c:v>438.53069777519261</c:v>
                </c:pt>
                <c:pt idx="1322">
                  <c:v>440.55486350676136</c:v>
                </c:pt>
                <c:pt idx="1323">
                  <c:v>442.5883723628358</c:v>
                </c:pt>
                <c:pt idx="1324">
                  <c:v>444.63126746931914</c:v>
                </c:pt>
                <c:pt idx="1325">
                  <c:v>446.68359215117476</c:v>
                </c:pt>
                <c:pt idx="1326">
                  <c:v>448.745389933345</c:v>
                </c:pt>
                <c:pt idx="1327">
                  <c:v>450.8167045416742</c:v>
                </c:pt>
                <c:pt idx="1328">
                  <c:v>452.89757990383606</c:v>
                </c:pt>
                <c:pt idx="1329">
                  <c:v>454.98806015026508</c:v>
                </c:pt>
                <c:pt idx="1330">
                  <c:v>457.0881896150928</c:v>
                </c:pt>
                <c:pt idx="1331">
                  <c:v>459.19801283708762</c:v>
                </c:pt>
                <c:pt idx="1332">
                  <c:v>461.31757456059967</c:v>
                </c:pt>
                <c:pt idx="1333">
                  <c:v>463.44691973650953</c:v>
                </c:pt>
                <c:pt idx="1334">
                  <c:v>465.58609352318172</c:v>
                </c:pt>
                <c:pt idx="1335">
                  <c:v>467.73514128742221</c:v>
                </c:pt>
                <c:pt idx="1336">
                  <c:v>469.89410860544075</c:v>
                </c:pt>
                <c:pt idx="1337">
                  <c:v>472.06304126381713</c:v>
                </c:pt>
                <c:pt idx="1338">
                  <c:v>474.24198526047252</c:v>
                </c:pt>
                <c:pt idx="1339">
                  <c:v>476.43098680564486</c:v>
                </c:pt>
                <c:pt idx="1340">
                  <c:v>478.63009232286885</c:v>
                </c:pt>
                <c:pt idx="1341">
                  <c:v>480.83934844996037</c:v>
                </c:pt>
                <c:pt idx="1342">
                  <c:v>483.05880204000579</c:v>
                </c:pt>
                <c:pt idx="1343">
                  <c:v>485.28850016235549</c:v>
                </c:pt>
                <c:pt idx="1344">
                  <c:v>487.52849010362212</c:v>
                </c:pt>
                <c:pt idx="1345">
                  <c:v>489.77881936868329</c:v>
                </c:pt>
                <c:pt idx="1346">
                  <c:v>492.03953568168936</c:v>
                </c:pt>
                <c:pt idx="1347">
                  <c:v>494.31068698707526</c:v>
                </c:pt>
                <c:pt idx="1348">
                  <c:v>496.59232145057723</c:v>
                </c:pt>
                <c:pt idx="1349">
                  <c:v>498.88448746025477</c:v>
                </c:pt>
                <c:pt idx="1350">
                  <c:v>501.18723362751621</c:v>
                </c:pt>
                <c:pt idx="1351">
                  <c:v>503.50060878815009</c:v>
                </c:pt>
                <c:pt idx="1352">
                  <c:v>505.82466200336074</c:v>
                </c:pt>
                <c:pt idx="1353">
                  <c:v>508.15944256080866</c:v>
                </c:pt>
                <c:pt idx="1354">
                  <c:v>510.50499997565578</c:v>
                </c:pt>
                <c:pt idx="1355">
                  <c:v>512.86138399161575</c:v>
                </c:pt>
                <c:pt idx="1356">
                  <c:v>515.22864458200877</c:v>
                </c:pt>
                <c:pt idx="1357">
                  <c:v>517.60683195082095</c:v>
                </c:pt>
                <c:pt idx="1358">
                  <c:v>519.99599653377072</c:v>
                </c:pt>
                <c:pt idx="1359">
                  <c:v>522.39618899937602</c:v>
                </c:pt>
                <c:pt idx="1360">
                  <c:v>524.8074602500302</c:v>
                </c:pt>
                <c:pt idx="1361">
                  <c:v>527.22986142308184</c:v>
                </c:pt>
                <c:pt idx="1362">
                  <c:v>529.6634438919184</c:v>
                </c:pt>
                <c:pt idx="1363">
                  <c:v>532.10825926705627</c:v>
                </c:pt>
                <c:pt idx="1364">
                  <c:v>534.56435939723519</c:v>
                </c:pt>
                <c:pt idx="1365">
                  <c:v>537.03179637051778</c:v>
                </c:pt>
                <c:pt idx="1366">
                  <c:v>539.51062251539418</c:v>
                </c:pt>
                <c:pt idx="1367">
                  <c:v>542.00089040189187</c:v>
                </c:pt>
                <c:pt idx="1368">
                  <c:v>544.50265284269074</c:v>
                </c:pt>
                <c:pt idx="1369">
                  <c:v>547.01596289424265</c:v>
                </c:pt>
                <c:pt idx="1370">
                  <c:v>549.54087385789717</c:v>
                </c:pt>
                <c:pt idx="1371">
                  <c:v>552.0774392810315</c:v>
                </c:pt>
                <c:pt idx="1372">
                  <c:v>554.62571295818645</c:v>
                </c:pt>
                <c:pt idx="1373">
                  <c:v>557.18574893220716</c:v>
                </c:pt>
                <c:pt idx="1374">
                  <c:v>559.75760149538905</c:v>
                </c:pt>
                <c:pt idx="1375">
                  <c:v>562.3413251906295</c:v>
                </c:pt>
                <c:pt idx="1376">
                  <c:v>564.93697481258448</c:v>
                </c:pt>
                <c:pt idx="1377">
                  <c:v>567.54460540883076</c:v>
                </c:pt>
                <c:pt idx="1378">
                  <c:v>570.16427228103271</c:v>
                </c:pt>
                <c:pt idx="1379">
                  <c:v>572.79603098611597</c:v>
                </c:pt>
                <c:pt idx="1380">
                  <c:v>575.43993733744537</c:v>
                </c:pt>
                <c:pt idx="1381">
                  <c:v>578.0960474060081</c:v>
                </c:pt>
                <c:pt idx="1382">
                  <c:v>580.76441752160372</c:v>
                </c:pt>
                <c:pt idx="1383">
                  <c:v>583.44510427403804</c:v>
                </c:pt>
                <c:pt idx="1384">
                  <c:v>586.13816451432376</c:v>
                </c:pt>
                <c:pt idx="1385">
                  <c:v>588.84365535588563</c:v>
                </c:pt>
                <c:pt idx="1386">
                  <c:v>591.56163417577227</c:v>
                </c:pt>
                <c:pt idx="1387">
                  <c:v>594.29215861587261</c:v>
                </c:pt>
                <c:pt idx="1388">
                  <c:v>597.03528658413859</c:v>
                </c:pt>
                <c:pt idx="1389">
                  <c:v>599.79107625581275</c:v>
                </c:pt>
                <c:pt idx="1390">
                  <c:v>602.55958607466289</c:v>
                </c:pt>
                <c:pt idx="1391">
                  <c:v>605.34087475422041</c:v>
                </c:pt>
                <c:pt idx="1392">
                  <c:v>608.13500127902648</c:v>
                </c:pt>
                <c:pt idx="1393">
                  <c:v>610.94202490588236</c:v>
                </c:pt>
                <c:pt idx="1394">
                  <c:v>613.76200516510619</c:v>
                </c:pt>
                <c:pt idx="1395">
                  <c:v>616.59500186179594</c:v>
                </c:pt>
                <c:pt idx="1396">
                  <c:v>619.44107507709703</c:v>
                </c:pt>
                <c:pt idx="1397">
                  <c:v>622.30028516947687</c:v>
                </c:pt>
                <c:pt idx="1398">
                  <c:v>625.17269277600496</c:v>
                </c:pt>
                <c:pt idx="1399">
                  <c:v>628.05835881363885</c:v>
                </c:pt>
                <c:pt idx="1400">
                  <c:v>630.95734448051599</c:v>
                </c:pt>
                <c:pt idx="1401">
                  <c:v>633.86971125725154</c:v>
                </c:pt>
                <c:pt idx="1402">
                  <c:v>636.79552090824222</c:v>
                </c:pt>
                <c:pt idx="1403">
                  <c:v>639.73483548297634</c:v>
                </c:pt>
                <c:pt idx="1404">
                  <c:v>642.68771731734967</c:v>
                </c:pt>
                <c:pt idx="1405">
                  <c:v>645.65422903498745</c:v>
                </c:pt>
                <c:pt idx="1406">
                  <c:v>648.63443354857213</c:v>
                </c:pt>
                <c:pt idx="1407">
                  <c:v>651.62839406117837</c:v>
                </c:pt>
                <c:pt idx="1408">
                  <c:v>654.6361740676125</c:v>
                </c:pt>
                <c:pt idx="1409">
                  <c:v>657.65783735575985</c:v>
                </c:pt>
                <c:pt idx="1410">
                  <c:v>660.69344800793738</c:v>
                </c:pt>
                <c:pt idx="1411">
                  <c:v>663.7430704022521</c:v>
                </c:pt>
                <c:pt idx="1412">
                  <c:v>666.8067692139673</c:v>
                </c:pt>
                <c:pt idx="1413">
                  <c:v>669.88460941687356</c:v>
                </c:pt>
                <c:pt idx="1414">
                  <c:v>672.97665628466677</c:v>
                </c:pt>
                <c:pt idx="1415">
                  <c:v>676.08297539233274</c:v>
                </c:pt>
                <c:pt idx="1416">
                  <c:v>679.20363261753755</c:v>
                </c:pt>
                <c:pt idx="1417">
                  <c:v>682.33869414202456</c:v>
                </c:pt>
                <c:pt idx="1418">
                  <c:v>685.48822645301857</c:v>
                </c:pt>
                <c:pt idx="1419">
                  <c:v>688.65229634463503</c:v>
                </c:pt>
                <c:pt idx="1420">
                  <c:v>691.83097091929744</c:v>
                </c:pt>
                <c:pt idx="1421">
                  <c:v>695.02431758915975</c:v>
                </c:pt>
                <c:pt idx="1422">
                  <c:v>698.23240407753644</c:v>
                </c:pt>
                <c:pt idx="1423">
                  <c:v>701.45529842033829</c:v>
                </c:pt>
                <c:pt idx="1424">
                  <c:v>704.69306896751607</c:v>
                </c:pt>
                <c:pt idx="1425">
                  <c:v>707.94578438450912</c:v>
                </c:pt>
                <c:pt idx="1426">
                  <c:v>711.21351365370231</c:v>
                </c:pt>
                <c:pt idx="1427">
                  <c:v>714.49632607588865</c:v>
                </c:pt>
                <c:pt idx="1428">
                  <c:v>717.79429127173921</c:v>
                </c:pt>
                <c:pt idx="1429">
                  <c:v>721.10747918327922</c:v>
                </c:pt>
                <c:pt idx="1430">
                  <c:v>724.43596007537178</c:v>
                </c:pt>
                <c:pt idx="1431">
                  <c:v>727.77980453720795</c:v>
                </c:pt>
                <c:pt idx="1432">
                  <c:v>731.13908348380346</c:v>
                </c:pt>
                <c:pt idx="1433">
                  <c:v>734.51386815750311</c:v>
                </c:pt>
                <c:pt idx="1434">
                  <c:v>737.90423012949122</c:v>
                </c:pt>
                <c:pt idx="1435">
                  <c:v>741.31024130130936</c:v>
                </c:pt>
                <c:pt idx="1436">
                  <c:v>744.73197390638313</c:v>
                </c:pt>
                <c:pt idx="1437">
                  <c:v>748.16950051155061</c:v>
                </c:pt>
                <c:pt idx="1438">
                  <c:v>751.62289401860392</c:v>
                </c:pt>
                <c:pt idx="1439">
                  <c:v>755.09222766583457</c:v>
                </c:pt>
                <c:pt idx="1440">
                  <c:v>758.57757502958668</c:v>
                </c:pt>
                <c:pt idx="1441">
                  <c:v>762.07901002581718</c:v>
                </c:pt>
                <c:pt idx="1442">
                  <c:v>765.5966069116638</c:v>
                </c:pt>
                <c:pt idx="1443">
                  <c:v>769.13044028701927</c:v>
                </c:pt>
                <c:pt idx="1444">
                  <c:v>772.68058509611433</c:v>
                </c:pt>
                <c:pt idx="1445">
                  <c:v>776.24711662910602</c:v>
                </c:pt>
                <c:pt idx="1446">
                  <c:v>779.83011052367533</c:v>
                </c:pt>
                <c:pt idx="1447">
                  <c:v>783.42964276663076</c:v>
                </c:pt>
                <c:pt idx="1448">
                  <c:v>787.04578969551994</c:v>
                </c:pt>
                <c:pt idx="1449">
                  <c:v>790.67862800024875</c:v>
                </c:pt>
                <c:pt idx="1450">
                  <c:v>794.3282347247075</c:v>
                </c:pt>
                <c:pt idx="1451">
                  <c:v>797.99468726840496</c:v>
                </c:pt>
                <c:pt idx="1452">
                  <c:v>801.67806338810988</c:v>
                </c:pt>
                <c:pt idx="1453">
                  <c:v>805.37844119949978</c:v>
                </c:pt>
                <c:pt idx="1454">
                  <c:v>809.09589917881783</c:v>
                </c:pt>
                <c:pt idx="1455">
                  <c:v>812.83051616453724</c:v>
                </c:pt>
                <c:pt idx="1456">
                  <c:v>816.58237135903289</c:v>
                </c:pt>
                <c:pt idx="1457">
                  <c:v>820.35154433026116</c:v>
                </c:pt>
                <c:pt idx="1458">
                  <c:v>824.13811501344765</c:v>
                </c:pt>
                <c:pt idx="1459">
                  <c:v>827.94216371278208</c:v>
                </c:pt>
                <c:pt idx="1460">
                  <c:v>831.76377110312137</c:v>
                </c:pt>
                <c:pt idx="1461">
                  <c:v>835.60301823170084</c:v>
                </c:pt>
                <c:pt idx="1462">
                  <c:v>839.45998651985281</c:v>
                </c:pt>
                <c:pt idx="1463">
                  <c:v>843.33475776473324</c:v>
                </c:pt>
                <c:pt idx="1464">
                  <c:v>847.2274141410569</c:v>
                </c:pt>
                <c:pt idx="1465">
                  <c:v>851.13803820283954</c:v>
                </c:pt>
                <c:pt idx="1466">
                  <c:v>855.06671288514895</c:v>
                </c:pt>
                <c:pt idx="1467">
                  <c:v>859.01352150586388</c:v>
                </c:pt>
                <c:pt idx="1468">
                  <c:v>862.97854776744111</c:v>
                </c:pt>
                <c:pt idx="1469">
                  <c:v>866.9618757586901</c:v>
                </c:pt>
                <c:pt idx="1470">
                  <c:v>870.96358995655669</c:v>
                </c:pt>
                <c:pt idx="1471">
                  <c:v>874.98377522791475</c:v>
                </c:pt>
                <c:pt idx="1472">
                  <c:v>879.02251683136569</c:v>
                </c:pt>
                <c:pt idx="1473">
                  <c:v>883.07990041904679</c:v>
                </c:pt>
                <c:pt idx="1474">
                  <c:v>887.15601203844767</c:v>
                </c:pt>
                <c:pt idx="1475">
                  <c:v>891.25093813423496</c:v>
                </c:pt>
                <c:pt idx="1476">
                  <c:v>895.36476555008596</c:v>
                </c:pt>
                <c:pt idx="1477">
                  <c:v>899.49758153053006</c:v>
                </c:pt>
                <c:pt idx="1478">
                  <c:v>903.64947372279903</c:v>
                </c:pt>
                <c:pt idx="1479">
                  <c:v>907.82053017868611</c:v>
                </c:pt>
                <c:pt idx="1480">
                  <c:v>912.01083935641293</c:v>
                </c:pt>
                <c:pt idx="1481">
                  <c:v>916.22049012250568</c:v>
                </c:pt>
                <c:pt idx="1482">
                  <c:v>920.44957175368006</c:v>
                </c:pt>
                <c:pt idx="1483">
                  <c:v>924.69817393873416</c:v>
                </c:pt>
                <c:pt idx="1484">
                  <c:v>928.96638678045076</c:v>
                </c:pt>
                <c:pt idx="1485">
                  <c:v>933.25430079750834</c:v>
                </c:pt>
                <c:pt idx="1486">
                  <c:v>937.56200692640039</c:v>
                </c:pt>
                <c:pt idx="1487">
                  <c:v>941.88959652336439</c:v>
                </c:pt>
                <c:pt idx="1488">
                  <c:v>946.2371613663189</c:v>
                </c:pt>
                <c:pt idx="1489">
                  <c:v>950.60479365681033</c:v>
                </c:pt>
                <c:pt idx="1490">
                  <c:v>954.99258602196778</c:v>
                </c:pt>
                <c:pt idx="1491">
                  <c:v>959.40063151646791</c:v>
                </c:pt>
                <c:pt idx="1492">
                  <c:v>963.82902362450818</c:v>
                </c:pt>
                <c:pt idx="1493">
                  <c:v>968.27785626178979</c:v>
                </c:pt>
                <c:pt idx="1494">
                  <c:v>972.74722377750879</c:v>
                </c:pt>
                <c:pt idx="1495">
                  <c:v>977.23722095635731</c:v>
                </c:pt>
                <c:pt idx="1496">
                  <c:v>981.74794302053408</c:v>
                </c:pt>
                <c:pt idx="1497">
                  <c:v>986.27948563176324</c:v>
                </c:pt>
                <c:pt idx="1498">
                  <c:v>990.83194489332334</c:v>
                </c:pt>
                <c:pt idx="1499">
                  <c:v>995.40541735208581</c:v>
                </c:pt>
                <c:pt idx="1500">
                  <c:v>1000.000000000562</c:v>
                </c:pt>
                <c:pt idx="1501">
                  <c:v>1004.6157902789603</c:v>
                </c:pt>
                <c:pt idx="1502">
                  <c:v>1009.2528860772526</c:v>
                </c:pt>
                <c:pt idx="1503">
                  <c:v>1013.9113857372507</c:v>
                </c:pt>
                <c:pt idx="1504">
                  <c:v>1018.5913880546915</c:v>
                </c:pt>
                <c:pt idx="1505">
                  <c:v>1023.2929922813319</c:v>
                </c:pt>
                <c:pt idx="1506">
                  <c:v>1028.0162981270544</c:v>
                </c:pt>
                <c:pt idx="1507">
                  <c:v>1032.7614057619815</c:v>
                </c:pt>
                <c:pt idx="1508">
                  <c:v>1037.5284158185991</c:v>
                </c:pt>
                <c:pt idx="1509">
                  <c:v>1042.3174293938937</c:v>
                </c:pt>
                <c:pt idx="1510">
                  <c:v>1047.1285480514925</c:v>
                </c:pt>
                <c:pt idx="1511">
                  <c:v>1051.9618738238191</c:v>
                </c:pt>
                <c:pt idx="1512">
                  <c:v>1056.8175092142581</c:v>
                </c:pt>
                <c:pt idx="1513">
                  <c:v>1061.6955571993274</c:v>
                </c:pt>
                <c:pt idx="1514">
                  <c:v>1066.5961212308639</c:v>
                </c:pt>
                <c:pt idx="1515">
                  <c:v>1071.5193052382158</c:v>
                </c:pt>
                <c:pt idx="1516">
                  <c:v>1076.4652136304478</c:v>
                </c:pt>
                <c:pt idx="1517">
                  <c:v>1081.4339512985543</c:v>
                </c:pt>
                <c:pt idx="1518">
                  <c:v>1086.4256236176852</c:v>
                </c:pt>
                <c:pt idx="1519">
                  <c:v>1091.4403364493796</c:v>
                </c:pt>
                <c:pt idx="1520">
                  <c:v>1096.4781961438116</c:v>
                </c:pt>
                <c:pt idx="1521">
                  <c:v>1101.539309542045</c:v>
                </c:pt>
                <c:pt idx="1522">
                  <c:v>1106.6237839782998</c:v>
                </c:pt>
                <c:pt idx="1523">
                  <c:v>1111.7317272822281</c:v>
                </c:pt>
                <c:pt idx="1524">
                  <c:v>1116.8632477812016</c:v>
                </c:pt>
                <c:pt idx="1525">
                  <c:v>1122.0184543026073</c:v>
                </c:pt>
                <c:pt idx="1526">
                  <c:v>1127.1974561761579</c:v>
                </c:pt>
                <c:pt idx="1527">
                  <c:v>1132.400363236208</c:v>
                </c:pt>
                <c:pt idx="1528">
                  <c:v>1137.6272858240854</c:v>
                </c:pt>
                <c:pt idx="1529">
                  <c:v>1142.87833479043</c:v>
                </c:pt>
                <c:pt idx="1530">
                  <c:v>1148.1536214975447</c:v>
                </c:pt>
                <c:pt idx="1531">
                  <c:v>1153.4532578217579</c:v>
                </c:pt>
                <c:pt idx="1532">
                  <c:v>1158.7773561557954</c:v>
                </c:pt>
                <c:pt idx="1533">
                  <c:v>1164.1260294111642</c:v>
                </c:pt>
                <c:pt idx="1534">
                  <c:v>1169.4993910205476</c:v>
                </c:pt>
                <c:pt idx="1535">
                  <c:v>1174.8975549402098</c:v>
                </c:pt>
                <c:pt idx="1536">
                  <c:v>1180.3206356524138</c:v>
                </c:pt>
                <c:pt idx="1537">
                  <c:v>1185.7687481678479</c:v>
                </c:pt>
                <c:pt idx="1538">
                  <c:v>1191.2420080280665</c:v>
                </c:pt>
                <c:pt idx="1539">
                  <c:v>1196.7405313079389</c:v>
                </c:pt>
                <c:pt idx="1540">
                  <c:v>1202.2644346181121</c:v>
                </c:pt>
                <c:pt idx="1541">
                  <c:v>1207.8138351074833</c:v>
                </c:pt>
                <c:pt idx="1542">
                  <c:v>1213.3888504656843</c:v>
                </c:pt>
                <c:pt idx="1543">
                  <c:v>1218.9895989255774</c:v>
                </c:pt>
                <c:pt idx="1544">
                  <c:v>1224.6161992657635</c:v>
                </c:pt>
                <c:pt idx="1545">
                  <c:v>1230.2687708131002</c:v>
                </c:pt>
                <c:pt idx="1546">
                  <c:v>1235.9474334452332</c:v>
                </c:pt>
                <c:pt idx="1547">
                  <c:v>1241.6523075931377</c:v>
                </c:pt>
                <c:pt idx="1548">
                  <c:v>1247.3835142436737</c:v>
                </c:pt>
                <c:pt idx="1549">
                  <c:v>1253.1411749421507</c:v>
                </c:pt>
                <c:pt idx="1550">
                  <c:v>1258.9254117949058</c:v>
                </c:pt>
                <c:pt idx="1551">
                  <c:v>1264.7363474718941</c:v>
                </c:pt>
                <c:pt idx="1552">
                  <c:v>1270.5741052092885</c:v>
                </c:pt>
                <c:pt idx="1553">
                  <c:v>1276.4388088120947</c:v>
                </c:pt>
                <c:pt idx="1554">
                  <c:v>1282.3305826567766</c:v>
                </c:pt>
                <c:pt idx="1555">
                  <c:v>1288.2495516938932</c:v>
                </c:pt>
                <c:pt idx="1556">
                  <c:v>1294.1958414507494</c:v>
                </c:pt>
                <c:pt idx="1557">
                  <c:v>1300.1695780340578</c:v>
                </c:pt>
                <c:pt idx="1558">
                  <c:v>1306.1708881326133</c:v>
                </c:pt>
                <c:pt idx="1559">
                  <c:v>1312.1998990199793</c:v>
                </c:pt>
                <c:pt idx="1560">
                  <c:v>1318.2567385571874</c:v>
                </c:pt>
                <c:pt idx="1561">
                  <c:v>1324.3415351954493</c:v>
                </c:pt>
                <c:pt idx="1562">
                  <c:v>1330.45441797888</c:v>
                </c:pt>
                <c:pt idx="1563">
                  <c:v>1336.5955165472355</c:v>
                </c:pt>
                <c:pt idx="1564">
                  <c:v>1342.7649611386614</c:v>
                </c:pt>
                <c:pt idx="1565">
                  <c:v>1348.9628825924556</c:v>
                </c:pt>
                <c:pt idx="1566">
                  <c:v>1355.1894123518423</c:v>
                </c:pt>
                <c:pt idx="1567">
                  <c:v>1361.4446824667607</c:v>
                </c:pt>
                <c:pt idx="1568">
                  <c:v>1367.7288255966644</c:v>
                </c:pt>
                <c:pt idx="1569">
                  <c:v>1374.0419750133349</c:v>
                </c:pt>
                <c:pt idx="1570">
                  <c:v>1380.384264603709</c:v>
                </c:pt>
                <c:pt idx="1571">
                  <c:v>1386.7558288727171</c:v>
                </c:pt>
                <c:pt idx="1572">
                  <c:v>1393.1568029461364</c:v>
                </c:pt>
                <c:pt idx="1573">
                  <c:v>1399.5873225734558</c:v>
                </c:pt>
                <c:pt idx="1574">
                  <c:v>1406.0475241307563</c:v>
                </c:pt>
                <c:pt idx="1575">
                  <c:v>1412.5375446236012</c:v>
                </c:pt>
                <c:pt idx="1576">
                  <c:v>1419.0575216899438</c:v>
                </c:pt>
                <c:pt idx="1577">
                  <c:v>1425.6075936030445</c:v>
                </c:pt>
                <c:pt idx="1578">
                  <c:v>1432.1878992744043</c:v>
                </c:pt>
                <c:pt idx="1579">
                  <c:v>1438.7985782567112</c:v>
                </c:pt>
                <c:pt idx="1580">
                  <c:v>1445.4397707467979</c:v>
                </c:pt>
                <c:pt idx="1581">
                  <c:v>1452.1116175886175</c:v>
                </c:pt>
                <c:pt idx="1582">
                  <c:v>1458.8142602762284</c:v>
                </c:pt>
                <c:pt idx="1583">
                  <c:v>1465.5478409567963</c:v>
                </c:pt>
                <c:pt idx="1584">
                  <c:v>1472.3125024336084</c:v>
                </c:pt>
                <c:pt idx="1585">
                  <c:v>1479.108388169102</c:v>
                </c:pt>
                <c:pt idx="1586">
                  <c:v>1485.9356422879064</c:v>
                </c:pt>
                <c:pt idx="1587">
                  <c:v>1492.7944095799005</c:v>
                </c:pt>
                <c:pt idx="1588">
                  <c:v>1499.6848355032828</c:v>
                </c:pt>
                <c:pt idx="1589">
                  <c:v>1506.6070661876563</c:v>
                </c:pt>
                <c:pt idx="1590">
                  <c:v>1513.5612484371275</c:v>
                </c:pt>
                <c:pt idx="1591">
                  <c:v>1520.5475297334199</c:v>
                </c:pt>
                <c:pt idx="1592">
                  <c:v>1527.5660582390019</c:v>
                </c:pt>
                <c:pt idx="1593">
                  <c:v>1534.6169828002287</c:v>
                </c:pt>
                <c:pt idx="1594">
                  <c:v>1541.7004529504989</c:v>
                </c:pt>
                <c:pt idx="1595">
                  <c:v>1548.8166189134261</c:v>
                </c:pt>
                <c:pt idx="1596">
                  <c:v>1555.9656316060241</c:v>
                </c:pt>
                <c:pt idx="1597">
                  <c:v>1563.147642641909</c:v>
                </c:pt>
                <c:pt idx="1598">
                  <c:v>1570.3628043345127</c:v>
                </c:pt>
                <c:pt idx="1599">
                  <c:v>1577.6112697003141</c:v>
                </c:pt>
                <c:pt idx="1600">
                  <c:v>1584.8931924620842</c:v>
                </c:pt>
                <c:pt idx="1601">
                  <c:v>1592.2087270521461</c:v>
                </c:pt>
                <c:pt idx="1602">
                  <c:v>1599.5580286156501</c:v>
                </c:pt>
                <c:pt idx="1603">
                  <c:v>1606.9412530138641</c:v>
                </c:pt>
                <c:pt idx="1604">
                  <c:v>1614.3585568274784</c:v>
                </c:pt>
                <c:pt idx="1605">
                  <c:v>1621.8100973599273</c:v>
                </c:pt>
                <c:pt idx="1606">
                  <c:v>1629.296032640724</c:v>
                </c:pt>
                <c:pt idx="1607">
                  <c:v>1636.8165214288156</c:v>
                </c:pt>
                <c:pt idx="1608">
                  <c:v>1644.371723215944</c:v>
                </c:pt>
                <c:pt idx="1609">
                  <c:v>1651.9617982300329</c:v>
                </c:pt>
                <c:pt idx="1610">
                  <c:v>1659.5869074385841</c:v>
                </c:pt>
                <c:pt idx="1611">
                  <c:v>1667.2472125520919</c:v>
                </c:pt>
                <c:pt idx="1612">
                  <c:v>1674.942876027472</c:v>
                </c:pt>
                <c:pt idx="1613">
                  <c:v>1682.6740610715078</c:v>
                </c:pt>
                <c:pt idx="1614">
                  <c:v>1690.4409316443102</c:v>
                </c:pt>
                <c:pt idx="1615">
                  <c:v>1698.243652462796</c:v>
                </c:pt>
                <c:pt idx="1616">
                  <c:v>1706.0823890041809</c:v>
                </c:pt>
                <c:pt idx="1617">
                  <c:v>1713.9573075094886</c:v>
                </c:pt>
                <c:pt idx="1618">
                  <c:v>1721.868574987076</c:v>
                </c:pt>
                <c:pt idx="1619">
                  <c:v>1729.8163592161764</c:v>
                </c:pt>
                <c:pt idx="1620">
                  <c:v>1737.800828750456</c:v>
                </c:pt>
                <c:pt idx="1621">
                  <c:v>1745.8221529215905</c:v>
                </c:pt>
                <c:pt idx="1622">
                  <c:v>1753.8805018428536</c:v>
                </c:pt>
                <c:pt idx="1623">
                  <c:v>1761.9760464127276</c:v>
                </c:pt>
                <c:pt idx="1624">
                  <c:v>1770.1089583185255</c:v>
                </c:pt>
                <c:pt idx="1625">
                  <c:v>1778.2794100400331</c:v>
                </c:pt>
                <c:pt idx="1626">
                  <c:v>1786.4875748531672</c:v>
                </c:pt>
                <c:pt idx="1627">
                  <c:v>1794.7336268336489</c:v>
                </c:pt>
                <c:pt idx="1628">
                  <c:v>1803.0177408606976</c:v>
                </c:pt>
                <c:pt idx="1629">
                  <c:v>1811.3400926207373</c:v>
                </c:pt>
                <c:pt idx="1630">
                  <c:v>1819.7008586111244</c:v>
                </c:pt>
                <c:pt idx="1631">
                  <c:v>1828.1002161438898</c:v>
                </c:pt>
                <c:pt idx="1632">
                  <c:v>1836.5383433494999</c:v>
                </c:pt>
                <c:pt idx="1633">
                  <c:v>1845.0154191806332</c:v>
                </c:pt>
                <c:pt idx="1634">
                  <c:v>1853.5316234159773</c:v>
                </c:pt>
                <c:pt idx="1635">
                  <c:v>1862.0871366640397</c:v>
                </c:pt>
                <c:pt idx="1636">
                  <c:v>1870.6821403669792</c:v>
                </c:pt>
                <c:pt idx="1637">
                  <c:v>1879.3168168044535</c:v>
                </c:pt>
                <c:pt idx="1638">
                  <c:v>1887.991349097485</c:v>
                </c:pt>
                <c:pt idx="1639">
                  <c:v>1896.7059212123443</c:v>
                </c:pt>
                <c:pt idx="1640">
                  <c:v>1905.4607179644518</c:v>
                </c:pt>
                <c:pt idx="1641">
                  <c:v>1914.2559250222969</c:v>
                </c:pt>
                <c:pt idx="1642">
                  <c:v>1923.0917289113761</c:v>
                </c:pt>
                <c:pt idx="1643">
                  <c:v>1931.9683170181484</c:v>
                </c:pt>
                <c:pt idx="1644">
                  <c:v>1940.8858775940091</c:v>
                </c:pt>
                <c:pt idx="1645">
                  <c:v>1949.8445997592828</c:v>
                </c:pt>
                <c:pt idx="1646">
                  <c:v>1958.8446735072341</c:v>
                </c:pt>
                <c:pt idx="1647">
                  <c:v>1967.8862897080958</c:v>
                </c:pt>
                <c:pt idx="1648">
                  <c:v>1976.9696401131187</c:v>
                </c:pt>
                <c:pt idx="1649">
                  <c:v>1986.0949173586362</c:v>
                </c:pt>
                <c:pt idx="1650">
                  <c:v>1995.2623149701512</c:v>
                </c:pt>
                <c:pt idx="1651">
                  <c:v>2004.4720273664395</c:v>
                </c:pt>
                <c:pt idx="1652">
                  <c:v>2013.7242498636735</c:v>
                </c:pt>
                <c:pt idx="1653">
                  <c:v>2023.019178679564</c:v>
                </c:pt>
                <c:pt idx="1654">
                  <c:v>2032.357010937521</c:v>
                </c:pt>
                <c:pt idx="1655">
                  <c:v>2041.7379446708358</c:v>
                </c:pt>
                <c:pt idx="1656">
                  <c:v>2051.162178826879</c:v>
                </c:pt>
                <c:pt idx="1657">
                  <c:v>2060.6299132713207</c:v>
                </c:pt>
                <c:pt idx="1658">
                  <c:v>2070.1413487923701</c:v>
                </c:pt>
                <c:pt idx="1659">
                  <c:v>2079.6966871050308</c:v>
                </c:pt>
                <c:pt idx="1660">
                  <c:v>2089.2961308553818</c:v>
                </c:pt>
                <c:pt idx="1661">
                  <c:v>2098.9398836248738</c:v>
                </c:pt>
                <c:pt idx="1662">
                  <c:v>2108.628149934646</c:v>
                </c:pt>
                <c:pt idx="1663">
                  <c:v>2118.3611352498642</c:v>
                </c:pt>
                <c:pt idx="1664">
                  <c:v>2128.1390459840818</c:v>
                </c:pt>
                <c:pt idx="1665">
                  <c:v>2137.9620895036091</c:v>
                </c:pt>
                <c:pt idx="1666">
                  <c:v>2147.8304741319184</c:v>
                </c:pt>
                <c:pt idx="1667">
                  <c:v>2157.7444091540583</c:v>
                </c:pt>
                <c:pt idx="1668">
                  <c:v>2167.7041048210945</c:v>
                </c:pt>
                <c:pt idx="1669">
                  <c:v>2177.7097723545658</c:v>
                </c:pt>
                <c:pt idx="1670">
                  <c:v>2187.7616239509671</c:v>
                </c:pt>
                <c:pt idx="1671">
                  <c:v>2197.8598727862473</c:v>
                </c:pt>
                <c:pt idx="1672">
                  <c:v>2208.0047330203301</c:v>
                </c:pt>
                <c:pt idx="1673">
                  <c:v>2218.1964198016567</c:v>
                </c:pt>
                <c:pt idx="1674">
                  <c:v>2228.4351492717492</c:v>
                </c:pt>
                <c:pt idx="1675">
                  <c:v>2238.7211385697929</c:v>
                </c:pt>
                <c:pt idx="1676">
                  <c:v>2249.0546058372424</c:v>
                </c:pt>
                <c:pt idx="1677">
                  <c:v>2259.435770222447</c:v>
                </c:pt>
                <c:pt idx="1678">
                  <c:v>2269.8648518852992</c:v>
                </c:pt>
                <c:pt idx="1679">
                  <c:v>2280.342072001903</c:v>
                </c:pt>
                <c:pt idx="1680">
                  <c:v>2290.8676527692664</c:v>
                </c:pt>
                <c:pt idx="1681">
                  <c:v>2301.4418174100097</c:v>
                </c:pt>
                <c:pt idx="1682">
                  <c:v>2312.064790177104</c:v>
                </c:pt>
                <c:pt idx="1683">
                  <c:v>2322.7367963586244</c:v>
                </c:pt>
                <c:pt idx="1684">
                  <c:v>2333.4580622825283</c:v>
                </c:pt>
                <c:pt idx="1685">
                  <c:v>2344.2288153214563</c:v>
                </c:pt>
                <c:pt idx="1686">
                  <c:v>2355.049283897552</c:v>
                </c:pt>
                <c:pt idx="1687">
                  <c:v>2365.9196974873089</c:v>
                </c:pt>
                <c:pt idx="1688">
                  <c:v>2376.8402866264355</c:v>
                </c:pt>
                <c:pt idx="1689">
                  <c:v>2387.8112829147449</c:v>
                </c:pt>
                <c:pt idx="1690">
                  <c:v>2398.8329190210666</c:v>
                </c:pt>
                <c:pt idx="1691">
                  <c:v>2409.9054286881792</c:v>
                </c:pt>
                <c:pt idx="1692">
                  <c:v>2421.0290467377713</c:v>
                </c:pt>
                <c:pt idx="1693">
                  <c:v>2432.2040090754167</c:v>
                </c:pt>
                <c:pt idx="1694">
                  <c:v>2443.4305526955823</c:v>
                </c:pt>
                <c:pt idx="1695">
                  <c:v>2454.7089156866491</c:v>
                </c:pt>
                <c:pt idx="1696">
                  <c:v>2466.0393372359667</c:v>
                </c:pt>
                <c:pt idx="1697">
                  <c:v>2477.4220576349221</c:v>
                </c:pt>
                <c:pt idx="1698">
                  <c:v>2488.857318284036</c:v>
                </c:pt>
                <c:pt idx="1699">
                  <c:v>2500.3453616980855</c:v>
                </c:pt>
                <c:pt idx="1700">
                  <c:v>2511.8864315112432</c:v>
                </c:pt>
                <c:pt idx="1701">
                  <c:v>2523.4807724822467</c:v>
                </c:pt>
                <c:pt idx="1702">
                  <c:v>2535.1286304995888</c:v>
                </c:pt>
                <c:pt idx="1703">
                  <c:v>2546.8302525867311</c:v>
                </c:pt>
                <c:pt idx="1704">
                  <c:v>2558.585886907345</c:v>
                </c:pt>
                <c:pt idx="1705">
                  <c:v>2570.3957827705722</c:v>
                </c:pt>
                <c:pt idx="1706">
                  <c:v>2582.2601906363138</c:v>
                </c:pt>
                <c:pt idx="1707">
                  <c:v>2594.1793621205411</c:v>
                </c:pt>
                <c:pt idx="1708">
                  <c:v>2606.1535500006316</c:v>
                </c:pt>
                <c:pt idx="1709">
                  <c:v>2618.1830082207307</c:v>
                </c:pt>
                <c:pt idx="1710">
                  <c:v>2630.2679918971367</c:v>
                </c:pt>
                <c:pt idx="1711">
                  <c:v>2642.4087573237111</c:v>
                </c:pt>
                <c:pt idx="1712">
                  <c:v>2654.6055619773133</c:v>
                </c:pt>
                <c:pt idx="1713">
                  <c:v>2666.8586645232631</c:v>
                </c:pt>
                <c:pt idx="1714">
                  <c:v>2679.1683248208251</c:v>
                </c:pt>
                <c:pt idx="1715">
                  <c:v>2691.5348039287182</c:v>
                </c:pt>
                <c:pt idx="1716">
                  <c:v>2703.958364110656</c:v>
                </c:pt>
                <c:pt idx="1717">
                  <c:v>2716.4392688409048</c:v>
                </c:pt>
                <c:pt idx="1718">
                  <c:v>2728.9777828098727</c:v>
                </c:pt>
                <c:pt idx="1719">
                  <c:v>2741.5741719297243</c:v>
                </c:pt>
                <c:pt idx="1720">
                  <c:v>2754.2287033400185</c:v>
                </c:pt>
                <c:pt idx="1721">
                  <c:v>2766.9416454133734</c:v>
                </c:pt>
                <c:pt idx="1722">
                  <c:v>2779.7132677611608</c:v>
                </c:pt>
                <c:pt idx="1723">
                  <c:v>2792.54384123922</c:v>
                </c:pt>
                <c:pt idx="1724">
                  <c:v>2805.4336379536057</c:v>
                </c:pt>
                <c:pt idx="1725">
                  <c:v>2818.3829312663561</c:v>
                </c:pt>
                <c:pt idx="1726">
                  <c:v>2831.3919958012916</c:v>
                </c:pt>
                <c:pt idx="1727">
                  <c:v>2844.4611074498384</c:v>
                </c:pt>
                <c:pt idx="1728">
                  <c:v>2857.5905433768799</c:v>
                </c:pt>
                <c:pt idx="1729">
                  <c:v>2870.7805820266344</c:v>
                </c:pt>
                <c:pt idx="1730">
                  <c:v>2884.03150312856</c:v>
                </c:pt>
                <c:pt idx="1731">
                  <c:v>2897.3435877032875</c:v>
                </c:pt>
                <c:pt idx="1732">
                  <c:v>2910.7171180685805</c:v>
                </c:pt>
                <c:pt idx="1733">
                  <c:v>2924.1523778453211</c:v>
                </c:pt>
                <c:pt idx="1734">
                  <c:v>2937.649651963527</c:v>
                </c:pt>
                <c:pt idx="1735">
                  <c:v>2951.2092266683926</c:v>
                </c:pt>
                <c:pt idx="1736">
                  <c:v>2964.8313895263605</c:v>
                </c:pt>
                <c:pt idx="1737">
                  <c:v>2978.5164294312185</c:v>
                </c:pt>
                <c:pt idx="1738">
                  <c:v>2992.2646366102285</c:v>
                </c:pt>
                <c:pt idx="1739">
                  <c:v>3006.0763026302839</c:v>
                </c:pt>
                <c:pt idx="1740">
                  <c:v>3019.9517204040776</c:v>
                </c:pt>
                <c:pt idx="1741">
                  <c:v>3033.8911841963459</c:v>
                </c:pt>
                <c:pt idx="1742">
                  <c:v>3047.8949896300724</c:v>
                </c:pt>
                <c:pt idx="1743">
                  <c:v>3061.9634336927747</c:v>
                </c:pt>
                <c:pt idx="1744">
                  <c:v>3076.0968147428143</c:v>
                </c:pt>
                <c:pt idx="1745">
                  <c:v>3090.2954325157107</c:v>
                </c:pt>
                <c:pt idx="1746">
                  <c:v>3104.5595881304844</c:v>
                </c:pt>
                <c:pt idx="1747">
                  <c:v>3118.8895840960799</c:v>
                </c:pt>
                <c:pt idx="1748">
                  <c:v>3133.2857243177373</c:v>
                </c:pt>
                <c:pt idx="1749">
                  <c:v>3147.7483141034818</c:v>
                </c:pt>
                <c:pt idx="1750">
                  <c:v>3162.2776601705541</c:v>
                </c:pt>
                <c:pt idx="1751">
                  <c:v>3176.8740706519602</c:v>
                </c:pt>
                <c:pt idx="1752">
                  <c:v>3191.5378551029653</c:v>
                </c:pt>
                <c:pt idx="1753">
                  <c:v>3206.2693245076784</c:v>
                </c:pt>
                <c:pt idx="1754">
                  <c:v>3221.0687912856565</c:v>
                </c:pt>
                <c:pt idx="1755">
                  <c:v>3235.9365692985193</c:v>
                </c:pt>
                <c:pt idx="1756">
                  <c:v>3250.8729738565894</c:v>
                </c:pt>
                <c:pt idx="1757">
                  <c:v>3265.8783217256191</c:v>
                </c:pt>
                <c:pt idx="1758">
                  <c:v>3280.9529311334659</c:v>
                </c:pt>
                <c:pt idx="1759">
                  <c:v>3296.0971217768629</c:v>
                </c:pt>
                <c:pt idx="1760">
                  <c:v>3311.3112148282053</c:v>
                </c:pt>
                <c:pt idx="1761">
                  <c:v>3326.595532942355</c:v>
                </c:pt>
                <c:pt idx="1762">
                  <c:v>3341.9504002634617</c:v>
                </c:pt>
                <c:pt idx="1763">
                  <c:v>3357.3761424318814</c:v>
                </c:pt>
                <c:pt idx="1764">
                  <c:v>3372.8730865910329</c:v>
                </c:pt>
                <c:pt idx="1765">
                  <c:v>3388.4415613943852</c:v>
                </c:pt>
                <c:pt idx="1766">
                  <c:v>3404.0818970123782</c:v>
                </c:pt>
                <c:pt idx="1767">
                  <c:v>3419.7944251394733</c:v>
                </c:pt>
                <c:pt idx="1768">
                  <c:v>3435.579479001141</c:v>
                </c:pt>
                <c:pt idx="1769">
                  <c:v>3451.4373933609731</c:v>
                </c:pt>
                <c:pt idx="1770">
                  <c:v>3467.3685045277366</c:v>
                </c:pt>
                <c:pt idx="1771">
                  <c:v>3483.3731503625545</c:v>
                </c:pt>
                <c:pt idx="1772">
                  <c:v>3499.4516702860192</c:v>
                </c:pt>
                <c:pt idx="1773">
                  <c:v>3515.604405285444</c:v>
                </c:pt>
                <c:pt idx="1774">
                  <c:v>3531.8316979220422</c:v>
                </c:pt>
                <c:pt idx="1775">
                  <c:v>3548.1338923382436</c:v>
                </c:pt>
                <c:pt idx="1776">
                  <c:v>3564.5113342649415</c:v>
                </c:pt>
                <c:pt idx="1777">
                  <c:v>3580.964371028876</c:v>
                </c:pt>
                <c:pt idx="1778">
                  <c:v>3597.4933515599491</c:v>
                </c:pt>
                <c:pt idx="1779">
                  <c:v>3614.0986263986756</c:v>
                </c:pt>
                <c:pt idx="1780">
                  <c:v>3630.7805477035663</c:v>
                </c:pt>
                <c:pt idx="1781">
                  <c:v>3647.5394692586415</c:v>
                </c:pt>
                <c:pt idx="1782">
                  <c:v>3664.3757464809132</c:v>
                </c:pt>
                <c:pt idx="1783">
                  <c:v>3681.289736427912</c:v>
                </c:pt>
                <c:pt idx="1784">
                  <c:v>3698.2817978052703</c:v>
                </c:pt>
                <c:pt idx="1785">
                  <c:v>3715.3522909743506</c:v>
                </c:pt>
                <c:pt idx="1786">
                  <c:v>3732.5015779598421</c:v>
                </c:pt>
                <c:pt idx="1787">
                  <c:v>3749.7300224574888</c:v>
                </c:pt>
                <c:pt idx="1788">
                  <c:v>3767.0379898417532</c:v>
                </c:pt>
                <c:pt idx="1789">
                  <c:v>3784.4258471736152</c:v>
                </c:pt>
                <c:pt idx="1790">
                  <c:v>3801.8939632083047</c:v>
                </c:pt>
                <c:pt idx="1791">
                  <c:v>3819.4427084031695</c:v>
                </c:pt>
                <c:pt idx="1792">
                  <c:v>3837.0724549255096</c:v>
                </c:pt>
                <c:pt idx="1793">
                  <c:v>3854.783576660458</c:v>
                </c:pt>
                <c:pt idx="1794">
                  <c:v>3872.5764492189228</c:v>
                </c:pt>
                <c:pt idx="1795">
                  <c:v>3890.4514499455681</c:v>
                </c:pt>
                <c:pt idx="1796">
                  <c:v>3908.4089579268007</c:v>
                </c:pt>
                <c:pt idx="1797">
                  <c:v>3926.4493539987971</c:v>
                </c:pt>
                <c:pt idx="1798">
                  <c:v>3944.5730207555944</c:v>
                </c:pt>
                <c:pt idx="1799">
                  <c:v>3962.7803425572233</c:v>
                </c:pt>
                <c:pt idx="1800">
                  <c:v>3981.0717055378127</c:v>
                </c:pt>
                <c:pt idx="1801">
                  <c:v>3999.4474976138267</c:v>
                </c:pt>
                <c:pt idx="1802">
                  <c:v>4017.90810849227</c:v>
                </c:pt>
                <c:pt idx="1803">
                  <c:v>4036.4539296789394</c:v>
                </c:pt>
                <c:pt idx="1804">
                  <c:v>4055.0853544867396</c:v>
                </c:pt>
                <c:pt idx="1805">
                  <c:v>4073.8027780440407</c:v>
                </c:pt>
                <c:pt idx="1806">
                  <c:v>4092.6065973030413</c:v>
                </c:pt>
                <c:pt idx="1807">
                  <c:v>4111.497211048174</c:v>
                </c:pt>
                <c:pt idx="1808">
                  <c:v>4130.4750199045775</c:v>
                </c:pt>
                <c:pt idx="1809">
                  <c:v>4149.5404263466125</c:v>
                </c:pt>
                <c:pt idx="1810">
                  <c:v>4168.6938347063497</c:v>
                </c:pt>
                <c:pt idx="1811">
                  <c:v>4187.9356511821989</c:v>
                </c:pt>
                <c:pt idx="1812">
                  <c:v>4207.2662838474689</c:v>
                </c:pt>
                <c:pt idx="1813">
                  <c:v>4226.6861426590776</c:v>
                </c:pt>
                <c:pt idx="1814">
                  <c:v>4246.1956394661893</c:v>
                </c:pt>
                <c:pt idx="1815">
                  <c:v>4265.7951880190067</c:v>
                </c:pt>
                <c:pt idx="1816">
                  <c:v>4285.4852039774878</c:v>
                </c:pt>
                <c:pt idx="1817">
                  <c:v>4305.2661049202115</c:v>
                </c:pt>
                <c:pt idx="1818">
                  <c:v>4325.1383103532125</c:v>
                </c:pt>
                <c:pt idx="1819">
                  <c:v>4345.1022417188542</c:v>
                </c:pt>
                <c:pt idx="1820">
                  <c:v>4365.158322404819</c:v>
                </c:pt>
                <c:pt idx="1821">
                  <c:v>4385.3069777530372</c:v>
                </c:pt>
                <c:pt idx="1822">
                  <c:v>4405.5486350687261</c:v>
                </c:pt>
                <c:pt idx="1823">
                  <c:v>4425.8837236294712</c:v>
                </c:pt>
                <c:pt idx="1824">
                  <c:v>4446.3126746943144</c:v>
                </c:pt>
                <c:pt idx="1825">
                  <c:v>4466.8359215128794</c:v>
                </c:pt>
                <c:pt idx="1826">
                  <c:v>4487.4538993345832</c:v>
                </c:pt>
                <c:pt idx="1827">
                  <c:v>4508.1670454178766</c:v>
                </c:pt>
                <c:pt idx="1828">
                  <c:v>4528.9757990395037</c:v>
                </c:pt>
                <c:pt idx="1829">
                  <c:v>4549.8806015037953</c:v>
                </c:pt>
                <c:pt idx="1830">
                  <c:v>4570.8818961520819</c:v>
                </c:pt>
                <c:pt idx="1831">
                  <c:v>4591.9801283720317</c:v>
                </c:pt>
                <c:pt idx="1832">
                  <c:v>4613.1757456071609</c:v>
                </c:pt>
                <c:pt idx="1833">
                  <c:v>4634.4691973662611</c:v>
                </c:pt>
                <c:pt idx="1834">
                  <c:v>4655.8609352329922</c:v>
                </c:pt>
                <c:pt idx="1835">
                  <c:v>4677.3514128753986</c:v>
                </c:pt>
                <c:pt idx="1836">
                  <c:v>4698.9410860555936</c:v>
                </c:pt>
                <c:pt idx="1837">
                  <c:v>4720.6304126393588</c:v>
                </c:pt>
                <c:pt idx="1838">
                  <c:v>4742.4198526059226</c:v>
                </c:pt>
                <c:pt idx="1839">
                  <c:v>4764.3098680576477</c:v>
                </c:pt>
                <c:pt idx="1840">
                  <c:v>4786.3009232298964</c:v>
                </c:pt>
                <c:pt idx="1841">
                  <c:v>4808.3934845008134</c:v>
                </c:pt>
                <c:pt idx="1842">
                  <c:v>4830.5880204012774</c:v>
                </c:pt>
                <c:pt idx="1843">
                  <c:v>4852.8850016247761</c:v>
                </c:pt>
                <c:pt idx="1844">
                  <c:v>4875.2849010374521</c:v>
                </c:pt>
                <c:pt idx="1845">
                  <c:v>4897.788193688074</c:v>
                </c:pt>
                <c:pt idx="1846">
                  <c:v>4920.395356818136</c:v>
                </c:pt>
                <c:pt idx="1847">
                  <c:v>4943.1068698719955</c:v>
                </c:pt>
                <c:pt idx="1848">
                  <c:v>4965.9232145070264</c:v>
                </c:pt>
                <c:pt idx="1849">
                  <c:v>4988.844874603803</c:v>
                </c:pt>
                <c:pt idx="1850">
                  <c:v>5011.8723362764276</c:v>
                </c:pt>
                <c:pt idx="1851">
                  <c:v>5035.006087882768</c:v>
                </c:pt>
                <c:pt idx="1852">
                  <c:v>5058.2466200348845</c:v>
                </c:pt>
                <c:pt idx="1853">
                  <c:v>5081.5944256093644</c:v>
                </c:pt>
                <c:pt idx="1854">
                  <c:v>5105.0499997578463</c:v>
                </c:pt>
                <c:pt idx="1855">
                  <c:v>5128.6138399174479</c:v>
                </c:pt>
                <c:pt idx="1856">
                  <c:v>5152.286445821389</c:v>
                </c:pt>
                <c:pt idx="1857">
                  <c:v>5176.0683195095162</c:v>
                </c:pt>
                <c:pt idx="1858">
                  <c:v>5199.9599653390251</c:v>
                </c:pt>
                <c:pt idx="1859">
                  <c:v>5223.9618899950783</c:v>
                </c:pt>
                <c:pt idx="1860">
                  <c:v>5248.0746025016224</c:v>
                </c:pt>
                <c:pt idx="1861">
                  <c:v>5272.2986142321497</c:v>
                </c:pt>
                <c:pt idx="1862">
                  <c:v>5296.634438920526</c:v>
                </c:pt>
                <c:pt idx="1863">
                  <c:v>5321.0825926719062</c:v>
                </c:pt>
                <c:pt idx="1864">
                  <c:v>5345.6435939737066</c:v>
                </c:pt>
                <c:pt idx="1865">
                  <c:v>5370.3179637065332</c:v>
                </c:pt>
                <c:pt idx="1866">
                  <c:v>5395.1062251553085</c:v>
                </c:pt>
                <c:pt idx="1867">
                  <c:v>5420.0089040202874</c:v>
                </c:pt>
                <c:pt idx="1868">
                  <c:v>5445.0265284282868</c:v>
                </c:pt>
                <c:pt idx="1869">
                  <c:v>5470.1596289438075</c:v>
                </c:pt>
                <c:pt idx="1870">
                  <c:v>5495.4087385803641</c:v>
                </c:pt>
                <c:pt idx="1871">
                  <c:v>5520.7743928117088</c:v>
                </c:pt>
                <c:pt idx="1872">
                  <c:v>5546.2571295832695</c:v>
                </c:pt>
                <c:pt idx="1873">
                  <c:v>5571.8574893234781</c:v>
                </c:pt>
                <c:pt idx="1874">
                  <c:v>5597.576014955308</c:v>
                </c:pt>
                <c:pt idx="1875">
                  <c:v>5623.4132519077148</c:v>
                </c:pt>
                <c:pt idx="1876">
                  <c:v>5649.3697481272766</c:v>
                </c:pt>
                <c:pt idx="1877">
                  <c:v>5675.4460540897398</c:v>
                </c:pt>
                <c:pt idx="1878">
                  <c:v>5701.6427228117718</c:v>
                </c:pt>
                <c:pt idx="1879">
                  <c:v>5727.9603098626067</c:v>
                </c:pt>
                <c:pt idx="1880">
                  <c:v>5754.3993733759116</c:v>
                </c:pt>
                <c:pt idx="1881">
                  <c:v>5780.9604740615405</c:v>
                </c:pt>
                <c:pt idx="1882">
                  <c:v>5807.6441752174987</c:v>
                </c:pt>
                <c:pt idx="1883">
                  <c:v>5834.4510427418536</c:v>
                </c:pt>
                <c:pt idx="1884">
                  <c:v>5861.3816451447119</c:v>
                </c:pt>
                <c:pt idx="1885">
                  <c:v>5888.4365535603429</c:v>
                </c:pt>
                <c:pt idx="1886">
                  <c:v>5915.6163417592215</c:v>
                </c:pt>
                <c:pt idx="1887">
                  <c:v>5942.921586160227</c:v>
                </c:pt>
                <c:pt idx="1888">
                  <c:v>5970.3528658428986</c:v>
                </c:pt>
                <c:pt idx="1889">
                  <c:v>5997.9107625596425</c:v>
                </c:pt>
                <c:pt idx="1890">
                  <c:v>6025.5958607481552</c:v>
                </c:pt>
                <c:pt idx="1891">
                  <c:v>6053.4087475437318</c:v>
                </c:pt>
                <c:pt idx="1892">
                  <c:v>6081.3500127917941</c:v>
                </c:pt>
                <c:pt idx="1893">
                  <c:v>6109.4202490603657</c:v>
                </c:pt>
                <c:pt idx="1894">
                  <c:v>6137.6200516526178</c:v>
                </c:pt>
                <c:pt idx="1895">
                  <c:v>6165.9500186195164</c:v>
                </c:pt>
                <c:pt idx="1896">
                  <c:v>6194.4107507725394</c:v>
                </c:pt>
                <c:pt idx="1897">
                  <c:v>6223.0028516963393</c:v>
                </c:pt>
                <c:pt idx="1898">
                  <c:v>6251.7269277616333</c:v>
                </c:pt>
                <c:pt idx="1899">
                  <c:v>6280.5835881379744</c:v>
                </c:pt>
                <c:pt idx="1900">
                  <c:v>6309.5734448067578</c:v>
                </c:pt>
                <c:pt idx="1901">
                  <c:v>6338.6971125741147</c:v>
                </c:pt>
                <c:pt idx="1902">
                  <c:v>6367.9552090840234</c:v>
                </c:pt>
                <c:pt idx="1903">
                  <c:v>6397.3483548313779</c:v>
                </c:pt>
                <c:pt idx="1904">
                  <c:v>6426.877173175114</c:v>
                </c:pt>
                <c:pt idx="1905">
                  <c:v>6456.5422903515046</c:v>
                </c:pt>
                <c:pt idx="1906">
                  <c:v>6486.3443354873652</c:v>
                </c:pt>
                <c:pt idx="1907">
                  <c:v>6516.2839406134281</c:v>
                </c:pt>
                <c:pt idx="1908">
                  <c:v>6546.3617406777721</c:v>
                </c:pt>
                <c:pt idx="1909">
                  <c:v>6576.5783735592595</c:v>
                </c:pt>
                <c:pt idx="1910">
                  <c:v>6606.9344800810359</c:v>
                </c:pt>
                <c:pt idx="1911">
                  <c:v>6637.4307040241965</c:v>
                </c:pt>
                <c:pt idx="1912">
                  <c:v>6668.0676921413506</c:v>
                </c:pt>
                <c:pt idx="1913">
                  <c:v>6698.8460941704261</c:v>
                </c:pt>
                <c:pt idx="1914">
                  <c:v>6729.766562848361</c:v>
                </c:pt>
                <c:pt idx="1915">
                  <c:v>6760.8297539250343</c:v>
                </c:pt>
                <c:pt idx="1916">
                  <c:v>6792.0363261770844</c:v>
                </c:pt>
                <c:pt idx="1917">
                  <c:v>6823.386941421968</c:v>
                </c:pt>
                <c:pt idx="1918">
                  <c:v>6854.8822645319096</c:v>
                </c:pt>
                <c:pt idx="1919">
                  <c:v>6886.5229634480893</c:v>
                </c:pt>
                <c:pt idx="1920">
                  <c:v>6918.3097091947275</c:v>
                </c:pt>
                <c:pt idx="1921">
                  <c:v>6950.2431758933526</c:v>
                </c:pt>
                <c:pt idx="1922">
                  <c:v>6982.3240407771209</c:v>
                </c:pt>
                <c:pt idx="1923">
                  <c:v>7014.5529842051537</c:v>
                </c:pt>
                <c:pt idx="1924">
                  <c:v>7046.9306896769331</c:v>
                </c:pt>
                <c:pt idx="1925">
                  <c:v>7079.4578438468779</c:v>
                </c:pt>
                <c:pt idx="1926">
                  <c:v>7112.1351365388127</c:v>
                </c:pt>
                <c:pt idx="1927">
                  <c:v>7144.9632607606909</c:v>
                </c:pt>
                <c:pt idx="1928">
                  <c:v>7177.9429127191979</c:v>
                </c:pt>
                <c:pt idx="1929">
                  <c:v>7211.0747918346124</c:v>
                </c:pt>
                <c:pt idx="1930">
                  <c:v>7244.3596007555398</c:v>
                </c:pt>
                <c:pt idx="1931">
                  <c:v>7277.7980453739165</c:v>
                </c:pt>
                <c:pt idx="1932">
                  <c:v>7311.3908348398736</c:v>
                </c:pt>
                <c:pt idx="1933">
                  <c:v>7345.1386815768856</c:v>
                </c:pt>
                <c:pt idx="1934">
                  <c:v>7379.0423012967694</c:v>
                </c:pt>
                <c:pt idx="1935">
                  <c:v>7413.1024130149717</c:v>
                </c:pt>
                <c:pt idx="1936">
                  <c:v>7447.3197390657106</c:v>
                </c:pt>
                <c:pt idx="1937">
                  <c:v>7481.6950051174008</c:v>
                </c:pt>
                <c:pt idx="1938">
                  <c:v>7516.228940187937</c:v>
                </c:pt>
                <c:pt idx="1939">
                  <c:v>7550.9222766602588</c:v>
                </c:pt>
                <c:pt idx="1940">
                  <c:v>7585.775750297782</c:v>
                </c:pt>
                <c:pt idx="1941">
                  <c:v>7620.7901002601029</c:v>
                </c:pt>
                <c:pt idx="1942">
                  <c:v>7655.9660691185709</c:v>
                </c:pt>
                <c:pt idx="1943">
                  <c:v>7691.3044028721415</c:v>
                </c:pt>
                <c:pt idx="1944">
                  <c:v>7726.8058509630937</c:v>
                </c:pt>
                <c:pt idx="1945">
                  <c:v>7762.4711662930267</c:v>
                </c:pt>
                <c:pt idx="1946">
                  <c:v>7798.3011052387219</c:v>
                </c:pt>
                <c:pt idx="1947">
                  <c:v>7834.2964276682924</c:v>
                </c:pt>
                <c:pt idx="1948">
                  <c:v>7870.4578969571858</c:v>
                </c:pt>
                <c:pt idx="1949">
                  <c:v>7906.7862800044904</c:v>
                </c:pt>
                <c:pt idx="1950">
                  <c:v>7943.28234724908</c:v>
                </c:pt>
                <c:pt idx="1951">
                  <c:v>7979.9468726860714</c:v>
                </c:pt>
                <c:pt idx="1952">
                  <c:v>8016.7806338831224</c:v>
                </c:pt>
                <c:pt idx="1953">
                  <c:v>8053.7844119970378</c:v>
                </c:pt>
                <c:pt idx="1954">
                  <c:v>8090.9589917902213</c:v>
                </c:pt>
                <c:pt idx="1955">
                  <c:v>8128.3051616474322</c:v>
                </c:pt>
                <c:pt idx="1956">
                  <c:v>8165.82371359239</c:v>
                </c:pt>
                <c:pt idx="1957">
                  <c:v>8203.5154433046901</c:v>
                </c:pt>
                <c:pt idx="1958">
                  <c:v>8241.3811501365562</c:v>
                </c:pt>
                <c:pt idx="1959">
                  <c:v>8279.4216371299026</c:v>
                </c:pt>
                <c:pt idx="1960">
                  <c:v>8317.6377110333142</c:v>
                </c:pt>
                <c:pt idx="1961">
                  <c:v>8356.0301823191257</c:v>
                </c:pt>
                <c:pt idx="1962">
                  <c:v>8394.5998652006474</c:v>
                </c:pt>
                <c:pt idx="1963">
                  <c:v>8433.3475776494688</c:v>
                </c:pt>
                <c:pt idx="1964">
                  <c:v>8472.2741414127086</c:v>
                </c:pt>
                <c:pt idx="1965">
                  <c:v>8511.3803820305511</c:v>
                </c:pt>
                <c:pt idx="1966">
                  <c:v>8550.6671288536472</c:v>
                </c:pt>
                <c:pt idx="1967">
                  <c:v>8590.1352150608</c:v>
                </c:pt>
                <c:pt idx="1968">
                  <c:v>8629.7854776765889</c:v>
                </c:pt>
                <c:pt idx="1969">
                  <c:v>8669.6187575890817</c:v>
                </c:pt>
                <c:pt idx="1970">
                  <c:v>8709.6358995677656</c:v>
                </c:pt>
                <c:pt idx="1971">
                  <c:v>8749.8377522813644</c:v>
                </c:pt>
                <c:pt idx="1972">
                  <c:v>8790.2251683158756</c:v>
                </c:pt>
                <c:pt idx="1973">
                  <c:v>8830.7990041926896</c:v>
                </c:pt>
                <c:pt idx="1974">
                  <c:v>8871.5601203867154</c:v>
                </c:pt>
                <c:pt idx="1975">
                  <c:v>8912.509381344591</c:v>
                </c:pt>
                <c:pt idx="1976">
                  <c:v>8953.6476555031204</c:v>
                </c:pt>
                <c:pt idx="1977">
                  <c:v>8994.97581530758</c:v>
                </c:pt>
                <c:pt idx="1978">
                  <c:v>9036.4947372302722</c:v>
                </c:pt>
                <c:pt idx="1979">
                  <c:v>9078.2053017891612</c:v>
                </c:pt>
                <c:pt idx="1980">
                  <c:v>9120.1083935664319</c:v>
                </c:pt>
                <c:pt idx="1981">
                  <c:v>9162.2049012273783</c:v>
                </c:pt>
                <c:pt idx="1982">
                  <c:v>9204.4957175391246</c:v>
                </c:pt>
                <c:pt idx="1983">
                  <c:v>9246.9817393896847</c:v>
                </c:pt>
                <c:pt idx="1984">
                  <c:v>9289.6638678068539</c:v>
                </c:pt>
                <c:pt idx="1985">
                  <c:v>9332.5430079774469</c:v>
                </c:pt>
                <c:pt idx="1986">
                  <c:v>9375.6200692663715</c:v>
                </c:pt>
                <c:pt idx="1987">
                  <c:v>9418.89596523603</c:v>
                </c:pt>
                <c:pt idx="1988">
                  <c:v>9462.3716136655785</c:v>
                </c:pt>
                <c:pt idx="1989">
                  <c:v>9506.0479365705123</c:v>
                </c:pt>
                <c:pt idx="1990">
                  <c:v>9549.9258602220889</c:v>
                </c:pt>
                <c:pt idx="1991">
                  <c:v>9594.0063151671093</c:v>
                </c:pt>
                <c:pt idx="1992">
                  <c:v>9638.2902362475161</c:v>
                </c:pt>
                <c:pt idx="1993">
                  <c:v>9682.7785626203513</c:v>
                </c:pt>
                <c:pt idx="1994">
                  <c:v>9727.4722377775433</c:v>
                </c:pt>
                <c:pt idx="1995">
                  <c:v>9772.3722095660323</c:v>
                </c:pt>
                <c:pt idx="1996">
                  <c:v>9817.479430207819</c:v>
                </c:pt>
                <c:pt idx="1997">
                  <c:v>9862.7948563201135</c:v>
                </c:pt>
                <c:pt idx="1998">
                  <c:v>9908.3194489357356</c:v>
                </c:pt>
                <c:pt idx="1999">
                  <c:v>9954.0541735233801</c:v>
                </c:pt>
                <c:pt idx="2000">
                  <c:v>10000.000000008144</c:v>
                </c:pt>
                <c:pt idx="2001">
                  <c:v>10046.157902792129</c:v>
                </c:pt>
                <c:pt idx="2002">
                  <c:v>10092.528860775057</c:v>
                </c:pt>
                <c:pt idx="2003">
                  <c:v>10139.113857375041</c:v>
                </c:pt>
                <c:pt idx="2004">
                  <c:v>10185.913880549449</c:v>
                </c:pt>
                <c:pt idx="2005">
                  <c:v>10232.929922815856</c:v>
                </c:pt>
                <c:pt idx="2006">
                  <c:v>10280.162981273103</c:v>
                </c:pt>
                <c:pt idx="2007">
                  <c:v>10327.614057622377</c:v>
                </c:pt>
                <c:pt idx="2008">
                  <c:v>10375.284158188582</c:v>
                </c:pt>
                <c:pt idx="2009">
                  <c:v>10423.174293941551</c:v>
                </c:pt>
                <c:pt idx="2010">
                  <c:v>10471.285480517539</c:v>
                </c:pt>
                <c:pt idx="2011">
                  <c:v>10519.61873824081</c:v>
                </c:pt>
                <c:pt idx="2012">
                  <c:v>10568.175092145219</c:v>
                </c:pt>
                <c:pt idx="2013">
                  <c:v>10616.955571995917</c:v>
                </c:pt>
                <c:pt idx="2014">
                  <c:v>10665.961212311304</c:v>
                </c:pt>
                <c:pt idx="2015">
                  <c:v>10715.193052384826</c:v>
                </c:pt>
                <c:pt idx="2016">
                  <c:v>10764.652136307166</c:v>
                </c:pt>
                <c:pt idx="2017">
                  <c:v>10814.339512988234</c:v>
                </c:pt>
                <c:pt idx="2018">
                  <c:v>10864.256236179564</c:v>
                </c:pt>
                <c:pt idx="2019">
                  <c:v>10914.403364496513</c:v>
                </c:pt>
                <c:pt idx="2020">
                  <c:v>10964.781961440855</c:v>
                </c:pt>
                <c:pt idx="2021">
                  <c:v>11015.393095423211</c:v>
                </c:pt>
                <c:pt idx="2022">
                  <c:v>11066.237839785761</c:v>
                </c:pt>
                <c:pt idx="2023">
                  <c:v>11117.31727282505</c:v>
                </c:pt>
                <c:pt idx="2024">
                  <c:v>11168.632477814805</c:v>
                </c:pt>
                <c:pt idx="2025">
                  <c:v>11220.184543028867</c:v>
                </c:pt>
                <c:pt idx="2026">
                  <c:v>11271.974561764395</c:v>
                </c:pt>
                <c:pt idx="2027">
                  <c:v>11324.0036323649</c:v>
                </c:pt>
                <c:pt idx="2028">
                  <c:v>11376.272858243698</c:v>
                </c:pt>
                <c:pt idx="2029">
                  <c:v>11428.783347907165</c:v>
                </c:pt>
                <c:pt idx="2030">
                  <c:v>11481.536214978314</c:v>
                </c:pt>
                <c:pt idx="2031">
                  <c:v>11534.532578220449</c:v>
                </c:pt>
                <c:pt idx="2032">
                  <c:v>11587.773561560847</c:v>
                </c:pt>
                <c:pt idx="2033">
                  <c:v>11641.26029411454</c:v>
                </c:pt>
                <c:pt idx="2034">
                  <c:v>11694.993910208397</c:v>
                </c:pt>
                <c:pt idx="2035">
                  <c:v>11748.975549405024</c:v>
                </c:pt>
                <c:pt idx="2036">
                  <c:v>11803.206356527086</c:v>
                </c:pt>
                <c:pt idx="2037">
                  <c:v>11857.687481681431</c:v>
                </c:pt>
                <c:pt idx="2038">
                  <c:v>11912.42008028364</c:v>
                </c:pt>
                <c:pt idx="2039">
                  <c:v>11967.405313082369</c:v>
                </c:pt>
                <c:pt idx="2040">
                  <c:v>12022.644346184125</c:v>
                </c:pt>
                <c:pt idx="2041">
                  <c:v>12078.13835107784</c:v>
                </c:pt>
                <c:pt idx="2042">
                  <c:v>12133.888504659873</c:v>
                </c:pt>
                <c:pt idx="2043">
                  <c:v>12189.895989258808</c:v>
                </c:pt>
                <c:pt idx="2044">
                  <c:v>12246.161992660695</c:v>
                </c:pt>
                <c:pt idx="2045">
                  <c:v>12302.687708134064</c:v>
                </c:pt>
                <c:pt idx="2046">
                  <c:v>12359.474334455419</c:v>
                </c:pt>
                <c:pt idx="2047">
                  <c:v>12416.523075934469</c:v>
                </c:pt>
                <c:pt idx="2048">
                  <c:v>12473.835142439853</c:v>
                </c:pt>
                <c:pt idx="2049">
                  <c:v>12531.411749424626</c:v>
                </c:pt>
                <c:pt idx="2050">
                  <c:v>12589.254117952203</c:v>
                </c:pt>
                <c:pt idx="2051">
                  <c:v>12647.363474722089</c:v>
                </c:pt>
                <c:pt idx="2052">
                  <c:v>12705.741052096058</c:v>
                </c:pt>
                <c:pt idx="2053">
                  <c:v>12764.388088124126</c:v>
                </c:pt>
                <c:pt idx="2054">
                  <c:v>12823.30582657097</c:v>
                </c:pt>
                <c:pt idx="2055">
                  <c:v>12882.495516942139</c:v>
                </c:pt>
                <c:pt idx="2056">
                  <c:v>12941.958414510727</c:v>
                </c:pt>
                <c:pt idx="2057">
                  <c:v>13001.695780343814</c:v>
                </c:pt>
                <c:pt idx="2058">
                  <c:v>13061.708881329372</c:v>
                </c:pt>
                <c:pt idx="2059">
                  <c:v>13121.998990203057</c:v>
                </c:pt>
                <c:pt idx="2060">
                  <c:v>13182.567385575143</c:v>
                </c:pt>
                <c:pt idx="2061">
                  <c:v>13243.415351957789</c:v>
                </c:pt>
                <c:pt idx="2062">
                  <c:v>13304.544179792123</c:v>
                </c:pt>
                <c:pt idx="2063">
                  <c:v>13365.955165475681</c:v>
                </c:pt>
                <c:pt idx="2064">
                  <c:v>13427.649611389968</c:v>
                </c:pt>
                <c:pt idx="2065">
                  <c:v>13489.628825927914</c:v>
                </c:pt>
                <c:pt idx="2066">
                  <c:v>13551.89412352181</c:v>
                </c:pt>
                <c:pt idx="2067">
                  <c:v>13614.446824670997</c:v>
                </c:pt>
                <c:pt idx="2068">
                  <c:v>13677.288255970059</c:v>
                </c:pt>
                <c:pt idx="2069">
                  <c:v>13740.419750136769</c:v>
                </c:pt>
                <c:pt idx="2070">
                  <c:v>13803.842646040539</c:v>
                </c:pt>
                <c:pt idx="2071">
                  <c:v>13867.558288730623</c:v>
                </c:pt>
                <c:pt idx="2072">
                  <c:v>13931.568029464819</c:v>
                </c:pt>
                <c:pt idx="2073">
                  <c:v>13995.873225738043</c:v>
                </c:pt>
                <c:pt idx="2074">
                  <c:v>14060.475241311075</c:v>
                </c:pt>
                <c:pt idx="2075">
                  <c:v>14125.375446239528</c:v>
                </c:pt>
                <c:pt idx="2076">
                  <c:v>14190.575216902958</c:v>
                </c:pt>
                <c:pt idx="2077">
                  <c:v>14256.075936033993</c:v>
                </c:pt>
                <c:pt idx="2078">
                  <c:v>14321.878992747597</c:v>
                </c:pt>
                <c:pt idx="2079">
                  <c:v>14387.985782570693</c:v>
                </c:pt>
                <c:pt idx="2080">
                  <c:v>14454.397707471589</c:v>
                </c:pt>
                <c:pt idx="2081">
                  <c:v>14521.116175889789</c:v>
                </c:pt>
                <c:pt idx="2082">
                  <c:v>14588.142602765902</c:v>
                </c:pt>
                <c:pt idx="2083">
                  <c:v>14655.478409571611</c:v>
                </c:pt>
                <c:pt idx="2084">
                  <c:v>14723.125024339737</c:v>
                </c:pt>
                <c:pt idx="2085">
                  <c:v>14791.083881694702</c:v>
                </c:pt>
                <c:pt idx="2086">
                  <c:v>14859.356422882774</c:v>
                </c:pt>
                <c:pt idx="2087">
                  <c:v>14927.944095802721</c:v>
                </c:pt>
                <c:pt idx="2088">
                  <c:v>14996.848355036575</c:v>
                </c:pt>
                <c:pt idx="2089">
                  <c:v>15066.070661880312</c:v>
                </c:pt>
                <c:pt idx="2090">
                  <c:v>15135.612484375055</c:v>
                </c:pt>
                <c:pt idx="2091">
                  <c:v>15205.475297337984</c:v>
                </c:pt>
                <c:pt idx="2092">
                  <c:v>15275.660582393808</c:v>
                </c:pt>
                <c:pt idx="2093">
                  <c:v>15346.169828006106</c:v>
                </c:pt>
                <c:pt idx="2094">
                  <c:v>15417.004529508813</c:v>
                </c:pt>
                <c:pt idx="2095">
                  <c:v>15488.166189138115</c:v>
                </c:pt>
                <c:pt idx="2096">
                  <c:v>15559.656316064129</c:v>
                </c:pt>
                <c:pt idx="2097">
                  <c:v>15631.476426422982</c:v>
                </c:pt>
                <c:pt idx="2098">
                  <c:v>15703.62804334905</c:v>
                </c:pt>
                <c:pt idx="2099">
                  <c:v>15776.112697007067</c:v>
                </c:pt>
                <c:pt idx="2100">
                  <c:v>15848.931924624772</c:v>
                </c:pt>
                <c:pt idx="2101">
                  <c:v>15922.087270525424</c:v>
                </c:pt>
                <c:pt idx="2102">
                  <c:v>15995.580286160468</c:v>
                </c:pt>
                <c:pt idx="2103">
                  <c:v>16069.412530142639</c:v>
                </c:pt>
                <c:pt idx="2104">
                  <c:v>16143.585568278788</c:v>
                </c:pt>
                <c:pt idx="2105">
                  <c:v>16218.100973603312</c:v>
                </c:pt>
                <c:pt idx="2106">
                  <c:v>16292.960326411323</c:v>
                </c:pt>
                <c:pt idx="2107">
                  <c:v>16368.165214292245</c:v>
                </c:pt>
                <c:pt idx="2108">
                  <c:v>16443.717232163563</c:v>
                </c:pt>
                <c:pt idx="2109">
                  <c:v>16519.617982304455</c:v>
                </c:pt>
                <c:pt idx="2110">
                  <c:v>16595.869074389972</c:v>
                </c:pt>
                <c:pt idx="2111">
                  <c:v>16672.472125525084</c:v>
                </c:pt>
                <c:pt idx="2112">
                  <c:v>16749.428760278919</c:v>
                </c:pt>
                <c:pt idx="2113">
                  <c:v>16826.74061071928</c:v>
                </c:pt>
                <c:pt idx="2114">
                  <c:v>16904.409316447309</c:v>
                </c:pt>
                <c:pt idx="2115">
                  <c:v>16982.436524632201</c:v>
                </c:pt>
                <c:pt idx="2116">
                  <c:v>17060.823890046056</c:v>
                </c:pt>
                <c:pt idx="2117">
                  <c:v>17139.573075099168</c:v>
                </c:pt>
                <c:pt idx="2118">
                  <c:v>17218.685749875076</c:v>
                </c:pt>
                <c:pt idx="2119">
                  <c:v>17298.163592166085</c:v>
                </c:pt>
                <c:pt idx="2120">
                  <c:v>17378.008287508917</c:v>
                </c:pt>
                <c:pt idx="2121">
                  <c:v>17458.221529220264</c:v>
                </c:pt>
                <c:pt idx="2122">
                  <c:v>17538.8050184329</c:v>
                </c:pt>
                <c:pt idx="2123">
                  <c:v>17619.760464131647</c:v>
                </c:pt>
                <c:pt idx="2124">
                  <c:v>17701.08958318966</c:v>
                </c:pt>
                <c:pt idx="2125">
                  <c:v>17782.794100404775</c:v>
                </c:pt>
                <c:pt idx="2126">
                  <c:v>17864.875748536149</c:v>
                </c:pt>
                <c:pt idx="2127">
                  <c:v>17947.336268340972</c:v>
                </c:pt>
                <c:pt idx="2128">
                  <c:v>18030.177408611464</c:v>
                </c:pt>
                <c:pt idx="2129">
                  <c:v>18113.400926211896</c:v>
                </c:pt>
                <c:pt idx="2130">
                  <c:v>18197.008586115775</c:v>
                </c:pt>
                <c:pt idx="2131">
                  <c:v>18281.002161443466</c:v>
                </c:pt>
                <c:pt idx="2132">
                  <c:v>18365.383433499603</c:v>
                </c:pt>
                <c:pt idx="2133">
                  <c:v>18450.154191810943</c:v>
                </c:pt>
                <c:pt idx="2134">
                  <c:v>18535.31623416442</c:v>
                </c:pt>
                <c:pt idx="2135">
                  <c:v>18620.871366645049</c:v>
                </c:pt>
                <c:pt idx="2136">
                  <c:v>18706.82140367445</c:v>
                </c:pt>
                <c:pt idx="2137">
                  <c:v>18793.168168049229</c:v>
                </c:pt>
                <c:pt idx="2138">
                  <c:v>18879.91349097955</c:v>
                </c:pt>
                <c:pt idx="2139">
                  <c:v>18967.059212128181</c:v>
                </c:pt>
                <c:pt idx="2140">
                  <c:v>19054.607179649262</c:v>
                </c:pt>
                <c:pt idx="2141">
                  <c:v>19142.55925022775</c:v>
                </c:pt>
                <c:pt idx="2142">
                  <c:v>19230.917289118548</c:v>
                </c:pt>
                <c:pt idx="2143">
                  <c:v>19319.683170186308</c:v>
                </c:pt>
                <c:pt idx="2144">
                  <c:v>19408.858775944922</c:v>
                </c:pt>
                <c:pt idx="2145">
                  <c:v>19498.445997597701</c:v>
                </c:pt>
                <c:pt idx="2146">
                  <c:v>19588.446735077217</c:v>
                </c:pt>
                <c:pt idx="2147">
                  <c:v>19678.862897085874</c:v>
                </c:pt>
                <c:pt idx="2148">
                  <c:v>19769.696401136105</c:v>
                </c:pt>
                <c:pt idx="2149">
                  <c:v>19860.949173591285</c:v>
                </c:pt>
                <c:pt idx="2150">
                  <c:v>19952.623149706476</c:v>
                </c:pt>
                <c:pt idx="2151">
                  <c:v>20044.720273669369</c:v>
                </c:pt>
                <c:pt idx="2152">
                  <c:v>20137.24249864175</c:v>
                </c:pt>
                <c:pt idx="2153">
                  <c:v>20230.191786800693</c:v>
                </c:pt>
                <c:pt idx="2154">
                  <c:v>20323.570109380271</c:v>
                </c:pt>
                <c:pt idx="2155">
                  <c:v>20417.379446713458</c:v>
                </c:pt>
                <c:pt idx="2156">
                  <c:v>20511.621788273893</c:v>
                </c:pt>
                <c:pt idx="2157">
                  <c:v>20606.299132718319</c:v>
                </c:pt>
                <c:pt idx="2158">
                  <c:v>20701.41348792885</c:v>
                </c:pt>
                <c:pt idx="2159">
                  <c:v>20796.966871055465</c:v>
                </c:pt>
                <c:pt idx="2160">
                  <c:v>20892.961308559017</c:v>
                </c:pt>
                <c:pt idx="2161">
                  <c:v>20989.398836253979</c:v>
                </c:pt>
                <c:pt idx="2162">
                  <c:v>21086.281499351709</c:v>
                </c:pt>
                <c:pt idx="2163">
                  <c:v>21183.611352503915</c:v>
                </c:pt>
                <c:pt idx="2164">
                  <c:v>21281.39045984613</c:v>
                </c:pt>
                <c:pt idx="2165">
                  <c:v>21379.620895041415</c:v>
                </c:pt>
                <c:pt idx="2166">
                  <c:v>21478.304741324548</c:v>
                </c:pt>
                <c:pt idx="2167">
                  <c:v>21577.444091545956</c:v>
                </c:pt>
                <c:pt idx="2168">
                  <c:v>21677.041048216357</c:v>
                </c:pt>
                <c:pt idx="2169">
                  <c:v>21777.09772355108</c:v>
                </c:pt>
                <c:pt idx="2170">
                  <c:v>21877.616239515137</c:v>
                </c:pt>
                <c:pt idx="2171">
                  <c:v>21978.598727867942</c:v>
                </c:pt>
                <c:pt idx="2172">
                  <c:v>22080.047330208814</c:v>
                </c:pt>
                <c:pt idx="2173">
                  <c:v>22181.964198022088</c:v>
                </c:pt>
                <c:pt idx="2174">
                  <c:v>22284.351492723061</c:v>
                </c:pt>
                <c:pt idx="2175">
                  <c:v>22387.211385703544</c:v>
                </c:pt>
                <c:pt idx="2176">
                  <c:v>22490.54605837804</c:v>
                </c:pt>
                <c:pt idx="2177">
                  <c:v>22594.357702230092</c:v>
                </c:pt>
                <c:pt idx="2178">
                  <c:v>22698.648518858659</c:v>
                </c:pt>
                <c:pt idx="2179">
                  <c:v>22803.420720024707</c:v>
                </c:pt>
                <c:pt idx="2180">
                  <c:v>22908.676527698386</c:v>
                </c:pt>
                <c:pt idx="2181">
                  <c:v>23014.418174105867</c:v>
                </c:pt>
                <c:pt idx="2182">
                  <c:v>23120.647901776814</c:v>
                </c:pt>
                <c:pt idx="2183">
                  <c:v>23227.367963592027</c:v>
                </c:pt>
                <c:pt idx="2184">
                  <c:v>23334.580622831112</c:v>
                </c:pt>
                <c:pt idx="2185">
                  <c:v>23442.288153220397</c:v>
                </c:pt>
                <c:pt idx="2186">
                  <c:v>23550.492838981401</c:v>
                </c:pt>
                <c:pt idx="2187">
                  <c:v>23659.196974878978</c:v>
                </c:pt>
                <c:pt idx="2188">
                  <c:v>23768.402866270291</c:v>
                </c:pt>
                <c:pt idx="2189">
                  <c:v>23878.112829153393</c:v>
                </c:pt>
                <c:pt idx="2190">
                  <c:v>23988.329190216657</c:v>
                </c:pt>
                <c:pt idx="2191">
                  <c:v>24099.054286887833</c:v>
                </c:pt>
                <c:pt idx="2192">
                  <c:v>24210.290467383758</c:v>
                </c:pt>
                <c:pt idx="2193">
                  <c:v>24322.040090760223</c:v>
                </c:pt>
                <c:pt idx="2194">
                  <c:v>24434.305526961925</c:v>
                </c:pt>
                <c:pt idx="2195">
                  <c:v>24547.089156872647</c:v>
                </c:pt>
                <c:pt idx="2196">
                  <c:v>24660.39337236583</c:v>
                </c:pt>
                <c:pt idx="2197">
                  <c:v>24774.22057635543</c:v>
                </c:pt>
                <c:pt idx="2198">
                  <c:v>24888.57318284658</c:v>
                </c:pt>
                <c:pt idx="2199">
                  <c:v>25003.453616987124</c:v>
                </c:pt>
                <c:pt idx="2200">
                  <c:v>25118.864315118706</c:v>
                </c:pt>
                <c:pt idx="2201">
                  <c:v>25234.807724828748</c:v>
                </c:pt>
                <c:pt idx="2202">
                  <c:v>25351.286305002221</c:v>
                </c:pt>
                <c:pt idx="2203">
                  <c:v>25468.302525873696</c:v>
                </c:pt>
                <c:pt idx="2204">
                  <c:v>25585.858869079842</c:v>
                </c:pt>
                <c:pt idx="2205">
                  <c:v>25703.957827712165</c:v>
                </c:pt>
                <c:pt idx="2206">
                  <c:v>25822.601906369589</c:v>
                </c:pt>
                <c:pt idx="2207">
                  <c:v>25941.793621211866</c:v>
                </c:pt>
                <c:pt idx="2208">
                  <c:v>26061.535500012826</c:v>
                </c:pt>
                <c:pt idx="2209">
                  <c:v>26181.830082213826</c:v>
                </c:pt>
                <c:pt idx="2210">
                  <c:v>26302.679918977938</c:v>
                </c:pt>
                <c:pt idx="2211">
                  <c:v>26424.087573243687</c:v>
                </c:pt>
                <c:pt idx="2212">
                  <c:v>26546.055619779763</c:v>
                </c:pt>
                <c:pt idx="2213">
                  <c:v>26668.586645239269</c:v>
                </c:pt>
                <c:pt idx="2214">
                  <c:v>26791.68324821494</c:v>
                </c:pt>
                <c:pt idx="2215">
                  <c:v>26915.348039293884</c:v>
                </c:pt>
                <c:pt idx="2216">
                  <c:v>27039.583641113317</c:v>
                </c:pt>
                <c:pt idx="2217">
                  <c:v>27164.39268841581</c:v>
                </c:pt>
                <c:pt idx="2218">
                  <c:v>27289.777828105547</c:v>
                </c:pt>
                <c:pt idx="2219">
                  <c:v>27415.741719304067</c:v>
                </c:pt>
                <c:pt idx="2220">
                  <c:v>27542.287033407061</c:v>
                </c:pt>
                <c:pt idx="2221">
                  <c:v>27669.416454140621</c:v>
                </c:pt>
                <c:pt idx="2222">
                  <c:v>27797.132677618549</c:v>
                </c:pt>
                <c:pt idx="2223">
                  <c:v>27925.438412399151</c:v>
                </c:pt>
                <c:pt idx="2224">
                  <c:v>28054.336379543063</c:v>
                </c:pt>
                <c:pt idx="2225">
                  <c:v>28183.829312670576</c:v>
                </c:pt>
                <c:pt idx="2226">
                  <c:v>28313.919958019989</c:v>
                </c:pt>
                <c:pt idx="2227">
                  <c:v>28444.611074505465</c:v>
                </c:pt>
                <c:pt idx="2228">
                  <c:v>28575.905433775937</c:v>
                </c:pt>
                <c:pt idx="2229">
                  <c:v>28707.80582027349</c:v>
                </c:pt>
                <c:pt idx="2230">
                  <c:v>28840.315031292801</c:v>
                </c:pt>
                <c:pt idx="2231">
                  <c:v>28973.435877040087</c:v>
                </c:pt>
                <c:pt idx="2232">
                  <c:v>29107.171180693073</c:v>
                </c:pt>
                <c:pt idx="2233">
                  <c:v>29241.523778460491</c:v>
                </c:pt>
                <c:pt idx="2234">
                  <c:v>29376.496519642609</c:v>
                </c:pt>
                <c:pt idx="2235">
                  <c:v>29512.092266691274</c:v>
                </c:pt>
                <c:pt idx="2236">
                  <c:v>29648.313895271007</c:v>
                </c:pt>
                <c:pt idx="2237">
                  <c:v>29785.164294319598</c:v>
                </c:pt>
                <c:pt idx="2238">
                  <c:v>29922.646366109762</c:v>
                </c:pt>
                <c:pt idx="2239">
                  <c:v>30060.763026310295</c:v>
                </c:pt>
                <c:pt idx="2240">
                  <c:v>30199.517204048319</c:v>
                </c:pt>
                <c:pt idx="2241">
                  <c:v>30338.911841970981</c:v>
                </c:pt>
                <c:pt idx="2242">
                  <c:v>30478.94989630823</c:v>
                </c:pt>
                <c:pt idx="2243">
                  <c:v>30619.634336935342</c:v>
                </c:pt>
                <c:pt idx="2244">
                  <c:v>30760.968147435771</c:v>
                </c:pt>
                <c:pt idx="2245">
                  <c:v>30902.95432516477</c:v>
                </c:pt>
                <c:pt idx="2246">
                  <c:v>31045.595881312543</c:v>
                </c:pt>
                <c:pt idx="2247">
                  <c:v>31188.895840968537</c:v>
                </c:pt>
                <c:pt idx="2248">
                  <c:v>31332.857243185201</c:v>
                </c:pt>
                <c:pt idx="2249">
                  <c:v>31477.483141042627</c:v>
                </c:pt>
                <c:pt idx="2250">
                  <c:v>31622.776601713442</c:v>
                </c:pt>
                <c:pt idx="2251">
                  <c:v>31768.740706527478</c:v>
                </c:pt>
                <c:pt idx="2252">
                  <c:v>31915.378551037513</c:v>
                </c:pt>
                <c:pt idx="2253">
                  <c:v>32062.693245084738</c:v>
                </c:pt>
                <c:pt idx="2254">
                  <c:v>32210.687912864552</c:v>
                </c:pt>
                <c:pt idx="2255">
                  <c:v>32359.365692993219</c:v>
                </c:pt>
                <c:pt idx="2256">
                  <c:v>32508.729738573958</c:v>
                </c:pt>
                <c:pt idx="2257">
                  <c:v>32658.783217264288</c:v>
                </c:pt>
                <c:pt idx="2258">
                  <c:v>32809.52931134274</c:v>
                </c:pt>
                <c:pt idx="2259">
                  <c:v>32960.971217776801</c:v>
                </c:pt>
                <c:pt idx="2260">
                  <c:v>33113.112148290267</c:v>
                </c:pt>
                <c:pt idx="2261">
                  <c:v>33265.955329431796</c:v>
                </c:pt>
                <c:pt idx="2262">
                  <c:v>33419.504002642905</c:v>
                </c:pt>
                <c:pt idx="2263">
                  <c:v>33573.761424327138</c:v>
                </c:pt>
                <c:pt idx="2264">
                  <c:v>33728.730865918697</c:v>
                </c:pt>
                <c:pt idx="2265">
                  <c:v>33884.415613952253</c:v>
                </c:pt>
                <c:pt idx="2266">
                  <c:v>34040.818970132226</c:v>
                </c:pt>
                <c:pt idx="2267">
                  <c:v>34197.94425140322</c:v>
                </c:pt>
                <c:pt idx="2268">
                  <c:v>34355.794790019987</c:v>
                </c:pt>
                <c:pt idx="2269">
                  <c:v>34514.373933618292</c:v>
                </c:pt>
                <c:pt idx="2270">
                  <c:v>34673.685045286031</c:v>
                </c:pt>
                <c:pt idx="2271">
                  <c:v>34833.731503634182</c:v>
                </c:pt>
                <c:pt idx="2272">
                  <c:v>34994.516702868874</c:v>
                </c:pt>
                <c:pt idx="2273">
                  <c:v>35156.044052863159</c:v>
                </c:pt>
                <c:pt idx="2274">
                  <c:v>35318.316979229181</c:v>
                </c:pt>
                <c:pt idx="2275">
                  <c:v>35481.338923391238</c:v>
                </c:pt>
                <c:pt idx="2276">
                  <c:v>35645.113342658318</c:v>
                </c:pt>
                <c:pt idx="2277">
                  <c:v>35809.643710297642</c:v>
                </c:pt>
                <c:pt idx="2278">
                  <c:v>35974.933515608478</c:v>
                </c:pt>
                <c:pt idx="2279">
                  <c:v>36140.986263995721</c:v>
                </c:pt>
                <c:pt idx="2280">
                  <c:v>36307.805477044669</c:v>
                </c:pt>
                <c:pt idx="2281">
                  <c:v>36475.394692595524</c:v>
                </c:pt>
                <c:pt idx="2282">
                  <c:v>36643.75746481822</c:v>
                </c:pt>
                <c:pt idx="2283">
                  <c:v>36812.897364288248</c:v>
                </c:pt>
                <c:pt idx="2284">
                  <c:v>36982.817978061874</c:v>
                </c:pt>
                <c:pt idx="2285">
                  <c:v>37153.522909752726</c:v>
                </c:pt>
                <c:pt idx="2286">
                  <c:v>37325.01577960774</c:v>
                </c:pt>
                <c:pt idx="2287">
                  <c:v>37497.300224584185</c:v>
                </c:pt>
                <c:pt idx="2288">
                  <c:v>37670.379898426872</c:v>
                </c:pt>
                <c:pt idx="2289">
                  <c:v>37844.258471745539</c:v>
                </c:pt>
                <c:pt idx="2290">
                  <c:v>38018.939632092544</c:v>
                </c:pt>
                <c:pt idx="2291">
                  <c:v>38194.427084041236</c:v>
                </c:pt>
                <c:pt idx="2292">
                  <c:v>38370.724549264611</c:v>
                </c:pt>
                <c:pt idx="2293">
                  <c:v>38547.835766614138</c:v>
                </c:pt>
                <c:pt idx="2294">
                  <c:v>38725.764492198832</c:v>
                </c:pt>
                <c:pt idx="2295">
                  <c:v>38904.514499465404</c:v>
                </c:pt>
                <c:pt idx="2296">
                  <c:v>39084.089579277774</c:v>
                </c:pt>
                <c:pt idx="2297">
                  <c:v>39264.493539997711</c:v>
                </c:pt>
                <c:pt idx="2298">
                  <c:v>39445.730207565728</c:v>
                </c:pt>
                <c:pt idx="2299">
                  <c:v>39627.80342558206</c:v>
                </c:pt>
                <c:pt idx="2300">
                  <c:v>39810.717055387999</c:v>
                </c:pt>
                <c:pt idx="2301">
                  <c:v>39994.474976148187</c:v>
                </c:pt>
                <c:pt idx="2302">
                  <c:v>40179.081084932666</c:v>
                </c:pt>
                <c:pt idx="2303">
                  <c:v>40364.539296799405</c:v>
                </c:pt>
                <c:pt idx="2304">
                  <c:v>40550.853544877456</c:v>
                </c:pt>
                <c:pt idx="2305">
                  <c:v>40738.027780450582</c:v>
                </c:pt>
                <c:pt idx="2306">
                  <c:v>40926.06597304056</c:v>
                </c:pt>
                <c:pt idx="2307">
                  <c:v>41114.972110491937</c:v>
                </c:pt>
                <c:pt idx="2308">
                  <c:v>41304.750199056019</c:v>
                </c:pt>
                <c:pt idx="2309">
                  <c:v>41495.404263476419</c:v>
                </c:pt>
                <c:pt idx="2310">
                  <c:v>41686.938347073832</c:v>
                </c:pt>
                <c:pt idx="2311">
                  <c:v>41879.356511832302</c:v>
                </c:pt>
                <c:pt idx="2312">
                  <c:v>42072.662838485121</c:v>
                </c:pt>
                <c:pt idx="2313">
                  <c:v>42266.861426601252</c:v>
                </c:pt>
                <c:pt idx="2314">
                  <c:v>42461.956394672423</c:v>
                </c:pt>
                <c:pt idx="2315">
                  <c:v>42657.95188020065</c:v>
                </c:pt>
                <c:pt idx="2316">
                  <c:v>42854.85203978551</c:v>
                </c:pt>
                <c:pt idx="2317">
                  <c:v>43052.661049212875</c:v>
                </c:pt>
                <c:pt idx="2318">
                  <c:v>43251.383103542852</c:v>
                </c:pt>
                <c:pt idx="2319">
                  <c:v>43451.022417199318</c:v>
                </c:pt>
                <c:pt idx="2320">
                  <c:v>43651.583224059017</c:v>
                </c:pt>
                <c:pt idx="2321">
                  <c:v>43853.069777541248</c:v>
                </c:pt>
                <c:pt idx="2322">
                  <c:v>44055.486350698186</c:v>
                </c:pt>
                <c:pt idx="2323">
                  <c:v>44258.837236305772</c:v>
                </c:pt>
                <c:pt idx="2324">
                  <c:v>44463.126746954171</c:v>
                </c:pt>
                <c:pt idx="2325">
                  <c:v>44668.35921513987</c:v>
                </c:pt>
                <c:pt idx="2326">
                  <c:v>44874.53899335696</c:v>
                </c:pt>
                <c:pt idx="2327">
                  <c:v>45081.670454190025</c:v>
                </c:pt>
                <c:pt idx="2328">
                  <c:v>45289.757990406273</c:v>
                </c:pt>
                <c:pt idx="2329">
                  <c:v>45498.806015049318</c:v>
                </c:pt>
                <c:pt idx="2330">
                  <c:v>45708.818961532153</c:v>
                </c:pt>
                <c:pt idx="2331">
                  <c:v>45919.8012837317</c:v>
                </c:pt>
                <c:pt idx="2332">
                  <c:v>46131.757456083054</c:v>
                </c:pt>
                <c:pt idx="2333">
                  <c:v>46344.691973674191</c:v>
                </c:pt>
                <c:pt idx="2334">
                  <c:v>46558.609352341475</c:v>
                </c:pt>
                <c:pt idx="2335">
                  <c:v>46773.514128765673</c:v>
                </c:pt>
                <c:pt idx="2336">
                  <c:v>46989.410860567594</c:v>
                </c:pt>
                <c:pt idx="2337">
                  <c:v>47206.304126405383</c:v>
                </c:pt>
                <c:pt idx="2338">
                  <c:v>47424.198526070992</c:v>
                </c:pt>
                <c:pt idx="2339">
                  <c:v>47643.098680588373</c:v>
                </c:pt>
                <c:pt idx="2340">
                  <c:v>47863.00923231084</c:v>
                </c:pt>
                <c:pt idx="2341">
                  <c:v>48083.934845020143</c:v>
                </c:pt>
                <c:pt idx="2342">
                  <c:v>48305.880204024754</c:v>
                </c:pt>
                <c:pt idx="2343">
                  <c:v>48528.850016259879</c:v>
                </c:pt>
                <c:pt idx="2344">
                  <c:v>48752.849010386606</c:v>
                </c:pt>
                <c:pt idx="2345">
                  <c:v>48977.881936892802</c:v>
                </c:pt>
                <c:pt idx="2346">
                  <c:v>49203.953568193567</c:v>
                </c:pt>
                <c:pt idx="2347">
                  <c:v>49431.068698732306</c:v>
                </c:pt>
                <c:pt idx="2348">
                  <c:v>49659.232145082577</c:v>
                </c:pt>
                <c:pt idx="2349">
                  <c:v>49888.448746050402</c:v>
                </c:pt>
                <c:pt idx="2350">
                  <c:v>50118.723362776705</c:v>
                </c:pt>
                <c:pt idx="2351">
                  <c:v>50350.060878840253</c:v>
                </c:pt>
                <c:pt idx="2352">
                  <c:v>50582.466200361392</c:v>
                </c:pt>
                <c:pt idx="2353">
                  <c:v>50815.944256106341</c:v>
                </c:pt>
                <c:pt idx="2354">
                  <c:v>51050.499997591127</c:v>
                </c:pt>
                <c:pt idx="2355">
                  <c:v>51286.138399187199</c:v>
                </c:pt>
                <c:pt idx="2356">
                  <c:v>51522.864458226672</c:v>
                </c:pt>
                <c:pt idx="2357">
                  <c:v>51760.683195108097</c:v>
                </c:pt>
                <c:pt idx="2358">
                  <c:v>51999.599653403144</c:v>
                </c:pt>
                <c:pt idx="2359">
                  <c:v>52239.618899963745</c:v>
                </c:pt>
                <c:pt idx="2360">
                  <c:v>52480.746025029337</c:v>
                </c:pt>
                <c:pt idx="2361">
                  <c:v>52722.986142334572</c:v>
                </c:pt>
                <c:pt idx="2362">
                  <c:v>52966.344389218393</c:v>
                </c:pt>
                <c:pt idx="2363">
                  <c:v>53210.825926732257</c:v>
                </c:pt>
                <c:pt idx="2364">
                  <c:v>53456.435939750321</c:v>
                </c:pt>
                <c:pt idx="2365">
                  <c:v>53703.179637078654</c:v>
                </c:pt>
                <c:pt idx="2366">
                  <c:v>53951.062251566465</c:v>
                </c:pt>
                <c:pt idx="2367">
                  <c:v>54200.089040216313</c:v>
                </c:pt>
                <c:pt idx="2368">
                  <c:v>54450.265284296373</c:v>
                </c:pt>
                <c:pt idx="2369">
                  <c:v>54701.596289451641</c:v>
                </c:pt>
                <c:pt idx="2370">
                  <c:v>54954.087385817271</c:v>
                </c:pt>
                <c:pt idx="2371">
                  <c:v>55207.743928130876</c:v>
                </c:pt>
                <c:pt idx="2372">
                  <c:v>55462.57129584645</c:v>
                </c:pt>
                <c:pt idx="2373">
                  <c:v>55718.574893248595</c:v>
                </c:pt>
                <c:pt idx="2374">
                  <c:v>55975.760149566966</c:v>
                </c:pt>
                <c:pt idx="2375">
                  <c:v>56234.132519091094</c:v>
                </c:pt>
                <c:pt idx="2376">
                  <c:v>56493.697481286777</c:v>
                </c:pt>
                <c:pt idx="2377">
                  <c:v>56754.460540911474</c:v>
                </c:pt>
                <c:pt idx="2378">
                  <c:v>57016.427228131855</c:v>
                </c:pt>
                <c:pt idx="2379">
                  <c:v>57279.603098640269</c:v>
                </c:pt>
                <c:pt idx="2380">
                  <c:v>57543.993733773386</c:v>
                </c:pt>
                <c:pt idx="2381">
                  <c:v>57809.604740629744</c:v>
                </c:pt>
                <c:pt idx="2382">
                  <c:v>58076.441752189494</c:v>
                </c:pt>
                <c:pt idx="2383">
                  <c:v>58344.510427433008</c:v>
                </c:pt>
                <c:pt idx="2384">
                  <c:v>58613.81645146176</c:v>
                </c:pt>
                <c:pt idx="2385">
                  <c:v>58884.365535618032</c:v>
                </c:pt>
                <c:pt idx="2386">
                  <c:v>59156.163417606884</c:v>
                </c:pt>
                <c:pt idx="2387">
                  <c:v>59429.215861617005</c:v>
                </c:pt>
                <c:pt idx="2388">
                  <c:v>59703.528658443793</c:v>
                </c:pt>
                <c:pt idx="2389">
                  <c:v>59979.107625611301</c:v>
                </c:pt>
                <c:pt idx="2390">
                  <c:v>60255.958607496497</c:v>
                </c:pt>
                <c:pt idx="2391">
                  <c:v>60534.087475452332</c:v>
                </c:pt>
                <c:pt idx="2392">
                  <c:v>60813.500127933134</c:v>
                </c:pt>
                <c:pt idx="2393">
                  <c:v>61094.202490618809</c:v>
                </c:pt>
                <c:pt idx="2394">
                  <c:v>61376.200516541394</c:v>
                </c:pt>
                <c:pt idx="2395">
                  <c:v>61659.500186210455</c:v>
                </c:pt>
                <c:pt idx="2396">
                  <c:v>61944.107507740759</c:v>
                </c:pt>
                <c:pt idx="2397">
                  <c:v>62230.028516978826</c:v>
                </c:pt>
                <c:pt idx="2398">
                  <c:v>62517.269277631836</c:v>
                </c:pt>
                <c:pt idx="2399">
                  <c:v>62805.835881395316</c:v>
                </c:pt>
                <c:pt idx="2400">
                  <c:v>63095.734448083233</c:v>
                </c:pt>
                <c:pt idx="2401">
                  <c:v>63386.971125756871</c:v>
                </c:pt>
                <c:pt idx="2402">
                  <c:v>63679.552090856145</c:v>
                </c:pt>
                <c:pt idx="2403">
                  <c:v>63973.483548329648</c:v>
                </c:pt>
                <c:pt idx="2404">
                  <c:v>64268.771731767192</c:v>
                </c:pt>
                <c:pt idx="2405">
                  <c:v>64565.422903531056</c:v>
                </c:pt>
                <c:pt idx="2406">
                  <c:v>64863.443354889736</c:v>
                </c:pt>
                <c:pt idx="2407">
                  <c:v>65162.839406150444</c:v>
                </c:pt>
                <c:pt idx="2408">
                  <c:v>65463.617406794074</c:v>
                </c:pt>
                <c:pt idx="2409">
                  <c:v>65765.7837356089</c:v>
                </c:pt>
                <c:pt idx="2410">
                  <c:v>66069.344800826744</c:v>
                </c:pt>
                <c:pt idx="2411">
                  <c:v>66374.307040258427</c:v>
                </c:pt>
                <c:pt idx="2412">
                  <c:v>66680.67692143016</c:v>
                </c:pt>
                <c:pt idx="2413">
                  <c:v>66988.460941720885</c:v>
                </c:pt>
                <c:pt idx="2414">
                  <c:v>67297.665628500428</c:v>
                </c:pt>
                <c:pt idx="2415">
                  <c:v>67608.297539267121</c:v>
                </c:pt>
                <c:pt idx="2416">
                  <c:v>67920.363261787803</c:v>
                </c:pt>
                <c:pt idx="2417">
                  <c:v>68233.8694142366</c:v>
                </c:pt>
                <c:pt idx="2418">
                  <c:v>68548.822645336099</c:v>
                </c:pt>
                <c:pt idx="2419">
                  <c:v>68865.22963449797</c:v>
                </c:pt>
                <c:pt idx="2420">
                  <c:v>69183.097091964431</c:v>
                </c:pt>
                <c:pt idx="2421">
                  <c:v>69502.43175895077</c:v>
                </c:pt>
                <c:pt idx="2422">
                  <c:v>69823.240407788646</c:v>
                </c:pt>
                <c:pt idx="2423">
                  <c:v>70145.529842068936</c:v>
                </c:pt>
                <c:pt idx="2424">
                  <c:v>70469.306896786817</c:v>
                </c:pt>
                <c:pt idx="2425">
                  <c:v>70794.578438486336</c:v>
                </c:pt>
                <c:pt idx="2426">
                  <c:v>71121.351365405761</c:v>
                </c:pt>
                <c:pt idx="2427">
                  <c:v>71449.632607624633</c:v>
                </c:pt>
                <c:pt idx="2428">
                  <c:v>71779.429127209907</c:v>
                </c:pt>
                <c:pt idx="2429">
                  <c:v>72110.74791836401</c:v>
                </c:pt>
                <c:pt idx="2430">
                  <c:v>72443.596007573491</c:v>
                </c:pt>
                <c:pt idx="2431">
                  <c:v>72777.98045375722</c:v>
                </c:pt>
                <c:pt idx="2432">
                  <c:v>73113.908348416997</c:v>
                </c:pt>
                <c:pt idx="2433">
                  <c:v>73451.386815787075</c:v>
                </c:pt>
                <c:pt idx="2434">
                  <c:v>73790.423012986124</c:v>
                </c:pt>
                <c:pt idx="2435">
                  <c:v>74131.024130168109</c:v>
                </c:pt>
                <c:pt idx="2436">
                  <c:v>74473.197390675719</c:v>
                </c:pt>
                <c:pt idx="2437">
                  <c:v>74816.950051192573</c:v>
                </c:pt>
                <c:pt idx="2438">
                  <c:v>75162.289401898146</c:v>
                </c:pt>
                <c:pt idx="2439">
                  <c:v>75509.222766621315</c:v>
                </c:pt>
                <c:pt idx="2440">
                  <c:v>75857.757502996639</c:v>
                </c:pt>
                <c:pt idx="2441">
                  <c:v>76207.901002619925</c:v>
                </c:pt>
                <c:pt idx="2442">
                  <c:v>76559.660691204699</c:v>
                </c:pt>
                <c:pt idx="2443">
                  <c:v>76913.044028740493</c:v>
                </c:pt>
                <c:pt idx="2444">
                  <c:v>77268.058509650102</c:v>
                </c:pt>
                <c:pt idx="2445">
                  <c:v>77624.711662949529</c:v>
                </c:pt>
                <c:pt idx="2446">
                  <c:v>77983.011052406699</c:v>
                </c:pt>
                <c:pt idx="2447">
                  <c:v>78342.964276702347</c:v>
                </c:pt>
                <c:pt idx="2448">
                  <c:v>78704.578969591385</c:v>
                </c:pt>
                <c:pt idx="2449">
                  <c:v>79067.862800064511</c:v>
                </c:pt>
                <c:pt idx="2450">
                  <c:v>79432.823472510499</c:v>
                </c:pt>
                <c:pt idx="2451">
                  <c:v>79799.468726880514</c:v>
                </c:pt>
                <c:pt idx="2452">
                  <c:v>80167.806338851253</c:v>
                </c:pt>
                <c:pt idx="2453">
                  <c:v>80537.844119990361</c:v>
                </c:pt>
                <c:pt idx="2454">
                  <c:v>80909.589917922422</c:v>
                </c:pt>
                <c:pt idx="2455">
                  <c:v>81283.051616494471</c:v>
                </c:pt>
                <c:pt idx="2456">
                  <c:v>81658.237135944146</c:v>
                </c:pt>
                <c:pt idx="2457">
                  <c:v>82035.154433067248</c:v>
                </c:pt>
                <c:pt idx="2458">
                  <c:v>82413.811501386153</c:v>
                </c:pt>
                <c:pt idx="2459">
                  <c:v>82794.216371319708</c:v>
                </c:pt>
                <c:pt idx="2460">
                  <c:v>83176.377110353758</c:v>
                </c:pt>
                <c:pt idx="2461">
                  <c:v>83560.301823211979</c:v>
                </c:pt>
                <c:pt idx="2462">
                  <c:v>83945.998652027294</c:v>
                </c:pt>
                <c:pt idx="2463">
                  <c:v>84333.47577651561</c:v>
                </c:pt>
                <c:pt idx="2464">
                  <c:v>84722.741414148099</c:v>
                </c:pt>
                <c:pt idx="2465">
                  <c:v>85113.803820326619</c:v>
                </c:pt>
                <c:pt idx="2466">
                  <c:v>85506.671288557685</c:v>
                </c:pt>
                <c:pt idx="2467">
                  <c:v>85901.352150629464</c:v>
                </c:pt>
                <c:pt idx="2468">
                  <c:v>86297.854776787455</c:v>
                </c:pt>
                <c:pt idx="2469">
                  <c:v>86696.187575912467</c:v>
                </c:pt>
                <c:pt idx="2470">
                  <c:v>87096.358995699251</c:v>
                </c:pt>
                <c:pt idx="2471">
                  <c:v>87498.377522835188</c:v>
                </c:pt>
                <c:pt idx="2472">
                  <c:v>87902.251683180555</c:v>
                </c:pt>
                <c:pt idx="2473">
                  <c:v>88307.990041948957</c:v>
                </c:pt>
                <c:pt idx="2474">
                  <c:v>88715.601203889164</c:v>
                </c:pt>
                <c:pt idx="2475">
                  <c:v>89125.093813468178</c:v>
                </c:pt>
                <c:pt idx="2476">
                  <c:v>89536.476555053407</c:v>
                </c:pt>
                <c:pt idx="2477">
                  <c:v>89949.758153098097</c:v>
                </c:pt>
                <c:pt idx="2478">
                  <c:v>90364.947372325129</c:v>
                </c:pt>
                <c:pt idx="2479">
                  <c:v>90782.053017914135</c:v>
                </c:pt>
                <c:pt idx="2480">
                  <c:v>91201.0839356871</c:v>
                </c:pt>
                <c:pt idx="2481">
                  <c:v>91622.049012296513</c:v>
                </c:pt>
                <c:pt idx="2482">
                  <c:v>92044.957175414078</c:v>
                </c:pt>
                <c:pt idx="2483">
                  <c:v>92469.817393919773</c:v>
                </c:pt>
                <c:pt idx="2484">
                  <c:v>92896.638678091564</c:v>
                </c:pt>
                <c:pt idx="2485">
                  <c:v>93325.430079797457</c:v>
                </c:pt>
                <c:pt idx="2486">
                  <c:v>93756.200692686965</c:v>
                </c:pt>
                <c:pt idx="2487">
                  <c:v>94188.959652383666</c:v>
                </c:pt>
                <c:pt idx="2488">
                  <c:v>94623.716136679257</c:v>
                </c:pt>
                <c:pt idx="2489">
                  <c:v>95060.479365728694</c:v>
                </c:pt>
                <c:pt idx="2490">
                  <c:v>95499.258602244561</c:v>
                </c:pt>
                <c:pt idx="2491">
                  <c:v>95940.063151694718</c:v>
                </c:pt>
                <c:pt idx="2492">
                  <c:v>96382.902362499066</c:v>
                </c:pt>
                <c:pt idx="2493">
                  <c:v>96827.785626227531</c:v>
                </c:pt>
                <c:pt idx="2494">
                  <c:v>97274.722377799568</c:v>
                </c:pt>
                <c:pt idx="2495">
                  <c:v>97723.72209568473</c:v>
                </c:pt>
                <c:pt idx="2496">
                  <c:v>98174.794302102542</c:v>
                </c:pt>
                <c:pt idx="2497">
                  <c:v>98627.948563225771</c:v>
                </c:pt>
                <c:pt idx="2498">
                  <c:v>99083.194489381931</c:v>
                </c:pt>
                <c:pt idx="2499">
                  <c:v>99540.541735258492</c:v>
                </c:pt>
                <c:pt idx="2500">
                  <c:v>100000.00000010624</c:v>
                </c:pt>
                <c:pt idx="2501">
                  <c:v>100461.5790279464</c:v>
                </c:pt>
                <c:pt idx="2502">
                  <c:v>100925.28860777577</c:v>
                </c:pt>
                <c:pt idx="2503">
                  <c:v>101391.13857377591</c:v>
                </c:pt>
                <c:pt idx="2504">
                  <c:v>101859.13880552012</c:v>
                </c:pt>
                <c:pt idx="2505">
                  <c:v>102329.29922818449</c:v>
                </c:pt>
                <c:pt idx="2506">
                  <c:v>102801.62981275689</c:v>
                </c:pt>
                <c:pt idx="2507">
                  <c:v>103276.14057624975</c:v>
                </c:pt>
                <c:pt idx="2508">
                  <c:v>103752.84158191193</c:v>
                </c:pt>
                <c:pt idx="2509">
                  <c:v>104231.74293944173</c:v>
                </c:pt>
                <c:pt idx="2510">
                  <c:v>104712.85480520174</c:v>
                </c:pt>
                <c:pt idx="2511">
                  <c:v>105196.18738243455</c:v>
                </c:pt>
                <c:pt idx="2512">
                  <c:v>105681.75092147879</c:v>
                </c:pt>
                <c:pt idx="2513">
                  <c:v>106169.55571998606</c:v>
                </c:pt>
                <c:pt idx="2514">
                  <c:v>106659.61212313987</c:v>
                </c:pt>
                <c:pt idx="2515">
                  <c:v>107151.9305238754</c:v>
                </c:pt>
                <c:pt idx="2516">
                  <c:v>107646.52136309874</c:v>
                </c:pt>
                <c:pt idx="2517">
                  <c:v>108143.39512990955</c:v>
                </c:pt>
                <c:pt idx="2518">
                  <c:v>108642.56236182299</c:v>
                </c:pt>
                <c:pt idx="2519">
                  <c:v>109144.03364499277</c:v>
                </c:pt>
                <c:pt idx="2520">
                  <c:v>109647.81961443613</c:v>
                </c:pt>
                <c:pt idx="2521">
                  <c:v>110153.93095425982</c:v>
                </c:pt>
                <c:pt idx="2522">
                  <c:v>110662.37839788546</c:v>
                </c:pt>
                <c:pt idx="2523">
                  <c:v>111173.17272827866</c:v>
                </c:pt>
                <c:pt idx="2524">
                  <c:v>111686.32477817615</c:v>
                </c:pt>
                <c:pt idx="2525">
                  <c:v>112201.8454303169</c:v>
                </c:pt>
                <c:pt idx="2526">
                  <c:v>112719.74561767231</c:v>
                </c:pt>
                <c:pt idx="2527">
                  <c:v>113240.03632367769</c:v>
                </c:pt>
                <c:pt idx="2528">
                  <c:v>113762.72858246558</c:v>
                </c:pt>
                <c:pt idx="2529">
                  <c:v>114287.8334791002</c:v>
                </c:pt>
                <c:pt idx="2530">
                  <c:v>114815.36214981203</c:v>
                </c:pt>
                <c:pt idx="2531">
                  <c:v>115345.32578223351</c:v>
                </c:pt>
                <c:pt idx="2532">
                  <c:v>115877.73561563762</c:v>
                </c:pt>
                <c:pt idx="2533">
                  <c:v>116412.60294117469</c:v>
                </c:pt>
                <c:pt idx="2534">
                  <c:v>116949.93910211339</c:v>
                </c:pt>
                <c:pt idx="2535">
                  <c:v>117489.75549407979</c:v>
                </c:pt>
                <c:pt idx="2536">
                  <c:v>118032.06356530054</c:v>
                </c:pt>
                <c:pt idx="2537">
                  <c:v>118576.87481684414</c:v>
                </c:pt>
                <c:pt idx="2538">
                  <c:v>119124.20080286637</c:v>
                </c:pt>
                <c:pt idx="2539">
                  <c:v>119674.05313085379</c:v>
                </c:pt>
                <c:pt idx="2540">
                  <c:v>120226.4434618715</c:v>
                </c:pt>
                <c:pt idx="2541">
                  <c:v>120781.383510809</c:v>
                </c:pt>
                <c:pt idx="2542">
                  <c:v>121338.88504662926</c:v>
                </c:pt>
                <c:pt idx="2543">
                  <c:v>121898.95989261896</c:v>
                </c:pt>
                <c:pt idx="2544">
                  <c:v>122461.61992663775</c:v>
                </c:pt>
                <c:pt idx="2545">
                  <c:v>123026.8770813716</c:v>
                </c:pt>
                <c:pt idx="2546">
                  <c:v>123594.74334458528</c:v>
                </c:pt>
                <c:pt idx="2547">
                  <c:v>124165.23075937592</c:v>
                </c:pt>
                <c:pt idx="2548">
                  <c:v>124738.3514244299</c:v>
                </c:pt>
                <c:pt idx="2549">
                  <c:v>125314.11749427779</c:v>
                </c:pt>
                <c:pt idx="2550">
                  <c:v>125892.54117955371</c:v>
                </c:pt>
                <c:pt idx="2551">
                  <c:v>126473.63474725271</c:v>
                </c:pt>
                <c:pt idx="2552">
                  <c:v>127057.41052099255</c:v>
                </c:pt>
                <c:pt idx="2553">
                  <c:v>127643.88088127336</c:v>
                </c:pt>
                <c:pt idx="2554">
                  <c:v>128233.05826574196</c:v>
                </c:pt>
                <c:pt idx="2555">
                  <c:v>128824.95516945379</c:v>
                </c:pt>
                <c:pt idx="2556">
                  <c:v>129419.58414513983</c:v>
                </c:pt>
                <c:pt idx="2557">
                  <c:v>130016.95780347085</c:v>
                </c:pt>
                <c:pt idx="2558">
                  <c:v>130617.08881332682</c:v>
                </c:pt>
                <c:pt idx="2559">
                  <c:v>131219.98990206359</c:v>
                </c:pt>
                <c:pt idx="2560">
                  <c:v>131825.67385578484</c:v>
                </c:pt>
                <c:pt idx="2561">
                  <c:v>132434.15351961143</c:v>
                </c:pt>
                <c:pt idx="2562">
                  <c:v>133045.4417979547</c:v>
                </c:pt>
                <c:pt idx="2563">
                  <c:v>133659.55165479044</c:v>
                </c:pt>
                <c:pt idx="2564">
                  <c:v>134276.49611393345</c:v>
                </c:pt>
                <c:pt idx="2565">
                  <c:v>134896.28825931306</c:v>
                </c:pt>
                <c:pt idx="2566">
                  <c:v>135518.94123525219</c:v>
                </c:pt>
                <c:pt idx="2567">
                  <c:v>136144.46824674422</c:v>
                </c:pt>
                <c:pt idx="2568">
                  <c:v>136772.88255973501</c:v>
                </c:pt>
                <c:pt idx="2569">
                  <c:v>137404.19750140226</c:v>
                </c:pt>
                <c:pt idx="2570">
                  <c:v>138038.4264604401</c:v>
                </c:pt>
                <c:pt idx="2571">
                  <c:v>138675.58288734112</c:v>
                </c:pt>
                <c:pt idx="2572">
                  <c:v>139315.68029468349</c:v>
                </c:pt>
                <c:pt idx="2573">
                  <c:v>139958.73225741563</c:v>
                </c:pt>
                <c:pt idx="2574">
                  <c:v>140604.75241314588</c:v>
                </c:pt>
                <c:pt idx="2575">
                  <c:v>141253.75446243084</c:v>
                </c:pt>
                <c:pt idx="2576">
                  <c:v>141905.75216906553</c:v>
                </c:pt>
                <c:pt idx="2577">
                  <c:v>142560.75936037579</c:v>
                </c:pt>
                <c:pt idx="2578">
                  <c:v>143218.789927512</c:v>
                </c:pt>
                <c:pt idx="2579">
                  <c:v>143879.85782574312</c:v>
                </c:pt>
                <c:pt idx="2580">
                  <c:v>144543.97707475227</c:v>
                </c:pt>
                <c:pt idx="2581">
                  <c:v>145211.16175893441</c:v>
                </c:pt>
                <c:pt idx="2582">
                  <c:v>145881.42602769574</c:v>
                </c:pt>
                <c:pt idx="2583">
                  <c:v>146554.78409575298</c:v>
                </c:pt>
                <c:pt idx="2584">
                  <c:v>147231.25024343465</c:v>
                </c:pt>
                <c:pt idx="2585">
                  <c:v>147910.83881698421</c:v>
                </c:pt>
                <c:pt idx="2586">
                  <c:v>148593.56422886488</c:v>
                </c:pt>
                <c:pt idx="2587">
                  <c:v>149279.44095806475</c:v>
                </c:pt>
                <c:pt idx="2588">
                  <c:v>149968.48355040321</c:v>
                </c:pt>
                <c:pt idx="2589">
                  <c:v>150660.70661884101</c:v>
                </c:pt>
                <c:pt idx="2590">
                  <c:v>151356.12484378836</c:v>
                </c:pt>
                <c:pt idx="2591">
                  <c:v>152054.7529734181</c:v>
                </c:pt>
                <c:pt idx="2592">
                  <c:v>152756.60582397677</c:v>
                </c:pt>
                <c:pt idx="2593">
                  <c:v>153461.69828009966</c:v>
                </c:pt>
                <c:pt idx="2594">
                  <c:v>154170.04529512691</c:v>
                </c:pt>
                <c:pt idx="2595">
                  <c:v>154881.66189142011</c:v>
                </c:pt>
                <c:pt idx="2596">
                  <c:v>155596.56316068015</c:v>
                </c:pt>
                <c:pt idx="2597">
                  <c:v>156314.76426426915</c:v>
                </c:pt>
                <c:pt idx="2598">
                  <c:v>157036.28043352999</c:v>
                </c:pt>
                <c:pt idx="2599">
                  <c:v>157761.12697011037</c:v>
                </c:pt>
                <c:pt idx="2600">
                  <c:v>158489.31924628789</c:v>
                </c:pt>
                <c:pt idx="2601">
                  <c:v>159220.87270529431</c:v>
                </c:pt>
                <c:pt idx="2602">
                  <c:v>159955.80286164521</c:v>
                </c:pt>
                <c:pt idx="2603">
                  <c:v>160694.12530146682</c:v>
                </c:pt>
                <c:pt idx="2604">
                  <c:v>161435.85568282849</c:v>
                </c:pt>
                <c:pt idx="2605">
                  <c:v>162181.0097360739</c:v>
                </c:pt>
                <c:pt idx="2606">
                  <c:v>162929.60326415394</c:v>
                </c:pt>
                <c:pt idx="2607">
                  <c:v>163681.65214296361</c:v>
                </c:pt>
                <c:pt idx="2608">
                  <c:v>164437.17232167671</c:v>
                </c:pt>
                <c:pt idx="2609">
                  <c:v>165196.17982308613</c:v>
                </c:pt>
                <c:pt idx="2610">
                  <c:v>165958.69074394176</c:v>
                </c:pt>
                <c:pt idx="2611">
                  <c:v>166724.72125529277</c:v>
                </c:pt>
                <c:pt idx="2612">
                  <c:v>167494.28760283103</c:v>
                </c:pt>
                <c:pt idx="2613">
                  <c:v>168267.40610723515</c:v>
                </c:pt>
                <c:pt idx="2614">
                  <c:v>169044.09316451591</c:v>
                </c:pt>
                <c:pt idx="2615">
                  <c:v>169824.36524636476</c:v>
                </c:pt>
                <c:pt idx="2616">
                  <c:v>170608.23890050378</c:v>
                </c:pt>
                <c:pt idx="2617">
                  <c:v>171395.73075103477</c:v>
                </c:pt>
                <c:pt idx="2618">
                  <c:v>172186.85749879378</c:v>
                </c:pt>
                <c:pt idx="2619">
                  <c:v>172981.63592170435</c:v>
                </c:pt>
                <c:pt idx="2620">
                  <c:v>173780.08287513259</c:v>
                </c:pt>
                <c:pt idx="2621">
                  <c:v>174582.21529224658</c:v>
                </c:pt>
                <c:pt idx="2622">
                  <c:v>175388.05018437313</c:v>
                </c:pt>
                <c:pt idx="2623">
                  <c:v>176197.6046413611</c:v>
                </c:pt>
                <c:pt idx="2624">
                  <c:v>177010.89583194113</c:v>
                </c:pt>
                <c:pt idx="2625">
                  <c:v>177827.94100409248</c:v>
                </c:pt>
                <c:pt idx="2626">
                  <c:v>178648.75748540644</c:v>
                </c:pt>
                <c:pt idx="2627">
                  <c:v>179473.36268345488</c:v>
                </c:pt>
                <c:pt idx="2628">
                  <c:v>180301.77408616</c:v>
                </c:pt>
                <c:pt idx="2629">
                  <c:v>181134.00926216453</c:v>
                </c:pt>
                <c:pt idx="2630">
                  <c:v>181970.08586120352</c:v>
                </c:pt>
                <c:pt idx="2631">
                  <c:v>182810.02161448065</c:v>
                </c:pt>
                <c:pt idx="2632">
                  <c:v>183653.8343350419</c:v>
                </c:pt>
                <c:pt idx="2633">
                  <c:v>184501.54191815582</c:v>
                </c:pt>
                <c:pt idx="2634">
                  <c:v>185353.16234169051</c:v>
                </c:pt>
                <c:pt idx="2635">
                  <c:v>186208.71366649732</c:v>
                </c:pt>
                <c:pt idx="2636">
                  <c:v>187068.21403679156</c:v>
                </c:pt>
                <c:pt idx="2637">
                  <c:v>187931.68168053956</c:v>
                </c:pt>
                <c:pt idx="2638">
                  <c:v>188799.13490984298</c:v>
                </c:pt>
                <c:pt idx="2639">
                  <c:v>189670.59212132951</c:v>
                </c:pt>
                <c:pt idx="2640">
                  <c:v>190546.07179654052</c:v>
                </c:pt>
                <c:pt idx="2641">
                  <c:v>191425.59250232566</c:v>
                </c:pt>
                <c:pt idx="2642">
                  <c:v>192309.17289123384</c:v>
                </c:pt>
                <c:pt idx="2643">
                  <c:v>193196.83170191169</c:v>
                </c:pt>
                <c:pt idx="2644">
                  <c:v>194088.58775949804</c:v>
                </c:pt>
                <c:pt idx="2645">
                  <c:v>194984.45997602606</c:v>
                </c:pt>
                <c:pt idx="2646">
                  <c:v>195884.46735082145</c:v>
                </c:pt>
                <c:pt idx="2647">
                  <c:v>196788.62897090826</c:v>
                </c:pt>
                <c:pt idx="2648">
                  <c:v>197696.9640114108</c:v>
                </c:pt>
                <c:pt idx="2649">
                  <c:v>198609.49173596318</c:v>
                </c:pt>
                <c:pt idx="2650">
                  <c:v>199526.23149711496</c:v>
                </c:pt>
                <c:pt idx="2651">
                  <c:v>200447.20273674445</c:v>
                </c:pt>
                <c:pt idx="2652">
                  <c:v>201372.42498646813</c:v>
                </c:pt>
                <c:pt idx="2653">
                  <c:v>202301.91786805782</c:v>
                </c:pt>
                <c:pt idx="2654">
                  <c:v>203235.70109385383</c:v>
                </c:pt>
                <c:pt idx="2655">
                  <c:v>204173.79446718594</c:v>
                </c:pt>
                <c:pt idx="2656">
                  <c:v>205116.21788279054</c:v>
                </c:pt>
                <c:pt idx="2657">
                  <c:v>206062.99132723539</c:v>
                </c:pt>
                <c:pt idx="2658">
                  <c:v>207014.13487934059</c:v>
                </c:pt>
                <c:pt idx="2659">
                  <c:v>207969.66871060734</c:v>
                </c:pt>
                <c:pt idx="2660">
                  <c:v>208929.61308564272</c:v>
                </c:pt>
                <c:pt idx="2661">
                  <c:v>209893.98836259221</c:v>
                </c:pt>
                <c:pt idx="2662">
                  <c:v>210862.81499357015</c:v>
                </c:pt>
                <c:pt idx="2663">
                  <c:v>211836.11352509281</c:v>
                </c:pt>
                <c:pt idx="2664">
                  <c:v>212813.90459851487</c:v>
                </c:pt>
                <c:pt idx="2665">
                  <c:v>213796.20895046828</c:v>
                </c:pt>
                <c:pt idx="2666">
                  <c:v>214783.04741329953</c:v>
                </c:pt>
                <c:pt idx="2667">
                  <c:v>215774.44091551422</c:v>
                </c:pt>
                <c:pt idx="2668">
                  <c:v>216770.41048221811</c:v>
                </c:pt>
                <c:pt idx="2669">
                  <c:v>217770.97723556595</c:v>
                </c:pt>
                <c:pt idx="2670">
                  <c:v>218776.16239520643</c:v>
                </c:pt>
                <c:pt idx="2671">
                  <c:v>219785.98727873512</c:v>
                </c:pt>
                <c:pt idx="2672">
                  <c:v>220800.47330214368</c:v>
                </c:pt>
                <c:pt idx="2673">
                  <c:v>221819.6419802767</c:v>
                </c:pt>
                <c:pt idx="2674">
                  <c:v>222843.51492728665</c:v>
                </c:pt>
                <c:pt idx="2675">
                  <c:v>223872.11385709135</c:v>
                </c:pt>
                <c:pt idx="2676">
                  <c:v>224905.460583837</c:v>
                </c:pt>
                <c:pt idx="2677">
                  <c:v>225943.57702235816</c:v>
                </c:pt>
                <c:pt idx="2678">
                  <c:v>226986.48518864371</c:v>
                </c:pt>
                <c:pt idx="2679">
                  <c:v>228034.20720030487</c:v>
                </c:pt>
                <c:pt idx="2680">
                  <c:v>229086.76527704147</c:v>
                </c:pt>
                <c:pt idx="2681">
                  <c:v>230144.18174111616</c:v>
                </c:pt>
                <c:pt idx="2682">
                  <c:v>231206.47901782632</c:v>
                </c:pt>
                <c:pt idx="2683">
                  <c:v>232273.67963597868</c:v>
                </c:pt>
                <c:pt idx="2684">
                  <c:v>233345.80622836982</c:v>
                </c:pt>
                <c:pt idx="2685">
                  <c:v>234422.88153226292</c:v>
                </c:pt>
                <c:pt idx="2686">
                  <c:v>235504.92838987327</c:v>
                </c:pt>
                <c:pt idx="2687">
                  <c:v>236591.96974884972</c:v>
                </c:pt>
                <c:pt idx="2688">
                  <c:v>237684.02866276272</c:v>
                </c:pt>
                <c:pt idx="2689">
                  <c:v>238781.12829159401</c:v>
                </c:pt>
                <c:pt idx="2690">
                  <c:v>239883.29190222689</c:v>
                </c:pt>
                <c:pt idx="2691">
                  <c:v>240990.54286893853</c:v>
                </c:pt>
                <c:pt idx="2692">
                  <c:v>242102.90467389851</c:v>
                </c:pt>
                <c:pt idx="2693">
                  <c:v>243220.40090766383</c:v>
                </c:pt>
                <c:pt idx="2694">
                  <c:v>244343.05526968071</c:v>
                </c:pt>
                <c:pt idx="2695">
                  <c:v>245470.89156878821</c:v>
                </c:pt>
                <c:pt idx="2696">
                  <c:v>246603.93372372031</c:v>
                </c:pt>
                <c:pt idx="2697">
                  <c:v>247742.20576361619</c:v>
                </c:pt>
                <c:pt idx="2698">
                  <c:v>248885.7318285284</c:v>
                </c:pt>
                <c:pt idx="2699">
                  <c:v>250034.53616993368</c:v>
                </c:pt>
                <c:pt idx="2700">
                  <c:v>251188.64315125026</c:v>
                </c:pt>
                <c:pt idx="2701">
                  <c:v>252348.07724835142</c:v>
                </c:pt>
                <c:pt idx="2702">
                  <c:v>253512.86305008596</c:v>
                </c:pt>
                <c:pt idx="2703">
                  <c:v>254683.02525880057</c:v>
                </c:pt>
                <c:pt idx="2704">
                  <c:v>255858.58869086279</c:v>
                </c:pt>
                <c:pt idx="2705">
                  <c:v>257039.57827718632</c:v>
                </c:pt>
                <c:pt idx="2706">
                  <c:v>258226.01906376085</c:v>
                </c:pt>
                <c:pt idx="2707">
                  <c:v>259417.93621218394</c:v>
                </c:pt>
                <c:pt idx="2708">
                  <c:v>260615.35500019384</c:v>
                </c:pt>
                <c:pt idx="2709">
                  <c:v>261818.30082220459</c:v>
                </c:pt>
                <c:pt idx="2710">
                  <c:v>263026.79918984557</c:v>
                </c:pt>
                <c:pt idx="2711">
                  <c:v>264240.87573250337</c:v>
                </c:pt>
                <c:pt idx="2712">
                  <c:v>265460.55619786441</c:v>
                </c:pt>
                <c:pt idx="2713">
                  <c:v>266685.86645245977</c:v>
                </c:pt>
                <c:pt idx="2714">
                  <c:v>267916.83248221682</c:v>
                </c:pt>
                <c:pt idx="2715">
                  <c:v>269153.48039300652</c:v>
                </c:pt>
                <c:pt idx="2716">
                  <c:v>270395.8364112007</c:v>
                </c:pt>
                <c:pt idx="2717">
                  <c:v>271643.92688422644</c:v>
                </c:pt>
                <c:pt idx="2718">
                  <c:v>272897.77828112413</c:v>
                </c:pt>
                <c:pt idx="2719">
                  <c:v>274157.41719311016</c:v>
                </c:pt>
                <c:pt idx="2720">
                  <c:v>275422.87033413991</c:v>
                </c:pt>
                <c:pt idx="2721">
                  <c:v>276694.16454147582</c:v>
                </c:pt>
                <c:pt idx="2722">
                  <c:v>277971.32677625545</c:v>
                </c:pt>
                <c:pt idx="2723">
                  <c:v>279254.38412406226</c:v>
                </c:pt>
                <c:pt idx="2724">
                  <c:v>280543.36379550124</c:v>
                </c:pt>
                <c:pt idx="2725">
                  <c:v>281838.29312677716</c:v>
                </c:pt>
                <c:pt idx="2726">
                  <c:v>283139.19958027109</c:v>
                </c:pt>
                <c:pt idx="2727">
                  <c:v>284446.11074512621</c:v>
                </c:pt>
                <c:pt idx="2728">
                  <c:v>285759.05433783127</c:v>
                </c:pt>
                <c:pt idx="2729">
                  <c:v>287078.05820280709</c:v>
                </c:pt>
                <c:pt idx="2730">
                  <c:v>288403.1503130006</c:v>
                </c:pt>
                <c:pt idx="2731">
                  <c:v>289734.35877047427</c:v>
                </c:pt>
                <c:pt idx="2732">
                  <c:v>291071.71180700394</c:v>
                </c:pt>
                <c:pt idx="2733">
                  <c:v>292415.23778467847</c:v>
                </c:pt>
                <c:pt idx="2734">
                  <c:v>293764.96519650001</c:v>
                </c:pt>
                <c:pt idx="2735">
                  <c:v>295120.922666987</c:v>
                </c:pt>
                <c:pt idx="2736">
                  <c:v>296483.13895278465</c:v>
                </c:pt>
                <c:pt idx="2737">
                  <c:v>297851.64294327091</c:v>
                </c:pt>
                <c:pt idx="2738">
                  <c:v>299226.46366117289</c:v>
                </c:pt>
                <c:pt idx="2739">
                  <c:v>300607.63026317855</c:v>
                </c:pt>
                <c:pt idx="2740">
                  <c:v>301995.17204055865</c:v>
                </c:pt>
                <c:pt idx="2741">
                  <c:v>303389.11841978616</c:v>
                </c:pt>
                <c:pt idx="2742">
                  <c:v>304789.49896315951</c:v>
                </c:pt>
                <c:pt idx="2743">
                  <c:v>306196.34336943045</c:v>
                </c:pt>
                <c:pt idx="2744">
                  <c:v>307609.68147443567</c:v>
                </c:pt>
                <c:pt idx="2745">
                  <c:v>309029.54325172544</c:v>
                </c:pt>
                <c:pt idx="2746">
                  <c:v>310455.95881320356</c:v>
                </c:pt>
                <c:pt idx="2747">
                  <c:v>311888.95840976381</c:v>
                </c:pt>
                <c:pt idx="2748">
                  <c:v>313328.57243193081</c:v>
                </c:pt>
                <c:pt idx="2749">
                  <c:v>314774.83141050546</c:v>
                </c:pt>
                <c:pt idx="2750">
                  <c:v>316227.76601721399</c:v>
                </c:pt>
                <c:pt idx="2751">
                  <c:v>317687.4070653547</c:v>
                </c:pt>
                <c:pt idx="2752">
                  <c:v>319153.78551045543</c:v>
                </c:pt>
                <c:pt idx="2753">
                  <c:v>320626.93245092803</c:v>
                </c:pt>
                <c:pt idx="2754">
                  <c:v>322106.87912872655</c:v>
                </c:pt>
                <c:pt idx="2755">
                  <c:v>323593.65693001362</c:v>
                </c:pt>
                <c:pt idx="2756">
                  <c:v>325087.29738582193</c:v>
                </c:pt>
                <c:pt idx="2757">
                  <c:v>326587.83217272506</c:v>
                </c:pt>
                <c:pt idx="2758">
                  <c:v>328095.29311351053</c:v>
                </c:pt>
                <c:pt idx="2759">
                  <c:v>329609.71217785095</c:v>
                </c:pt>
                <c:pt idx="2760">
                  <c:v>331131.12148298655</c:v>
                </c:pt>
                <c:pt idx="2761">
                  <c:v>332659.55329440167</c:v>
                </c:pt>
                <c:pt idx="2762">
                  <c:v>334195.04002651374</c:v>
                </c:pt>
                <c:pt idx="2763">
                  <c:v>335737.61424335587</c:v>
                </c:pt>
                <c:pt idx="2764">
                  <c:v>337287.30865927238</c:v>
                </c:pt>
                <c:pt idx="2765">
                  <c:v>338844.15613960777</c:v>
                </c:pt>
                <c:pt idx="2766">
                  <c:v>340408.18970140786</c:v>
                </c:pt>
                <c:pt idx="2767">
                  <c:v>341979.44251411821</c:v>
                </c:pt>
                <c:pt idx="2768">
                  <c:v>343557.94790028635</c:v>
                </c:pt>
                <c:pt idx="2769">
                  <c:v>345143.73933626973</c:v>
                </c:pt>
                <c:pt idx="2770">
                  <c:v>346736.85045294755</c:v>
                </c:pt>
                <c:pt idx="2771">
                  <c:v>348337.31503642944</c:v>
                </c:pt>
                <c:pt idx="2772">
                  <c:v>349945.16702877672</c:v>
                </c:pt>
                <c:pt idx="2773">
                  <c:v>351560.44052872004</c:v>
                </c:pt>
                <c:pt idx="2774">
                  <c:v>353183.16979238129</c:v>
                </c:pt>
                <c:pt idx="2775">
                  <c:v>354813.38923400163</c:v>
                </c:pt>
                <c:pt idx="2776">
                  <c:v>356451.13342667284</c:v>
                </c:pt>
                <c:pt idx="2777">
                  <c:v>358096.43710306648</c:v>
                </c:pt>
                <c:pt idx="2778">
                  <c:v>359749.33515617461</c:v>
                </c:pt>
                <c:pt idx="2779">
                  <c:v>361409.86264004814</c:v>
                </c:pt>
                <c:pt idx="2780">
                  <c:v>363078.0547705387</c:v>
                </c:pt>
                <c:pt idx="2781">
                  <c:v>364753.94692604704</c:v>
                </c:pt>
                <c:pt idx="2782">
                  <c:v>366437.57464827504</c:v>
                </c:pt>
                <c:pt idx="2783">
                  <c:v>368128.97364297509</c:v>
                </c:pt>
                <c:pt idx="2784">
                  <c:v>369828.17978071177</c:v>
                </c:pt>
                <c:pt idx="2785">
                  <c:v>371535.2290976207</c:v>
                </c:pt>
                <c:pt idx="2786">
                  <c:v>373250.15779617068</c:v>
                </c:pt>
                <c:pt idx="2787">
                  <c:v>374973.00224593619</c:v>
                </c:pt>
                <c:pt idx="2788">
                  <c:v>376703.7989843635</c:v>
                </c:pt>
                <c:pt idx="2789">
                  <c:v>378442.58471755055</c:v>
                </c:pt>
                <c:pt idx="2790">
                  <c:v>380189.39632102044</c:v>
                </c:pt>
                <c:pt idx="2791">
                  <c:v>381944.27084050846</c:v>
                </c:pt>
                <c:pt idx="2792">
                  <c:v>383707.24549274263</c:v>
                </c:pt>
                <c:pt idx="2793">
                  <c:v>385478.35766623839</c:v>
                </c:pt>
                <c:pt idx="2794">
                  <c:v>387257.64492208645</c:v>
                </c:pt>
                <c:pt idx="2795">
                  <c:v>389045.1449947519</c:v>
                </c:pt>
                <c:pt idx="2796">
                  <c:v>390840.89579287602</c:v>
                </c:pt>
                <c:pt idx="2797">
                  <c:v>392644.93540007586</c:v>
                </c:pt>
                <c:pt idx="2798">
                  <c:v>394457.30207575648</c:v>
                </c:pt>
                <c:pt idx="2799">
                  <c:v>396278.03425592033</c:v>
                </c:pt>
                <c:pt idx="2800">
                  <c:v>398107.17055398086</c:v>
                </c:pt>
                <c:pt idx="2801">
                  <c:v>399944.74976158317</c:v>
                </c:pt>
                <c:pt idx="2802">
                  <c:v>401790.81084942771</c:v>
                </c:pt>
                <c:pt idx="2803">
                  <c:v>403645.39296809561</c:v>
                </c:pt>
                <c:pt idx="2804">
                  <c:v>405508.53544887656</c:v>
                </c:pt>
                <c:pt idx="2805">
                  <c:v>407380.27780460828</c:v>
                </c:pt>
                <c:pt idx="2806">
                  <c:v>409260.65973050857</c:v>
                </c:pt>
                <c:pt idx="2807">
                  <c:v>411149.72110502282</c:v>
                </c:pt>
                <c:pt idx="2808">
                  <c:v>413047.50199066411</c:v>
                </c:pt>
                <c:pt idx="2809">
                  <c:v>414954.04263486859</c:v>
                </c:pt>
                <c:pt idx="2810">
                  <c:v>416869.3834708432</c:v>
                </c:pt>
                <c:pt idx="2811">
                  <c:v>418793.56511842913</c:v>
                </c:pt>
                <c:pt idx="2812">
                  <c:v>420726.62838495779</c:v>
                </c:pt>
                <c:pt idx="2813">
                  <c:v>422668.61426611891</c:v>
                </c:pt>
                <c:pt idx="2814">
                  <c:v>424619.5639468318</c:v>
                </c:pt>
                <c:pt idx="2815">
                  <c:v>426579.51880211377</c:v>
                </c:pt>
                <c:pt idx="2816">
                  <c:v>428548.52039796289</c:v>
                </c:pt>
                <c:pt idx="2817">
                  <c:v>430526.61049223703</c:v>
                </c:pt>
                <c:pt idx="2818">
                  <c:v>432513.83103553735</c:v>
                </c:pt>
                <c:pt idx="2819">
                  <c:v>434510.22417210322</c:v>
                </c:pt>
                <c:pt idx="2820">
                  <c:v>436515.83224069997</c:v>
                </c:pt>
                <c:pt idx="2821">
                  <c:v>438530.69777552277</c:v>
                </c:pt>
                <c:pt idx="2822">
                  <c:v>440554.8635070927</c:v>
                </c:pt>
                <c:pt idx="2823">
                  <c:v>442588.37236316904</c:v>
                </c:pt>
                <c:pt idx="2824">
                  <c:v>444631.26746965351</c:v>
                </c:pt>
                <c:pt idx="2825">
                  <c:v>446683.5921515103</c:v>
                </c:pt>
                <c:pt idx="2826">
                  <c:v>448745.38993368251</c:v>
                </c:pt>
                <c:pt idx="2827">
                  <c:v>450816.70454201364</c:v>
                </c:pt>
                <c:pt idx="2828">
                  <c:v>452897.57990417664</c:v>
                </c:pt>
                <c:pt idx="2829">
                  <c:v>454988.06015060766</c:v>
                </c:pt>
                <c:pt idx="2830">
                  <c:v>457088.18961543654</c:v>
                </c:pt>
                <c:pt idx="2831">
                  <c:v>459198.01283743337</c:v>
                </c:pt>
                <c:pt idx="2832">
                  <c:v>461317.57456094655</c:v>
                </c:pt>
                <c:pt idx="2833">
                  <c:v>463446.91973685764</c:v>
                </c:pt>
                <c:pt idx="2834">
                  <c:v>465586.09352353186</c:v>
                </c:pt>
                <c:pt idx="2835">
                  <c:v>467735.14128777443</c:v>
                </c:pt>
                <c:pt idx="2836">
                  <c:v>469894.10860579414</c:v>
                </c:pt>
                <c:pt idx="2837">
                  <c:v>472063.04126417253</c:v>
                </c:pt>
                <c:pt idx="2838">
                  <c:v>474241.98526082921</c:v>
                </c:pt>
                <c:pt idx="2839">
                  <c:v>476430.98680600361</c:v>
                </c:pt>
                <c:pt idx="2840">
                  <c:v>478630.09232322878</c:v>
                </c:pt>
                <c:pt idx="2841">
                  <c:v>480839.3484503224</c:v>
                </c:pt>
                <c:pt idx="2842">
                  <c:v>483058.80204036908</c:v>
                </c:pt>
                <c:pt idx="2843">
                  <c:v>485288.50016272085</c:v>
                </c:pt>
                <c:pt idx="2844">
                  <c:v>487528.49010398873</c:v>
                </c:pt>
                <c:pt idx="2845">
                  <c:v>489778.81936905207</c:v>
                </c:pt>
                <c:pt idx="2846">
                  <c:v>492039.53568205942</c:v>
                </c:pt>
                <c:pt idx="2847">
                  <c:v>494310.68698744744</c:v>
                </c:pt>
                <c:pt idx="2848">
                  <c:v>496592.32145095069</c:v>
                </c:pt>
                <c:pt idx="2849">
                  <c:v>498884.48746062949</c:v>
                </c:pt>
                <c:pt idx="2850">
                  <c:v>501187.23362789315</c:v>
                </c:pt>
                <c:pt idx="2851">
                  <c:v>503500.60878852924</c:v>
                </c:pt>
                <c:pt idx="2852">
                  <c:v>505824.66200374113</c:v>
                </c:pt>
                <c:pt idx="2853">
                  <c:v>508159.44256119034</c:v>
                </c:pt>
                <c:pt idx="2854">
                  <c:v>510504.99997603969</c:v>
                </c:pt>
                <c:pt idx="2855">
                  <c:v>512861.38399200194</c:v>
                </c:pt>
                <c:pt idx="2856">
                  <c:v>515228.64458239631</c:v>
                </c:pt>
                <c:pt idx="2857">
                  <c:v>517606.83195121115</c:v>
                </c:pt>
                <c:pt idx="2858">
                  <c:v>519995.99653416226</c:v>
                </c:pt>
                <c:pt idx="2859">
                  <c:v>522396.18899976887</c:v>
                </c:pt>
                <c:pt idx="2860">
                  <c:v>524807.46025042539</c:v>
                </c:pt>
                <c:pt idx="2861">
                  <c:v>527229.86142347835</c:v>
                </c:pt>
                <c:pt idx="2862">
                  <c:v>529663.44389231724</c:v>
                </c:pt>
                <c:pt idx="2863">
                  <c:v>532108.25926745741</c:v>
                </c:pt>
                <c:pt idx="2864">
                  <c:v>534564.35939763766</c:v>
                </c:pt>
                <c:pt idx="2865">
                  <c:v>537031.79637092166</c:v>
                </c:pt>
                <c:pt idx="2866">
                  <c:v>539510.62251580041</c:v>
                </c:pt>
                <c:pt idx="2867">
                  <c:v>542000.89040230052</c:v>
                </c:pt>
                <c:pt idx="2868">
                  <c:v>544502.65284310072</c:v>
                </c:pt>
                <c:pt idx="2869">
                  <c:v>547015.96289465402</c:v>
                </c:pt>
                <c:pt idx="2870">
                  <c:v>549540.87385831098</c:v>
                </c:pt>
                <c:pt idx="2871">
                  <c:v>552077.43928144767</c:v>
                </c:pt>
                <c:pt idx="2872">
                  <c:v>554625.7129586041</c:v>
                </c:pt>
                <c:pt idx="2873">
                  <c:v>557185.74893262715</c:v>
                </c:pt>
                <c:pt idx="2874">
                  <c:v>559757.60149581044</c:v>
                </c:pt>
                <c:pt idx="2875">
                  <c:v>562341.3251910524</c:v>
                </c:pt>
                <c:pt idx="2876">
                  <c:v>564936.97481300985</c:v>
                </c:pt>
                <c:pt idx="2877">
                  <c:v>567544.60540925758</c:v>
                </c:pt>
                <c:pt idx="2878">
                  <c:v>570164.27228146198</c:v>
                </c:pt>
                <c:pt idx="2879">
                  <c:v>572796.03098654677</c:v>
                </c:pt>
                <c:pt idx="2880">
                  <c:v>575439.93733787863</c:v>
                </c:pt>
                <c:pt idx="2881">
                  <c:v>578096.04740644293</c:v>
                </c:pt>
                <c:pt idx="2882">
                  <c:v>580764.41752204101</c:v>
                </c:pt>
                <c:pt idx="2883">
                  <c:v>583445.10427447688</c:v>
                </c:pt>
                <c:pt idx="2884">
                  <c:v>586138.16451476503</c:v>
                </c:pt>
                <c:pt idx="2885">
                  <c:v>588843.65535632847</c:v>
                </c:pt>
                <c:pt idx="2886">
                  <c:v>591561.63417621772</c:v>
                </c:pt>
                <c:pt idx="2887">
                  <c:v>594292.1586163207</c:v>
                </c:pt>
                <c:pt idx="2888">
                  <c:v>597035.28658458812</c:v>
                </c:pt>
                <c:pt idx="2889">
                  <c:v>599791.07625626388</c:v>
                </c:pt>
                <c:pt idx="2890">
                  <c:v>602559.58607511653</c:v>
                </c:pt>
                <c:pt idx="2891">
                  <c:v>605340.87475467566</c:v>
                </c:pt>
                <c:pt idx="2892">
                  <c:v>608135.00127948436</c:v>
                </c:pt>
                <c:pt idx="2893">
                  <c:v>610942.0249063418</c:v>
                </c:pt>
                <c:pt idx="2894">
                  <c:v>613762.00516556832</c:v>
                </c:pt>
                <c:pt idx="2895">
                  <c:v>616595.0018622597</c:v>
                </c:pt>
                <c:pt idx="2896">
                  <c:v>619441.07507756341</c:v>
                </c:pt>
                <c:pt idx="2897">
                  <c:v>622300.28516994487</c:v>
                </c:pt>
                <c:pt idx="2898">
                  <c:v>625172.69277647568</c:v>
                </c:pt>
                <c:pt idx="2899">
                  <c:v>628058.35881411121</c:v>
                </c:pt>
                <c:pt idx="2900">
                  <c:v>630957.34448099101</c:v>
                </c:pt>
                <c:pt idx="2901">
                  <c:v>633869.71125772817</c:v>
                </c:pt>
                <c:pt idx="2902">
                  <c:v>636795.52090872161</c:v>
                </c:pt>
                <c:pt idx="2903">
                  <c:v>639734.83548345743</c:v>
                </c:pt>
                <c:pt idx="2904">
                  <c:v>642687.71731783357</c:v>
                </c:pt>
                <c:pt idx="2905">
                  <c:v>645654.22903547296</c:v>
                </c:pt>
                <c:pt idx="2906">
                  <c:v>648634.43354906049</c:v>
                </c:pt>
                <c:pt idx="2907">
                  <c:v>651628.39406166843</c:v>
                </c:pt>
                <c:pt idx="2908">
                  <c:v>654636.17406810541</c:v>
                </c:pt>
                <c:pt idx="2909">
                  <c:v>657657.83735625446</c:v>
                </c:pt>
                <c:pt idx="2910">
                  <c:v>660693.44800843368</c:v>
                </c:pt>
                <c:pt idx="2911">
                  <c:v>663743.07040275121</c:v>
                </c:pt>
                <c:pt idx="2912">
                  <c:v>666806.76921446819</c:v>
                </c:pt>
                <c:pt idx="2913">
                  <c:v>669884.60941737727</c:v>
                </c:pt>
                <c:pt idx="2914">
                  <c:v>672976.65628517233</c:v>
                </c:pt>
                <c:pt idx="2915">
                  <c:v>676082.97539284127</c:v>
                </c:pt>
                <c:pt idx="2916">
                  <c:v>679203.63261804893</c:v>
                </c:pt>
                <c:pt idx="2917">
                  <c:v>682338.69414253777</c:v>
                </c:pt>
                <c:pt idx="2918">
                  <c:v>685488.22645353468</c:v>
                </c:pt>
                <c:pt idx="2919">
                  <c:v>688652.29634515289</c:v>
                </c:pt>
                <c:pt idx="2920">
                  <c:v>691830.9709198171</c:v>
                </c:pt>
                <c:pt idx="2921">
                  <c:v>695024.31758968253</c:v>
                </c:pt>
                <c:pt idx="2922">
                  <c:v>698232.40407806216</c:v>
                </c:pt>
                <c:pt idx="2923">
                  <c:v>701455.2984208659</c:v>
                </c:pt>
                <c:pt idx="2924">
                  <c:v>704693.06896804669</c:v>
                </c:pt>
                <c:pt idx="2925">
                  <c:v>707945.78438504157</c:v>
                </c:pt>
                <c:pt idx="2926">
                  <c:v>711213.51365423785</c:v>
                </c:pt>
                <c:pt idx="2927">
                  <c:v>714496.32607642608</c:v>
                </c:pt>
                <c:pt idx="2928">
                  <c:v>717794.29127227969</c:v>
                </c:pt>
                <c:pt idx="2929">
                  <c:v>721107.47918382147</c:v>
                </c:pt>
                <c:pt idx="2930">
                  <c:v>724435.96007591591</c:v>
                </c:pt>
                <c:pt idx="2931">
                  <c:v>727779.8045377552</c:v>
                </c:pt>
                <c:pt idx="2932">
                  <c:v>731139.08348435268</c:v>
                </c:pt>
                <c:pt idx="2933">
                  <c:v>734513.86815805547</c:v>
                </c:pt>
                <c:pt idx="2934">
                  <c:v>737904.23013004684</c:v>
                </c:pt>
                <c:pt idx="2935">
                  <c:v>741310.24130186753</c:v>
                </c:pt>
                <c:pt idx="2936">
                  <c:v>744731.97390694451</c:v>
                </c:pt>
                <c:pt idx="2937">
                  <c:v>748169.50051211391</c:v>
                </c:pt>
                <c:pt idx="2938">
                  <c:v>751622.89401917055</c:v>
                </c:pt>
                <c:pt idx="2939">
                  <c:v>755092.22766640317</c:v>
                </c:pt>
                <c:pt idx="2940">
                  <c:v>758577.57503015851</c:v>
                </c:pt>
                <c:pt idx="2941">
                  <c:v>762079.01002639101</c:v>
                </c:pt>
                <c:pt idx="2942">
                  <c:v>765596.60691224085</c:v>
                </c:pt>
                <c:pt idx="2943">
                  <c:v>769130.44028759841</c:v>
                </c:pt>
                <c:pt idx="2944">
                  <c:v>772680.58509669546</c:v>
                </c:pt>
                <c:pt idx="2945">
                  <c:v>776247.11662969051</c:v>
                </c:pt>
                <c:pt idx="2946">
                  <c:v>779830.11052426323</c:v>
                </c:pt>
                <c:pt idx="2947">
                  <c:v>783429.64276722062</c:v>
                </c:pt>
                <c:pt idx="2948">
                  <c:v>787045.78969611321</c:v>
                </c:pt>
                <c:pt idx="2949">
                  <c:v>790678.62800084404</c:v>
                </c:pt>
                <c:pt idx="2950">
                  <c:v>794328.23472530488</c:v>
                </c:pt>
                <c:pt idx="2951">
                  <c:v>797994.68726900581</c:v>
                </c:pt>
                <c:pt idx="2952">
                  <c:v>801678.06338871282</c:v>
                </c:pt>
                <c:pt idx="2953">
                  <c:v>805378.44120010617</c:v>
                </c:pt>
                <c:pt idx="2954">
                  <c:v>809095.89917942637</c:v>
                </c:pt>
                <c:pt idx="2955">
                  <c:v>812830.51616514928</c:v>
                </c:pt>
                <c:pt idx="2956">
                  <c:v>816582.37135964842</c:v>
                </c:pt>
                <c:pt idx="2957">
                  <c:v>820351.54433087877</c:v>
                </c:pt>
                <c:pt idx="2958">
                  <c:v>824138.11501406739</c:v>
                </c:pt>
                <c:pt idx="2959">
                  <c:v>827942.16371340537</c:v>
                </c:pt>
                <c:pt idx="2960">
                  <c:v>831763.77110374684</c:v>
                </c:pt>
                <c:pt idx="2961">
                  <c:v>835603.01823232998</c:v>
                </c:pt>
                <c:pt idx="2962">
                  <c:v>839459.98652048409</c:v>
                </c:pt>
                <c:pt idx="2963">
                  <c:v>843334.75776536821</c:v>
                </c:pt>
                <c:pt idx="2964">
                  <c:v>847227.41414169408</c:v>
                </c:pt>
                <c:pt idx="2965">
                  <c:v>851138.0382034803</c:v>
                </c:pt>
                <c:pt idx="2966">
                  <c:v>855066.7128857919</c:v>
                </c:pt>
                <c:pt idx="2967">
                  <c:v>859013.52150651067</c:v>
                </c:pt>
                <c:pt idx="2968">
                  <c:v>862978.54776809015</c:v>
                </c:pt>
                <c:pt idx="2969">
                  <c:v>866961.8757593428</c:v>
                </c:pt>
                <c:pt idx="2970">
                  <c:v>870963.58995721163</c:v>
                </c:pt>
                <c:pt idx="2971">
                  <c:v>874983.77522857359</c:v>
                </c:pt>
                <c:pt idx="2972">
                  <c:v>879022.51683202828</c:v>
                </c:pt>
                <c:pt idx="2973">
                  <c:v>883079.90041971172</c:v>
                </c:pt>
                <c:pt idx="2974">
                  <c:v>887156.01203911484</c:v>
                </c:pt>
                <c:pt idx="2975">
                  <c:v>891250.938134906</c:v>
                </c:pt>
                <c:pt idx="2976">
                  <c:v>895364.76555075927</c:v>
                </c:pt>
                <c:pt idx="2977">
                  <c:v>899497.58153120731</c:v>
                </c:pt>
                <c:pt idx="2978">
                  <c:v>903649.47372347862</c:v>
                </c:pt>
                <c:pt idx="2979">
                  <c:v>907820.53017936961</c:v>
                </c:pt>
                <c:pt idx="2980">
                  <c:v>912010.8393570988</c:v>
                </c:pt>
                <c:pt idx="2981">
                  <c:v>916220.49012319557</c:v>
                </c:pt>
                <c:pt idx="2982">
                  <c:v>920449.57175437233</c:v>
                </c:pt>
                <c:pt idx="2983">
                  <c:v>924698.17393943039</c:v>
                </c:pt>
                <c:pt idx="2984">
                  <c:v>928966.38678114943</c:v>
                </c:pt>
                <c:pt idx="2985">
                  <c:v>933254.30079821101</c:v>
                </c:pt>
                <c:pt idx="2986">
                  <c:v>937562.00692710548</c:v>
                </c:pt>
                <c:pt idx="2987">
                  <c:v>941889.59652407363</c:v>
                </c:pt>
                <c:pt idx="2988">
                  <c:v>946237.16136703058</c:v>
                </c:pt>
                <c:pt idx="2989">
                  <c:v>950604.79365752602</c:v>
                </c:pt>
                <c:pt idx="2990">
                  <c:v>954992.58602268598</c:v>
                </c:pt>
                <c:pt idx="2991">
                  <c:v>959400.63151719025</c:v>
                </c:pt>
                <c:pt idx="2992">
                  <c:v>963829.02362523309</c:v>
                </c:pt>
                <c:pt idx="2993">
                  <c:v>968277.85626251891</c:v>
                </c:pt>
                <c:pt idx="2994">
                  <c:v>972747.22377824027</c:v>
                </c:pt>
                <c:pt idx="2995">
                  <c:v>977237.22095709317</c:v>
                </c:pt>
                <c:pt idx="2996">
                  <c:v>981747.94302127243</c:v>
                </c:pt>
                <c:pt idx="2997">
                  <c:v>986279.48563250585</c:v>
                </c:pt>
                <c:pt idx="2998">
                  <c:v>990831.94489406853</c:v>
                </c:pt>
                <c:pt idx="2999">
                  <c:v>995405.4173528353</c:v>
                </c:pt>
                <c:pt idx="3000">
                  <c:v>1000000.000001314</c:v>
                </c:pt>
                <c:pt idx="3001">
                  <c:v>1004615.7902797149</c:v>
                </c:pt>
                <c:pt idx="3002">
                  <c:v>1009252.8860780116</c:v>
                </c:pt>
                <c:pt idx="3003">
                  <c:v>1013911.3857380142</c:v>
                </c:pt>
                <c:pt idx="3004">
                  <c:v>1018591.3880554575</c:v>
                </c:pt>
                <c:pt idx="3005">
                  <c:v>1023292.9922821024</c:v>
                </c:pt>
                <c:pt idx="3006">
                  <c:v>1028016.2981278275</c:v>
                </c:pt>
                <c:pt idx="3007">
                  <c:v>1032761.4057627573</c:v>
                </c:pt>
                <c:pt idx="3008">
                  <c:v>1037528.4158193802</c:v>
                </c:pt>
                <c:pt idx="3009">
                  <c:v>1042317.4293946795</c:v>
                </c:pt>
                <c:pt idx="3010">
                  <c:v>1047128.5480522809</c:v>
                </c:pt>
                <c:pt idx="3011">
                  <c:v>1051961.873824612</c:v>
                </c:pt>
                <c:pt idx="3012">
                  <c:v>1056817.5092150536</c:v>
                </c:pt>
                <c:pt idx="3013">
                  <c:v>1061695.5572001259</c:v>
                </c:pt>
                <c:pt idx="3014">
                  <c:v>1066596.121231667</c:v>
                </c:pt>
                <c:pt idx="3015">
                  <c:v>1071519.3052390218</c:v>
                </c:pt>
                <c:pt idx="3016">
                  <c:v>1076465.2136312583</c:v>
                </c:pt>
                <c:pt idx="3017">
                  <c:v>1081433.9512993696</c:v>
                </c:pt>
                <c:pt idx="3018">
                  <c:v>1086425.6236185031</c:v>
                </c:pt>
                <c:pt idx="3019">
                  <c:v>1091440.3364502003</c:v>
                </c:pt>
                <c:pt idx="3020">
                  <c:v>1096478.1961446372</c:v>
                </c:pt>
                <c:pt idx="3021">
                  <c:v>1101539.3095428753</c:v>
                </c:pt>
                <c:pt idx="3022">
                  <c:v>1106623.783979133</c:v>
                </c:pt>
                <c:pt idx="3023">
                  <c:v>1111731.7272830664</c:v>
                </c:pt>
                <c:pt idx="3024">
                  <c:v>1116863.2477820425</c:v>
                </c:pt>
                <c:pt idx="3025">
                  <c:v>1122018.4543034532</c:v>
                </c:pt>
                <c:pt idx="3026">
                  <c:v>1127197.4561770067</c:v>
                </c:pt>
                <c:pt idx="3027">
                  <c:v>1132400.3632370618</c:v>
                </c:pt>
                <c:pt idx="3028">
                  <c:v>1137627.2858249422</c:v>
                </c:pt>
                <c:pt idx="3029">
                  <c:v>1142878.3347912915</c:v>
                </c:pt>
                <c:pt idx="3030">
                  <c:v>1148153.6214984092</c:v>
                </c:pt>
                <c:pt idx="3031">
                  <c:v>1153453.2578226272</c:v>
                </c:pt>
                <c:pt idx="3032">
                  <c:v>1158777.3561566677</c:v>
                </c:pt>
                <c:pt idx="3033">
                  <c:v>1164126.0294120398</c:v>
                </c:pt>
                <c:pt idx="3034">
                  <c:v>1169499.3910214282</c:v>
                </c:pt>
                <c:pt idx="3035">
                  <c:v>1174897.5549410935</c:v>
                </c:pt>
                <c:pt idx="3036">
                  <c:v>1180320.6356533025</c:v>
                </c:pt>
                <c:pt idx="3037">
                  <c:v>1185768.7481687418</c:v>
                </c:pt>
                <c:pt idx="3038">
                  <c:v>1191242.0080289633</c:v>
                </c:pt>
                <c:pt idx="3039">
                  <c:v>1196740.5313088389</c:v>
                </c:pt>
                <c:pt idx="3040">
                  <c:v>1202264.4346190174</c:v>
                </c:pt>
                <c:pt idx="3041">
                  <c:v>1207813.8351083917</c:v>
                </c:pt>
                <c:pt idx="3042">
                  <c:v>1213388.8504665978</c:v>
                </c:pt>
                <c:pt idx="3043">
                  <c:v>1218989.5989264941</c:v>
                </c:pt>
                <c:pt idx="3044">
                  <c:v>1224616.1992666856</c:v>
                </c:pt>
                <c:pt idx="3045">
                  <c:v>1230268.7708140276</c:v>
                </c:pt>
                <c:pt idx="3046">
                  <c:v>1235947.4334461638</c:v>
                </c:pt>
                <c:pt idx="3047">
                  <c:v>1241652.3075940737</c:v>
                </c:pt>
                <c:pt idx="3048">
                  <c:v>1247383.5142446128</c:v>
                </c:pt>
                <c:pt idx="3049">
                  <c:v>1253141.174943093</c:v>
                </c:pt>
                <c:pt idx="3050">
                  <c:v>1258925.4117958539</c:v>
                </c:pt>
                <c:pt idx="3051">
                  <c:v>1264736.3474728474</c:v>
                </c:pt>
                <c:pt idx="3052">
                  <c:v>1270574.1052102451</c:v>
                </c:pt>
                <c:pt idx="3053">
                  <c:v>1276438.8088130548</c:v>
                </c:pt>
                <c:pt idx="3054">
                  <c:v>1282330.5826577421</c:v>
                </c:pt>
                <c:pt idx="3055">
                  <c:v>1288249.5516948621</c:v>
                </c:pt>
                <c:pt idx="3056">
                  <c:v>1294195.8414517238</c:v>
                </c:pt>
                <c:pt idx="3057">
                  <c:v>1300169.5780350356</c:v>
                </c:pt>
                <c:pt idx="3058">
                  <c:v>1306170.8881335969</c:v>
                </c:pt>
                <c:pt idx="3059">
                  <c:v>1312199.8990209685</c:v>
                </c:pt>
                <c:pt idx="3060">
                  <c:v>1318256.7385581799</c:v>
                </c:pt>
                <c:pt idx="3061">
                  <c:v>1324341.5351964452</c:v>
                </c:pt>
                <c:pt idx="3062">
                  <c:v>1330454.4179798816</c:v>
                </c:pt>
                <c:pt idx="3063">
                  <c:v>1336595.5165482406</c:v>
                </c:pt>
                <c:pt idx="3064">
                  <c:v>1342764.9611396724</c:v>
                </c:pt>
                <c:pt idx="3065">
                  <c:v>1348962.8825934699</c:v>
                </c:pt>
                <c:pt idx="3066">
                  <c:v>1355189.4123528604</c:v>
                </c:pt>
                <c:pt idx="3067">
                  <c:v>1361444.6824677847</c:v>
                </c:pt>
                <c:pt idx="3068">
                  <c:v>1367728.8255976941</c:v>
                </c:pt>
                <c:pt idx="3069">
                  <c:v>1374041.9750143683</c:v>
                </c:pt>
                <c:pt idx="3070">
                  <c:v>1380384.2646047485</c:v>
                </c:pt>
                <c:pt idx="3071">
                  <c:v>1386755.8288737626</c:v>
                </c:pt>
                <c:pt idx="3072">
                  <c:v>1393156.8029471852</c:v>
                </c:pt>
                <c:pt idx="3073">
                  <c:v>1399587.3225745084</c:v>
                </c:pt>
                <c:pt idx="3074">
                  <c:v>1406047.5241318149</c:v>
                </c:pt>
                <c:pt idx="3075">
                  <c:v>1412537.5446246637</c:v>
                </c:pt>
                <c:pt idx="3076">
                  <c:v>1419057.5216910122</c:v>
                </c:pt>
                <c:pt idx="3077">
                  <c:v>1425607.5936041167</c:v>
                </c:pt>
                <c:pt idx="3078">
                  <c:v>1432187.8992754829</c:v>
                </c:pt>
                <c:pt idx="3079">
                  <c:v>1438798.5782577931</c:v>
                </c:pt>
                <c:pt idx="3080">
                  <c:v>1445439.7707478863</c:v>
                </c:pt>
                <c:pt idx="3081">
                  <c:v>1452111.6175897096</c:v>
                </c:pt>
                <c:pt idx="3082">
                  <c:v>1458814.2602773269</c:v>
                </c:pt>
                <c:pt idx="3083">
                  <c:v>1465547.8409579012</c:v>
                </c:pt>
                <c:pt idx="3084">
                  <c:v>1472312.502434717</c:v>
                </c:pt>
                <c:pt idx="3085">
                  <c:v>1479108.3881702144</c:v>
                </c:pt>
                <c:pt idx="3086">
                  <c:v>1485935.6422890252</c:v>
                </c:pt>
                <c:pt idx="3087">
                  <c:v>1492794.409581023</c:v>
                </c:pt>
                <c:pt idx="3088">
                  <c:v>1499684.8355044092</c:v>
                </c:pt>
                <c:pt idx="3089">
                  <c:v>1506607.0661887892</c:v>
                </c:pt>
                <c:pt idx="3090">
                  <c:v>1513561.248438267</c:v>
                </c:pt>
                <c:pt idx="3091">
                  <c:v>1520547.5297345633</c:v>
                </c:pt>
                <c:pt idx="3092">
                  <c:v>1527566.0582401494</c:v>
                </c:pt>
                <c:pt idx="3093">
                  <c:v>1534616.9828013829</c:v>
                </c:pt>
                <c:pt idx="3094">
                  <c:v>1541700.4529516597</c:v>
                </c:pt>
                <c:pt idx="3095">
                  <c:v>1548816.6189145907</c:v>
                </c:pt>
                <c:pt idx="3096">
                  <c:v>1555965.631607193</c:v>
                </c:pt>
                <c:pt idx="3097">
                  <c:v>1563147.6426430845</c:v>
                </c:pt>
                <c:pt idx="3098">
                  <c:v>1570362.8043356922</c:v>
                </c:pt>
                <c:pt idx="3099">
                  <c:v>1577611.2697015004</c:v>
                </c:pt>
                <c:pt idx="3100">
                  <c:v>1584893.1924632748</c:v>
                </c:pt>
                <c:pt idx="3101">
                  <c:v>1592208.7270533436</c:v>
                </c:pt>
                <c:pt idx="3102">
                  <c:v>1599558.0286168545</c:v>
                </c:pt>
                <c:pt idx="3103">
                  <c:v>1606941.2530150726</c:v>
                </c:pt>
                <c:pt idx="3104">
                  <c:v>1614358.556828694</c:v>
                </c:pt>
                <c:pt idx="3105">
                  <c:v>1621810.0973611472</c:v>
                </c:pt>
                <c:pt idx="3106">
                  <c:v>1629296.0326419522</c:v>
                </c:pt>
                <c:pt idx="3107">
                  <c:v>1636816.5214300479</c:v>
                </c:pt>
                <c:pt idx="3108">
                  <c:v>1644371.7232171807</c:v>
                </c:pt>
                <c:pt idx="3109">
                  <c:v>1651961.7982312767</c:v>
                </c:pt>
                <c:pt idx="3110">
                  <c:v>1659586.9074398323</c:v>
                </c:pt>
                <c:pt idx="3111">
                  <c:v>1667247.2125533472</c:v>
                </c:pt>
                <c:pt idx="3112">
                  <c:v>1674942.8760287347</c:v>
                </c:pt>
                <c:pt idx="3113">
                  <c:v>1682674.0610727747</c:v>
                </c:pt>
                <c:pt idx="3114">
                  <c:v>1690440.9316455845</c:v>
                </c:pt>
                <c:pt idx="3115">
                  <c:v>1698243.6524640748</c:v>
                </c:pt>
                <c:pt idx="3116">
                  <c:v>1706082.3890054671</c:v>
                </c:pt>
                <c:pt idx="3117">
                  <c:v>1713957.307510779</c:v>
                </c:pt>
                <c:pt idx="3118">
                  <c:v>1721868.574988371</c:v>
                </c:pt>
                <c:pt idx="3119">
                  <c:v>1729816.3592174789</c:v>
                </c:pt>
                <c:pt idx="3120">
                  <c:v>1737800.8287517661</c:v>
                </c:pt>
                <c:pt idx="3121">
                  <c:v>1745822.1529229048</c:v>
                </c:pt>
                <c:pt idx="3122">
                  <c:v>1753880.5018441726</c:v>
                </c:pt>
                <c:pt idx="3123">
                  <c:v>1761976.0464140542</c:v>
                </c:pt>
                <c:pt idx="3124">
                  <c:v>1770108.9583198568</c:v>
                </c:pt>
                <c:pt idx="3125">
                  <c:v>1778279.4100413721</c:v>
                </c:pt>
                <c:pt idx="3126">
                  <c:v>1786487.5748545106</c:v>
                </c:pt>
                <c:pt idx="3127">
                  <c:v>1794733.6268350005</c:v>
                </c:pt>
                <c:pt idx="3128">
                  <c:v>1803017.7408620568</c:v>
                </c:pt>
                <c:pt idx="3129">
                  <c:v>1811340.0926221011</c:v>
                </c:pt>
                <c:pt idx="3130">
                  <c:v>1819700.8586124929</c:v>
                </c:pt>
                <c:pt idx="3131">
                  <c:v>1828100.2161452663</c:v>
                </c:pt>
                <c:pt idx="3132">
                  <c:v>1836538.343350881</c:v>
                </c:pt>
                <c:pt idx="3133">
                  <c:v>1845015.4191820226</c:v>
                </c:pt>
                <c:pt idx="3134">
                  <c:v>1853531.6234173747</c:v>
                </c:pt>
                <c:pt idx="3135">
                  <c:v>1862087.1366654418</c:v>
                </c:pt>
                <c:pt idx="3136">
                  <c:v>1870682.1403683862</c:v>
                </c:pt>
                <c:pt idx="3137">
                  <c:v>1879316.8168058686</c:v>
                </c:pt>
                <c:pt idx="3138">
                  <c:v>1887991.3490989082</c:v>
                </c:pt>
                <c:pt idx="3139">
                  <c:v>1896705.9212137724</c:v>
                </c:pt>
                <c:pt idx="3140">
                  <c:v>1905460.7179658846</c:v>
                </c:pt>
                <c:pt idx="3141">
                  <c:v>1914255.9250237381</c:v>
                </c:pt>
                <c:pt idx="3142">
                  <c:v>1923091.7289128222</c:v>
                </c:pt>
                <c:pt idx="3143">
                  <c:v>1931968.317019603</c:v>
                </c:pt>
                <c:pt idx="3144">
                  <c:v>1940885.8775954687</c:v>
                </c:pt>
                <c:pt idx="3145">
                  <c:v>1949844.599760751</c:v>
                </c:pt>
                <c:pt idx="3146">
                  <c:v>1958844.6735087072</c:v>
                </c:pt>
                <c:pt idx="3147">
                  <c:v>1967886.2897095776</c:v>
                </c:pt>
                <c:pt idx="3148">
                  <c:v>1976969.6401146054</c:v>
                </c:pt>
                <c:pt idx="3149">
                  <c:v>1986094.9173601316</c:v>
                </c:pt>
                <c:pt idx="3150">
                  <c:v>1995262.3149716551</c:v>
                </c:pt>
                <c:pt idx="3151">
                  <c:v>2004472.0273679488</c:v>
                </c:pt>
                <c:pt idx="3152">
                  <c:v>2013724.249865188</c:v>
                </c:pt>
                <c:pt idx="3153">
                  <c:v>2023019.1786810872</c:v>
                </c:pt>
                <c:pt idx="3154">
                  <c:v>2032357.0109390495</c:v>
                </c:pt>
                <c:pt idx="3155">
                  <c:v>2041737.9446723731</c:v>
                </c:pt>
                <c:pt idx="3156">
                  <c:v>2051162.1788284215</c:v>
                </c:pt>
                <c:pt idx="3157">
                  <c:v>2060629.9132728723</c:v>
                </c:pt>
                <c:pt idx="3158">
                  <c:v>2070141.3487939269</c:v>
                </c:pt>
                <c:pt idx="3159">
                  <c:v>2079696.6871065965</c:v>
                </c:pt>
                <c:pt idx="3160">
                  <c:v>2089296.1308569529</c:v>
                </c:pt>
                <c:pt idx="3161">
                  <c:v>2098939.883626454</c:v>
                </c:pt>
                <c:pt idx="3162">
                  <c:v>2108628.1499362318</c:v>
                </c:pt>
                <c:pt idx="3163">
                  <c:v>2118361.1352514573</c:v>
                </c:pt>
                <c:pt idx="3164">
                  <c:v>2128139.0459856838</c:v>
                </c:pt>
                <c:pt idx="3165">
                  <c:v>2137962.089505217</c:v>
                </c:pt>
                <c:pt idx="3166">
                  <c:v>2147830.4741335358</c:v>
                </c:pt>
                <c:pt idx="3167">
                  <c:v>2157744.409155685</c:v>
                </c:pt>
                <c:pt idx="3168">
                  <c:v>2167704.1048227265</c:v>
                </c:pt>
                <c:pt idx="3169">
                  <c:v>2177709.7723562075</c:v>
                </c:pt>
                <c:pt idx="3170">
                  <c:v>2187761.6239526146</c:v>
                </c:pt>
                <c:pt idx="3171">
                  <c:v>2197859.872787904</c:v>
                </c:pt>
                <c:pt idx="3172">
                  <c:v>2208004.7330219923</c:v>
                </c:pt>
                <c:pt idx="3173">
                  <c:v>2218196.4198033251</c:v>
                </c:pt>
                <c:pt idx="3174">
                  <c:v>2228435.1492734272</c:v>
                </c:pt>
                <c:pt idx="3175">
                  <c:v>2238721.1385714808</c:v>
                </c:pt>
                <c:pt idx="3176">
                  <c:v>2249054.6058389358</c:v>
                </c:pt>
                <c:pt idx="3177">
                  <c:v>2259435.7702241503</c:v>
                </c:pt>
                <c:pt idx="3178">
                  <c:v>2269864.8518870082</c:v>
                </c:pt>
                <c:pt idx="3179">
                  <c:v>2280342.0720036221</c:v>
                </c:pt>
                <c:pt idx="3180">
                  <c:v>2290867.652770991</c:v>
                </c:pt>
                <c:pt idx="3181">
                  <c:v>2301441.8174117403</c:v>
                </c:pt>
                <c:pt idx="3182">
                  <c:v>2312064.7901788447</c:v>
                </c:pt>
                <c:pt idx="3183">
                  <c:v>2322736.7963603712</c:v>
                </c:pt>
                <c:pt idx="3184">
                  <c:v>2333458.0622842852</c:v>
                </c:pt>
                <c:pt idx="3185">
                  <c:v>2344228.8153232192</c:v>
                </c:pt>
                <c:pt idx="3186">
                  <c:v>2355049.2838993249</c:v>
                </c:pt>
                <c:pt idx="3187">
                  <c:v>2365919.6974890879</c:v>
                </c:pt>
                <c:pt idx="3188">
                  <c:v>2376840.2866282254</c:v>
                </c:pt>
                <c:pt idx="3189">
                  <c:v>2387811.2829165449</c:v>
                </c:pt>
                <c:pt idx="3190">
                  <c:v>2398832.9190228726</c:v>
                </c:pt>
                <c:pt idx="3191">
                  <c:v>2409905.4286899958</c:v>
                </c:pt>
                <c:pt idx="3192">
                  <c:v>2421029.0467395941</c:v>
                </c:pt>
                <c:pt idx="3193">
                  <c:v>2432204.0090772505</c:v>
                </c:pt>
                <c:pt idx="3194">
                  <c:v>2443430.552697422</c:v>
                </c:pt>
                <c:pt idx="3195">
                  <c:v>2454708.9156884998</c:v>
                </c:pt>
                <c:pt idx="3196">
                  <c:v>2466039.3372378238</c:v>
                </c:pt>
                <c:pt idx="3197">
                  <c:v>2477422.0576367895</c:v>
                </c:pt>
                <c:pt idx="3198">
                  <c:v>2488857.3182859099</c:v>
                </c:pt>
                <c:pt idx="3199">
                  <c:v>2500345.3616999658</c:v>
                </c:pt>
                <c:pt idx="3200">
                  <c:v>2511886.4315131344</c:v>
                </c:pt>
                <c:pt idx="3201">
                  <c:v>2523480.7724841447</c:v>
                </c:pt>
                <c:pt idx="3202">
                  <c:v>2535128.6305014975</c:v>
                </c:pt>
                <c:pt idx="3203">
                  <c:v>2546830.2525886511</c:v>
                </c:pt>
                <c:pt idx="3204">
                  <c:v>2558585.8869092716</c:v>
                </c:pt>
                <c:pt idx="3205">
                  <c:v>2570395.7827725098</c:v>
                </c:pt>
                <c:pt idx="3206">
                  <c:v>2582260.1906382581</c:v>
                </c:pt>
                <c:pt idx="3207">
                  <c:v>2594179.3621224966</c:v>
                </c:pt>
                <c:pt idx="3208">
                  <c:v>2606153.550002594</c:v>
                </c:pt>
                <c:pt idx="3209">
                  <c:v>2618183.0082227048</c:v>
                </c:pt>
                <c:pt idx="3210">
                  <c:v>2630267.9918991174</c:v>
                </c:pt>
                <c:pt idx="3211">
                  <c:v>2642408.7573257028</c:v>
                </c:pt>
                <c:pt idx="3212">
                  <c:v>2654605.561979312</c:v>
                </c:pt>
                <c:pt idx="3213">
                  <c:v>2666858.6645252686</c:v>
                </c:pt>
                <c:pt idx="3214">
                  <c:v>2679168.3248228421</c:v>
                </c:pt>
                <c:pt idx="3215">
                  <c:v>2691534.8039307427</c:v>
                </c:pt>
                <c:pt idx="3216">
                  <c:v>2703958.364112692</c:v>
                </c:pt>
                <c:pt idx="3217">
                  <c:v>2716439.2688429477</c:v>
                </c:pt>
                <c:pt idx="3218">
                  <c:v>2728977.7828119276</c:v>
                </c:pt>
                <c:pt idx="3219">
                  <c:v>2741574.171931786</c:v>
                </c:pt>
                <c:pt idx="3220">
                  <c:v>2754228.7033420922</c:v>
                </c:pt>
                <c:pt idx="3221">
                  <c:v>2766941.6454154593</c:v>
                </c:pt>
                <c:pt idx="3222">
                  <c:v>2779713.2677632533</c:v>
                </c:pt>
                <c:pt idx="3223">
                  <c:v>2792543.8412413201</c:v>
                </c:pt>
                <c:pt idx="3224">
                  <c:v>2805433.6379557177</c:v>
                </c:pt>
                <c:pt idx="3225">
                  <c:v>2818382.9312684755</c:v>
                </c:pt>
                <c:pt idx="3226">
                  <c:v>2831391.9958034232</c:v>
                </c:pt>
                <c:pt idx="3227">
                  <c:v>2844461.1074519777</c:v>
                </c:pt>
                <c:pt idx="3228">
                  <c:v>2857590.5433790316</c:v>
                </c:pt>
                <c:pt idx="3229">
                  <c:v>2870780.5820287932</c:v>
                </c:pt>
                <c:pt idx="3230">
                  <c:v>2884031.5031307312</c:v>
                </c:pt>
                <c:pt idx="3231">
                  <c:v>2897343.5877054664</c:v>
                </c:pt>
                <c:pt idx="3232">
                  <c:v>2910717.1180707719</c:v>
                </c:pt>
                <c:pt idx="3233">
                  <c:v>2924152.3778475202</c:v>
                </c:pt>
                <c:pt idx="3234">
                  <c:v>2937649.6519657387</c:v>
                </c:pt>
                <c:pt idx="3235">
                  <c:v>2951209.2266706121</c:v>
                </c:pt>
                <c:pt idx="3236">
                  <c:v>2964831.3895285926</c:v>
                </c:pt>
                <c:pt idx="3237">
                  <c:v>2978516.4294334585</c:v>
                </c:pt>
                <c:pt idx="3238">
                  <c:v>2992264.6366124814</c:v>
                </c:pt>
                <c:pt idx="3239">
                  <c:v>3006076.3026325419</c:v>
                </c:pt>
                <c:pt idx="3240">
                  <c:v>3019951.7204063516</c:v>
                </c:pt>
                <c:pt idx="3241">
                  <c:v>3033891.1841986249</c:v>
                </c:pt>
                <c:pt idx="3242">
                  <c:v>3047894.9896323616</c:v>
                </c:pt>
                <c:pt idx="3243">
                  <c:v>3061963.4336950751</c:v>
                </c:pt>
                <c:pt idx="3244">
                  <c:v>3076096.8147451305</c:v>
                </c:pt>
                <c:pt idx="3245">
                  <c:v>3090295.4325180319</c:v>
                </c:pt>
                <c:pt idx="3246">
                  <c:v>3104559.588132822</c:v>
                </c:pt>
                <c:pt idx="3247">
                  <c:v>3118889.5840984229</c:v>
                </c:pt>
                <c:pt idx="3248">
                  <c:v>3133285.7243200964</c:v>
                </c:pt>
                <c:pt idx="3249">
                  <c:v>3147748.3141058465</c:v>
                </c:pt>
                <c:pt idx="3250">
                  <c:v>3162277.6601729351</c:v>
                </c:pt>
                <c:pt idx="3251">
                  <c:v>3176874.0706543466</c:v>
                </c:pt>
                <c:pt idx="3252">
                  <c:v>3191537.8551053628</c:v>
                </c:pt>
                <c:pt idx="3253">
                  <c:v>3206269.3245100873</c:v>
                </c:pt>
                <c:pt idx="3254">
                  <c:v>3221068.7912880816</c:v>
                </c:pt>
                <c:pt idx="3255">
                  <c:v>3235936.56930095</c:v>
                </c:pt>
                <c:pt idx="3256">
                  <c:v>3250872.9738590373</c:v>
                </c:pt>
                <c:pt idx="3257">
                  <c:v>3265878.3217280721</c:v>
                </c:pt>
                <c:pt idx="3258">
                  <c:v>3280952.9311359306</c:v>
                </c:pt>
                <c:pt idx="3259">
                  <c:v>3296097.1217793385</c:v>
                </c:pt>
                <c:pt idx="3260">
                  <c:v>3311311.2148306929</c:v>
                </c:pt>
                <c:pt idx="3261">
                  <c:v>3326595.5329448539</c:v>
                </c:pt>
                <c:pt idx="3262">
                  <c:v>3341950.4002659777</c:v>
                </c:pt>
                <c:pt idx="3263">
                  <c:v>3357376.1424344033</c:v>
                </c:pt>
                <c:pt idx="3264">
                  <c:v>3372873.0865935725</c:v>
                </c:pt>
                <c:pt idx="3265">
                  <c:v>3388441.5613969304</c:v>
                </c:pt>
                <c:pt idx="3266">
                  <c:v>3404081.8970149411</c:v>
                </c:pt>
                <c:pt idx="3267">
                  <c:v>3419794.4251420423</c:v>
                </c:pt>
                <c:pt idx="3268">
                  <c:v>3435579.4790037274</c:v>
                </c:pt>
                <c:pt idx="3269">
                  <c:v>3451437.3933635657</c:v>
                </c:pt>
                <c:pt idx="3270">
                  <c:v>3467368.5045303474</c:v>
                </c:pt>
                <c:pt idx="3271">
                  <c:v>3483373.150365171</c:v>
                </c:pt>
                <c:pt idx="3272">
                  <c:v>3499451.670288654</c:v>
                </c:pt>
                <c:pt idx="3273">
                  <c:v>3515604.4052880849</c:v>
                </c:pt>
                <c:pt idx="3274">
                  <c:v>3531831.6979247015</c:v>
                </c:pt>
                <c:pt idx="3275">
                  <c:v>3548133.8923409088</c:v>
                </c:pt>
                <c:pt idx="3276">
                  <c:v>3564511.3342676251</c:v>
                </c:pt>
                <c:pt idx="3277">
                  <c:v>3580964.3710315656</c:v>
                </c:pt>
                <c:pt idx="3278">
                  <c:v>3597493.3515626513</c:v>
                </c:pt>
                <c:pt idx="3279">
                  <c:v>3614098.6264013904</c:v>
                </c:pt>
                <c:pt idx="3280">
                  <c:v>3630780.5477063004</c:v>
                </c:pt>
                <c:pt idx="3281">
                  <c:v>3647539.4692613878</c:v>
                </c:pt>
                <c:pt idx="3282">
                  <c:v>3664375.7464836724</c:v>
                </c:pt>
                <c:pt idx="3283">
                  <c:v>3681289.7364306771</c:v>
                </c:pt>
                <c:pt idx="3284">
                  <c:v>3698281.7978080483</c:v>
                </c:pt>
                <c:pt idx="3285">
                  <c:v>3715352.2909771418</c:v>
                </c:pt>
                <c:pt idx="3286">
                  <c:v>3732501.5779626523</c:v>
                </c:pt>
                <c:pt idx="3287">
                  <c:v>3749730.0224603056</c:v>
                </c:pt>
                <c:pt idx="3288">
                  <c:v>3767037.9898445895</c:v>
                </c:pt>
                <c:pt idx="3289">
                  <c:v>3784425.8471764578</c:v>
                </c:pt>
                <c:pt idx="3290">
                  <c:v>3801893.9632111606</c:v>
                </c:pt>
                <c:pt idx="3291">
                  <c:v>3819442.7084060456</c:v>
                </c:pt>
                <c:pt idx="3292">
                  <c:v>3837072.4549283986</c:v>
                </c:pt>
                <c:pt idx="3293">
                  <c:v>3854783.5766633535</c:v>
                </c:pt>
                <c:pt idx="3294">
                  <c:v>3872576.4492218387</c:v>
                </c:pt>
                <c:pt idx="3295">
                  <c:v>3890451.4499484976</c:v>
                </c:pt>
                <c:pt idx="3296">
                  <c:v>3908408.9579297435</c:v>
                </c:pt>
                <c:pt idx="3297">
                  <c:v>3926449.3540017465</c:v>
                </c:pt>
                <c:pt idx="3298">
                  <c:v>3944573.0207585571</c:v>
                </c:pt>
                <c:pt idx="3299">
                  <c:v>3962780.3425602</c:v>
                </c:pt>
                <c:pt idx="3300">
                  <c:v>3981071.7055408033</c:v>
                </c:pt>
                <c:pt idx="3301">
                  <c:v>3999447.4976168382</c:v>
                </c:pt>
                <c:pt idx="3302">
                  <c:v>4017908.1084952955</c:v>
                </c:pt>
                <c:pt idx="3303">
                  <c:v>4036453.9296819712</c:v>
                </c:pt>
                <c:pt idx="3304">
                  <c:v>4055085.3544897856</c:v>
                </c:pt>
                <c:pt idx="3305">
                  <c:v>4073802.7780471081</c:v>
                </c:pt>
                <c:pt idx="3306">
                  <c:v>4092606.5973061225</c:v>
                </c:pt>
                <c:pt idx="3307">
                  <c:v>4111497.2110512624</c:v>
                </c:pt>
                <c:pt idx="3308">
                  <c:v>4130475.0199076803</c:v>
                </c:pt>
                <c:pt idx="3309">
                  <c:v>4149540.4263497298</c:v>
                </c:pt>
                <c:pt idx="3310">
                  <c:v>4168693.8347094809</c:v>
                </c:pt>
                <c:pt idx="3311">
                  <c:v>4187935.6511853444</c:v>
                </c:pt>
                <c:pt idx="3312">
                  <c:v>4207266.2838506289</c:v>
                </c:pt>
                <c:pt idx="3313">
                  <c:v>4226686.1426622523</c:v>
                </c:pt>
                <c:pt idx="3314">
                  <c:v>4246195.6394693861</c:v>
                </c:pt>
                <c:pt idx="3315">
                  <c:v>4265795.1880222112</c:v>
                </c:pt>
                <c:pt idx="3316">
                  <c:v>4285485.203980715</c:v>
                </c:pt>
                <c:pt idx="3317">
                  <c:v>4305266.1049234532</c:v>
                </c:pt>
                <c:pt idx="3318">
                  <c:v>4325138.3103564614</c:v>
                </c:pt>
                <c:pt idx="3319">
                  <c:v>4345102.2417221256</c:v>
                </c:pt>
                <c:pt idx="3320">
                  <c:v>4365158.3224080978</c:v>
                </c:pt>
                <c:pt idx="3321">
                  <c:v>4385306.9777563307</c:v>
                </c:pt>
                <c:pt idx="3322">
                  <c:v>4405548.6350720357</c:v>
                </c:pt>
                <c:pt idx="3323">
                  <c:v>4425883.7236328041</c:v>
                </c:pt>
                <c:pt idx="3324">
                  <c:v>4446312.6746976543</c:v>
                </c:pt>
                <c:pt idx="3325">
                  <c:v>4466835.921516235</c:v>
                </c:pt>
                <c:pt idx="3326">
                  <c:v>4487453.8993379539</c:v>
                </c:pt>
                <c:pt idx="3327">
                  <c:v>4508167.0454212707</c:v>
                </c:pt>
                <c:pt idx="3328">
                  <c:v>4528975.7990429057</c:v>
                </c:pt>
                <c:pt idx="3329">
                  <c:v>4549880.6015072213</c:v>
                </c:pt>
                <c:pt idx="3330">
                  <c:v>4570881.8961555157</c:v>
                </c:pt>
                <c:pt idx="3331">
                  <c:v>4591980.1283754883</c:v>
                </c:pt>
                <c:pt idx="3332">
                  <c:v>4613175.7456106264</c:v>
                </c:pt>
                <c:pt idx="3333">
                  <c:v>4634469.1973697506</c:v>
                </c:pt>
                <c:pt idx="3334">
                  <c:v>4655860.9352364903</c:v>
                </c:pt>
                <c:pt idx="3335">
                  <c:v>4677351.4128789203</c:v>
                </c:pt>
                <c:pt idx="3336">
                  <c:v>4698941.0860591233</c:v>
                </c:pt>
                <c:pt idx="3337">
                  <c:v>4720630.4126429129</c:v>
                </c:pt>
                <c:pt idx="3338">
                  <c:v>4742419.8526094854</c:v>
                </c:pt>
                <c:pt idx="3339">
                  <c:v>4764309.8680612342</c:v>
                </c:pt>
                <c:pt idx="3340">
                  <c:v>4786300.9232334923</c:v>
                </c:pt>
                <c:pt idx="3341">
                  <c:v>4808393.4845044333</c:v>
                </c:pt>
                <c:pt idx="3342">
                  <c:v>4830588.020404906</c:v>
                </c:pt>
                <c:pt idx="3343">
                  <c:v>4852885.0016284296</c:v>
                </c:pt>
                <c:pt idx="3344">
                  <c:v>4875284.9010411138</c:v>
                </c:pt>
                <c:pt idx="3345">
                  <c:v>4897788.1936917529</c:v>
                </c:pt>
                <c:pt idx="3346">
                  <c:v>4920395.3568218322</c:v>
                </c:pt>
                <c:pt idx="3347">
                  <c:v>4943106.8698757179</c:v>
                </c:pt>
                <c:pt idx="3348">
                  <c:v>4965923.2145107565</c:v>
                </c:pt>
                <c:pt idx="3349">
                  <c:v>4988844.8746075593</c:v>
                </c:pt>
                <c:pt idx="3350">
                  <c:v>5011872.3362801922</c:v>
                </c:pt>
                <c:pt idx="3351">
                  <c:v>5035006.0878865588</c:v>
                </c:pt>
                <c:pt idx="3352">
                  <c:v>5058246.6200386845</c:v>
                </c:pt>
                <c:pt idx="3353">
                  <c:v>5081594.425613191</c:v>
                </c:pt>
                <c:pt idx="3354">
                  <c:v>5105049.9997616811</c:v>
                </c:pt>
                <c:pt idx="3355">
                  <c:v>5128613.8399213096</c:v>
                </c:pt>
                <c:pt idx="3356">
                  <c:v>5152286.4458252592</c:v>
                </c:pt>
                <c:pt idx="3357">
                  <c:v>5176068.3195134141</c:v>
                </c:pt>
                <c:pt idx="3358">
                  <c:v>5199959.9653429305</c:v>
                </c:pt>
                <c:pt idx="3359">
                  <c:v>5223961.8899990031</c:v>
                </c:pt>
                <c:pt idx="3360">
                  <c:v>5248074.602505574</c:v>
                </c:pt>
                <c:pt idx="3361">
                  <c:v>5272298.6142361099</c:v>
                </c:pt>
                <c:pt idx="3362">
                  <c:v>5296634.4389245044</c:v>
                </c:pt>
                <c:pt idx="3363">
                  <c:v>5321082.5926759122</c:v>
                </c:pt>
                <c:pt idx="3364">
                  <c:v>5345643.5939777214</c:v>
                </c:pt>
                <c:pt idx="3365">
                  <c:v>5370317.963710567</c:v>
                </c:pt>
                <c:pt idx="3366">
                  <c:v>5395106.225159361</c:v>
                </c:pt>
                <c:pt idx="3367">
                  <c:v>5420008.9040243682</c:v>
                </c:pt>
                <c:pt idx="3368">
                  <c:v>5445026.5284323767</c:v>
                </c:pt>
                <c:pt idx="3369">
                  <c:v>5470159.6289479164</c:v>
                </c:pt>
                <c:pt idx="3370">
                  <c:v>5495408.7385844914</c:v>
                </c:pt>
                <c:pt idx="3371">
                  <c:v>5520774.3928158553</c:v>
                </c:pt>
                <c:pt idx="3372">
                  <c:v>5546257.1295874361</c:v>
                </c:pt>
                <c:pt idx="3373">
                  <c:v>5571857.4893276729</c:v>
                </c:pt>
                <c:pt idx="3374">
                  <c:v>5597576.0149595132</c:v>
                </c:pt>
                <c:pt idx="3375">
                  <c:v>5623413.2519119484</c:v>
                </c:pt>
                <c:pt idx="3376">
                  <c:v>5649369.7481315201</c:v>
                </c:pt>
                <c:pt idx="3377">
                  <c:v>5675446.0540940035</c:v>
                </c:pt>
                <c:pt idx="3378">
                  <c:v>5701642.7228160547</c:v>
                </c:pt>
                <c:pt idx="3379">
                  <c:v>5727960.3098669192</c:v>
                </c:pt>
                <c:pt idx="3380">
                  <c:v>5754399.3733802335</c:v>
                </c:pt>
                <c:pt idx="3381">
                  <c:v>5780960.4740658831</c:v>
                </c:pt>
                <c:pt idx="3382">
                  <c:v>5807644.1752218716</c:v>
                </c:pt>
                <c:pt idx="3383">
                  <c:v>5834451.0427462468</c:v>
                </c:pt>
                <c:pt idx="3384">
                  <c:v>5861381.6451491248</c:v>
                </c:pt>
                <c:pt idx="3385">
                  <c:v>5888436.5535647655</c:v>
                </c:pt>
                <c:pt idx="3386">
                  <c:v>5915616.341763665</c:v>
                </c:pt>
                <c:pt idx="3387">
                  <c:v>5942921.5861646906</c:v>
                </c:pt>
                <c:pt idx="3388">
                  <c:v>5970352.8658473827</c:v>
                </c:pt>
                <c:pt idx="3389">
                  <c:v>5997910.7625641478</c:v>
                </c:pt>
                <c:pt idx="3390">
                  <c:v>6025595.8607526813</c:v>
                </c:pt>
                <c:pt idx="3391">
                  <c:v>6053408.7475482794</c:v>
                </c:pt>
                <c:pt idx="3392">
                  <c:v>6081350.0127963731</c:v>
                </c:pt>
                <c:pt idx="3393">
                  <c:v>6109420.2490649549</c:v>
                </c:pt>
                <c:pt idx="3394">
                  <c:v>6137620.0516572278</c:v>
                </c:pt>
                <c:pt idx="3395">
                  <c:v>6165950.0186241483</c:v>
                </c:pt>
                <c:pt idx="3396">
                  <c:v>6194410.7507771924</c:v>
                </c:pt>
                <c:pt idx="3397">
                  <c:v>6223002.8517010137</c:v>
                </c:pt>
                <c:pt idx="3398">
                  <c:v>6251726.9277663296</c:v>
                </c:pt>
                <c:pt idx="3399">
                  <c:v>6280583.5881427033</c:v>
                </c:pt>
                <c:pt idx="3400">
                  <c:v>6309573.4448114978</c:v>
                </c:pt>
                <c:pt idx="3401">
                  <c:v>6338697.1125788763</c:v>
                </c:pt>
                <c:pt idx="3402">
                  <c:v>6367955.2090888182</c:v>
                </c:pt>
                <c:pt idx="3403">
                  <c:v>6397348.3548361836</c:v>
                </c:pt>
                <c:pt idx="3404">
                  <c:v>6426877.1731799524</c:v>
                </c:pt>
                <c:pt idx="3405">
                  <c:v>6456542.2903563539</c:v>
                </c:pt>
                <c:pt idx="3406">
                  <c:v>6486344.3354922375</c:v>
                </c:pt>
                <c:pt idx="3407">
                  <c:v>6516283.9406183232</c:v>
                </c:pt>
                <c:pt idx="3408">
                  <c:v>6546361.7406827006</c:v>
                </c:pt>
                <c:pt idx="3409">
                  <c:v>6576578.3735641995</c:v>
                </c:pt>
                <c:pt idx="3410">
                  <c:v>6606934.4800860099</c:v>
                </c:pt>
                <c:pt idx="3411">
                  <c:v>6637430.704029182</c:v>
                </c:pt>
                <c:pt idx="3412">
                  <c:v>6668067.6921463711</c:v>
                </c:pt>
                <c:pt idx="3413">
                  <c:v>6698846.094175458</c:v>
                </c:pt>
                <c:pt idx="3414">
                  <c:v>6729766.5628534285</c:v>
                </c:pt>
                <c:pt idx="3415">
                  <c:v>6760829.7539301133</c:v>
                </c:pt>
                <c:pt idx="3416">
                  <c:v>6792036.3261821978</c:v>
                </c:pt>
                <c:pt idx="3417">
                  <c:v>6823386.9414270939</c:v>
                </c:pt>
                <c:pt idx="3418">
                  <c:v>6854882.2645370709</c:v>
                </c:pt>
                <c:pt idx="3419">
                  <c:v>6886522.9634532621</c:v>
                </c:pt>
                <c:pt idx="3420">
                  <c:v>6918309.709199924</c:v>
                </c:pt>
                <c:pt idx="3421">
                  <c:v>6950243.1758985734</c:v>
                </c:pt>
                <c:pt idx="3422">
                  <c:v>6982324.0407823781</c:v>
                </c:pt>
                <c:pt idx="3423">
                  <c:v>7014552.9842104232</c:v>
                </c:pt>
                <c:pt idx="3424">
                  <c:v>7046930.6896822387</c:v>
                </c:pt>
                <c:pt idx="3425">
                  <c:v>7079457.8438521959</c:v>
                </c:pt>
                <c:pt idx="3426">
                  <c:v>7112135.1365441671</c:v>
                </c:pt>
                <c:pt idx="3427">
                  <c:v>7144963.2607660582</c:v>
                </c:pt>
                <c:pt idx="3428">
                  <c:v>7177942.912724602</c:v>
                </c:pt>
                <c:pt idx="3429">
                  <c:v>7211074.7918400289</c:v>
                </c:pt>
                <c:pt idx="3430">
                  <c:v>7244359.6007609945</c:v>
                </c:pt>
                <c:pt idx="3431">
                  <c:v>7277798.0453793835</c:v>
                </c:pt>
                <c:pt idx="3432">
                  <c:v>7311390.834845379</c:v>
                </c:pt>
                <c:pt idx="3433">
                  <c:v>7345138.6815824024</c:v>
                </c:pt>
                <c:pt idx="3434">
                  <c:v>7379042.301302325</c:v>
                </c:pt>
                <c:pt idx="3435">
                  <c:v>7413102.41302054</c:v>
                </c:pt>
                <c:pt idx="3436">
                  <c:v>7447319.7390713179</c:v>
                </c:pt>
                <c:pt idx="3437">
                  <c:v>7481695.0051230211</c:v>
                </c:pt>
                <c:pt idx="3438">
                  <c:v>7516228.9401935963</c:v>
                </c:pt>
                <c:pt idx="3439">
                  <c:v>7550922.2766659306</c:v>
                </c:pt>
                <c:pt idx="3440">
                  <c:v>7585775.7503034798</c:v>
                </c:pt>
                <c:pt idx="3441">
                  <c:v>7620790.100265827</c:v>
                </c:pt>
                <c:pt idx="3442">
                  <c:v>7655966.0691243345</c:v>
                </c:pt>
                <c:pt idx="3443">
                  <c:v>7691304.4028779194</c:v>
                </c:pt>
                <c:pt idx="3444">
                  <c:v>7726805.8509689113</c:v>
                </c:pt>
                <c:pt idx="3445">
                  <c:v>7762471.1662988579</c:v>
                </c:pt>
                <c:pt idx="3446">
                  <c:v>7798301.1052445937</c:v>
                </c:pt>
                <c:pt idx="3447">
                  <c:v>7834296.4276741771</c:v>
                </c:pt>
                <c:pt idx="3448">
                  <c:v>7870457.8969631121</c:v>
                </c:pt>
                <c:pt idx="3449">
                  <c:v>7906786.2800104301</c:v>
                </c:pt>
                <c:pt idx="3450">
                  <c:v>7943282.3472550614</c:v>
                </c:pt>
                <c:pt idx="3451">
                  <c:v>7979946.8726920653</c:v>
                </c:pt>
                <c:pt idx="3452">
                  <c:v>8016780.6338891443</c:v>
                </c:pt>
                <c:pt idx="3453">
                  <c:v>8053784.4120030878</c:v>
                </c:pt>
                <c:pt idx="3454">
                  <c:v>8090958.9917963129</c:v>
                </c:pt>
                <c:pt idx="3455">
                  <c:v>8128305.1616535373</c:v>
                </c:pt>
                <c:pt idx="3456">
                  <c:v>8165823.7135985242</c:v>
                </c:pt>
                <c:pt idx="3457">
                  <c:v>8203515.4433108522</c:v>
                </c:pt>
                <c:pt idx="3458">
                  <c:v>8241381.1501427619</c:v>
                </c:pt>
                <c:pt idx="3459">
                  <c:v>8279421.6371361371</c:v>
                </c:pt>
                <c:pt idx="3460">
                  <c:v>8317637.7110395757</c:v>
                </c:pt>
                <c:pt idx="3461">
                  <c:v>8356030.1823254023</c:v>
                </c:pt>
                <c:pt idx="3462">
                  <c:v>8394599.865206968</c:v>
                </c:pt>
                <c:pt idx="3463">
                  <c:v>8433347.5776558034</c:v>
                </c:pt>
                <c:pt idx="3464">
                  <c:v>8472274.1414190717</c:v>
                </c:pt>
                <c:pt idx="3465">
                  <c:v>8511380.3820369449</c:v>
                </c:pt>
                <c:pt idx="3466">
                  <c:v>8550667.1288600862</c:v>
                </c:pt>
                <c:pt idx="3467">
                  <c:v>8590135.2150672674</c:v>
                </c:pt>
                <c:pt idx="3468">
                  <c:v>8629785.477683071</c:v>
                </c:pt>
                <c:pt idx="3469">
                  <c:v>8669618.7575956099</c:v>
                </c:pt>
                <c:pt idx="3470">
                  <c:v>8709635.8995743226</c:v>
                </c:pt>
                <c:pt idx="3471">
                  <c:v>8749837.7522879373</c:v>
                </c:pt>
                <c:pt idx="3472">
                  <c:v>8790225.1683224943</c:v>
                </c:pt>
                <c:pt idx="3473">
                  <c:v>8830799.0041993391</c:v>
                </c:pt>
                <c:pt idx="3474">
                  <c:v>8871560.1203933954</c:v>
                </c:pt>
                <c:pt idx="3475">
                  <c:v>8912509.3813513014</c:v>
                </c:pt>
                <c:pt idx="3476">
                  <c:v>8953647.6555098612</c:v>
                </c:pt>
                <c:pt idx="3477">
                  <c:v>8994975.8153143525</c:v>
                </c:pt>
                <c:pt idx="3478">
                  <c:v>9036494.7372370921</c:v>
                </c:pt>
                <c:pt idx="3479">
                  <c:v>9078205.3017960135</c:v>
                </c:pt>
                <c:pt idx="3480">
                  <c:v>9120108.3935733307</c:v>
                </c:pt>
                <c:pt idx="3481">
                  <c:v>9162204.9012343101</c:v>
                </c:pt>
                <c:pt idx="3482">
                  <c:v>9204495.7175461035</c:v>
                </c:pt>
                <c:pt idx="3483">
                  <c:v>9246981.739396695</c:v>
                </c:pt>
                <c:pt idx="3484">
                  <c:v>9289663.8678139132</c:v>
                </c:pt>
                <c:pt idx="3485">
                  <c:v>9332543.0079845414</c:v>
                </c:pt>
                <c:pt idx="3486">
                  <c:v>9375620.0692735128</c:v>
                </c:pt>
                <c:pt idx="3487">
                  <c:v>9418895.9652432054</c:v>
                </c:pt>
                <c:pt idx="3488">
                  <c:v>9462371.6136728041</c:v>
                </c:pt>
                <c:pt idx="3489">
                  <c:v>9506047.9365777709</c:v>
                </c:pt>
                <c:pt idx="3490">
                  <c:v>9549925.8602293972</c:v>
                </c:pt>
                <c:pt idx="3491">
                  <c:v>9594006.315174453</c:v>
                </c:pt>
                <c:pt idx="3492">
                  <c:v>9638290.23625491</c:v>
                </c:pt>
                <c:pt idx="3493">
                  <c:v>9682778.5626277793</c:v>
                </c:pt>
                <c:pt idx="3494">
                  <c:v>9727472.2377850227</c:v>
                </c:pt>
                <c:pt idx="3495">
                  <c:v>9772372.2095735632</c:v>
                </c:pt>
                <c:pt idx="3496">
                  <c:v>9817479.4302153867</c:v>
                </c:pt>
                <c:pt idx="3497">
                  <c:v>9862794.856327733</c:v>
                </c:pt>
                <c:pt idx="3498">
                  <c:v>9908319.4489433896</c:v>
                </c:pt>
                <c:pt idx="3499">
                  <c:v>9954054.1735310704</c:v>
                </c:pt>
                <c:pt idx="3500">
                  <c:v>10000000.000015887</c:v>
                </c:pt>
                <c:pt idx="3501">
                  <c:v>10046157.902799927</c:v>
                </c:pt>
                <c:pt idx="3502">
                  <c:v>10092528.860782906</c:v>
                </c:pt>
                <c:pt idx="3503">
                  <c:v>10139113.857382944</c:v>
                </c:pt>
                <c:pt idx="3504">
                  <c:v>10185913.880557409</c:v>
                </c:pt>
                <c:pt idx="3505">
                  <c:v>10232929.922823871</c:v>
                </c:pt>
                <c:pt idx="3506">
                  <c:v>10280162.981281154</c:v>
                </c:pt>
                <c:pt idx="3507">
                  <c:v>10327614.057630483</c:v>
                </c:pt>
                <c:pt idx="3508">
                  <c:v>10375284.158196725</c:v>
                </c:pt>
                <c:pt idx="3509">
                  <c:v>10423174.293949733</c:v>
                </c:pt>
                <c:pt idx="3510">
                  <c:v>10471285.480525779</c:v>
                </c:pt>
                <c:pt idx="3511">
                  <c:v>10519618.738249104</c:v>
                </c:pt>
                <c:pt idx="3512">
                  <c:v>10568175.092153553</c:v>
                </c:pt>
                <c:pt idx="3513">
                  <c:v>10616955.572004307</c:v>
                </c:pt>
                <c:pt idx="3514">
                  <c:v>10665961.212319732</c:v>
                </c:pt>
                <c:pt idx="3515">
                  <c:v>10715193.052393313</c:v>
                </c:pt>
                <c:pt idx="3516">
                  <c:v>10764652.136315692</c:v>
                </c:pt>
                <c:pt idx="3517">
                  <c:v>10814339.512996819</c:v>
                </c:pt>
                <c:pt idx="3518">
                  <c:v>10864256.236188188</c:v>
                </c:pt>
                <c:pt idx="3519">
                  <c:v>10914403.364505196</c:v>
                </c:pt>
                <c:pt idx="3520">
                  <c:v>10964781.961449577</c:v>
                </c:pt>
                <c:pt idx="3521">
                  <c:v>11015393.095431974</c:v>
                </c:pt>
                <c:pt idx="3522">
                  <c:v>11066237.839794585</c:v>
                </c:pt>
                <c:pt idx="3523">
                  <c:v>11117317.272833934</c:v>
                </c:pt>
                <c:pt idx="3524">
                  <c:v>11168632.477823731</c:v>
                </c:pt>
                <c:pt idx="3525">
                  <c:v>11220184.543037852</c:v>
                </c:pt>
                <c:pt idx="3526">
                  <c:v>11271974.561773423</c:v>
                </c:pt>
                <c:pt idx="3527">
                  <c:v>11324003.632373989</c:v>
                </c:pt>
                <c:pt idx="3528">
                  <c:v>11376272.858252829</c:v>
                </c:pt>
                <c:pt idx="3529">
                  <c:v>11428783.347916339</c:v>
                </c:pt>
                <c:pt idx="3530">
                  <c:v>11481536.214987552</c:v>
                </c:pt>
                <c:pt idx="3531">
                  <c:v>11534532.578229748</c:v>
                </c:pt>
                <c:pt idx="3532">
                  <c:v>11587773.56157019</c:v>
                </c:pt>
                <c:pt idx="3533">
                  <c:v>11641260.294123946</c:v>
                </c:pt>
                <c:pt idx="3534">
                  <c:v>11694993.910217848</c:v>
                </c:pt>
                <c:pt idx="3535">
                  <c:v>11748975.549414538</c:v>
                </c:pt>
                <c:pt idx="3536">
                  <c:v>11803206.356536644</c:v>
                </c:pt>
                <c:pt idx="3537">
                  <c:v>11857687.481691055</c:v>
                </c:pt>
                <c:pt idx="3538">
                  <c:v>11912420.080293309</c:v>
                </c:pt>
                <c:pt idx="3539">
                  <c:v>11967405.313092101</c:v>
                </c:pt>
                <c:pt idx="3540">
                  <c:v>12022644.346193904</c:v>
                </c:pt>
                <c:pt idx="3541">
                  <c:v>12078138.351087684</c:v>
                </c:pt>
                <c:pt idx="3542">
                  <c:v>12133888.504669763</c:v>
                </c:pt>
                <c:pt idx="3543">
                  <c:v>12189895.989268767</c:v>
                </c:pt>
                <c:pt idx="3544">
                  <c:v>12246161.992670698</c:v>
                </c:pt>
                <c:pt idx="3545">
                  <c:v>12302687.708144138</c:v>
                </c:pt>
                <c:pt idx="3546">
                  <c:v>12359474.334465537</c:v>
                </c:pt>
                <c:pt idx="3547">
                  <c:v>12416523.075944655</c:v>
                </c:pt>
                <c:pt idx="3548">
                  <c:v>12473835.142450087</c:v>
                </c:pt>
                <c:pt idx="3549">
                  <c:v>12531411.749434929</c:v>
                </c:pt>
                <c:pt idx="3550">
                  <c:v>12589254.117962556</c:v>
                </c:pt>
                <c:pt idx="3551">
                  <c:v>12647363.474732511</c:v>
                </c:pt>
                <c:pt idx="3552">
                  <c:v>12705741.052106528</c:v>
                </c:pt>
                <c:pt idx="3553">
                  <c:v>12764388.088134665</c:v>
                </c:pt>
                <c:pt idx="3554">
                  <c:v>12823305.826581558</c:v>
                </c:pt>
                <c:pt idx="3555">
                  <c:v>12882495.5169528</c:v>
                </c:pt>
                <c:pt idx="3556">
                  <c:v>12941958.414521437</c:v>
                </c:pt>
                <c:pt idx="3557">
                  <c:v>13001695.780354599</c:v>
                </c:pt>
                <c:pt idx="3558">
                  <c:v>13061708.881340228</c:v>
                </c:pt>
                <c:pt idx="3559">
                  <c:v>13121998.990213964</c:v>
                </c:pt>
                <c:pt idx="3560">
                  <c:v>13182567.385586124</c:v>
                </c:pt>
                <c:pt idx="3561">
                  <c:v>13243415.351968819</c:v>
                </c:pt>
                <c:pt idx="3562">
                  <c:v>13304544.179803204</c:v>
                </c:pt>
                <c:pt idx="3563">
                  <c:v>13365955.165486837</c:v>
                </c:pt>
                <c:pt idx="3564">
                  <c:v>13427649.611401176</c:v>
                </c:pt>
                <c:pt idx="3565">
                  <c:v>13489628.825939197</c:v>
                </c:pt>
                <c:pt idx="3566">
                  <c:v>13551894.123533145</c:v>
                </c:pt>
                <c:pt idx="3567">
                  <c:v>13614446.824682407</c:v>
                </c:pt>
                <c:pt idx="3568">
                  <c:v>13677288.255981524</c:v>
                </c:pt>
                <c:pt idx="3569">
                  <c:v>13740419.750148311</c:v>
                </c:pt>
                <c:pt idx="3570">
                  <c:v>13803842.646052133</c:v>
                </c:pt>
                <c:pt idx="3571">
                  <c:v>13867558.288742296</c:v>
                </c:pt>
                <c:pt idx="3572">
                  <c:v>13931568.02947657</c:v>
                </c:pt>
                <c:pt idx="3573">
                  <c:v>13995873.225749848</c:v>
                </c:pt>
                <c:pt idx="3574">
                  <c:v>14060475.241322935</c:v>
                </c:pt>
                <c:pt idx="3575">
                  <c:v>14125375.446251469</c:v>
                </c:pt>
                <c:pt idx="3576">
                  <c:v>14190575.216914978</c:v>
                </c:pt>
                <c:pt idx="3577">
                  <c:v>14256075.936046069</c:v>
                </c:pt>
                <c:pt idx="3578">
                  <c:v>14321878.992759753</c:v>
                </c:pt>
                <c:pt idx="3579">
                  <c:v>14387985.782582905</c:v>
                </c:pt>
                <c:pt idx="3580">
                  <c:v>14454397.70748386</c:v>
                </c:pt>
                <c:pt idx="3581">
                  <c:v>14521116.175902141</c:v>
                </c:pt>
                <c:pt idx="3582">
                  <c:v>14588142.602778338</c:v>
                </c:pt>
                <c:pt idx="3583">
                  <c:v>14655478.409584105</c:v>
                </c:pt>
                <c:pt idx="3584">
                  <c:v>14723125.024352312</c:v>
                </c:pt>
                <c:pt idx="3585">
                  <c:v>14791083.881707335</c:v>
                </c:pt>
                <c:pt idx="3586">
                  <c:v>14859356.422895469</c:v>
                </c:pt>
                <c:pt idx="3587">
                  <c:v>14927944.095815498</c:v>
                </c:pt>
                <c:pt idx="3588">
                  <c:v>14996848.355049411</c:v>
                </c:pt>
                <c:pt idx="3589">
                  <c:v>15066070.661893236</c:v>
                </c:pt>
                <c:pt idx="3590">
                  <c:v>15135612.484388037</c:v>
                </c:pt>
                <c:pt idx="3591">
                  <c:v>15205475.297351053</c:v>
                </c:pt>
                <c:pt idx="3592">
                  <c:v>15275660.582406964</c:v>
                </c:pt>
                <c:pt idx="3593">
                  <c:v>15346169.828019325</c:v>
                </c:pt>
                <c:pt idx="3594">
                  <c:v>15417004.529522119</c:v>
                </c:pt>
                <c:pt idx="3595">
                  <c:v>15488166.189151483</c:v>
                </c:pt>
                <c:pt idx="3596">
                  <c:v>15559656.316077558</c:v>
                </c:pt>
                <c:pt idx="3597">
                  <c:v>15631476.426436501</c:v>
                </c:pt>
                <c:pt idx="3598">
                  <c:v>15703628.043362631</c:v>
                </c:pt>
                <c:pt idx="3599">
                  <c:v>15776112.697020739</c:v>
                </c:pt>
                <c:pt idx="3600">
                  <c:v>15848931.924638536</c:v>
                </c:pt>
                <c:pt idx="3601">
                  <c:v>15922087.270539252</c:v>
                </c:pt>
                <c:pt idx="3602">
                  <c:v>15995580.286174389</c:v>
                </c:pt>
                <c:pt idx="3603">
                  <c:v>16069412.530156624</c:v>
                </c:pt>
                <c:pt idx="3604">
                  <c:v>16143585.568292864</c:v>
                </c:pt>
                <c:pt idx="3605">
                  <c:v>16218100.973617453</c:v>
                </c:pt>
                <c:pt idx="3606">
                  <c:v>16292960.32642553</c:v>
                </c:pt>
                <c:pt idx="3607">
                  <c:v>16368165.214306546</c:v>
                </c:pt>
                <c:pt idx="3608">
                  <c:v>16443717.23217793</c:v>
                </c:pt>
                <c:pt idx="3609">
                  <c:v>16519617.982318919</c:v>
                </c:pt>
                <c:pt idx="3610">
                  <c:v>16595869.074404532</c:v>
                </c:pt>
                <c:pt idx="3611">
                  <c:v>16672472.125539711</c:v>
                </c:pt>
                <c:pt idx="3612">
                  <c:v>16749428.760293614</c:v>
                </c:pt>
                <c:pt idx="3613">
                  <c:v>16826740.610734072</c:v>
                </c:pt>
                <c:pt idx="3614">
                  <c:v>16904409.3164622</c:v>
                </c:pt>
                <c:pt idx="3615">
                  <c:v>16982436.524647161</c:v>
                </c:pt>
                <c:pt idx="3616">
                  <c:v>17060823.890061114</c:v>
                </c:pt>
                <c:pt idx="3617">
                  <c:v>17139573.075114295</c:v>
                </c:pt>
                <c:pt idx="3618">
                  <c:v>17218685.749890275</c:v>
                </c:pt>
                <c:pt idx="3619">
                  <c:v>17298163.592181381</c:v>
                </c:pt>
                <c:pt idx="3620">
                  <c:v>17378008.287524287</c:v>
                </c:pt>
                <c:pt idx="3621">
                  <c:v>17458221.529235736</c:v>
                </c:pt>
                <c:pt idx="3622">
                  <c:v>17538805.018448476</c:v>
                </c:pt>
                <c:pt idx="3623">
                  <c:v>17619760.464147322</c:v>
                </c:pt>
                <c:pt idx="3624">
                  <c:v>17701089.583205409</c:v>
                </c:pt>
                <c:pt idx="3625">
                  <c:v>17782794.100420594</c:v>
                </c:pt>
                <c:pt idx="3626">
                  <c:v>17864875.748552043</c:v>
                </c:pt>
                <c:pt idx="3627">
                  <c:v>17947336.268356975</c:v>
                </c:pt>
                <c:pt idx="3628">
                  <c:v>18030177.40862757</c:v>
                </c:pt>
                <c:pt idx="3629">
                  <c:v>18113400.926228076</c:v>
                </c:pt>
                <c:pt idx="3630">
                  <c:v>18197008.586132061</c:v>
                </c:pt>
                <c:pt idx="3631">
                  <c:v>18281002.161459826</c:v>
                </c:pt>
                <c:pt idx="3632">
                  <c:v>18365383.43351604</c:v>
                </c:pt>
                <c:pt idx="3633">
                  <c:v>18450154.191827487</c:v>
                </c:pt>
                <c:pt idx="3634">
                  <c:v>18535316.234181043</c:v>
                </c:pt>
                <c:pt idx="3635">
                  <c:v>18620871.366661783</c:v>
                </c:pt>
                <c:pt idx="3636">
                  <c:v>18706821.403691292</c:v>
                </c:pt>
                <c:pt idx="3637">
                  <c:v>18793168.168066151</c:v>
                </c:pt>
                <c:pt idx="3638">
                  <c:v>18879913.490996581</c:v>
                </c:pt>
                <c:pt idx="3639">
                  <c:v>18967059.212145291</c:v>
                </c:pt>
                <c:pt idx="3640">
                  <c:v>19054607.179666482</c:v>
                </c:pt>
                <c:pt idx="3641">
                  <c:v>19142559.250245053</c:v>
                </c:pt>
                <c:pt idx="3642">
                  <c:v>19230917.289135963</c:v>
                </c:pt>
                <c:pt idx="3643">
                  <c:v>19319683.170203805</c:v>
                </c:pt>
                <c:pt idx="3644">
                  <c:v>19408858.775962535</c:v>
                </c:pt>
                <c:pt idx="3645">
                  <c:v>19498445.997615393</c:v>
                </c:pt>
                <c:pt idx="3646">
                  <c:v>19588446.735095028</c:v>
                </c:pt>
                <c:pt idx="3647">
                  <c:v>19678862.897103768</c:v>
                </c:pt>
                <c:pt idx="3648">
                  <c:v>19769696.40115412</c:v>
                </c:pt>
                <c:pt idx="3649">
                  <c:v>19860949.173609417</c:v>
                </c:pt>
                <c:pt idx="3650">
                  <c:v>19952623.149724692</c:v>
                </c:pt>
                <c:pt idx="3651">
                  <c:v>20044720.273687698</c:v>
                </c:pt>
                <c:pt idx="3652">
                  <c:v>20137242.498660166</c:v>
                </c:pt>
                <c:pt idx="3653">
                  <c:v>20230191.786819194</c:v>
                </c:pt>
                <c:pt idx="3654">
                  <c:v>20323570.109398894</c:v>
                </c:pt>
                <c:pt idx="3655">
                  <c:v>20417379.446732167</c:v>
                </c:pt>
                <c:pt idx="3656">
                  <c:v>20511621.788292728</c:v>
                </c:pt>
                <c:pt idx="3657">
                  <c:v>20606299.132737275</c:v>
                </c:pt>
                <c:pt idx="3658">
                  <c:v>20701413.487947896</c:v>
                </c:pt>
                <c:pt idx="3659">
                  <c:v>20796966.871074632</c:v>
                </c:pt>
                <c:pt idx="3660">
                  <c:v>20892961.308578275</c:v>
                </c:pt>
                <c:pt idx="3661">
                  <c:v>20989398.836273324</c:v>
                </c:pt>
                <c:pt idx="3662">
                  <c:v>21086281.499371182</c:v>
                </c:pt>
                <c:pt idx="3663">
                  <c:v>21183611.352523513</c:v>
                </c:pt>
                <c:pt idx="3664">
                  <c:v>21281390.459865823</c:v>
                </c:pt>
                <c:pt idx="3665">
                  <c:v>21379620.895061232</c:v>
                </c:pt>
                <c:pt idx="3666">
                  <c:v>21478304.741344459</c:v>
                </c:pt>
                <c:pt idx="3667">
                  <c:v>21577444.091565996</c:v>
                </c:pt>
                <c:pt idx="3668">
                  <c:v>21677041.048236493</c:v>
                </c:pt>
                <c:pt idx="3669">
                  <c:v>21777097.723571345</c:v>
                </c:pt>
                <c:pt idx="3670">
                  <c:v>21877616.239535496</c:v>
                </c:pt>
                <c:pt idx="3671">
                  <c:v>21978598.727888435</c:v>
                </c:pt>
                <c:pt idx="3672">
                  <c:v>22080047.330229402</c:v>
                </c:pt>
                <c:pt idx="3673">
                  <c:v>22181964.19804281</c:v>
                </c:pt>
                <c:pt idx="3674">
                  <c:v>22284351.492743876</c:v>
                </c:pt>
                <c:pt idx="3675">
                  <c:v>22387211.385724455</c:v>
                </c:pt>
                <c:pt idx="3676">
                  <c:v>22490546.058399092</c:v>
                </c:pt>
                <c:pt idx="3677">
                  <c:v>22594357.702251278</c:v>
                </c:pt>
                <c:pt idx="3678">
                  <c:v>22698648.518879946</c:v>
                </c:pt>
                <c:pt idx="3679">
                  <c:v>22803420.720046133</c:v>
                </c:pt>
                <c:pt idx="3680">
                  <c:v>22908676.527719907</c:v>
                </c:pt>
                <c:pt idx="3681">
                  <c:v>23014418.174127486</c:v>
                </c:pt>
                <c:pt idx="3682">
                  <c:v>23120647.901798576</c:v>
                </c:pt>
                <c:pt idx="3683">
                  <c:v>23227367.963613931</c:v>
                </c:pt>
                <c:pt idx="3684">
                  <c:v>23334580.622853119</c:v>
                </c:pt>
                <c:pt idx="3685">
                  <c:v>23442288.153242543</c:v>
                </c:pt>
                <c:pt idx="3686">
                  <c:v>23550492.839003652</c:v>
                </c:pt>
                <c:pt idx="3687">
                  <c:v>23659196.974901371</c:v>
                </c:pt>
                <c:pt idx="3688">
                  <c:v>23768402.86629279</c:v>
                </c:pt>
                <c:pt idx="3689">
                  <c:v>23878112.829176039</c:v>
                </c:pt>
                <c:pt idx="3690">
                  <c:v>23988329.190239403</c:v>
                </c:pt>
                <c:pt idx="3691">
                  <c:v>24099054.286910687</c:v>
                </c:pt>
                <c:pt idx="3692">
                  <c:v>24210290.467406761</c:v>
                </c:pt>
                <c:pt idx="3693">
                  <c:v>24322040.090783373</c:v>
                </c:pt>
                <c:pt idx="3694">
                  <c:v>24434305.526985183</c:v>
                </c:pt>
                <c:pt idx="3695">
                  <c:v>24547089.156896014</c:v>
                </c:pt>
                <c:pt idx="3696">
                  <c:v>24660393.372389346</c:v>
                </c:pt>
                <c:pt idx="3697">
                  <c:v>24774220.576379057</c:v>
                </c:pt>
                <c:pt idx="3698">
                  <c:v>24888573.182870358</c:v>
                </c:pt>
                <c:pt idx="3699">
                  <c:v>25003453.617011011</c:v>
                </c:pt>
                <c:pt idx="3700">
                  <c:v>25118864.315142751</c:v>
                </c:pt>
                <c:pt idx="3701">
                  <c:v>25234807.724852949</c:v>
                </c:pt>
                <c:pt idx="3702">
                  <c:v>25351286.305026531</c:v>
                </c:pt>
                <c:pt idx="3703">
                  <c:v>25468302.525898121</c:v>
                </c:pt>
                <c:pt idx="3704">
                  <c:v>25585858.869104423</c:v>
                </c:pt>
                <c:pt idx="3705">
                  <c:v>25703957.827736862</c:v>
                </c:pt>
                <c:pt idx="3706">
                  <c:v>25822601.906394444</c:v>
                </c:pt>
                <c:pt idx="3707">
                  <c:v>25941793.621236883</c:v>
                </c:pt>
                <c:pt idx="3708">
                  <c:v>26061535.500037957</c:v>
                </c:pt>
                <c:pt idx="3709">
                  <c:v>26181830.082239121</c:v>
                </c:pt>
                <c:pt idx="3710">
                  <c:v>26302679.919003349</c:v>
                </c:pt>
                <c:pt idx="3711">
                  <c:v>26424087.573269263</c:v>
                </c:pt>
                <c:pt idx="3712">
                  <c:v>26546055.619805459</c:v>
                </c:pt>
                <c:pt idx="3713">
                  <c:v>26668586.645265128</c:v>
                </c:pt>
                <c:pt idx="3714">
                  <c:v>26791683.248240922</c:v>
                </c:pt>
                <c:pt idx="3715">
                  <c:v>26915348.039320029</c:v>
                </c:pt>
                <c:pt idx="3716">
                  <c:v>27039583.641139582</c:v>
                </c:pt>
                <c:pt idx="3717">
                  <c:v>27164392.688442245</c:v>
                </c:pt>
                <c:pt idx="3718">
                  <c:v>27289777.828132104</c:v>
                </c:pt>
                <c:pt idx="3719">
                  <c:v>27415741.719330799</c:v>
                </c:pt>
                <c:pt idx="3720">
                  <c:v>27542287.033433914</c:v>
                </c:pt>
                <c:pt idx="3721">
                  <c:v>27669416.454167649</c:v>
                </c:pt>
                <c:pt idx="3722">
                  <c:v>27797132.677645698</c:v>
                </c:pt>
                <c:pt idx="3723">
                  <c:v>27925438.412426475</c:v>
                </c:pt>
                <c:pt idx="3724">
                  <c:v>28054336.379570518</c:v>
                </c:pt>
                <c:pt idx="3725">
                  <c:v>28183829.312698204</c:v>
                </c:pt>
                <c:pt idx="3726">
                  <c:v>28313919.958047744</c:v>
                </c:pt>
                <c:pt idx="3727">
                  <c:v>28444611.074533399</c:v>
                </c:pt>
                <c:pt idx="3728">
                  <c:v>28575905.433804002</c:v>
                </c:pt>
                <c:pt idx="3729">
                  <c:v>28707805.820301734</c:v>
                </c:pt>
                <c:pt idx="3730">
                  <c:v>28840315.031321179</c:v>
                </c:pt>
                <c:pt idx="3731">
                  <c:v>28973435.877068643</c:v>
                </c:pt>
                <c:pt idx="3732">
                  <c:v>29107171.180721764</c:v>
                </c:pt>
                <c:pt idx="3733">
                  <c:v>29241523.778489362</c:v>
                </c:pt>
                <c:pt idx="3734">
                  <c:v>29376496.519671615</c:v>
                </c:pt>
                <c:pt idx="3735">
                  <c:v>29512092.266720466</c:v>
                </c:pt>
                <c:pt idx="3736">
                  <c:v>29648313.895300336</c:v>
                </c:pt>
                <c:pt idx="3737">
                  <c:v>29785164.294349112</c:v>
                </c:pt>
                <c:pt idx="3738">
                  <c:v>29922646.366139412</c:v>
                </c:pt>
                <c:pt idx="3739">
                  <c:v>30060763.026340138</c:v>
                </c:pt>
                <c:pt idx="3740">
                  <c:v>30199517.204078302</c:v>
                </c:pt>
                <c:pt idx="3741">
                  <c:v>30338911.842001155</c:v>
                </c:pt>
                <c:pt idx="3742">
                  <c:v>30478949.896338593</c:v>
                </c:pt>
                <c:pt idx="3743">
                  <c:v>30619634.336965848</c:v>
                </c:pt>
                <c:pt idx="3744">
                  <c:v>30760968.147466473</c:v>
                </c:pt>
                <c:pt idx="3745">
                  <c:v>30902954.325195614</c:v>
                </c:pt>
                <c:pt idx="3746">
                  <c:v>31045595.881343585</c:v>
                </c:pt>
                <c:pt idx="3747">
                  <c:v>31188895.840999719</c:v>
                </c:pt>
                <c:pt idx="3748">
                  <c:v>31332857.243216529</c:v>
                </c:pt>
                <c:pt idx="3749">
                  <c:v>31477483.141074155</c:v>
                </c:pt>
                <c:pt idx="3750">
                  <c:v>31622776.601745117</c:v>
                </c:pt>
                <c:pt idx="3751">
                  <c:v>31768740.706559356</c:v>
                </c:pt>
                <c:pt idx="3752">
                  <c:v>31915378.551069595</c:v>
                </c:pt>
                <c:pt idx="3753">
                  <c:v>32062693.245116968</c:v>
                </c:pt>
                <c:pt idx="3754">
                  <c:v>32210687.912896987</c:v>
                </c:pt>
                <c:pt idx="3755">
                  <c:v>32359365.693025805</c:v>
                </c:pt>
                <c:pt idx="3756">
                  <c:v>32508729.738606751</c:v>
                </c:pt>
                <c:pt idx="3757">
                  <c:v>32658783.217297234</c:v>
                </c:pt>
                <c:pt idx="3758">
                  <c:v>32809529.311375894</c:v>
                </c:pt>
                <c:pt idx="3759">
                  <c:v>32960971.217810109</c:v>
                </c:pt>
                <c:pt idx="3760">
                  <c:v>33113112.148323786</c:v>
                </c:pt>
                <c:pt idx="3761">
                  <c:v>33265955.329465475</c:v>
                </c:pt>
                <c:pt idx="3762">
                  <c:v>33419504.002676796</c:v>
                </c:pt>
                <c:pt idx="3763">
                  <c:v>33573761.424361184</c:v>
                </c:pt>
                <c:pt idx="3764">
                  <c:v>33728730.865952954</c:v>
                </c:pt>
                <c:pt idx="3765">
                  <c:v>33884415.613986678</c:v>
                </c:pt>
                <c:pt idx="3766">
                  <c:v>34040818.970166862</c:v>
                </c:pt>
                <c:pt idx="3767">
                  <c:v>34197944.251438014</c:v>
                </c:pt>
                <c:pt idx="3768">
                  <c:v>34355794.790054955</c:v>
                </c:pt>
                <c:pt idx="3769">
                  <c:v>34514373.933653474</c:v>
                </c:pt>
                <c:pt idx="3770">
                  <c:v>34673685.045321375</c:v>
                </c:pt>
                <c:pt idx="3771">
                  <c:v>34833731.503669754</c:v>
                </c:pt>
                <c:pt idx="3772">
                  <c:v>34994516.702904671</c:v>
                </c:pt>
                <c:pt idx="3773">
                  <c:v>35156044.052899122</c:v>
                </c:pt>
                <c:pt idx="3774">
                  <c:v>35318316.979265377</c:v>
                </c:pt>
                <c:pt idx="3775">
                  <c:v>35481338.923427597</c:v>
                </c:pt>
                <c:pt idx="3776">
                  <c:v>35645113.342694841</c:v>
                </c:pt>
                <c:pt idx="3777">
                  <c:v>35809643.710334398</c:v>
                </c:pt>
                <c:pt idx="3778">
                  <c:v>35974933.515645407</c:v>
                </c:pt>
                <c:pt idx="3779">
                  <c:v>36140986.264032885</c:v>
                </c:pt>
                <c:pt idx="3780">
                  <c:v>36307805.477082066</c:v>
                </c:pt>
                <c:pt idx="3781">
                  <c:v>36475394.6926331</c:v>
                </c:pt>
                <c:pt idx="3782">
                  <c:v>36643757.464856029</c:v>
                </c:pt>
                <c:pt idx="3783">
                  <c:v>36812897.364326231</c:v>
                </c:pt>
                <c:pt idx="3784">
                  <c:v>36982817.978100099</c:v>
                </c:pt>
                <c:pt idx="3785">
                  <c:v>37153522.909791127</c:v>
                </c:pt>
                <c:pt idx="3786">
                  <c:v>37325015.779646322</c:v>
                </c:pt>
                <c:pt idx="3787">
                  <c:v>37497300.22462301</c:v>
                </c:pt>
                <c:pt idx="3788">
                  <c:v>37670379.898465946</c:v>
                </c:pt>
                <c:pt idx="3789">
                  <c:v>37844258.471784785</c:v>
                </c:pt>
                <c:pt idx="3790">
                  <c:v>38018939.632131979</c:v>
                </c:pt>
                <c:pt idx="3791">
                  <c:v>38194427.08408092</c:v>
                </c:pt>
                <c:pt idx="3792">
                  <c:v>38370724.549304545</c:v>
                </c:pt>
                <c:pt idx="3793">
                  <c:v>38547835.766654253</c:v>
                </c:pt>
                <c:pt idx="3794">
                  <c:v>38725764.492239207</c:v>
                </c:pt>
                <c:pt idx="3795">
                  <c:v>38904514.499505959</c:v>
                </c:pt>
                <c:pt idx="3796">
                  <c:v>39084089.579318516</c:v>
                </c:pt>
                <c:pt idx="3797">
                  <c:v>39264493.540038712</c:v>
                </c:pt>
                <c:pt idx="3798">
                  <c:v>39445730.207606986</c:v>
                </c:pt>
                <c:pt idx="3799">
                  <c:v>39627803.425623514</c:v>
                </c:pt>
                <c:pt idx="3800">
                  <c:v>39810717.055429719</c:v>
                </c:pt>
                <c:pt idx="3801">
                  <c:v>39994474.976190165</c:v>
                </c:pt>
                <c:pt idx="3802">
                  <c:v>40179081.08497484</c:v>
                </c:pt>
                <c:pt idx="3803">
                  <c:v>40364539.29684177</c:v>
                </c:pt>
                <c:pt idx="3804">
                  <c:v>40550853.544920087</c:v>
                </c:pt>
                <c:pt idx="3805">
                  <c:v>40738027.780493416</c:v>
                </c:pt>
                <c:pt idx="3806">
                  <c:v>40926065.97308366</c:v>
                </c:pt>
                <c:pt idx="3807">
                  <c:v>41114972.110535242</c:v>
                </c:pt>
                <c:pt idx="3808">
                  <c:v>41304750.199099593</c:v>
                </c:pt>
                <c:pt idx="3809">
                  <c:v>41495404.263520196</c:v>
                </c:pt>
                <c:pt idx="3810">
                  <c:v>41686938.347117886</c:v>
                </c:pt>
                <c:pt idx="3811">
                  <c:v>41879356.511876628</c:v>
                </c:pt>
                <c:pt idx="3812">
                  <c:v>42072662.838529654</c:v>
                </c:pt>
                <c:pt idx="3813">
                  <c:v>42266861.426645994</c:v>
                </c:pt>
                <c:pt idx="3814">
                  <c:v>42461956.39471744</c:v>
                </c:pt>
                <c:pt idx="3815">
                  <c:v>42657951.880245872</c:v>
                </c:pt>
                <c:pt idx="3816">
                  <c:v>42854852.03983102</c:v>
                </c:pt>
                <c:pt idx="3817">
                  <c:v>43052661.049258597</c:v>
                </c:pt>
                <c:pt idx="3818">
                  <c:v>43251383.103588864</c:v>
                </c:pt>
                <c:pt idx="3819">
                  <c:v>43451022.417245619</c:v>
                </c:pt>
                <c:pt idx="3820">
                  <c:v>43651583.224105529</c:v>
                </c:pt>
                <c:pt idx="3821">
                  <c:v>43853069.777587973</c:v>
                </c:pt>
                <c:pt idx="3822">
                  <c:v>44055486.350745209</c:v>
                </c:pt>
                <c:pt idx="3823">
                  <c:v>44258837.23635301</c:v>
                </c:pt>
                <c:pt idx="3824">
                  <c:v>44463126.747001708</c:v>
                </c:pt>
                <c:pt idx="3825">
                  <c:v>44668359.215187632</c:v>
                </c:pt>
                <c:pt idx="3826">
                  <c:v>44874538.993405014</c:v>
                </c:pt>
                <c:pt idx="3827">
                  <c:v>45081670.454238303</c:v>
                </c:pt>
                <c:pt idx="3828">
                  <c:v>45289757.990454853</c:v>
                </c:pt>
                <c:pt idx="3829">
                  <c:v>45498806.015098125</c:v>
                </c:pt>
                <c:pt idx="3830">
                  <c:v>45708818.961581267</c:v>
                </c:pt>
                <c:pt idx="3831">
                  <c:v>45919801.283781119</c:v>
                </c:pt>
                <c:pt idx="3832">
                  <c:v>46131757.456132703</c:v>
                </c:pt>
                <c:pt idx="3833">
                  <c:v>46344691.973724067</c:v>
                </c:pt>
                <c:pt idx="3834">
                  <c:v>46558609.35239166</c:v>
                </c:pt>
                <c:pt idx="3835">
                  <c:v>46773514.128816098</c:v>
                </c:pt>
                <c:pt idx="3836">
                  <c:v>46989410.860618331</c:v>
                </c:pt>
                <c:pt idx="3837">
                  <c:v>47206304.12645635</c:v>
                </c:pt>
                <c:pt idx="3838">
                  <c:v>47424198.526122279</c:v>
                </c:pt>
                <c:pt idx="3839">
                  <c:v>47643098.6806399</c:v>
                </c:pt>
                <c:pt idx="3840">
                  <c:v>47863009.232362688</c:v>
                </c:pt>
                <c:pt idx="3841">
                  <c:v>48083934.845072232</c:v>
                </c:pt>
                <c:pt idx="3842">
                  <c:v>48305880.204077169</c:v>
                </c:pt>
                <c:pt idx="3843">
                  <c:v>48528850.01631254</c:v>
                </c:pt>
                <c:pt idx="3844">
                  <c:v>48752849.010439597</c:v>
                </c:pt>
                <c:pt idx="3845">
                  <c:v>48977881.936946124</c:v>
                </c:pt>
                <c:pt idx="3846">
                  <c:v>49203953.568247132</c:v>
                </c:pt>
                <c:pt idx="3847">
                  <c:v>49431068.698786117</c:v>
                </c:pt>
                <c:pt idx="3848">
                  <c:v>49659232.145136729</c:v>
                </c:pt>
                <c:pt idx="3849">
                  <c:v>49888448.746104889</c:v>
                </c:pt>
                <c:pt idx="3850">
                  <c:v>50118723.362831444</c:v>
                </c:pt>
                <c:pt idx="3851">
                  <c:v>50350060.878895245</c:v>
                </c:pt>
                <c:pt idx="3852">
                  <c:v>50582466.200416729</c:v>
                </c:pt>
                <c:pt idx="3853">
                  <c:v>50815944.256161936</c:v>
                </c:pt>
                <c:pt idx="3854">
                  <c:v>51050499.997647069</c:v>
                </c:pt>
                <c:pt idx="3855">
                  <c:v>51286138.399243489</c:v>
                </c:pt>
                <c:pt idx="3856">
                  <c:v>51522864.458283216</c:v>
                </c:pt>
                <c:pt idx="3857">
                  <c:v>51760683.195164904</c:v>
                </c:pt>
                <c:pt idx="3858">
                  <c:v>51999599.653460309</c:v>
                </c:pt>
                <c:pt idx="3859">
                  <c:v>52239618.900021262</c:v>
                </c:pt>
                <c:pt idx="3860">
                  <c:v>52480746.025087126</c:v>
                </c:pt>
                <c:pt idx="3861">
                  <c:v>52722986.142392717</c:v>
                </c:pt>
                <c:pt idx="3862">
                  <c:v>52966344.38927681</c:v>
                </c:pt>
                <c:pt idx="3863">
                  <c:v>53210825.926791042</c:v>
                </c:pt>
                <c:pt idx="3864">
                  <c:v>53456435.939809375</c:v>
                </c:pt>
                <c:pt idx="3865">
                  <c:v>53703179.637138069</c:v>
                </c:pt>
                <c:pt idx="3866">
                  <c:v>53951062.251626156</c:v>
                </c:pt>
                <c:pt idx="3867">
                  <c:v>54200089.040276378</c:v>
                </c:pt>
                <c:pt idx="3868">
                  <c:v>54450265.284356713</c:v>
                </c:pt>
                <c:pt idx="3869">
                  <c:v>54701596.289512366</c:v>
                </c:pt>
                <c:pt idx="3870">
                  <c:v>54954087.385878265</c:v>
                </c:pt>
                <c:pt idx="3871">
                  <c:v>55207743.928192161</c:v>
                </c:pt>
                <c:pt idx="3872">
                  <c:v>55462571.295908116</c:v>
                </c:pt>
                <c:pt idx="3873">
                  <c:v>55718574.893310644</c:v>
                </c:pt>
                <c:pt idx="3874">
                  <c:v>55975760.149629295</c:v>
                </c:pt>
                <c:pt idx="3875">
                  <c:v>56234132.519153811</c:v>
                </c:pt>
                <c:pt idx="3876">
                  <c:v>56493697.481349789</c:v>
                </c:pt>
                <c:pt idx="3877">
                  <c:v>56754460.540974878</c:v>
                </c:pt>
                <c:pt idx="3878">
                  <c:v>57016427.228195548</c:v>
                </c:pt>
                <c:pt idx="3879">
                  <c:v>57279603.09870436</c:v>
                </c:pt>
                <c:pt idx="3880">
                  <c:v>57543993.733837768</c:v>
                </c:pt>
                <c:pt idx="3881">
                  <c:v>57809604.74069453</c:v>
                </c:pt>
                <c:pt idx="3882">
                  <c:v>58076441.752254575</c:v>
                </c:pt>
                <c:pt idx="3883">
                  <c:v>58344510.427498497</c:v>
                </c:pt>
                <c:pt idx="3884">
                  <c:v>58613816.451527551</c:v>
                </c:pt>
                <c:pt idx="3885">
                  <c:v>58884365.535684228</c:v>
                </c:pt>
                <c:pt idx="3886">
                  <c:v>59156163.417673387</c:v>
                </c:pt>
                <c:pt idx="3887">
                  <c:v>59429215.861683927</c:v>
                </c:pt>
                <c:pt idx="3888">
                  <c:v>59703528.658511013</c:v>
                </c:pt>
                <c:pt idx="3889">
                  <c:v>59979107.625678942</c:v>
                </c:pt>
                <c:pt idx="3890">
                  <c:v>60255958.607564449</c:v>
                </c:pt>
                <c:pt idx="3891">
                  <c:v>60534087.475520708</c:v>
                </c:pt>
                <c:pt idx="3892">
                  <c:v>60813500.128001824</c:v>
                </c:pt>
                <c:pt idx="3893">
                  <c:v>61094202.490687922</c:v>
                </c:pt>
                <c:pt idx="3894">
                  <c:v>61376200.516610831</c:v>
                </c:pt>
                <c:pt idx="3895">
                  <c:v>61659500.186280318</c:v>
                </c:pt>
                <c:pt idx="3896">
                  <c:v>61944107.507810943</c:v>
                </c:pt>
                <c:pt idx="3897">
                  <c:v>62230028.517049447</c:v>
                </c:pt>
                <c:pt idx="3898">
                  <c:v>62517269.277702786</c:v>
                </c:pt>
                <c:pt idx="3899">
                  <c:v>62805835.881466702</c:v>
                </c:pt>
                <c:pt idx="3900">
                  <c:v>63095734.448154949</c:v>
                </c:pt>
                <c:pt idx="3901">
                  <c:v>63386971.125829034</c:v>
                </c:pt>
                <c:pt idx="3902">
                  <c:v>63679552.090928636</c:v>
                </c:pt>
                <c:pt idx="3903">
                  <c:v>63973483.548402593</c:v>
                </c:pt>
                <c:pt idx="3904">
                  <c:v>64268771.731840469</c:v>
                </c:pt>
                <c:pt idx="3905">
                  <c:v>64565422.903604783</c:v>
                </c:pt>
                <c:pt idx="3906">
                  <c:v>64863443.354963809</c:v>
                </c:pt>
                <c:pt idx="3907">
                  <c:v>65162839.406224973</c:v>
                </c:pt>
                <c:pt idx="3908">
                  <c:v>65463617.406868942</c:v>
                </c:pt>
                <c:pt idx="3909">
                  <c:v>65765783.735684238</c:v>
                </c:pt>
                <c:pt idx="3910">
                  <c:v>66069344.800902545</c:v>
                </c:pt>
                <c:pt idx="3911">
                  <c:v>66374307.040334575</c:v>
                </c:pt>
                <c:pt idx="3912">
                  <c:v>66680676.921506658</c:v>
                </c:pt>
                <c:pt idx="3913">
                  <c:v>66988460.941797853</c:v>
                </c:pt>
                <c:pt idx="3914">
                  <c:v>67297665.628577754</c:v>
                </c:pt>
                <c:pt idx="3915">
                  <c:v>67608297.539344922</c:v>
                </c:pt>
                <c:pt idx="3916">
                  <c:v>67920363.261865973</c:v>
                </c:pt>
                <c:pt idx="3917">
                  <c:v>68233869.414315253</c:v>
                </c:pt>
                <c:pt idx="3918">
                  <c:v>68548822.645415232</c:v>
                </c:pt>
                <c:pt idx="3919">
                  <c:v>68865229.634577468</c:v>
                </c:pt>
                <c:pt idx="3920">
                  <c:v>69183097.092044294</c:v>
                </c:pt>
                <c:pt idx="3921">
                  <c:v>69502431.759031117</c:v>
                </c:pt>
                <c:pt idx="3922">
                  <c:v>69823240.407869369</c:v>
                </c:pt>
                <c:pt idx="3923">
                  <c:v>70145529.842150167</c:v>
                </c:pt>
                <c:pt idx="3924">
                  <c:v>70469306.896868542</c:v>
                </c:pt>
                <c:pt idx="3925">
                  <c:v>70794578.438568443</c:v>
                </c:pt>
                <c:pt idx="3926">
                  <c:v>71121351.365488365</c:v>
                </c:pt>
                <c:pt idx="3927">
                  <c:v>71449632.60770762</c:v>
                </c:pt>
                <c:pt idx="3928">
                  <c:v>71779429.127293274</c:v>
                </c:pt>
                <c:pt idx="3929">
                  <c:v>72110747.918447897</c:v>
                </c:pt>
                <c:pt idx="3930">
                  <c:v>72443596.007657766</c:v>
                </c:pt>
                <c:pt idx="3931">
                  <c:v>72777980.453841999</c:v>
                </c:pt>
                <c:pt idx="3932">
                  <c:v>73113908.348502189</c:v>
                </c:pt>
                <c:pt idx="3933">
                  <c:v>73451386.815872774</c:v>
                </c:pt>
                <c:pt idx="3934">
                  <c:v>73790423.013072222</c:v>
                </c:pt>
                <c:pt idx="3935">
                  <c:v>74131024.130254731</c:v>
                </c:pt>
                <c:pt idx="3936">
                  <c:v>74473197.390762746</c:v>
                </c:pt>
                <c:pt idx="3937">
                  <c:v>74816950.051280126</c:v>
                </c:pt>
                <c:pt idx="3938">
                  <c:v>75162289.401986107</c:v>
                </c:pt>
                <c:pt idx="3939">
                  <c:v>75509222.766709834</c:v>
                </c:pt>
                <c:pt idx="3940">
                  <c:v>75857757.503085688</c:v>
                </c:pt>
                <c:pt idx="3941">
                  <c:v>76207901.002709389</c:v>
                </c:pt>
                <c:pt idx="3942">
                  <c:v>76559660.6912947</c:v>
                </c:pt>
                <c:pt idx="3943">
                  <c:v>76913044.028830916</c:v>
                </c:pt>
                <c:pt idx="3944">
                  <c:v>77268058.509741083</c:v>
                </c:pt>
                <c:pt idx="3945">
                  <c:v>77624711.663040921</c:v>
                </c:pt>
                <c:pt idx="3946">
                  <c:v>77983011.052498519</c:v>
                </c:pt>
                <c:pt idx="3947">
                  <c:v>78342964.276794732</c:v>
                </c:pt>
                <c:pt idx="3948">
                  <c:v>78704578.969684333</c:v>
                </c:pt>
                <c:pt idx="3949">
                  <c:v>79067862.80015789</c:v>
                </c:pt>
                <c:pt idx="3950">
                  <c:v>79432823.472604454</c:v>
                </c:pt>
                <c:pt idx="3951">
                  <c:v>79799468.72697489</c:v>
                </c:pt>
                <c:pt idx="3952">
                  <c:v>80167806.338946074</c:v>
                </c:pt>
                <c:pt idx="3953">
                  <c:v>80537844.120085761</c:v>
                </c:pt>
                <c:pt idx="3954">
                  <c:v>80909589.918018267</c:v>
                </c:pt>
                <c:pt idx="3955">
                  <c:v>81283051.616590902</c:v>
                </c:pt>
                <c:pt idx="3956">
                  <c:v>81658237.136041179</c:v>
                </c:pt>
                <c:pt idx="3957">
                  <c:v>82035154.433164716</c:v>
                </c:pt>
                <c:pt idx="3958">
                  <c:v>82413811.501484081</c:v>
                </c:pt>
                <c:pt idx="3959">
                  <c:v>82794216.371418238</c:v>
                </c:pt>
                <c:pt idx="3960">
                  <c:v>83176377.11045289</c:v>
                </c:pt>
                <c:pt idx="3961">
                  <c:v>83560301.823311552</c:v>
                </c:pt>
                <c:pt idx="3962">
                  <c:v>83945998.652127475</c:v>
                </c:pt>
                <c:pt idx="3963">
                  <c:v>84333475.77661626</c:v>
                </c:pt>
                <c:pt idx="3964">
                  <c:v>84722741.414249361</c:v>
                </c:pt>
                <c:pt idx="3965">
                  <c:v>85113803.820428357</c:v>
                </c:pt>
                <c:pt idx="3966">
                  <c:v>85506671.288660035</c:v>
                </c:pt>
                <c:pt idx="3967">
                  <c:v>85901352.150732279</c:v>
                </c:pt>
                <c:pt idx="3968">
                  <c:v>86297854.776890755</c:v>
                </c:pt>
                <c:pt idx="3969">
                  <c:v>86696187.576016396</c:v>
                </c:pt>
                <c:pt idx="3970">
                  <c:v>87096358.995803818</c:v>
                </c:pt>
                <c:pt idx="3971">
                  <c:v>87498377.522940397</c:v>
                </c:pt>
                <c:pt idx="3972">
                  <c:v>87902251.68328625</c:v>
                </c:pt>
                <c:pt idx="3973">
                  <c:v>88307990.04205513</c:v>
                </c:pt>
                <c:pt idx="3974">
                  <c:v>88715601.203995988</c:v>
                </c:pt>
                <c:pt idx="3975">
                  <c:v>89125093.813575491</c:v>
                </c:pt>
                <c:pt idx="3976">
                  <c:v>89536476.555161387</c:v>
                </c:pt>
                <c:pt idx="3977">
                  <c:v>89949758.153206572</c:v>
                </c:pt>
                <c:pt idx="3978">
                  <c:v>90364947.372434273</c:v>
                </c:pt>
                <c:pt idx="3979">
                  <c:v>90782053.018023759</c:v>
                </c:pt>
                <c:pt idx="3980">
                  <c:v>91201083.935797244</c:v>
                </c:pt>
                <c:pt idx="3981">
                  <c:v>91622049.012407318</c:v>
                </c:pt>
                <c:pt idx="3982">
                  <c:v>92044957.175525561</c:v>
                </c:pt>
                <c:pt idx="3983">
                  <c:v>92469817.394031778</c:v>
                </c:pt>
                <c:pt idx="3984">
                  <c:v>92896638.678204253</c:v>
                </c:pt>
                <c:pt idx="3985">
                  <c:v>93325430.07991083</c:v>
                </c:pt>
                <c:pt idx="3986">
                  <c:v>93756200.69280085</c:v>
                </c:pt>
                <c:pt idx="3987">
                  <c:v>94188959.652498081</c:v>
                </c:pt>
                <c:pt idx="3988">
                  <c:v>94623716.136794373</c:v>
                </c:pt>
                <c:pt idx="3989">
                  <c:v>95060479.365844339</c:v>
                </c:pt>
                <c:pt idx="3990">
                  <c:v>95499258.602360919</c:v>
                </c:pt>
                <c:pt idx="3991">
                  <c:v>95940063.151811779</c:v>
                </c:pt>
                <c:pt idx="3992">
                  <c:v>96382902.362616658</c:v>
                </c:pt>
                <c:pt idx="3993">
                  <c:v>96827785.626345664</c:v>
                </c:pt>
                <c:pt idx="3994">
                  <c:v>97274722.377918422</c:v>
                </c:pt>
                <c:pt idx="3995">
                  <c:v>97723722.09580414</c:v>
                </c:pt>
                <c:pt idx="3996">
                  <c:v>98174794.302222684</c:v>
                </c:pt>
                <c:pt idx="3997">
                  <c:v>98627948.56334646</c:v>
                </c:pt>
                <c:pt idx="3998">
                  <c:v>99083194.489503354</c:v>
                </c:pt>
                <c:pt idx="3999">
                  <c:v>99540541.735380471</c:v>
                </c:pt>
                <c:pt idx="4000">
                  <c:v>100000000.00022933</c:v>
                </c:pt>
                <c:pt idx="4001">
                  <c:v>100461579.02807039</c:v>
                </c:pt>
                <c:pt idx="4002">
                  <c:v>100925288.60790053</c:v>
                </c:pt>
                <c:pt idx="4003">
                  <c:v>101391138.57390124</c:v>
                </c:pt>
                <c:pt idx="4004">
                  <c:v>101859138.80564621</c:v>
                </c:pt>
                <c:pt idx="4005">
                  <c:v>102329299.22831117</c:v>
                </c:pt>
                <c:pt idx="4006">
                  <c:v>102801629.81288433</c:v>
                </c:pt>
                <c:pt idx="4007">
                  <c:v>103276140.57637796</c:v>
                </c:pt>
                <c:pt idx="4008">
                  <c:v>103752841.58204073</c:v>
                </c:pt>
                <c:pt idx="4009">
                  <c:v>104231742.93957113</c:v>
                </c:pt>
                <c:pt idx="4010">
                  <c:v>104712854.80533193</c:v>
                </c:pt>
                <c:pt idx="4011">
                  <c:v>105196187.38256553</c:v>
                </c:pt>
                <c:pt idx="4012">
                  <c:v>105681750.92161036</c:v>
                </c:pt>
                <c:pt idx="4013">
                  <c:v>106169555.72011825</c:v>
                </c:pt>
                <c:pt idx="4014">
                  <c:v>106659612.12327285</c:v>
                </c:pt>
                <c:pt idx="4015">
                  <c:v>107151930.524009</c:v>
                </c:pt>
                <c:pt idx="4016">
                  <c:v>107646521.36323315</c:v>
                </c:pt>
                <c:pt idx="4017">
                  <c:v>108143395.13004515</c:v>
                </c:pt>
                <c:pt idx="4018">
                  <c:v>108642562.36195959</c:v>
                </c:pt>
                <c:pt idx="4019">
                  <c:v>109144033.64513041</c:v>
                </c:pt>
                <c:pt idx="4020">
                  <c:v>109647819.61457497</c:v>
                </c:pt>
                <c:pt idx="4021">
                  <c:v>110153930.9543993</c:v>
                </c:pt>
                <c:pt idx="4022">
                  <c:v>110662378.39802578</c:v>
                </c:pt>
                <c:pt idx="4023">
                  <c:v>111173172.72841963</c:v>
                </c:pt>
                <c:pt idx="4024">
                  <c:v>111686324.77831797</c:v>
                </c:pt>
                <c:pt idx="4025">
                  <c:v>112201845.43045957</c:v>
                </c:pt>
                <c:pt idx="4026">
                  <c:v>112719745.61781564</c:v>
                </c:pt>
                <c:pt idx="4027">
                  <c:v>113240036.32382169</c:v>
                </c:pt>
                <c:pt idx="4028">
                  <c:v>113762728.58261046</c:v>
                </c:pt>
                <c:pt idx="4029">
                  <c:v>114287833.47924593</c:v>
                </c:pt>
                <c:pt idx="4030">
                  <c:v>114815362.14995845</c:v>
                </c:pt>
                <c:pt idx="4031">
                  <c:v>115345325.78238121</c:v>
                </c:pt>
                <c:pt idx="4032">
                  <c:v>115877735.61578642</c:v>
                </c:pt>
                <c:pt idx="4033">
                  <c:v>116412602.94132479</c:v>
                </c:pt>
                <c:pt idx="4034">
                  <c:v>116949939.10226461</c:v>
                </c:pt>
                <c:pt idx="4035">
                  <c:v>117489755.49423191</c:v>
                </c:pt>
                <c:pt idx="4036">
                  <c:v>118032063.56545337</c:v>
                </c:pt>
                <c:pt idx="4037">
                  <c:v>118576874.81699787</c:v>
                </c:pt>
                <c:pt idx="4038">
                  <c:v>119124200.80302082</c:v>
                </c:pt>
                <c:pt idx="4039">
                  <c:v>119674053.13100916</c:v>
                </c:pt>
                <c:pt idx="4040">
                  <c:v>120226443.46202758</c:v>
                </c:pt>
                <c:pt idx="4041">
                  <c:v>120781383.51096581</c:v>
                </c:pt>
                <c:pt idx="4042">
                  <c:v>121338885.04678701</c:v>
                </c:pt>
                <c:pt idx="4043">
                  <c:v>121898959.89277744</c:v>
                </c:pt>
                <c:pt idx="4044">
                  <c:v>122461619.92679718</c:v>
                </c:pt>
                <c:pt idx="4045">
                  <c:v>123026877.08153242</c:v>
                </c:pt>
                <c:pt idx="4046">
                  <c:v>123594743.34474728</c:v>
                </c:pt>
                <c:pt idx="4047">
                  <c:v>124165230.75953932</c:v>
                </c:pt>
                <c:pt idx="4048">
                  <c:v>124738351.42459451</c:v>
                </c:pt>
                <c:pt idx="4049">
                  <c:v>125314117.49444337</c:v>
                </c:pt>
                <c:pt idx="4050">
                  <c:v>125892541.17972006</c:v>
                </c:pt>
                <c:pt idx="4051">
                  <c:v>126473634.74742006</c:v>
                </c:pt>
                <c:pt idx="4052">
                  <c:v>127057410.52116066</c:v>
                </c:pt>
                <c:pt idx="4053">
                  <c:v>127643880.88144249</c:v>
                </c:pt>
                <c:pt idx="4054">
                  <c:v>128233058.26591185</c:v>
                </c:pt>
                <c:pt idx="4055">
                  <c:v>128824955.1696247</c:v>
                </c:pt>
                <c:pt idx="4056">
                  <c:v>129419584.14531153</c:v>
                </c:pt>
                <c:pt idx="4057">
                  <c:v>130016957.80364358</c:v>
                </c:pt>
                <c:pt idx="4058">
                  <c:v>130617088.81350033</c:v>
                </c:pt>
                <c:pt idx="4059">
                  <c:v>131219989.90223862</c:v>
                </c:pt>
                <c:pt idx="4060">
                  <c:v>131825673.85596113</c:v>
                </c:pt>
                <c:pt idx="4061">
                  <c:v>132434153.51978903</c:v>
                </c:pt>
                <c:pt idx="4062">
                  <c:v>133045441.79813382</c:v>
                </c:pt>
                <c:pt idx="4063">
                  <c:v>133659551.65497062</c:v>
                </c:pt>
                <c:pt idx="4064">
                  <c:v>134276496.11411446</c:v>
                </c:pt>
                <c:pt idx="4065">
                  <c:v>134896288.25949514</c:v>
                </c:pt>
                <c:pt idx="4066">
                  <c:v>135518941.2354351</c:v>
                </c:pt>
                <c:pt idx="4067">
                  <c:v>136144468.24692822</c:v>
                </c:pt>
                <c:pt idx="4068">
                  <c:v>136772882.55991986</c:v>
                </c:pt>
                <c:pt idx="4069">
                  <c:v>137404197.50158823</c:v>
                </c:pt>
                <c:pt idx="4070">
                  <c:v>138038426.46062693</c:v>
                </c:pt>
                <c:pt idx="4071">
                  <c:v>138675582.88752905</c:v>
                </c:pt>
                <c:pt idx="4072">
                  <c:v>139315680.29487228</c:v>
                </c:pt>
                <c:pt idx="4073">
                  <c:v>139958732.25760555</c:v>
                </c:pt>
                <c:pt idx="4074">
                  <c:v>140604752.41333741</c:v>
                </c:pt>
                <c:pt idx="4075">
                  <c:v>141253754.46262375</c:v>
                </c:pt>
                <c:pt idx="4076">
                  <c:v>141905752.16925985</c:v>
                </c:pt>
                <c:pt idx="4077">
                  <c:v>142560759.36057177</c:v>
                </c:pt>
                <c:pt idx="4078">
                  <c:v>143218789.92770913</c:v>
                </c:pt>
                <c:pt idx="4079">
                  <c:v>143879857.82594118</c:v>
                </c:pt>
                <c:pt idx="4080">
                  <c:v>144543977.07495123</c:v>
                </c:pt>
                <c:pt idx="4081">
                  <c:v>145211161.75913456</c:v>
                </c:pt>
                <c:pt idx="4082">
                  <c:v>145881426.02789703</c:v>
                </c:pt>
                <c:pt idx="4083">
                  <c:v>146554784.09595522</c:v>
                </c:pt>
                <c:pt idx="4084">
                  <c:v>147231250.24363786</c:v>
                </c:pt>
                <c:pt idx="4085">
                  <c:v>147910838.81718859</c:v>
                </c:pt>
                <c:pt idx="4086">
                  <c:v>148593564.22907045</c:v>
                </c:pt>
                <c:pt idx="4087">
                  <c:v>149279440.95827129</c:v>
                </c:pt>
                <c:pt idx="4088">
                  <c:v>149968483.5506115</c:v>
                </c:pt>
                <c:pt idx="4089">
                  <c:v>150660706.6190508</c:v>
                </c:pt>
                <c:pt idx="4090">
                  <c:v>151356124.84399992</c:v>
                </c:pt>
                <c:pt idx="4091">
                  <c:v>152054752.97363117</c:v>
                </c:pt>
                <c:pt idx="4092">
                  <c:v>152756605.82419086</c:v>
                </c:pt>
                <c:pt idx="4093">
                  <c:v>153461698.28031498</c:v>
                </c:pt>
                <c:pt idx="4094">
                  <c:v>154170045.29534349</c:v>
                </c:pt>
                <c:pt idx="4095">
                  <c:v>154881661.89163771</c:v>
                </c:pt>
                <c:pt idx="4096">
                  <c:v>155596563.16089901</c:v>
                </c:pt>
                <c:pt idx="4097">
                  <c:v>156314764.26448902</c:v>
                </c:pt>
                <c:pt idx="4098">
                  <c:v>157036280.4337509</c:v>
                </c:pt>
                <c:pt idx="4099">
                  <c:v>157761126.97033256</c:v>
                </c:pt>
                <c:pt idx="4100">
                  <c:v>158489319.2465111</c:v>
                </c:pt>
                <c:pt idx="4101">
                  <c:v>159220872.70551884</c:v>
                </c:pt>
                <c:pt idx="4102">
                  <c:v>159955802.86187136</c:v>
                </c:pt>
                <c:pt idx="4103">
                  <c:v>160694125.30169487</c:v>
                </c:pt>
                <c:pt idx="4104">
                  <c:v>161435855.68305844</c:v>
                </c:pt>
                <c:pt idx="4105">
                  <c:v>162181009.73630551</c:v>
                </c:pt>
                <c:pt idx="4106">
                  <c:v>162929603.26438686</c:v>
                </c:pt>
                <c:pt idx="4107">
                  <c:v>163681652.14319763</c:v>
                </c:pt>
                <c:pt idx="4108">
                  <c:v>164437172.32191211</c:v>
                </c:pt>
                <c:pt idx="4109">
                  <c:v>165196179.82332259</c:v>
                </c:pt>
                <c:pt idx="4110">
                  <c:v>165958690.74417934</c:v>
                </c:pt>
                <c:pt idx="4111">
                  <c:v>166724721.25553173</c:v>
                </c:pt>
                <c:pt idx="4112">
                  <c:v>167494287.60307139</c:v>
                </c:pt>
                <c:pt idx="4113">
                  <c:v>168267406.10747662</c:v>
                </c:pt>
                <c:pt idx="4114">
                  <c:v>169044093.1647585</c:v>
                </c:pt>
                <c:pt idx="4115">
                  <c:v>169824365.24660876</c:v>
                </c:pt>
                <c:pt idx="4116">
                  <c:v>170608238.90074953</c:v>
                </c:pt>
                <c:pt idx="4117">
                  <c:v>171395730.75128257</c:v>
                </c:pt>
                <c:pt idx="4118">
                  <c:v>172186857.49904361</c:v>
                </c:pt>
                <c:pt idx="4119">
                  <c:v>172981635.92195597</c:v>
                </c:pt>
                <c:pt idx="4120">
                  <c:v>173780082.87538567</c:v>
                </c:pt>
                <c:pt idx="4121">
                  <c:v>174582215.29250082</c:v>
                </c:pt>
                <c:pt idx="4122">
                  <c:v>175388050.18462887</c:v>
                </c:pt>
                <c:pt idx="4123">
                  <c:v>176197604.64161801</c:v>
                </c:pt>
                <c:pt idx="4124">
                  <c:v>177010895.83219957</c:v>
                </c:pt>
                <c:pt idx="4125">
                  <c:v>177827941.00435209</c:v>
                </c:pt>
                <c:pt idx="4126">
                  <c:v>178648757.48566726</c:v>
                </c:pt>
                <c:pt idx="4127">
                  <c:v>179473362.68371722</c:v>
                </c:pt>
                <c:pt idx="4128">
                  <c:v>180301774.08642387</c:v>
                </c:pt>
                <c:pt idx="4129">
                  <c:v>181134009.26242962</c:v>
                </c:pt>
                <c:pt idx="4130">
                  <c:v>181970085.86147013</c:v>
                </c:pt>
                <c:pt idx="4131">
                  <c:v>182810021.61474916</c:v>
                </c:pt>
                <c:pt idx="4132">
                  <c:v>183653834.33531263</c:v>
                </c:pt>
                <c:pt idx="4133">
                  <c:v>184501541.91842848</c:v>
                </c:pt>
                <c:pt idx="4134">
                  <c:v>185353162.34196538</c:v>
                </c:pt>
                <c:pt idx="4135">
                  <c:v>186208713.6667735</c:v>
                </c:pt>
                <c:pt idx="4136">
                  <c:v>187068214.03706932</c:v>
                </c:pt>
                <c:pt idx="4137">
                  <c:v>187931681.68081862</c:v>
                </c:pt>
                <c:pt idx="4138">
                  <c:v>188799134.91012365</c:v>
                </c:pt>
                <c:pt idx="4139">
                  <c:v>189670592.12161148</c:v>
                </c:pt>
                <c:pt idx="4140">
                  <c:v>190546071.79682413</c:v>
                </c:pt>
                <c:pt idx="4141">
                  <c:v>191425592.50261056</c:v>
                </c:pt>
                <c:pt idx="4142">
                  <c:v>192309172.89152041</c:v>
                </c:pt>
                <c:pt idx="4143">
                  <c:v>193196831.70219958</c:v>
                </c:pt>
                <c:pt idx="4144">
                  <c:v>194088587.75978759</c:v>
                </c:pt>
                <c:pt idx="4145">
                  <c:v>194984459.97631764</c:v>
                </c:pt>
                <c:pt idx="4146">
                  <c:v>195884467.35111544</c:v>
                </c:pt>
                <c:pt idx="4147">
                  <c:v>196788628.97120428</c:v>
                </c:pt>
                <c:pt idx="4148">
                  <c:v>197696964.01170927</c:v>
                </c:pt>
                <c:pt idx="4149">
                  <c:v>198609491.73626301</c:v>
                </c:pt>
                <c:pt idx="4150">
                  <c:v>199526231.49741656</c:v>
                </c:pt>
                <c:pt idx="4151">
                  <c:v>200447202.73704743</c:v>
                </c:pt>
                <c:pt idx="4152">
                  <c:v>201372424.98677287</c:v>
                </c:pt>
                <c:pt idx="4153">
                  <c:v>202301917.86836395</c:v>
                </c:pt>
                <c:pt idx="4154">
                  <c:v>203235701.09416172</c:v>
                </c:pt>
                <c:pt idx="4155">
                  <c:v>204173794.46749526</c:v>
                </c:pt>
                <c:pt idx="4156">
                  <c:v>205116217.88310167</c:v>
                </c:pt>
                <c:pt idx="4157">
                  <c:v>206062991.32754794</c:v>
                </c:pt>
                <c:pt idx="4158">
                  <c:v>207014134.87965497</c:v>
                </c:pt>
                <c:pt idx="4159">
                  <c:v>207969668.71092388</c:v>
                </c:pt>
                <c:pt idx="4160">
                  <c:v>208929613.08596185</c:v>
                </c:pt>
                <c:pt idx="4161">
                  <c:v>209893988.36291394</c:v>
                </c:pt>
                <c:pt idx="4162">
                  <c:v>210862814.9938941</c:v>
                </c:pt>
                <c:pt idx="4163">
                  <c:v>211836113.52541825</c:v>
                </c:pt>
                <c:pt idx="4164">
                  <c:v>212813904.59884217</c:v>
                </c:pt>
                <c:pt idx="4165">
                  <c:v>213796208.95079714</c:v>
                </c:pt>
                <c:pt idx="4166">
                  <c:v>214783047.41363025</c:v>
                </c:pt>
                <c:pt idx="4167">
                  <c:v>215774440.91584647</c:v>
                </c:pt>
                <c:pt idx="4168">
                  <c:v>216770410.48255229</c:v>
                </c:pt>
                <c:pt idx="4169">
                  <c:v>217770977.23590168</c:v>
                </c:pt>
                <c:pt idx="4170">
                  <c:v>218776162.39554408</c:v>
                </c:pt>
                <c:pt idx="4171">
                  <c:v>219785987.27907434</c:v>
                </c:pt>
                <c:pt idx="4172">
                  <c:v>220800473.30248487</c:v>
                </c:pt>
                <c:pt idx="4173">
                  <c:v>221819641.98062062</c:v>
                </c:pt>
                <c:pt idx="4174">
                  <c:v>222843514.92763299</c:v>
                </c:pt>
                <c:pt idx="4175">
                  <c:v>223872113.85744044</c:v>
                </c:pt>
                <c:pt idx="4176">
                  <c:v>224905460.58418852</c:v>
                </c:pt>
                <c:pt idx="4177">
                  <c:v>225943577.02271131</c:v>
                </c:pt>
                <c:pt idx="4178">
                  <c:v>226986485.18899888</c:v>
                </c:pt>
                <c:pt idx="4179">
                  <c:v>228034207.20066166</c:v>
                </c:pt>
                <c:pt idx="4180">
                  <c:v>229086765.27740034</c:v>
                </c:pt>
                <c:pt idx="4181">
                  <c:v>230144181.74147707</c:v>
                </c:pt>
                <c:pt idx="4182">
                  <c:v>231206479.01818892</c:v>
                </c:pt>
                <c:pt idx="4183">
                  <c:v>232273679.63634339</c:v>
                </c:pt>
                <c:pt idx="4184">
                  <c:v>233345806.22873619</c:v>
                </c:pt>
                <c:pt idx="4185">
                  <c:v>234422881.5326314</c:v>
                </c:pt>
                <c:pt idx="4186">
                  <c:v>235504928.39024344</c:v>
                </c:pt>
                <c:pt idx="4187">
                  <c:v>236591969.74922159</c:v>
                </c:pt>
                <c:pt idx="4188">
                  <c:v>237684028.66313758</c:v>
                </c:pt>
                <c:pt idx="4189">
                  <c:v>238781128.29197186</c:v>
                </c:pt>
                <c:pt idx="4190">
                  <c:v>239883291.90260738</c:v>
                </c:pt>
                <c:pt idx="4191">
                  <c:v>240990542.86932203</c:v>
                </c:pt>
                <c:pt idx="4192">
                  <c:v>242102904.67428377</c:v>
                </c:pt>
                <c:pt idx="4193">
                  <c:v>243220400.90805089</c:v>
                </c:pt>
                <c:pt idx="4194">
                  <c:v>244343055.27006999</c:v>
                </c:pt>
                <c:pt idx="4195">
                  <c:v>245470891.5691793</c:v>
                </c:pt>
                <c:pt idx="4196">
                  <c:v>246603933.72411364</c:v>
                </c:pt>
                <c:pt idx="4197">
                  <c:v>247742205.76401174</c:v>
                </c:pt>
                <c:pt idx="4198">
                  <c:v>248885731.82892579</c:v>
                </c:pt>
                <c:pt idx="4199">
                  <c:v>250034536.17033336</c:v>
                </c:pt>
                <c:pt idx="4200">
                  <c:v>251188643.15165177</c:v>
                </c:pt>
                <c:pt idx="4201">
                  <c:v>252348077.2487548</c:v>
                </c:pt>
                <c:pt idx="4202">
                  <c:v>253512863.05049255</c:v>
                </c:pt>
                <c:pt idx="4203">
                  <c:v>254683025.25921041</c:v>
                </c:pt>
                <c:pt idx="4204">
                  <c:v>255858588.69127539</c:v>
                </c:pt>
                <c:pt idx="4205">
                  <c:v>257039578.27760175</c:v>
                </c:pt>
                <c:pt idx="4206">
                  <c:v>258226019.06417868</c:v>
                </c:pt>
                <c:pt idx="4207">
                  <c:v>259417936.21260414</c:v>
                </c:pt>
                <c:pt idx="4208">
                  <c:v>260615355.00061598</c:v>
                </c:pt>
                <c:pt idx="4209">
                  <c:v>261818300.82262868</c:v>
                </c:pt>
                <c:pt idx="4210">
                  <c:v>263026799.19027206</c:v>
                </c:pt>
                <c:pt idx="4211">
                  <c:v>264240875.7329323</c:v>
                </c:pt>
                <c:pt idx="4212">
                  <c:v>265460556.19829535</c:v>
                </c:pt>
                <c:pt idx="4213">
                  <c:v>266685866.4528932</c:v>
                </c:pt>
                <c:pt idx="4214">
                  <c:v>267916832.48265222</c:v>
                </c:pt>
                <c:pt idx="4215">
                  <c:v>269153480.39344442</c:v>
                </c:pt>
                <c:pt idx="4216">
                  <c:v>270395836.41164207</c:v>
                </c:pt>
                <c:pt idx="4217">
                  <c:v>271643926.88467079</c:v>
                </c:pt>
                <c:pt idx="4218">
                  <c:v>272897778.28157151</c:v>
                </c:pt>
                <c:pt idx="4219">
                  <c:v>274157417.19356054</c:v>
                </c:pt>
                <c:pt idx="4220">
                  <c:v>275422870.33459288</c:v>
                </c:pt>
                <c:pt idx="4221">
                  <c:v>276694164.54193139</c:v>
                </c:pt>
                <c:pt idx="4222">
                  <c:v>277971326.77671307</c:v>
                </c:pt>
                <c:pt idx="4223">
                  <c:v>279254384.12452203</c:v>
                </c:pt>
                <c:pt idx="4224">
                  <c:v>280543363.79596359</c:v>
                </c:pt>
                <c:pt idx="4225">
                  <c:v>281838293.12724167</c:v>
                </c:pt>
                <c:pt idx="4226">
                  <c:v>283139199.58073831</c:v>
                </c:pt>
                <c:pt idx="4227">
                  <c:v>284446110.74559605</c:v>
                </c:pt>
                <c:pt idx="4228">
                  <c:v>285759054.33830327</c:v>
                </c:pt>
                <c:pt idx="4229">
                  <c:v>287078058.20328182</c:v>
                </c:pt>
                <c:pt idx="4230">
                  <c:v>288403150.31347847</c:v>
                </c:pt>
                <c:pt idx="4231">
                  <c:v>289734358.77095544</c:v>
                </c:pt>
                <c:pt idx="4232">
                  <c:v>291071711.80748886</c:v>
                </c:pt>
                <c:pt idx="4233">
                  <c:v>292415237.78516716</c:v>
                </c:pt>
                <c:pt idx="4234">
                  <c:v>293764965.19699097</c:v>
                </c:pt>
                <c:pt idx="4235">
                  <c:v>295120922.66748071</c:v>
                </c:pt>
                <c:pt idx="4236">
                  <c:v>296483138.95328069</c:v>
                </c:pt>
                <c:pt idx="4237">
                  <c:v>297851642.94376975</c:v>
                </c:pt>
                <c:pt idx="4238">
                  <c:v>299226463.66167408</c:v>
                </c:pt>
                <c:pt idx="4239">
                  <c:v>300607630.2636826</c:v>
                </c:pt>
                <c:pt idx="4240">
                  <c:v>301995172.04106551</c:v>
                </c:pt>
                <c:pt idx="4241">
                  <c:v>303389118.42029536</c:v>
                </c:pt>
                <c:pt idx="4242">
                  <c:v>304789498.96367109</c:v>
                </c:pt>
                <c:pt idx="4243">
                  <c:v>306196343.36994493</c:v>
                </c:pt>
                <c:pt idx="4244">
                  <c:v>307609681.47495359</c:v>
                </c:pt>
                <c:pt idx="4245">
                  <c:v>309029543.25224745</c:v>
                </c:pt>
                <c:pt idx="4246">
                  <c:v>310455958.81372958</c:v>
                </c:pt>
                <c:pt idx="4247">
                  <c:v>311888958.4102934</c:v>
                </c:pt>
                <c:pt idx="4248">
                  <c:v>313328572.43246287</c:v>
                </c:pt>
                <c:pt idx="4249">
                  <c:v>314774831.41104048</c:v>
                </c:pt>
                <c:pt idx="4250">
                  <c:v>316227766.01775146</c:v>
                </c:pt>
                <c:pt idx="4251">
                  <c:v>317687407.06589526</c:v>
                </c:pt>
                <c:pt idx="4252">
                  <c:v>319153785.51099902</c:v>
                </c:pt>
                <c:pt idx="4253">
                  <c:v>320626932.45147419</c:v>
                </c:pt>
                <c:pt idx="4254">
                  <c:v>322106879.1292758</c:v>
                </c:pt>
                <c:pt idx="4255">
                  <c:v>323593656.93056536</c:v>
                </c:pt>
                <c:pt idx="4256">
                  <c:v>325087297.38637626</c:v>
                </c:pt>
                <c:pt idx="4257">
                  <c:v>326587832.1732825</c:v>
                </c:pt>
                <c:pt idx="4258">
                  <c:v>328095293.11407053</c:v>
                </c:pt>
                <c:pt idx="4259">
                  <c:v>329609712.1784153</c:v>
                </c:pt>
                <c:pt idx="4260">
                  <c:v>331131121.48355466</c:v>
                </c:pt>
                <c:pt idx="4261">
                  <c:v>332659553.29497421</c:v>
                </c:pt>
                <c:pt idx="4262">
                  <c:v>334195040.02709007</c:v>
                </c:pt>
                <c:pt idx="4263">
                  <c:v>335737614.24393547</c:v>
                </c:pt>
                <c:pt idx="4264">
                  <c:v>337287308.65985465</c:v>
                </c:pt>
                <c:pt idx="4265">
                  <c:v>338844156.14019334</c:v>
                </c:pt>
                <c:pt idx="4266">
                  <c:v>340408189.70199674</c:v>
                </c:pt>
                <c:pt idx="4267">
                  <c:v>341979442.51470977</c:v>
                </c:pt>
                <c:pt idx="4268">
                  <c:v>343557947.90088069</c:v>
                </c:pt>
                <c:pt idx="4269">
                  <c:v>345143739.33686739</c:v>
                </c:pt>
                <c:pt idx="4270">
                  <c:v>346736850.45354795</c:v>
                </c:pt>
                <c:pt idx="4271">
                  <c:v>348337315.03703332</c:v>
                </c:pt>
                <c:pt idx="4272">
                  <c:v>349945167.02938396</c:v>
                </c:pt>
                <c:pt idx="4273">
                  <c:v>351560440.52933133</c:v>
                </c:pt>
                <c:pt idx="4274">
                  <c:v>353183169.7929967</c:v>
                </c:pt>
                <c:pt idx="4275">
                  <c:v>354813389.2346217</c:v>
                </c:pt>
                <c:pt idx="4276">
                  <c:v>356451133.42729712</c:v>
                </c:pt>
                <c:pt idx="4277">
                  <c:v>358096437.10369426</c:v>
                </c:pt>
                <c:pt idx="4278">
                  <c:v>359749335.15680593</c:v>
                </c:pt>
                <c:pt idx="4279">
                  <c:v>361409862.64068234</c:v>
                </c:pt>
                <c:pt idx="4280">
                  <c:v>363078054.7711758</c:v>
                </c:pt>
                <c:pt idx="4281">
                  <c:v>364753946.92668772</c:v>
                </c:pt>
                <c:pt idx="4282">
                  <c:v>366437574.64891875</c:v>
                </c:pt>
                <c:pt idx="4283">
                  <c:v>368128973.6436224</c:v>
                </c:pt>
                <c:pt idx="4284">
                  <c:v>369828179.78136271</c:v>
                </c:pt>
                <c:pt idx="4285">
                  <c:v>371535229.09827465</c:v>
                </c:pt>
                <c:pt idx="4286">
                  <c:v>373250157.79682827</c:v>
                </c:pt>
                <c:pt idx="4287">
                  <c:v>374973002.24659818</c:v>
                </c:pt>
                <c:pt idx="4288">
                  <c:v>376703798.98503059</c:v>
                </c:pt>
                <c:pt idx="4289">
                  <c:v>378442584.71822208</c:v>
                </c:pt>
                <c:pt idx="4290">
                  <c:v>380189396.32169706</c:v>
                </c:pt>
                <c:pt idx="4291">
                  <c:v>381944270.84118819</c:v>
                </c:pt>
                <c:pt idx="4292">
                  <c:v>383707245.4934262</c:v>
                </c:pt>
                <c:pt idx="4293">
                  <c:v>385478357.66692507</c:v>
                </c:pt>
                <c:pt idx="4294">
                  <c:v>387257644.92277634</c:v>
                </c:pt>
                <c:pt idx="4295">
                  <c:v>389045144.99544561</c:v>
                </c:pt>
                <c:pt idx="4296">
                  <c:v>390840895.79357296</c:v>
                </c:pt>
                <c:pt idx="4297">
                  <c:v>392644935.40077674</c:v>
                </c:pt>
                <c:pt idx="4298">
                  <c:v>394457302.07646132</c:v>
                </c:pt>
                <c:pt idx="4299">
                  <c:v>396278034.25662839</c:v>
                </c:pt>
                <c:pt idx="4300">
                  <c:v>398107170.55469221</c:v>
                </c:pt>
                <c:pt idx="4301">
                  <c:v>399944749.76229995</c:v>
                </c:pt>
                <c:pt idx="4302">
                  <c:v>401790810.85014993</c:v>
                </c:pt>
                <c:pt idx="4303">
                  <c:v>403645392.96882254</c:v>
                </c:pt>
                <c:pt idx="4304">
                  <c:v>405508535.44960904</c:v>
                </c:pt>
                <c:pt idx="4305">
                  <c:v>407380277.80534416</c:v>
                </c:pt>
                <c:pt idx="4306">
                  <c:v>409260659.73124856</c:v>
                </c:pt>
                <c:pt idx="4307">
                  <c:v>411149721.10576624</c:v>
                </c:pt>
                <c:pt idx="4308">
                  <c:v>413047501.99141169</c:v>
                </c:pt>
                <c:pt idx="4309">
                  <c:v>414954042.63561958</c:v>
                </c:pt>
                <c:pt idx="4310">
                  <c:v>416869383.47159845</c:v>
                </c:pt>
                <c:pt idx="4311">
                  <c:v>418793565.11918783</c:v>
                </c:pt>
                <c:pt idx="4312">
                  <c:v>420726628.38572001</c:v>
                </c:pt>
                <c:pt idx="4313">
                  <c:v>422668614.26688534</c:v>
                </c:pt>
                <c:pt idx="4314">
                  <c:v>424619563.9476018</c:v>
                </c:pt>
                <c:pt idx="4315">
                  <c:v>426579518.8028881</c:v>
                </c:pt>
                <c:pt idx="4316">
                  <c:v>428548520.39874309</c:v>
                </c:pt>
                <c:pt idx="4317">
                  <c:v>430526610.49302238</c:v>
                </c:pt>
                <c:pt idx="4318">
                  <c:v>432513831.03632861</c:v>
                </c:pt>
                <c:pt idx="4319">
                  <c:v>434510224.17289966</c:v>
                </c:pt>
                <c:pt idx="4320">
                  <c:v>436515832.24150085</c:v>
                </c:pt>
                <c:pt idx="4321">
                  <c:v>438530697.77632737</c:v>
                </c:pt>
                <c:pt idx="4322">
                  <c:v>440554863.50790179</c:v>
                </c:pt>
                <c:pt idx="4323">
                  <c:v>442588372.3639819</c:v>
                </c:pt>
                <c:pt idx="4324">
                  <c:v>444631267.47047091</c:v>
                </c:pt>
                <c:pt idx="4325">
                  <c:v>446683592.15233225</c:v>
                </c:pt>
                <c:pt idx="4326">
                  <c:v>448745389.9345082</c:v>
                </c:pt>
                <c:pt idx="4327">
                  <c:v>450816704.54284322</c:v>
                </c:pt>
                <c:pt idx="4328">
                  <c:v>452897579.90501082</c:v>
                </c:pt>
                <c:pt idx="4329">
                  <c:v>454988060.15144569</c:v>
                </c:pt>
                <c:pt idx="4330">
                  <c:v>457088189.61628085</c:v>
                </c:pt>
                <c:pt idx="4331">
                  <c:v>459198012.83828318</c:v>
                </c:pt>
                <c:pt idx="4332">
                  <c:v>461317574.5618028</c:v>
                </c:pt>
                <c:pt idx="4333">
                  <c:v>463446919.73772031</c:v>
                </c:pt>
                <c:pt idx="4334">
                  <c:v>465586093.52439851</c:v>
                </c:pt>
                <c:pt idx="4335">
                  <c:v>467735141.28864503</c:v>
                </c:pt>
                <c:pt idx="4336">
                  <c:v>469894108.6066696</c:v>
                </c:pt>
                <c:pt idx="4337">
                  <c:v>472063041.26505208</c:v>
                </c:pt>
                <c:pt idx="4338">
                  <c:v>474241985.26171362</c:v>
                </c:pt>
                <c:pt idx="4339">
                  <c:v>476430986.8068921</c:v>
                </c:pt>
                <c:pt idx="4340">
                  <c:v>478630092.32412225</c:v>
                </c:pt>
                <c:pt idx="4341">
                  <c:v>480839348.45121998</c:v>
                </c:pt>
                <c:pt idx="4342">
                  <c:v>483058802.04127163</c:v>
                </c:pt>
                <c:pt idx="4343">
                  <c:v>485288500.16362762</c:v>
                </c:pt>
                <c:pt idx="4344">
                  <c:v>487528490.10490227</c:v>
                </c:pt>
                <c:pt idx="4345">
                  <c:v>489778819.36997157</c:v>
                </c:pt>
                <c:pt idx="4346">
                  <c:v>492039535.68298578</c:v>
                </c:pt>
                <c:pt idx="4347">
                  <c:v>494310686.98837984</c:v>
                </c:pt>
                <c:pt idx="4348">
                  <c:v>496592321.45188832</c:v>
                </c:pt>
                <c:pt idx="4349">
                  <c:v>498884487.46157229</c:v>
                </c:pt>
                <c:pt idx="4350">
                  <c:v>501187233.62884027</c:v>
                </c:pt>
                <c:pt idx="4351">
                  <c:v>503500608.78948075</c:v>
                </c:pt>
                <c:pt idx="4352">
                  <c:v>505824662.00469798</c:v>
                </c:pt>
                <c:pt idx="4353">
                  <c:v>508159442.56215245</c:v>
                </c:pt>
                <c:pt idx="4354">
                  <c:v>510504999.97700626</c:v>
                </c:pt>
                <c:pt idx="4355">
                  <c:v>512861383.99297297</c:v>
                </c:pt>
                <c:pt idx="4356">
                  <c:v>515228644.58337271</c:v>
                </c:pt>
                <c:pt idx="4357">
                  <c:v>517606831.95219207</c:v>
                </c:pt>
                <c:pt idx="4358">
                  <c:v>519995996.53515053</c:v>
                </c:pt>
                <c:pt idx="4359">
                  <c:v>522396189.00076443</c:v>
                </c:pt>
                <c:pt idx="4360">
                  <c:v>524807460.25142741</c:v>
                </c:pt>
                <c:pt idx="4361">
                  <c:v>527229861.42448783</c:v>
                </c:pt>
                <c:pt idx="4362">
                  <c:v>529663443.89333135</c:v>
                </c:pt>
                <c:pt idx="4363">
                  <c:v>532108259.26847619</c:v>
                </c:pt>
                <c:pt idx="4364">
                  <c:v>534564359.39866215</c:v>
                </c:pt>
                <c:pt idx="4365">
                  <c:v>537031796.37195182</c:v>
                </c:pt>
                <c:pt idx="4366">
                  <c:v>539510622.51683533</c:v>
                </c:pt>
                <c:pt idx="4367">
                  <c:v>542000890.4033401</c:v>
                </c:pt>
                <c:pt idx="4368">
                  <c:v>544502652.84414613</c:v>
                </c:pt>
                <c:pt idx="4369">
                  <c:v>547015962.89570534</c:v>
                </c:pt>
                <c:pt idx="4370">
                  <c:v>549540873.85936701</c:v>
                </c:pt>
                <c:pt idx="4371">
                  <c:v>552077439.28250861</c:v>
                </c:pt>
                <c:pt idx="4372">
                  <c:v>554625712.95967293</c:v>
                </c:pt>
                <c:pt idx="4373">
                  <c:v>557185748.93370283</c:v>
                </c:pt>
                <c:pt idx="4374">
                  <c:v>559757601.49689412</c:v>
                </c:pt>
                <c:pt idx="4375">
                  <c:v>562341325.19214404</c:v>
                </c:pt>
                <c:pt idx="4376">
                  <c:v>564936974.81410658</c:v>
                </c:pt>
                <c:pt idx="4377">
                  <c:v>567544605.41036034</c:v>
                </c:pt>
                <c:pt idx="4378">
                  <c:v>570164272.28256989</c:v>
                </c:pt>
                <c:pt idx="4379">
                  <c:v>572796030.98766077</c:v>
                </c:pt>
                <c:pt idx="4380">
                  <c:v>575439937.33899772</c:v>
                </c:pt>
                <c:pt idx="4381">
                  <c:v>578096047.40756822</c:v>
                </c:pt>
                <c:pt idx="4382">
                  <c:v>580764417.52317154</c:v>
                </c:pt>
                <c:pt idx="4383">
                  <c:v>583445104.27561367</c:v>
                </c:pt>
                <c:pt idx="4384">
                  <c:v>586138164.51590705</c:v>
                </c:pt>
                <c:pt idx="4385">
                  <c:v>588843655.35747683</c:v>
                </c:pt>
                <c:pt idx="4386">
                  <c:v>591561634.17737138</c:v>
                </c:pt>
                <c:pt idx="4387">
                  <c:v>594292158.61748171</c:v>
                </c:pt>
                <c:pt idx="4388">
                  <c:v>597035286.58575773</c:v>
                </c:pt>
                <c:pt idx="4389">
                  <c:v>599791076.25744212</c:v>
                </c:pt>
                <c:pt idx="4390">
                  <c:v>602559586.07630241</c:v>
                </c:pt>
                <c:pt idx="4391">
                  <c:v>605340874.75586796</c:v>
                </c:pt>
                <c:pt idx="4392">
                  <c:v>608135001.28068221</c:v>
                </c:pt>
                <c:pt idx="4393">
                  <c:v>610942024.90754628</c:v>
                </c:pt>
                <c:pt idx="4394">
                  <c:v>613762005.16677845</c:v>
                </c:pt>
                <c:pt idx="4395">
                  <c:v>616595001.8634764</c:v>
                </c:pt>
                <c:pt idx="4396">
                  <c:v>619441075.07878578</c:v>
                </c:pt>
                <c:pt idx="4397">
                  <c:v>622300285.17117393</c:v>
                </c:pt>
                <c:pt idx="4398">
                  <c:v>625172692.77771044</c:v>
                </c:pt>
                <c:pt idx="4399">
                  <c:v>628058358.8153528</c:v>
                </c:pt>
                <c:pt idx="4400">
                  <c:v>630957344.48223841</c:v>
                </c:pt>
                <c:pt idx="4401">
                  <c:v>633869711.25898468</c:v>
                </c:pt>
                <c:pt idx="4402">
                  <c:v>636795520.90998614</c:v>
                </c:pt>
                <c:pt idx="4403">
                  <c:v>639734835.4847312</c:v>
                </c:pt>
                <c:pt idx="4404">
                  <c:v>642687717.31911552</c:v>
                </c:pt>
                <c:pt idx="4405">
                  <c:v>645654229.036762</c:v>
                </c:pt>
                <c:pt idx="4406">
                  <c:v>648634433.55035543</c:v>
                </c:pt>
                <c:pt idx="4407">
                  <c:v>651628394.0629704</c:v>
                </c:pt>
                <c:pt idx="4408">
                  <c:v>654636174.06941342</c:v>
                </c:pt>
                <c:pt idx="4409">
                  <c:v>657657837.35756981</c:v>
                </c:pt>
                <c:pt idx="4410">
                  <c:v>660693448.00975609</c:v>
                </c:pt>
                <c:pt idx="4411">
                  <c:v>663743070.40407991</c:v>
                </c:pt>
                <c:pt idx="4412">
                  <c:v>666806769.2158041</c:v>
                </c:pt>
                <c:pt idx="4413">
                  <c:v>669884609.41871941</c:v>
                </c:pt>
                <c:pt idx="4414">
                  <c:v>672976656.28652179</c:v>
                </c:pt>
                <c:pt idx="4415">
                  <c:v>676082975.39419937</c:v>
                </c:pt>
                <c:pt idx="4416">
                  <c:v>679203632.61941576</c:v>
                </c:pt>
                <c:pt idx="4417">
                  <c:v>682338694.14391446</c:v>
                </c:pt>
                <c:pt idx="4418">
                  <c:v>685488226.45492017</c:v>
                </c:pt>
                <c:pt idx="4419">
                  <c:v>688652296.34654617</c:v>
                </c:pt>
                <c:pt idx="4420">
                  <c:v>691830970.92121792</c:v>
                </c:pt>
                <c:pt idx="4421">
                  <c:v>695024317.59108973</c:v>
                </c:pt>
                <c:pt idx="4422">
                  <c:v>698232404.07947588</c:v>
                </c:pt>
                <c:pt idx="4423">
                  <c:v>701455298.42228746</c:v>
                </c:pt>
                <c:pt idx="4424">
                  <c:v>704693068.96947479</c:v>
                </c:pt>
                <c:pt idx="4425">
                  <c:v>707945784.38647747</c:v>
                </c:pt>
                <c:pt idx="4426">
                  <c:v>711213513.65568042</c:v>
                </c:pt>
                <c:pt idx="4427">
                  <c:v>714496326.07787657</c:v>
                </c:pt>
                <c:pt idx="4428">
                  <c:v>717794291.27373683</c:v>
                </c:pt>
                <c:pt idx="4429">
                  <c:v>721107479.18528926</c:v>
                </c:pt>
                <c:pt idx="4430">
                  <c:v>724435960.07739437</c:v>
                </c:pt>
                <c:pt idx="4431">
                  <c:v>727779804.5392431</c:v>
                </c:pt>
                <c:pt idx="4432">
                  <c:v>731139083.48585129</c:v>
                </c:pt>
                <c:pt idx="4433">
                  <c:v>734513868.15956104</c:v>
                </c:pt>
                <c:pt idx="4434">
                  <c:v>737904230.13155937</c:v>
                </c:pt>
                <c:pt idx="4435">
                  <c:v>741310241.30338824</c:v>
                </c:pt>
                <c:pt idx="4436">
                  <c:v>744731973.9084723</c:v>
                </c:pt>
                <c:pt idx="4437">
                  <c:v>748169500.51365006</c:v>
                </c:pt>
                <c:pt idx="4438">
                  <c:v>751622894.02071381</c:v>
                </c:pt>
                <c:pt idx="4439">
                  <c:v>755092227.66795492</c:v>
                </c:pt>
                <c:pt idx="4440">
                  <c:v>758577575.03171742</c:v>
                </c:pt>
                <c:pt idx="4441">
                  <c:v>762079010.02795839</c:v>
                </c:pt>
                <c:pt idx="4442">
                  <c:v>765596606.9138155</c:v>
                </c:pt>
                <c:pt idx="4443">
                  <c:v>769130440.28918171</c:v>
                </c:pt>
                <c:pt idx="4444">
                  <c:v>772680585.09829009</c:v>
                </c:pt>
                <c:pt idx="4445">
                  <c:v>776247116.63129532</c:v>
                </c:pt>
                <c:pt idx="4446">
                  <c:v>779830110.52587819</c:v>
                </c:pt>
                <c:pt idx="4447">
                  <c:v>783429642.76884723</c:v>
                </c:pt>
                <c:pt idx="4448">
                  <c:v>787045789.69774735</c:v>
                </c:pt>
                <c:pt idx="4449">
                  <c:v>790678628.00248718</c:v>
                </c:pt>
                <c:pt idx="4450">
                  <c:v>794328234.72695696</c:v>
                </c:pt>
                <c:pt idx="4451">
                  <c:v>797994687.27066553</c:v>
                </c:pt>
                <c:pt idx="4452">
                  <c:v>801678063.39038157</c:v>
                </c:pt>
                <c:pt idx="4453">
                  <c:v>805378441.2017827</c:v>
                </c:pt>
                <c:pt idx="4454">
                  <c:v>809095899.18111205</c:v>
                </c:pt>
                <c:pt idx="4455">
                  <c:v>812830516.1668427</c:v>
                </c:pt>
                <c:pt idx="4456">
                  <c:v>816582371.3613497</c:v>
                </c:pt>
                <c:pt idx="4457">
                  <c:v>820351544.33258939</c:v>
                </c:pt>
                <c:pt idx="4458">
                  <c:v>824138115.01579034</c:v>
                </c:pt>
                <c:pt idx="4459">
                  <c:v>827942163.71513915</c:v>
                </c:pt>
                <c:pt idx="4460">
                  <c:v>831763771.10549307</c:v>
                </c:pt>
                <c:pt idx="4461">
                  <c:v>835603018.23408723</c:v>
                </c:pt>
                <c:pt idx="4462">
                  <c:v>839459986.52225101</c:v>
                </c:pt>
                <c:pt idx="4463">
                  <c:v>843334757.76714325</c:v>
                </c:pt>
                <c:pt idx="4464">
                  <c:v>847227414.14347875</c:v>
                </c:pt>
                <c:pt idx="4465">
                  <c:v>851138038.20527327</c:v>
                </c:pt>
                <c:pt idx="4466">
                  <c:v>855066712.8875947</c:v>
                </c:pt>
                <c:pt idx="4467">
                  <c:v>859013521.50832176</c:v>
                </c:pt>
                <c:pt idx="4468">
                  <c:v>862978547.76991105</c:v>
                </c:pt>
                <c:pt idx="4469">
                  <c:v>866961875.76117218</c:v>
                </c:pt>
                <c:pt idx="4470">
                  <c:v>870963589.95905101</c:v>
                </c:pt>
                <c:pt idx="4471">
                  <c:v>874983775.23042142</c:v>
                </c:pt>
                <c:pt idx="4472">
                  <c:v>879022516.83388782</c:v>
                </c:pt>
                <c:pt idx="4473">
                  <c:v>883079900.42158449</c:v>
                </c:pt>
                <c:pt idx="4474">
                  <c:v>887156012.04100096</c:v>
                </c:pt>
                <c:pt idx="4475">
                  <c:v>891250938.13680398</c:v>
                </c:pt>
                <c:pt idx="4476">
                  <c:v>895364765.55266774</c:v>
                </c:pt>
                <c:pt idx="4477">
                  <c:v>899497581.53312445</c:v>
                </c:pt>
                <c:pt idx="4478">
                  <c:v>903649473.72540629</c:v>
                </c:pt>
                <c:pt idx="4479">
                  <c:v>907820530.18130624</c:v>
                </c:pt>
                <c:pt idx="4480">
                  <c:v>912010839.35904586</c:v>
                </c:pt>
                <c:pt idx="4481">
                  <c:v>916220490.12515163</c:v>
                </c:pt>
                <c:pt idx="4482">
                  <c:v>920449571.75633907</c:v>
                </c:pt>
                <c:pt idx="4483">
                  <c:v>924698173.94140625</c:v>
                </c:pt>
                <c:pt idx="4484">
                  <c:v>928966386.78313601</c:v>
                </c:pt>
                <c:pt idx="4485">
                  <c:v>933254300.80020678</c:v>
                </c:pt>
                <c:pt idx="4486">
                  <c:v>937562006.92911541</c:v>
                </c:pt>
                <c:pt idx="4487">
                  <c:v>941889596.52609622</c:v>
                </c:pt>
                <c:pt idx="4488">
                  <c:v>946237161.36906755</c:v>
                </c:pt>
                <c:pt idx="4489">
                  <c:v>950604793.65957582</c:v>
                </c:pt>
                <c:pt idx="4490">
                  <c:v>954992586.02474689</c:v>
                </c:pt>
                <c:pt idx="4491">
                  <c:v>959400631.51926064</c:v>
                </c:pt>
                <c:pt idx="4492">
                  <c:v>963829023.62731481</c:v>
                </c:pt>
                <c:pt idx="4493">
                  <c:v>968277856.26461017</c:v>
                </c:pt>
                <c:pt idx="4494">
                  <c:v>972747223.78034306</c:v>
                </c:pt>
                <c:pt idx="4495">
                  <c:v>977237220.95920551</c:v>
                </c:pt>
                <c:pt idx="4496">
                  <c:v>981747943.02339625</c:v>
                </c:pt>
                <c:pt idx="4497">
                  <c:v>986279485.6346395</c:v>
                </c:pt>
                <c:pt idx="4498">
                  <c:v>990831944.89621389</c:v>
                </c:pt>
                <c:pt idx="4499">
                  <c:v>995405417.35499048</c:v>
                </c:pt>
                <c:pt idx="4500">
                  <c:v>1000000000.0034809</c:v>
                </c:pt>
                <c:pt idx="4501">
                  <c:v>1004615790.2818972</c:v>
                </c:pt>
                <c:pt idx="4502">
                  <c:v>1009252886.0802076</c:v>
                </c:pt>
                <c:pt idx="4503">
                  <c:v>1013911385.7402239</c:v>
                </c:pt>
                <c:pt idx="4504">
                  <c:v>1018591388.0576828</c:v>
                </c:pt>
                <c:pt idx="4505">
                  <c:v>1023292992.2843379</c:v>
                </c:pt>
                <c:pt idx="4506">
                  <c:v>1028016298.1300752</c:v>
                </c:pt>
                <c:pt idx="4507">
                  <c:v>1032761405.7650173</c:v>
                </c:pt>
                <c:pt idx="4508">
                  <c:v>1037528415.8216506</c:v>
                </c:pt>
                <c:pt idx="4509">
                  <c:v>1042317429.3969604</c:v>
                </c:pt>
                <c:pt idx="4510">
                  <c:v>1047128548.0545741</c:v>
                </c:pt>
                <c:pt idx="4511">
                  <c:v>1051961873.8269159</c:v>
                </c:pt>
                <c:pt idx="4512">
                  <c:v>1056817509.21737</c:v>
                </c:pt>
                <c:pt idx="4513">
                  <c:v>1061695557.2024548</c:v>
                </c:pt>
                <c:pt idx="4514">
                  <c:v>1066596121.2340066</c:v>
                </c:pt>
                <c:pt idx="4515">
                  <c:v>1071519305.2413778</c:v>
                </c:pt>
                <c:pt idx="4516">
                  <c:v>1076465213.6336291</c:v>
                </c:pt>
                <c:pt idx="4517">
                  <c:v>1081433951.3017552</c:v>
                </c:pt>
                <c:pt idx="4518">
                  <c:v>1086425623.6209056</c:v>
                </c:pt>
                <c:pt idx="4519">
                  <c:v>1091440336.452616</c:v>
                </c:pt>
                <c:pt idx="4520">
                  <c:v>1096478196.1470637</c:v>
                </c:pt>
                <c:pt idx="4521">
                  <c:v>1101539309.5453131</c:v>
                </c:pt>
                <c:pt idx="4522">
                  <c:v>1106623783.9815841</c:v>
                </c:pt>
                <c:pt idx="4523">
                  <c:v>1111731727.2855287</c:v>
                </c:pt>
                <c:pt idx="4524">
                  <c:v>1116863247.7845182</c:v>
                </c:pt>
                <c:pt idx="4525">
                  <c:v>1122018454.3059404</c:v>
                </c:pt>
                <c:pt idx="4526">
                  <c:v>1127197456.1795073</c:v>
                </c:pt>
                <c:pt idx="4527">
                  <c:v>1132400363.239574</c:v>
                </c:pt>
                <c:pt idx="4528">
                  <c:v>1137627285.8274679</c:v>
                </c:pt>
                <c:pt idx="4529">
                  <c:v>1142878334.793833</c:v>
                </c:pt>
                <c:pt idx="4530">
                  <c:v>1148153621.5009685</c:v>
                </c:pt>
                <c:pt idx="4531">
                  <c:v>1153453257.8252025</c:v>
                </c:pt>
                <c:pt idx="4532">
                  <c:v>1158777356.159261</c:v>
                </c:pt>
                <c:pt idx="4533">
                  <c:v>1164126029.4146471</c:v>
                </c:pt>
                <c:pt idx="4534">
                  <c:v>1169499391.0240476</c:v>
                </c:pt>
                <c:pt idx="4535">
                  <c:v>1174897554.943727</c:v>
                </c:pt>
                <c:pt idx="4536">
                  <c:v>1180320635.6559482</c:v>
                </c:pt>
                <c:pt idx="4537">
                  <c:v>1185768748.1713998</c:v>
                </c:pt>
                <c:pt idx="4538">
                  <c:v>1191242008.0316358</c:v>
                </c:pt>
                <c:pt idx="4539">
                  <c:v>1196740531.3115258</c:v>
                </c:pt>
                <c:pt idx="4540">
                  <c:v>1202264434.6217165</c:v>
                </c:pt>
                <c:pt idx="4541">
                  <c:v>1207813835.1111054</c:v>
                </c:pt>
                <c:pt idx="4542">
                  <c:v>1213388850.4693241</c:v>
                </c:pt>
                <c:pt idx="4543">
                  <c:v>1218989598.9292395</c:v>
                </c:pt>
                <c:pt idx="4544">
                  <c:v>1224616199.269448</c:v>
                </c:pt>
                <c:pt idx="4545">
                  <c:v>1230268770.8168073</c:v>
                </c:pt>
                <c:pt idx="4546">
                  <c:v>1235947433.4489627</c:v>
                </c:pt>
                <c:pt idx="4547">
                  <c:v>1241652307.5968857</c:v>
                </c:pt>
                <c:pt idx="4548">
                  <c:v>1247383514.2474399</c:v>
                </c:pt>
                <c:pt idx="4549">
                  <c:v>1253141174.9459355</c:v>
                </c:pt>
                <c:pt idx="4550">
                  <c:v>1258925411.7987094</c:v>
                </c:pt>
                <c:pt idx="4551">
                  <c:v>1264736347.4757161</c:v>
                </c:pt>
                <c:pt idx="4552">
                  <c:v>1270574105.2131293</c:v>
                </c:pt>
                <c:pt idx="4553">
                  <c:v>1276438808.8159544</c:v>
                </c:pt>
                <c:pt idx="4554">
                  <c:v>1282330582.6606553</c:v>
                </c:pt>
                <c:pt idx="4555">
                  <c:v>1288249551.6977909</c:v>
                </c:pt>
                <c:pt idx="4556">
                  <c:v>1294195841.4546661</c:v>
                </c:pt>
                <c:pt idx="4557">
                  <c:v>1300169578.0379984</c:v>
                </c:pt>
                <c:pt idx="4558">
                  <c:v>1306170888.1365778</c:v>
                </c:pt>
                <c:pt idx="4559">
                  <c:v>1312199899.023968</c:v>
                </c:pt>
                <c:pt idx="4560">
                  <c:v>1318256738.5612004</c:v>
                </c:pt>
                <c:pt idx="4561">
                  <c:v>1324341535.199482</c:v>
                </c:pt>
                <c:pt idx="4562">
                  <c:v>1330454417.9829326</c:v>
                </c:pt>
                <c:pt idx="4563">
                  <c:v>1336595516.5513079</c:v>
                </c:pt>
                <c:pt idx="4564">
                  <c:v>1342764961.1427538</c:v>
                </c:pt>
                <c:pt idx="4565">
                  <c:v>1348962882.5965681</c:v>
                </c:pt>
                <c:pt idx="4566">
                  <c:v>1355189412.3559752</c:v>
                </c:pt>
                <c:pt idx="4567">
                  <c:v>1361444682.4709136</c:v>
                </c:pt>
                <c:pt idx="4568">
                  <c:v>1367728825.6008377</c:v>
                </c:pt>
                <c:pt idx="4569">
                  <c:v>1374041975.0175288</c:v>
                </c:pt>
                <c:pt idx="4570">
                  <c:v>1380384264.6079235</c:v>
                </c:pt>
                <c:pt idx="4571">
                  <c:v>1386755828.8769522</c:v>
                </c:pt>
                <c:pt idx="4572">
                  <c:v>1393156802.9503973</c:v>
                </c:pt>
                <c:pt idx="4573">
                  <c:v>1399587322.5777426</c:v>
                </c:pt>
                <c:pt idx="4574">
                  <c:v>1406047524.1350691</c:v>
                </c:pt>
                <c:pt idx="4575">
                  <c:v>1412537544.6279402</c:v>
                </c:pt>
                <c:pt idx="4576">
                  <c:v>1419057521.694304</c:v>
                </c:pt>
                <c:pt idx="4577">
                  <c:v>1425607593.6074262</c:v>
                </c:pt>
                <c:pt idx="4578">
                  <c:v>1432187899.2788076</c:v>
                </c:pt>
                <c:pt idx="4579">
                  <c:v>1438798578.2611358</c:v>
                </c:pt>
                <c:pt idx="4580">
                  <c:v>1445439770.7512443</c:v>
                </c:pt>
                <c:pt idx="4581">
                  <c:v>1452111617.5930858</c:v>
                </c:pt>
                <c:pt idx="4582">
                  <c:v>1458814260.2807186</c:v>
                </c:pt>
                <c:pt idx="4583">
                  <c:v>1465547840.9613085</c:v>
                </c:pt>
                <c:pt idx="4584">
                  <c:v>1472312502.4381428</c:v>
                </c:pt>
                <c:pt idx="4585">
                  <c:v>1479108388.1736586</c:v>
                </c:pt>
                <c:pt idx="4586">
                  <c:v>1485935642.2924905</c:v>
                </c:pt>
                <c:pt idx="4587">
                  <c:v>1492794409.5845125</c:v>
                </c:pt>
                <c:pt idx="4588">
                  <c:v>1499684835.5079226</c:v>
                </c:pt>
                <c:pt idx="4589">
                  <c:v>1506607066.1923242</c:v>
                </c:pt>
                <c:pt idx="4590">
                  <c:v>1513561248.4418182</c:v>
                </c:pt>
                <c:pt idx="4591">
                  <c:v>1520547529.7381339</c:v>
                </c:pt>
                <c:pt idx="4592">
                  <c:v>1527566058.2437389</c:v>
                </c:pt>
                <c:pt idx="4593">
                  <c:v>1534616982.8049891</c:v>
                </c:pt>
                <c:pt idx="4594">
                  <c:v>1541700452.9552824</c:v>
                </c:pt>
                <c:pt idx="4595">
                  <c:v>1548816618.9182332</c:v>
                </c:pt>
                <c:pt idx="4596">
                  <c:v>1555965631.6108549</c:v>
                </c:pt>
                <c:pt idx="4597">
                  <c:v>1563147642.6467633</c:v>
                </c:pt>
                <c:pt idx="4598">
                  <c:v>1570362804.3393908</c:v>
                </c:pt>
                <c:pt idx="4599">
                  <c:v>1577611269.7052162</c:v>
                </c:pt>
                <c:pt idx="4600">
                  <c:v>1584893192.467016</c:v>
                </c:pt>
                <c:pt idx="4601">
                  <c:v>1592208727.0571077</c:v>
                </c:pt>
                <c:pt idx="4602">
                  <c:v>1599558028.6206417</c:v>
                </c:pt>
                <c:pt idx="4603">
                  <c:v>1606941253.0188859</c:v>
                </c:pt>
                <c:pt idx="4604">
                  <c:v>1614358556.8325248</c:v>
                </c:pt>
                <c:pt idx="4605">
                  <c:v>1621810097.3649986</c:v>
                </c:pt>
                <c:pt idx="4606">
                  <c:v>1629296032.6458213</c:v>
                </c:pt>
                <c:pt idx="4607">
                  <c:v>1636816521.433938</c:v>
                </c:pt>
                <c:pt idx="4608">
                  <c:v>1644371723.2210915</c:v>
                </c:pt>
                <c:pt idx="4609">
                  <c:v>1651961798.2352057</c:v>
                </c:pt>
                <c:pt idx="4610">
                  <c:v>1659586907.4437821</c:v>
                </c:pt>
                <c:pt idx="4611">
                  <c:v>1667247212.5573153</c:v>
                </c:pt>
                <c:pt idx="4612">
                  <c:v>1674942876.0327213</c:v>
                </c:pt>
                <c:pt idx="4613">
                  <c:v>1682674061.0767827</c:v>
                </c:pt>
                <c:pt idx="4614">
                  <c:v>1690440931.649617</c:v>
                </c:pt>
                <c:pt idx="4615">
                  <c:v>1698243652.4681349</c:v>
                </c:pt>
                <c:pt idx="4616">
                  <c:v>1706082389.009552</c:v>
                </c:pt>
                <c:pt idx="4617">
                  <c:v>1713957307.5148919</c:v>
                </c:pt>
                <c:pt idx="4618">
                  <c:v>1721868574.9925058</c:v>
                </c:pt>
                <c:pt idx="4619">
                  <c:v>1729816359.2216327</c:v>
                </c:pt>
                <c:pt idx="4620">
                  <c:v>1737800828.7559392</c:v>
                </c:pt>
                <c:pt idx="4621">
                  <c:v>1745822152.9271004</c:v>
                </c:pt>
                <c:pt idx="4622">
                  <c:v>1753880501.8483906</c:v>
                </c:pt>
                <c:pt idx="4623">
                  <c:v>1761976046.4182918</c:v>
                </c:pt>
                <c:pt idx="4624">
                  <c:v>1770108958.3241169</c:v>
                </c:pt>
                <c:pt idx="4625">
                  <c:v>1778279410.0456519</c:v>
                </c:pt>
                <c:pt idx="4626">
                  <c:v>1786487574.8588135</c:v>
                </c:pt>
                <c:pt idx="4627">
                  <c:v>1794733626.839323</c:v>
                </c:pt>
                <c:pt idx="4628">
                  <c:v>1803017740.8663993</c:v>
                </c:pt>
                <c:pt idx="4629">
                  <c:v>1811340092.6264734</c:v>
                </c:pt>
                <c:pt idx="4630">
                  <c:v>1819700858.616895</c:v>
                </c:pt>
                <c:pt idx="4631">
                  <c:v>1828100216.1496952</c:v>
                </c:pt>
                <c:pt idx="4632">
                  <c:v>1836538343.3553402</c:v>
                </c:pt>
                <c:pt idx="4633">
                  <c:v>1845015419.1865022</c:v>
                </c:pt>
                <c:pt idx="4634">
                  <c:v>1853531623.421875</c:v>
                </c:pt>
                <c:pt idx="4635">
                  <c:v>1862087136.6699662</c:v>
                </c:pt>
                <c:pt idx="4636">
                  <c:v>1870682140.3729348</c:v>
                </c:pt>
                <c:pt idx="4637">
                  <c:v>1879316816.8104382</c:v>
                </c:pt>
                <c:pt idx="4638">
                  <c:v>1887991349.1034989</c:v>
                </c:pt>
                <c:pt idx="4639">
                  <c:v>1896705921.2183878</c:v>
                </c:pt>
                <c:pt idx="4640">
                  <c:v>1905460717.9705248</c:v>
                </c:pt>
                <c:pt idx="4641">
                  <c:v>1914255925.0283997</c:v>
                </c:pt>
                <c:pt idx="4642">
                  <c:v>1923091728.9175086</c:v>
                </c:pt>
                <c:pt idx="4643">
                  <c:v>1931968317.0243177</c:v>
                </c:pt>
                <c:pt idx="4644">
                  <c:v>1940885877.6002157</c:v>
                </c:pt>
                <c:pt idx="4645">
                  <c:v>1949844599.7655268</c:v>
                </c:pt>
                <c:pt idx="4646">
                  <c:v>1958844673.5135155</c:v>
                </c:pt>
                <c:pt idx="4647">
                  <c:v>1967886289.7144082</c:v>
                </c:pt>
                <c:pt idx="4648">
                  <c:v>1976969640.1194618</c:v>
                </c:pt>
                <c:pt idx="4649">
                  <c:v>1986094917.3650103</c:v>
                </c:pt>
                <c:pt idx="4650">
                  <c:v>1995262314.9765565</c:v>
                </c:pt>
                <c:pt idx="4651">
                  <c:v>2004472027.3728764</c:v>
                </c:pt>
                <c:pt idx="4652">
                  <c:v>2013724249.8701417</c:v>
                </c:pt>
                <c:pt idx="4653">
                  <c:v>2023019178.6860638</c:v>
                </c:pt>
                <c:pt idx="4654">
                  <c:v>2032357010.9440527</c:v>
                </c:pt>
                <c:pt idx="4655">
                  <c:v>2041737944.6773994</c:v>
                </c:pt>
                <c:pt idx="4656">
                  <c:v>2051162178.8334746</c:v>
                </c:pt>
                <c:pt idx="4657">
                  <c:v>2060629913.2779562</c:v>
                </c:pt>
                <c:pt idx="4658">
                  <c:v>2070141348.7990451</c:v>
                </c:pt>
                <c:pt idx="4659">
                  <c:v>2079696687.1117458</c:v>
                </c:pt>
                <c:pt idx="4660">
                  <c:v>2089296130.8621371</c:v>
                </c:pt>
                <c:pt idx="4661">
                  <c:v>2098939883.6316621</c:v>
                </c:pt>
                <c:pt idx="4662">
                  <c:v>2108628149.941468</c:v>
                </c:pt>
                <c:pt idx="4663">
                  <c:v>2118361135.256721</c:v>
                </c:pt>
                <c:pt idx="4664">
                  <c:v>2128139045.990972</c:v>
                </c:pt>
                <c:pt idx="4665">
                  <c:v>2137962089.5105333</c:v>
                </c:pt>
                <c:pt idx="4666">
                  <c:v>2147830474.1388764</c:v>
                </c:pt>
                <c:pt idx="4667">
                  <c:v>2157744409.1610508</c:v>
                </c:pt>
                <c:pt idx="4668">
                  <c:v>2167704104.8281207</c:v>
                </c:pt>
                <c:pt idx="4669">
                  <c:v>2177709772.3616266</c:v>
                </c:pt>
                <c:pt idx="4670">
                  <c:v>2187761623.9580626</c:v>
                </c:pt>
                <c:pt idx="4671">
                  <c:v>2197859872.793385</c:v>
                </c:pt>
                <c:pt idx="4672">
                  <c:v>2208004733.0275106</c:v>
                </c:pt>
                <c:pt idx="4673">
                  <c:v>2218196419.8088803</c:v>
                </c:pt>
                <c:pt idx="4674">
                  <c:v>2228435149.279016</c:v>
                </c:pt>
                <c:pt idx="4675">
                  <c:v>2238721138.5770955</c:v>
                </c:pt>
                <c:pt idx="4676">
                  <c:v>2249054605.8445802</c:v>
                </c:pt>
                <c:pt idx="4677">
                  <c:v>2259435770.2298207</c:v>
                </c:pt>
                <c:pt idx="4678">
                  <c:v>2269864851.8927088</c:v>
                </c:pt>
                <c:pt idx="4679">
                  <c:v>2280342072.0093493</c:v>
                </c:pt>
                <c:pt idx="4680">
                  <c:v>2290867652.7767487</c:v>
                </c:pt>
                <c:pt idx="4681">
                  <c:v>2301441817.4175286</c:v>
                </c:pt>
                <c:pt idx="4682">
                  <c:v>2312064790.18466</c:v>
                </c:pt>
                <c:pt idx="4683">
                  <c:v>2322736796.3662171</c:v>
                </c:pt>
                <c:pt idx="4684">
                  <c:v>2333458062.2901583</c:v>
                </c:pt>
                <c:pt idx="4685">
                  <c:v>2344228815.3291316</c:v>
                </c:pt>
                <c:pt idx="4686">
                  <c:v>2355049283.9052734</c:v>
                </c:pt>
                <c:pt idx="4687">
                  <c:v>2365919697.4950767</c:v>
                </c:pt>
                <c:pt idx="4688">
                  <c:v>2376840286.6342497</c:v>
                </c:pt>
                <c:pt idx="4689">
                  <c:v>2387811282.9225974</c:v>
                </c:pt>
                <c:pt idx="4690">
                  <c:v>2398832919.0289569</c:v>
                </c:pt>
                <c:pt idx="4691">
                  <c:v>2409905428.6961083</c:v>
                </c:pt>
                <c:pt idx="4692">
                  <c:v>2421029046.745739</c:v>
                </c:pt>
                <c:pt idx="4693">
                  <c:v>2432204009.0834236</c:v>
                </c:pt>
                <c:pt idx="4694">
                  <c:v>2443430552.7036281</c:v>
                </c:pt>
                <c:pt idx="4695">
                  <c:v>2454708915.6947346</c:v>
                </c:pt>
                <c:pt idx="4696">
                  <c:v>2466039337.2440915</c:v>
                </c:pt>
                <c:pt idx="4697">
                  <c:v>2477422057.6430864</c:v>
                </c:pt>
                <c:pt idx="4698">
                  <c:v>2488857318.2922406</c:v>
                </c:pt>
                <c:pt idx="4699">
                  <c:v>2500345361.7063298</c:v>
                </c:pt>
                <c:pt idx="4700">
                  <c:v>2511886431.519537</c:v>
                </c:pt>
                <c:pt idx="4701">
                  <c:v>2523480772.4905901</c:v>
                </c:pt>
                <c:pt idx="4702">
                  <c:v>2535128630.5079818</c:v>
                </c:pt>
                <c:pt idx="4703">
                  <c:v>2546830252.5951743</c:v>
                </c:pt>
                <c:pt idx="4704">
                  <c:v>2558585886.9158292</c:v>
                </c:pt>
                <c:pt idx="4705">
                  <c:v>2570395782.779098</c:v>
                </c:pt>
                <c:pt idx="4706">
                  <c:v>2582260190.6448812</c:v>
                </c:pt>
                <c:pt idx="4707">
                  <c:v>2594179362.1291504</c:v>
                </c:pt>
                <c:pt idx="4708">
                  <c:v>2606153550.0092831</c:v>
                </c:pt>
                <c:pt idx="4709">
                  <c:v>2618183008.2294245</c:v>
                </c:pt>
                <c:pt idx="4710">
                  <c:v>2630267991.9058728</c:v>
                </c:pt>
                <c:pt idx="4711">
                  <c:v>2642408757.3324895</c:v>
                </c:pt>
                <c:pt idx="4712">
                  <c:v>2654605561.986135</c:v>
                </c:pt>
                <c:pt idx="4713">
                  <c:v>2666858664.5321279</c:v>
                </c:pt>
                <c:pt idx="4714">
                  <c:v>2679168324.8297424</c:v>
                </c:pt>
                <c:pt idx="4715">
                  <c:v>2691534803.9376888</c:v>
                </c:pt>
                <c:pt idx="4716">
                  <c:v>2703958364.1196799</c:v>
                </c:pt>
                <c:pt idx="4717">
                  <c:v>2716439268.8499823</c:v>
                </c:pt>
                <c:pt idx="4718">
                  <c:v>2728977782.818995</c:v>
                </c:pt>
                <c:pt idx="4719">
                  <c:v>2741574171.9388909</c:v>
                </c:pt>
                <c:pt idx="4720">
                  <c:v>2754228703.3492293</c:v>
                </c:pt>
                <c:pt idx="4721">
                  <c:v>2766941645.4226298</c:v>
                </c:pt>
                <c:pt idx="4722">
                  <c:v>2779713267.770462</c:v>
                </c:pt>
                <c:pt idx="4723">
                  <c:v>2792543841.2485666</c:v>
                </c:pt>
                <c:pt idx="4724">
                  <c:v>2805433637.9629979</c:v>
                </c:pt>
                <c:pt idx="4725">
                  <c:v>2818382931.2757945</c:v>
                </c:pt>
                <c:pt idx="4726">
                  <c:v>2831391995.8107758</c:v>
                </c:pt>
                <c:pt idx="4727">
                  <c:v>2844461107.4593692</c:v>
                </c:pt>
                <c:pt idx="4728">
                  <c:v>2857590543.3864675</c:v>
                </c:pt>
                <c:pt idx="4729">
                  <c:v>2870780582.0362787</c:v>
                </c:pt>
                <c:pt idx="4730">
                  <c:v>2884031503.1382618</c:v>
                </c:pt>
                <c:pt idx="4731">
                  <c:v>2897343587.713047</c:v>
                </c:pt>
                <c:pt idx="4732">
                  <c:v>2910717118.0783873</c:v>
                </c:pt>
                <c:pt idx="4733">
                  <c:v>2924152377.855176</c:v>
                </c:pt>
                <c:pt idx="4734">
                  <c:v>2937649651.9734302</c:v>
                </c:pt>
                <c:pt idx="4735">
                  <c:v>2951209226.6783438</c:v>
                </c:pt>
                <c:pt idx="4736">
                  <c:v>2964831389.5363603</c:v>
                </c:pt>
                <c:pt idx="4737">
                  <c:v>2978516429.441267</c:v>
                </c:pt>
                <c:pt idx="4738">
                  <c:v>2992264636.6203265</c:v>
                </c:pt>
                <c:pt idx="4739">
                  <c:v>3006076302.6404281</c:v>
                </c:pt>
                <c:pt idx="4740">
                  <c:v>3019951720.4142742</c:v>
                </c:pt>
                <c:pt idx="4741">
                  <c:v>3033891184.2065892</c:v>
                </c:pt>
                <c:pt idx="4742">
                  <c:v>3047894989.6403742</c:v>
                </c:pt>
                <c:pt idx="4743">
                  <c:v>3061963433.7031403</c:v>
                </c:pt>
                <c:pt idx="4744">
                  <c:v>3076096814.7532439</c:v>
                </c:pt>
                <c:pt idx="4745">
                  <c:v>3090295432.5261998</c:v>
                </c:pt>
                <c:pt idx="4746">
                  <c:v>3104559588.1410275</c:v>
                </c:pt>
                <c:pt idx="4747">
                  <c:v>3118889584.1066713</c:v>
                </c:pt>
                <c:pt idx="4748">
                  <c:v>3133285724.3283834</c:v>
                </c:pt>
                <c:pt idx="4749">
                  <c:v>3147748314.1141768</c:v>
                </c:pt>
                <c:pt idx="4750">
                  <c:v>3162277660.1813045</c:v>
                </c:pt>
                <c:pt idx="4751">
                  <c:v>3176874070.6627598</c:v>
                </c:pt>
                <c:pt idx="4752">
                  <c:v>3191537855.1138148</c:v>
                </c:pt>
                <c:pt idx="4753">
                  <c:v>3206269324.5185838</c:v>
                </c:pt>
                <c:pt idx="4754">
                  <c:v>3221068791.296618</c:v>
                </c:pt>
                <c:pt idx="4755">
                  <c:v>3235936569.3095312</c:v>
                </c:pt>
                <c:pt idx="4756">
                  <c:v>3250872973.8676581</c:v>
                </c:pt>
                <c:pt idx="4757">
                  <c:v>3265878321.7367501</c:v>
                </c:pt>
                <c:pt idx="4758">
                  <c:v>3280952931.1446605</c:v>
                </c:pt>
                <c:pt idx="4759">
                  <c:v>3296097121.7881265</c:v>
                </c:pt>
                <c:pt idx="4760">
                  <c:v>3311311214.8395386</c:v>
                </c:pt>
                <c:pt idx="4761">
                  <c:v>3326595532.9537401</c:v>
                </c:pt>
                <c:pt idx="4762">
                  <c:v>3341950400.2749057</c:v>
                </c:pt>
                <c:pt idx="4763">
                  <c:v>3357376142.443378</c:v>
                </c:pt>
                <c:pt idx="4764">
                  <c:v>3372873086.6025887</c:v>
                </c:pt>
                <c:pt idx="4765">
                  <c:v>3388441561.4059944</c:v>
                </c:pt>
                <c:pt idx="4766">
                  <c:v>3404081897.0240469</c:v>
                </c:pt>
                <c:pt idx="4767">
                  <c:v>3419794425.151196</c:v>
                </c:pt>
                <c:pt idx="4768">
                  <c:v>3435579479.0129237</c:v>
                </c:pt>
                <c:pt idx="4769">
                  <c:v>3451437393.3728104</c:v>
                </c:pt>
                <c:pt idx="4770">
                  <c:v>3467368504.5396347</c:v>
                </c:pt>
                <c:pt idx="4771">
                  <c:v>3483373150.3745198</c:v>
                </c:pt>
                <c:pt idx="4772">
                  <c:v>3499451670.2980585</c:v>
                </c:pt>
                <c:pt idx="4773">
                  <c:v>3515604405.2975512</c:v>
                </c:pt>
                <c:pt idx="4774">
                  <c:v>3531831697.9342241</c:v>
                </c:pt>
                <c:pt idx="4775">
                  <c:v>3548133892.350482</c:v>
                </c:pt>
                <c:pt idx="4776">
                  <c:v>3564511334.2772427</c:v>
                </c:pt>
                <c:pt idx="4777">
                  <c:v>3580964371.0412335</c:v>
                </c:pt>
                <c:pt idx="4778">
                  <c:v>3597493351.5723701</c:v>
                </c:pt>
                <c:pt idx="4779">
                  <c:v>3614098626.4111543</c:v>
                </c:pt>
                <c:pt idx="4780">
                  <c:v>3630780547.7161093</c:v>
                </c:pt>
                <c:pt idx="4781">
                  <c:v>3647539469.2712483</c:v>
                </c:pt>
                <c:pt idx="4782">
                  <c:v>3664375746.4935784</c:v>
                </c:pt>
                <c:pt idx="4783">
                  <c:v>3681289736.4406357</c:v>
                </c:pt>
                <c:pt idx="4784">
                  <c:v>3698281797.8180594</c:v>
                </c:pt>
                <c:pt idx="4785">
                  <c:v>3715352290.9872122</c:v>
                </c:pt>
                <c:pt idx="4786">
                  <c:v>3732501577.9727826</c:v>
                </c:pt>
                <c:pt idx="4787">
                  <c:v>3749730022.4705024</c:v>
                </c:pt>
                <c:pt idx="4788">
                  <c:v>3767037989.8548465</c:v>
                </c:pt>
                <c:pt idx="4789">
                  <c:v>3784425847.186769</c:v>
                </c:pt>
                <c:pt idx="4790">
                  <c:v>3801893963.2215266</c:v>
                </c:pt>
                <c:pt idx="4791">
                  <c:v>3819442708.4164591</c:v>
                </c:pt>
                <c:pt idx="4792">
                  <c:v>3837072454.9388604</c:v>
                </c:pt>
                <c:pt idx="4793">
                  <c:v>3854783576.6738701</c:v>
                </c:pt>
                <c:pt idx="4794">
                  <c:v>3872576449.2324042</c:v>
                </c:pt>
                <c:pt idx="4795">
                  <c:v>3890451449.9591184</c:v>
                </c:pt>
                <c:pt idx="4796">
                  <c:v>3908408957.9404135</c:v>
                </c:pt>
                <c:pt idx="4797">
                  <c:v>3926449354.0124731</c:v>
                </c:pt>
                <c:pt idx="4798">
                  <c:v>3944573020.76934</c:v>
                </c:pt>
                <c:pt idx="4799">
                  <c:v>3962780342.5710468</c:v>
                </c:pt>
                <c:pt idx="4800">
                  <c:v>3981071705.5517211</c:v>
                </c:pt>
                <c:pt idx="4801">
                  <c:v>3999447497.6278205</c:v>
                </c:pt>
                <c:pt idx="4802">
                  <c:v>4017908108.5063429</c:v>
                </c:pt>
                <c:pt idx="4803">
                  <c:v>4036453929.6930771</c:v>
                </c:pt>
                <c:pt idx="4804">
                  <c:v>4055085354.5009499</c:v>
                </c:pt>
                <c:pt idx="4805">
                  <c:v>4073802778.0583234</c:v>
                </c:pt>
                <c:pt idx="4806">
                  <c:v>4092606597.31739</c:v>
                </c:pt>
                <c:pt idx="4807">
                  <c:v>4111497211.0625892</c:v>
                </c:pt>
                <c:pt idx="4808">
                  <c:v>4130475019.9190664</c:v>
                </c:pt>
                <c:pt idx="4809">
                  <c:v>4149540426.3611689</c:v>
                </c:pt>
                <c:pt idx="4810">
                  <c:v>4168693834.7209802</c:v>
                </c:pt>
                <c:pt idx="4811">
                  <c:v>4187935651.196897</c:v>
                </c:pt>
                <c:pt idx="4812">
                  <c:v>4207266283.8622417</c:v>
                </c:pt>
                <c:pt idx="4813">
                  <c:v>4226686142.6739187</c:v>
                </c:pt>
                <c:pt idx="4814">
                  <c:v>4246195639.4811215</c:v>
                </c:pt>
                <c:pt idx="4815">
                  <c:v>4265795188.0340233</c:v>
                </c:pt>
                <c:pt idx="4816">
                  <c:v>4285485203.9925971</c:v>
                </c:pt>
                <c:pt idx="4817">
                  <c:v>4305266104.9354134</c:v>
                </c:pt>
                <c:pt idx="4818">
                  <c:v>4325138310.3684845</c:v>
                </c:pt>
                <c:pt idx="4819">
                  <c:v>4345102241.7342043</c:v>
                </c:pt>
                <c:pt idx="4820">
                  <c:v>4365158322.4202394</c:v>
                </c:pt>
                <c:pt idx="4821">
                  <c:v>4385306977.7685289</c:v>
                </c:pt>
                <c:pt idx="4822">
                  <c:v>4405548635.0842972</c:v>
                </c:pt>
                <c:pt idx="4823">
                  <c:v>4425883723.6451225</c:v>
                </c:pt>
                <c:pt idx="4824">
                  <c:v>4446312674.7100372</c:v>
                </c:pt>
                <c:pt idx="4825">
                  <c:v>4466835921.5286751</c:v>
                </c:pt>
                <c:pt idx="4826">
                  <c:v>4487453899.3504601</c:v>
                </c:pt>
                <c:pt idx="4827">
                  <c:v>4508167045.4338341</c:v>
                </c:pt>
                <c:pt idx="4828">
                  <c:v>4528975799.0555515</c:v>
                </c:pt>
                <c:pt idx="4829">
                  <c:v>4549880601.5199413</c:v>
                </c:pt>
                <c:pt idx="4830">
                  <c:v>4570881896.1683187</c:v>
                </c:pt>
                <c:pt idx="4831">
                  <c:v>4591980128.3883677</c:v>
                </c:pt>
                <c:pt idx="4832">
                  <c:v>4613175745.6235723</c:v>
                </c:pt>
                <c:pt idx="4833">
                  <c:v>4634469197.3827572</c:v>
                </c:pt>
                <c:pt idx="4834">
                  <c:v>4655860935.2495642</c:v>
                </c:pt>
                <c:pt idx="4835">
                  <c:v>4677351412.8920555</c:v>
                </c:pt>
                <c:pt idx="4836">
                  <c:v>4698941086.0723267</c:v>
                </c:pt>
                <c:pt idx="4837">
                  <c:v>4720630412.6561775</c:v>
                </c:pt>
                <c:pt idx="4838">
                  <c:v>4742419852.6228189</c:v>
                </c:pt>
                <c:pt idx="4839">
                  <c:v>4764309868.0746307</c:v>
                </c:pt>
                <c:pt idx="4840">
                  <c:v>4786300923.2469578</c:v>
                </c:pt>
                <c:pt idx="4841">
                  <c:v>4808393484.5179615</c:v>
                </c:pt>
                <c:pt idx="4842">
                  <c:v>4830588020.4185228</c:v>
                </c:pt>
                <c:pt idx="4843">
                  <c:v>4852885001.6421261</c:v>
                </c:pt>
                <c:pt idx="4844">
                  <c:v>4875284901.0549002</c:v>
                </c:pt>
                <c:pt idx="4845">
                  <c:v>4897788193.7056198</c:v>
                </c:pt>
                <c:pt idx="4846">
                  <c:v>4920395356.8357716</c:v>
                </c:pt>
                <c:pt idx="4847">
                  <c:v>4943106869.8897219</c:v>
                </c:pt>
                <c:pt idx="4848">
                  <c:v>4965923214.5248337</c:v>
                </c:pt>
                <c:pt idx="4849">
                  <c:v>4988844874.6217012</c:v>
                </c:pt>
                <c:pt idx="4850">
                  <c:v>5011872336.2944088</c:v>
                </c:pt>
                <c:pt idx="4851">
                  <c:v>5035006087.9008408</c:v>
                </c:pt>
                <c:pt idx="4852">
                  <c:v>5058246620.0530415</c:v>
                </c:pt>
                <c:pt idx="4853">
                  <c:v>5081594425.627614</c:v>
                </c:pt>
                <c:pt idx="4854">
                  <c:v>5105049999.7761803</c:v>
                </c:pt>
                <c:pt idx="4855">
                  <c:v>5128613839.9358759</c:v>
                </c:pt>
                <c:pt idx="4856">
                  <c:v>5152286445.83992</c:v>
                </c:pt>
                <c:pt idx="4857">
                  <c:v>5176068319.5281601</c:v>
                </c:pt>
                <c:pt idx="4858">
                  <c:v>5199959965.3577738</c:v>
                </c:pt>
                <c:pt idx="4859">
                  <c:v>5223961890.0139418</c:v>
                </c:pt>
                <c:pt idx="4860">
                  <c:v>5248074602.5205822</c:v>
                </c:pt>
                <c:pt idx="4861">
                  <c:v>5272298614.2511969</c:v>
                </c:pt>
                <c:pt idx="4862">
                  <c:v>5296634438.939661</c:v>
                </c:pt>
                <c:pt idx="4863">
                  <c:v>5321082592.6911392</c:v>
                </c:pt>
                <c:pt idx="4864">
                  <c:v>5345643593.9930277</c:v>
                </c:pt>
                <c:pt idx="4865">
                  <c:v>5370317963.7259531</c:v>
                </c:pt>
                <c:pt idx="4866">
                  <c:v>5395106225.174818</c:v>
                </c:pt>
                <c:pt idx="4867">
                  <c:v>5420008904.039897</c:v>
                </c:pt>
                <c:pt idx="4868">
                  <c:v>5445026528.4479866</c:v>
                </c:pt>
                <c:pt idx="4869">
                  <c:v>5470159628.9636087</c:v>
                </c:pt>
                <c:pt idx="4870">
                  <c:v>5495408738.600275</c:v>
                </c:pt>
                <c:pt idx="4871">
                  <c:v>5520774392.8317413</c:v>
                </c:pt>
                <c:pt idx="4872">
                  <c:v>5546257129.6034145</c:v>
                </c:pt>
                <c:pt idx="4873">
                  <c:v>5571857489.3437452</c:v>
                </c:pt>
                <c:pt idx="4874">
                  <c:v>5597576014.9756689</c:v>
                </c:pt>
                <c:pt idx="4875">
                  <c:v>5623413251.9281797</c:v>
                </c:pt>
                <c:pt idx="4876">
                  <c:v>5649369748.1478357</c:v>
                </c:pt>
                <c:pt idx="4877">
                  <c:v>5675446054.110405</c:v>
                </c:pt>
                <c:pt idx="4878">
                  <c:v>5701642722.832531</c:v>
                </c:pt>
                <c:pt idx="4879">
                  <c:v>5727960309.8834724</c:v>
                </c:pt>
                <c:pt idx="4880">
                  <c:v>5754399373.3968735</c:v>
                </c:pt>
                <c:pt idx="4881">
                  <c:v>5780960474.0826101</c:v>
                </c:pt>
                <c:pt idx="4882">
                  <c:v>5807644175.2386751</c:v>
                </c:pt>
                <c:pt idx="4883">
                  <c:v>5834451042.7631283</c:v>
                </c:pt>
                <c:pt idx="4884">
                  <c:v>5861381645.1660948</c:v>
                </c:pt>
                <c:pt idx="4885">
                  <c:v>5888436553.5818453</c:v>
                </c:pt>
                <c:pt idx="4886">
                  <c:v>5915616341.7808447</c:v>
                </c:pt>
                <c:pt idx="4887">
                  <c:v>5942921586.1819811</c:v>
                </c:pt>
                <c:pt idx="4888">
                  <c:v>5970352865.8647747</c:v>
                </c:pt>
                <c:pt idx="4889">
                  <c:v>5997910762.5816298</c:v>
                </c:pt>
                <c:pt idx="4890">
                  <c:v>6025595860.7702446</c:v>
                </c:pt>
                <c:pt idx="4891">
                  <c:v>6053408747.5659342</c:v>
                </c:pt>
                <c:pt idx="4892">
                  <c:v>6081350012.8141098</c:v>
                </c:pt>
                <c:pt idx="4893">
                  <c:v>6109420249.0827837</c:v>
                </c:pt>
                <c:pt idx="4894">
                  <c:v>6137620051.6751394</c:v>
                </c:pt>
                <c:pt idx="4895">
                  <c:v>6165950018.6421528</c:v>
                </c:pt>
                <c:pt idx="4896">
                  <c:v>6194410750.7952805</c:v>
                </c:pt>
                <c:pt idx="4897">
                  <c:v>6223002851.7191963</c:v>
                </c:pt>
                <c:pt idx="4898">
                  <c:v>6251726927.7845955</c:v>
                </c:pt>
                <c:pt idx="4899">
                  <c:v>6280583588.1610765</c:v>
                </c:pt>
                <c:pt idx="4900">
                  <c:v>6309573444.8299894</c:v>
                </c:pt>
                <c:pt idx="4901">
                  <c:v>6338697112.5974874</c:v>
                </c:pt>
                <c:pt idx="4902">
                  <c:v>6367955209.1075382</c:v>
                </c:pt>
                <c:pt idx="4903">
                  <c:v>6397348354.8550014</c:v>
                </c:pt>
                <c:pt idx="4904">
                  <c:v>6426877173.1988573</c:v>
                </c:pt>
                <c:pt idx="4905">
                  <c:v>6456542290.3753567</c:v>
                </c:pt>
                <c:pt idx="4906">
                  <c:v>6486344335.5113277</c:v>
                </c:pt>
                <c:pt idx="4907">
                  <c:v>6516283940.6375132</c:v>
                </c:pt>
                <c:pt idx="4908">
                  <c:v>6546361740.7019796</c:v>
                </c:pt>
                <c:pt idx="4909">
                  <c:v>6576578373.5835791</c:v>
                </c:pt>
                <c:pt idx="4910">
                  <c:v>6606934480.1054792</c:v>
                </c:pt>
                <c:pt idx="4911">
                  <c:v>6637430704.0487528</c:v>
                </c:pt>
                <c:pt idx="4912">
                  <c:v>6668067692.1660318</c:v>
                </c:pt>
                <c:pt idx="4913">
                  <c:v>6698846094.1952457</c:v>
                </c:pt>
                <c:pt idx="4914">
                  <c:v>6729766562.8733311</c:v>
                </c:pt>
                <c:pt idx="4915">
                  <c:v>6760829753.9501438</c:v>
                </c:pt>
                <c:pt idx="4916">
                  <c:v>6792036326.2023449</c:v>
                </c:pt>
                <c:pt idx="4917">
                  <c:v>6823386941.4473457</c:v>
                </c:pt>
                <c:pt idx="4918">
                  <c:v>6854882264.5574169</c:v>
                </c:pt>
                <c:pt idx="4919">
                  <c:v>6886522963.4737139</c:v>
                </c:pt>
                <c:pt idx="4920">
                  <c:v>6918309709.2204704</c:v>
                </c:pt>
                <c:pt idx="4921">
                  <c:v>6950243175.9192266</c:v>
                </c:pt>
                <c:pt idx="4922">
                  <c:v>6982324040.8031263</c:v>
                </c:pt>
                <c:pt idx="4923">
                  <c:v>7014552984.2312803</c:v>
                </c:pt>
                <c:pt idx="4924">
                  <c:v>7046930689.7031927</c:v>
                </c:pt>
                <c:pt idx="4925">
                  <c:v>7079457843.8732586</c:v>
                </c:pt>
                <c:pt idx="4926">
                  <c:v>7112135136.5653267</c:v>
                </c:pt>
                <c:pt idx="4927">
                  <c:v>7144963260.7873535</c:v>
                </c:pt>
                <c:pt idx="4928">
                  <c:v>7177942912.7460213</c:v>
                </c:pt>
                <c:pt idx="4929">
                  <c:v>7211074791.8615856</c:v>
                </c:pt>
                <c:pt idx="4930">
                  <c:v>7244359600.7826767</c:v>
                </c:pt>
                <c:pt idx="4931">
                  <c:v>7277798045.4011784</c:v>
                </c:pt>
                <c:pt idx="4932">
                  <c:v>7311390834.8672743</c:v>
                </c:pt>
                <c:pt idx="4933">
                  <c:v>7345138681.6044121</c:v>
                </c:pt>
                <c:pt idx="4934">
                  <c:v>7379042301.3244362</c:v>
                </c:pt>
                <c:pt idx="4935">
                  <c:v>7413102413.0427666</c:v>
                </c:pt>
                <c:pt idx="4936">
                  <c:v>7447319739.093647</c:v>
                </c:pt>
                <c:pt idx="4937">
                  <c:v>7481695005.1454668</c:v>
                </c:pt>
                <c:pt idx="4938">
                  <c:v>7516228940.2161446</c:v>
                </c:pt>
                <c:pt idx="4939">
                  <c:v>7550922276.6885977</c:v>
                </c:pt>
                <c:pt idx="4940">
                  <c:v>7585775750.3262644</c:v>
                </c:pt>
                <c:pt idx="4941">
                  <c:v>7620790100.2887173</c:v>
                </c:pt>
                <c:pt idx="4942">
                  <c:v>7655966069.147357</c:v>
                </c:pt>
                <c:pt idx="4943">
                  <c:v>7691304402.9010887</c:v>
                </c:pt>
                <c:pt idx="4944">
                  <c:v>7726805850.9922161</c:v>
                </c:pt>
                <c:pt idx="4945">
                  <c:v>7762471166.3223114</c:v>
                </c:pt>
                <c:pt idx="4946">
                  <c:v>7798301105.2681551</c:v>
                </c:pt>
                <c:pt idx="4947">
                  <c:v>7834296427.6978607</c:v>
                </c:pt>
                <c:pt idx="4948">
                  <c:v>7870457896.9869051</c:v>
                </c:pt>
                <c:pt idx="4949">
                  <c:v>7906786280.0343466</c:v>
                </c:pt>
                <c:pt idx="4950">
                  <c:v>7943282347.279089</c:v>
                </c:pt>
                <c:pt idx="4951">
                  <c:v>7979946872.716218</c:v>
                </c:pt>
                <c:pt idx="4952">
                  <c:v>8016780633.9134226</c:v>
                </c:pt>
                <c:pt idx="4953">
                  <c:v>8053784412.0274782</c:v>
                </c:pt>
                <c:pt idx="4954">
                  <c:v>8090958991.820816</c:v>
                </c:pt>
                <c:pt idx="4955">
                  <c:v>8128305161.6781683</c:v>
                </c:pt>
                <c:pt idx="4956">
                  <c:v>8165823713.623312</c:v>
                </c:pt>
                <c:pt idx="4957">
                  <c:v>8203515443.335783</c:v>
                </c:pt>
                <c:pt idx="4958">
                  <c:v>8241381150.1678381</c:v>
                </c:pt>
                <c:pt idx="4959">
                  <c:v>8279421637.1613722</c:v>
                </c:pt>
                <c:pt idx="4960">
                  <c:v>8317637711.0649281</c:v>
                </c:pt>
                <c:pt idx="4961">
                  <c:v>8356030182.3508863</c:v>
                </c:pt>
                <c:pt idx="4962">
                  <c:v>8394599865.2325697</c:v>
                </c:pt>
                <c:pt idx="4963">
                  <c:v>8433347577.6815386</c:v>
                </c:pt>
                <c:pt idx="4964">
                  <c:v>8472274141.4449406</c:v>
                </c:pt>
                <c:pt idx="4965">
                  <c:v>8511380382.062933</c:v>
                </c:pt>
                <c:pt idx="4966">
                  <c:v>8550667128.8861942</c:v>
                </c:pt>
                <c:pt idx="4967">
                  <c:v>8590135215.0935116</c:v>
                </c:pt>
                <c:pt idx="4968">
                  <c:v>8629785477.7094517</c:v>
                </c:pt>
                <c:pt idx="4969">
                  <c:v>8669618757.6221104</c:v>
                </c:pt>
                <c:pt idx="4970">
                  <c:v>8709635899.6009789</c:v>
                </c:pt>
                <c:pt idx="4971">
                  <c:v>8749837752.3147621</c:v>
                </c:pt>
                <c:pt idx="4972">
                  <c:v>8790225168.349474</c:v>
                </c:pt>
                <c:pt idx="4973">
                  <c:v>8830799004.22649</c:v>
                </c:pt>
                <c:pt idx="4974">
                  <c:v>8871560120.4206734</c:v>
                </c:pt>
                <c:pt idx="4975">
                  <c:v>8912509381.3787212</c:v>
                </c:pt>
                <c:pt idx="4976">
                  <c:v>8953647655.5374069</c:v>
                </c:pt>
                <c:pt idx="4977">
                  <c:v>8994975815.3420238</c:v>
                </c:pt>
                <c:pt idx="4978">
                  <c:v>9036494737.2648926</c:v>
                </c:pt>
                <c:pt idx="4979">
                  <c:v>9078205301.8239403</c:v>
                </c:pt>
                <c:pt idx="4980">
                  <c:v>9120108393.6013889</c:v>
                </c:pt>
                <c:pt idx="4981">
                  <c:v>9162204901.2624969</c:v>
                </c:pt>
                <c:pt idx="4982">
                  <c:v>9204495717.5744209</c:v>
                </c:pt>
                <c:pt idx="4983">
                  <c:v>9246981739.4251442</c:v>
                </c:pt>
                <c:pt idx="4984">
                  <c:v>9289663867.8425255</c:v>
                </c:pt>
                <c:pt idx="4985">
                  <c:v>9332543008.0133171</c:v>
                </c:pt>
                <c:pt idx="4986">
                  <c:v>9375620069.3024559</c:v>
                </c:pt>
                <c:pt idx="4987">
                  <c:v>9418895965.272316</c:v>
                </c:pt>
                <c:pt idx="4988">
                  <c:v>9462371613.7020493</c:v>
                </c:pt>
                <c:pt idx="4989">
                  <c:v>9506047936.6071491</c:v>
                </c:pt>
                <c:pt idx="4990">
                  <c:v>9549925860.258913</c:v>
                </c:pt>
                <c:pt idx="4991">
                  <c:v>9594006315.2041035</c:v>
                </c:pt>
                <c:pt idx="4992">
                  <c:v>9638290236.2846985</c:v>
                </c:pt>
                <c:pt idx="4993">
                  <c:v>9682778562.6577053</c:v>
                </c:pt>
                <c:pt idx="4994">
                  <c:v>9727472237.8150864</c:v>
                </c:pt>
                <c:pt idx="4995">
                  <c:v>9772372209.6037655</c:v>
                </c:pt>
                <c:pt idx="4996">
                  <c:v>9817479430.2457275</c:v>
                </c:pt>
                <c:pt idx="4997">
                  <c:v>9862794856.3582153</c:v>
                </c:pt>
                <c:pt idx="4998">
                  <c:v>9908319448.9740467</c:v>
                </c:pt>
                <c:pt idx="4999">
                  <c:v>9954054173.5619049</c:v>
                </c:pt>
                <c:pt idx="5000">
                  <c:v>10000000000.0469</c:v>
                </c:pt>
              </c:numCache>
            </c:numRef>
          </c:xVal>
          <c:yVal>
            <c:numRef>
              <c:f>Noise!$J$9:$J$5009</c:f>
              <c:numCache>
                <c:formatCode>0.00E+00</c:formatCode>
                <c:ptCount val="5001"/>
                <c:pt idx="0">
                  <c:v>1.0000000000000009</c:v>
                </c:pt>
                <c:pt idx="1">
                  <c:v>1.0000000000000009</c:v>
                </c:pt>
                <c:pt idx="2">
                  <c:v>1.0000000000000009</c:v>
                </c:pt>
                <c:pt idx="3">
                  <c:v>1.0000000000000009</c:v>
                </c:pt>
                <c:pt idx="4">
                  <c:v>1.0000000000000009</c:v>
                </c:pt>
                <c:pt idx="5">
                  <c:v>1.0000000000000009</c:v>
                </c:pt>
                <c:pt idx="6">
                  <c:v>1.0000000000000009</c:v>
                </c:pt>
                <c:pt idx="7">
                  <c:v>1.0000000000000009</c:v>
                </c:pt>
                <c:pt idx="8">
                  <c:v>1.0000000000000009</c:v>
                </c:pt>
                <c:pt idx="9">
                  <c:v>1.0000000000000009</c:v>
                </c:pt>
                <c:pt idx="10">
                  <c:v>1.0000000000000009</c:v>
                </c:pt>
                <c:pt idx="11">
                  <c:v>1.0000000000000009</c:v>
                </c:pt>
                <c:pt idx="12">
                  <c:v>1.0000000000000009</c:v>
                </c:pt>
                <c:pt idx="13">
                  <c:v>1.0000000000000009</c:v>
                </c:pt>
                <c:pt idx="14">
                  <c:v>1.0000000000000009</c:v>
                </c:pt>
                <c:pt idx="15">
                  <c:v>1.0000000000000009</c:v>
                </c:pt>
                <c:pt idx="16">
                  <c:v>1.0000000000000009</c:v>
                </c:pt>
                <c:pt idx="17">
                  <c:v>1.0000000000000009</c:v>
                </c:pt>
                <c:pt idx="18">
                  <c:v>1.0000000000000009</c:v>
                </c:pt>
                <c:pt idx="19">
                  <c:v>1.0000000000000009</c:v>
                </c:pt>
                <c:pt idx="20">
                  <c:v>1.0000000000000009</c:v>
                </c:pt>
                <c:pt idx="21">
                  <c:v>1.0000000000000009</c:v>
                </c:pt>
                <c:pt idx="22">
                  <c:v>1.0000000000000009</c:v>
                </c:pt>
                <c:pt idx="23">
                  <c:v>1.0000000000000009</c:v>
                </c:pt>
                <c:pt idx="24">
                  <c:v>1.0000000000000009</c:v>
                </c:pt>
                <c:pt idx="25">
                  <c:v>1.0000000000000009</c:v>
                </c:pt>
                <c:pt idx="26">
                  <c:v>1.0000000000000009</c:v>
                </c:pt>
                <c:pt idx="27">
                  <c:v>1.0000000000000009</c:v>
                </c:pt>
                <c:pt idx="28">
                  <c:v>1.0000000000000009</c:v>
                </c:pt>
                <c:pt idx="29">
                  <c:v>1.0000000000000009</c:v>
                </c:pt>
                <c:pt idx="30">
                  <c:v>1.0000000000000009</c:v>
                </c:pt>
                <c:pt idx="31">
                  <c:v>1.0000000000000009</c:v>
                </c:pt>
                <c:pt idx="32">
                  <c:v>1.0000000000000009</c:v>
                </c:pt>
                <c:pt idx="33">
                  <c:v>1.0000000000000011</c:v>
                </c:pt>
                <c:pt idx="34">
                  <c:v>1.0000000000000011</c:v>
                </c:pt>
                <c:pt idx="35">
                  <c:v>1.0000000000000011</c:v>
                </c:pt>
                <c:pt idx="36">
                  <c:v>1.0000000000000011</c:v>
                </c:pt>
                <c:pt idx="37">
                  <c:v>1.0000000000000011</c:v>
                </c:pt>
                <c:pt idx="38">
                  <c:v>1.0000000000000011</c:v>
                </c:pt>
                <c:pt idx="39">
                  <c:v>1.0000000000000011</c:v>
                </c:pt>
                <c:pt idx="40">
                  <c:v>1.0000000000000011</c:v>
                </c:pt>
                <c:pt idx="41">
                  <c:v>1.0000000000000011</c:v>
                </c:pt>
                <c:pt idx="42">
                  <c:v>1.0000000000000011</c:v>
                </c:pt>
                <c:pt idx="43">
                  <c:v>1.0000000000000011</c:v>
                </c:pt>
                <c:pt idx="44">
                  <c:v>1.0000000000000013</c:v>
                </c:pt>
                <c:pt idx="45">
                  <c:v>1.0000000000000013</c:v>
                </c:pt>
                <c:pt idx="46">
                  <c:v>1.0000000000000013</c:v>
                </c:pt>
                <c:pt idx="47">
                  <c:v>1.0000000000000013</c:v>
                </c:pt>
                <c:pt idx="48">
                  <c:v>1.0000000000000013</c:v>
                </c:pt>
                <c:pt idx="49">
                  <c:v>1.0000000000000013</c:v>
                </c:pt>
                <c:pt idx="50">
                  <c:v>1.0000000000000013</c:v>
                </c:pt>
                <c:pt idx="51">
                  <c:v>1.0000000000000013</c:v>
                </c:pt>
                <c:pt idx="52">
                  <c:v>1.0000000000000013</c:v>
                </c:pt>
                <c:pt idx="53">
                  <c:v>1.0000000000000013</c:v>
                </c:pt>
                <c:pt idx="54">
                  <c:v>1.0000000000000013</c:v>
                </c:pt>
                <c:pt idx="55">
                  <c:v>1.0000000000000013</c:v>
                </c:pt>
                <c:pt idx="56">
                  <c:v>1.0000000000000013</c:v>
                </c:pt>
                <c:pt idx="57">
                  <c:v>1.0000000000000013</c:v>
                </c:pt>
                <c:pt idx="58">
                  <c:v>1.0000000000000013</c:v>
                </c:pt>
                <c:pt idx="59">
                  <c:v>1.0000000000000013</c:v>
                </c:pt>
                <c:pt idx="60">
                  <c:v>1.0000000000000013</c:v>
                </c:pt>
                <c:pt idx="61">
                  <c:v>1.0000000000000013</c:v>
                </c:pt>
                <c:pt idx="62">
                  <c:v>1.0000000000000013</c:v>
                </c:pt>
                <c:pt idx="63">
                  <c:v>1.0000000000000013</c:v>
                </c:pt>
                <c:pt idx="64">
                  <c:v>1.0000000000000013</c:v>
                </c:pt>
                <c:pt idx="65">
                  <c:v>1.0000000000000013</c:v>
                </c:pt>
                <c:pt idx="66">
                  <c:v>1.0000000000000013</c:v>
                </c:pt>
                <c:pt idx="67">
                  <c:v>1.0000000000000013</c:v>
                </c:pt>
                <c:pt idx="68">
                  <c:v>1.0000000000000013</c:v>
                </c:pt>
                <c:pt idx="69">
                  <c:v>1.0000000000000013</c:v>
                </c:pt>
                <c:pt idx="70">
                  <c:v>1.0000000000000013</c:v>
                </c:pt>
                <c:pt idx="71">
                  <c:v>1.0000000000000016</c:v>
                </c:pt>
                <c:pt idx="72">
                  <c:v>1.0000000000000016</c:v>
                </c:pt>
                <c:pt idx="73">
                  <c:v>1.0000000000000016</c:v>
                </c:pt>
                <c:pt idx="74">
                  <c:v>1.0000000000000016</c:v>
                </c:pt>
                <c:pt idx="75">
                  <c:v>1.0000000000000016</c:v>
                </c:pt>
                <c:pt idx="76">
                  <c:v>1.0000000000000016</c:v>
                </c:pt>
                <c:pt idx="77">
                  <c:v>1.0000000000000016</c:v>
                </c:pt>
                <c:pt idx="78">
                  <c:v>1.0000000000000016</c:v>
                </c:pt>
                <c:pt idx="79">
                  <c:v>1.0000000000000018</c:v>
                </c:pt>
                <c:pt idx="80">
                  <c:v>1.0000000000000018</c:v>
                </c:pt>
                <c:pt idx="81">
                  <c:v>1.0000000000000018</c:v>
                </c:pt>
                <c:pt idx="82">
                  <c:v>1.0000000000000018</c:v>
                </c:pt>
                <c:pt idx="83">
                  <c:v>1.0000000000000018</c:v>
                </c:pt>
                <c:pt idx="84">
                  <c:v>1.0000000000000018</c:v>
                </c:pt>
                <c:pt idx="85">
                  <c:v>1.0000000000000018</c:v>
                </c:pt>
                <c:pt idx="86">
                  <c:v>1.0000000000000018</c:v>
                </c:pt>
                <c:pt idx="87">
                  <c:v>1.0000000000000018</c:v>
                </c:pt>
                <c:pt idx="88">
                  <c:v>1.0000000000000018</c:v>
                </c:pt>
                <c:pt idx="89">
                  <c:v>1.0000000000000018</c:v>
                </c:pt>
                <c:pt idx="90">
                  <c:v>1.0000000000000018</c:v>
                </c:pt>
                <c:pt idx="91">
                  <c:v>1.0000000000000018</c:v>
                </c:pt>
                <c:pt idx="92">
                  <c:v>1.0000000000000018</c:v>
                </c:pt>
                <c:pt idx="93">
                  <c:v>1.0000000000000018</c:v>
                </c:pt>
                <c:pt idx="94">
                  <c:v>1.0000000000000018</c:v>
                </c:pt>
                <c:pt idx="95">
                  <c:v>1.0000000000000018</c:v>
                </c:pt>
                <c:pt idx="96">
                  <c:v>1.0000000000000018</c:v>
                </c:pt>
                <c:pt idx="97">
                  <c:v>1.0000000000000018</c:v>
                </c:pt>
                <c:pt idx="98">
                  <c:v>1.0000000000000018</c:v>
                </c:pt>
                <c:pt idx="99">
                  <c:v>1.000000000000002</c:v>
                </c:pt>
                <c:pt idx="100">
                  <c:v>1.000000000000002</c:v>
                </c:pt>
                <c:pt idx="101">
                  <c:v>1.000000000000002</c:v>
                </c:pt>
                <c:pt idx="102">
                  <c:v>1.000000000000002</c:v>
                </c:pt>
                <c:pt idx="103">
                  <c:v>1.000000000000002</c:v>
                </c:pt>
                <c:pt idx="104">
                  <c:v>1.000000000000002</c:v>
                </c:pt>
                <c:pt idx="105">
                  <c:v>1.0000000000000022</c:v>
                </c:pt>
                <c:pt idx="106">
                  <c:v>1.0000000000000022</c:v>
                </c:pt>
                <c:pt idx="107">
                  <c:v>1.0000000000000022</c:v>
                </c:pt>
                <c:pt idx="108">
                  <c:v>1.0000000000000022</c:v>
                </c:pt>
                <c:pt idx="109">
                  <c:v>1.0000000000000022</c:v>
                </c:pt>
                <c:pt idx="110">
                  <c:v>1.0000000000000022</c:v>
                </c:pt>
                <c:pt idx="111">
                  <c:v>1.0000000000000022</c:v>
                </c:pt>
                <c:pt idx="112">
                  <c:v>1.0000000000000022</c:v>
                </c:pt>
                <c:pt idx="113">
                  <c:v>1.0000000000000022</c:v>
                </c:pt>
                <c:pt idx="114">
                  <c:v>1.0000000000000022</c:v>
                </c:pt>
                <c:pt idx="115">
                  <c:v>1.0000000000000022</c:v>
                </c:pt>
                <c:pt idx="116">
                  <c:v>1.0000000000000022</c:v>
                </c:pt>
                <c:pt idx="117">
                  <c:v>1.0000000000000022</c:v>
                </c:pt>
                <c:pt idx="118">
                  <c:v>1.0000000000000022</c:v>
                </c:pt>
                <c:pt idx="119">
                  <c:v>1.0000000000000022</c:v>
                </c:pt>
                <c:pt idx="120">
                  <c:v>1.0000000000000022</c:v>
                </c:pt>
                <c:pt idx="121">
                  <c:v>1.0000000000000024</c:v>
                </c:pt>
                <c:pt idx="122">
                  <c:v>1.0000000000000024</c:v>
                </c:pt>
                <c:pt idx="123">
                  <c:v>1.0000000000000024</c:v>
                </c:pt>
                <c:pt idx="124">
                  <c:v>1.0000000000000024</c:v>
                </c:pt>
                <c:pt idx="125">
                  <c:v>1.0000000000000024</c:v>
                </c:pt>
                <c:pt idx="126">
                  <c:v>1.0000000000000027</c:v>
                </c:pt>
                <c:pt idx="127">
                  <c:v>1.0000000000000027</c:v>
                </c:pt>
                <c:pt idx="128">
                  <c:v>1.0000000000000027</c:v>
                </c:pt>
                <c:pt idx="129">
                  <c:v>1.0000000000000027</c:v>
                </c:pt>
                <c:pt idx="130">
                  <c:v>1.0000000000000027</c:v>
                </c:pt>
                <c:pt idx="131">
                  <c:v>1.0000000000000027</c:v>
                </c:pt>
                <c:pt idx="132">
                  <c:v>1.0000000000000027</c:v>
                </c:pt>
                <c:pt idx="133">
                  <c:v>1.0000000000000027</c:v>
                </c:pt>
                <c:pt idx="134">
                  <c:v>1.0000000000000027</c:v>
                </c:pt>
                <c:pt idx="135">
                  <c:v>1.0000000000000027</c:v>
                </c:pt>
                <c:pt idx="136">
                  <c:v>1.0000000000000027</c:v>
                </c:pt>
                <c:pt idx="137">
                  <c:v>1.0000000000000027</c:v>
                </c:pt>
                <c:pt idx="138">
                  <c:v>1.0000000000000027</c:v>
                </c:pt>
                <c:pt idx="139">
                  <c:v>1.0000000000000027</c:v>
                </c:pt>
                <c:pt idx="140">
                  <c:v>1.0000000000000029</c:v>
                </c:pt>
                <c:pt idx="141">
                  <c:v>1.0000000000000029</c:v>
                </c:pt>
                <c:pt idx="142">
                  <c:v>1.0000000000000029</c:v>
                </c:pt>
                <c:pt idx="143">
                  <c:v>1.0000000000000029</c:v>
                </c:pt>
                <c:pt idx="144">
                  <c:v>1.0000000000000031</c:v>
                </c:pt>
                <c:pt idx="145">
                  <c:v>1.0000000000000031</c:v>
                </c:pt>
                <c:pt idx="146">
                  <c:v>1.0000000000000031</c:v>
                </c:pt>
                <c:pt idx="147">
                  <c:v>1.0000000000000031</c:v>
                </c:pt>
                <c:pt idx="148">
                  <c:v>1.0000000000000031</c:v>
                </c:pt>
                <c:pt idx="149">
                  <c:v>1.0000000000000031</c:v>
                </c:pt>
                <c:pt idx="150">
                  <c:v>1.0000000000000031</c:v>
                </c:pt>
                <c:pt idx="151">
                  <c:v>1.0000000000000031</c:v>
                </c:pt>
                <c:pt idx="152">
                  <c:v>1.0000000000000031</c:v>
                </c:pt>
                <c:pt idx="153">
                  <c:v>1.0000000000000031</c:v>
                </c:pt>
                <c:pt idx="154">
                  <c:v>1.0000000000000031</c:v>
                </c:pt>
                <c:pt idx="155">
                  <c:v>1.0000000000000031</c:v>
                </c:pt>
                <c:pt idx="156">
                  <c:v>1.0000000000000033</c:v>
                </c:pt>
                <c:pt idx="157">
                  <c:v>1.0000000000000033</c:v>
                </c:pt>
                <c:pt idx="158">
                  <c:v>1.0000000000000033</c:v>
                </c:pt>
                <c:pt idx="159">
                  <c:v>1.0000000000000036</c:v>
                </c:pt>
                <c:pt idx="160">
                  <c:v>1.0000000000000036</c:v>
                </c:pt>
                <c:pt idx="161">
                  <c:v>1.0000000000000036</c:v>
                </c:pt>
                <c:pt idx="162">
                  <c:v>1.0000000000000036</c:v>
                </c:pt>
                <c:pt idx="163">
                  <c:v>1.0000000000000036</c:v>
                </c:pt>
                <c:pt idx="164">
                  <c:v>1.0000000000000036</c:v>
                </c:pt>
                <c:pt idx="165">
                  <c:v>1.0000000000000036</c:v>
                </c:pt>
                <c:pt idx="166">
                  <c:v>1.0000000000000036</c:v>
                </c:pt>
                <c:pt idx="167">
                  <c:v>1.0000000000000036</c:v>
                </c:pt>
                <c:pt idx="168">
                  <c:v>1.0000000000000036</c:v>
                </c:pt>
                <c:pt idx="169">
                  <c:v>1.0000000000000036</c:v>
                </c:pt>
                <c:pt idx="170">
                  <c:v>1.0000000000000038</c:v>
                </c:pt>
                <c:pt idx="171">
                  <c:v>1.0000000000000038</c:v>
                </c:pt>
                <c:pt idx="172">
                  <c:v>1.0000000000000038</c:v>
                </c:pt>
                <c:pt idx="173">
                  <c:v>1.000000000000004</c:v>
                </c:pt>
                <c:pt idx="174">
                  <c:v>1.000000000000004</c:v>
                </c:pt>
                <c:pt idx="175">
                  <c:v>1.000000000000004</c:v>
                </c:pt>
                <c:pt idx="176">
                  <c:v>1.000000000000004</c:v>
                </c:pt>
                <c:pt idx="177">
                  <c:v>1.000000000000004</c:v>
                </c:pt>
                <c:pt idx="178">
                  <c:v>1.000000000000004</c:v>
                </c:pt>
                <c:pt idx="179">
                  <c:v>1.000000000000004</c:v>
                </c:pt>
                <c:pt idx="180">
                  <c:v>1.000000000000004</c:v>
                </c:pt>
                <c:pt idx="181">
                  <c:v>1.000000000000004</c:v>
                </c:pt>
                <c:pt idx="182">
                  <c:v>1.0000000000000042</c:v>
                </c:pt>
                <c:pt idx="183">
                  <c:v>1.0000000000000042</c:v>
                </c:pt>
                <c:pt idx="184">
                  <c:v>1.0000000000000042</c:v>
                </c:pt>
                <c:pt idx="185">
                  <c:v>1.0000000000000044</c:v>
                </c:pt>
                <c:pt idx="186">
                  <c:v>1.0000000000000044</c:v>
                </c:pt>
                <c:pt idx="187">
                  <c:v>1.0000000000000044</c:v>
                </c:pt>
                <c:pt idx="188">
                  <c:v>1.0000000000000044</c:v>
                </c:pt>
                <c:pt idx="189">
                  <c:v>1.0000000000000044</c:v>
                </c:pt>
                <c:pt idx="190">
                  <c:v>1.0000000000000044</c:v>
                </c:pt>
                <c:pt idx="191">
                  <c:v>1.0000000000000044</c:v>
                </c:pt>
                <c:pt idx="192">
                  <c:v>1.0000000000000044</c:v>
                </c:pt>
                <c:pt idx="193">
                  <c:v>1.0000000000000047</c:v>
                </c:pt>
                <c:pt idx="194">
                  <c:v>1.0000000000000047</c:v>
                </c:pt>
                <c:pt idx="195">
                  <c:v>1.0000000000000049</c:v>
                </c:pt>
                <c:pt idx="196">
                  <c:v>1.0000000000000049</c:v>
                </c:pt>
                <c:pt idx="197">
                  <c:v>1.0000000000000049</c:v>
                </c:pt>
                <c:pt idx="198">
                  <c:v>1.0000000000000049</c:v>
                </c:pt>
                <c:pt idx="199">
                  <c:v>1.0000000000000049</c:v>
                </c:pt>
                <c:pt idx="200">
                  <c:v>1.0000000000000049</c:v>
                </c:pt>
                <c:pt idx="201">
                  <c:v>1.0000000000000049</c:v>
                </c:pt>
                <c:pt idx="202">
                  <c:v>1.0000000000000049</c:v>
                </c:pt>
                <c:pt idx="203">
                  <c:v>1.0000000000000051</c:v>
                </c:pt>
                <c:pt idx="204">
                  <c:v>1.0000000000000051</c:v>
                </c:pt>
                <c:pt idx="205">
                  <c:v>1.0000000000000053</c:v>
                </c:pt>
                <c:pt idx="206">
                  <c:v>1.0000000000000053</c:v>
                </c:pt>
                <c:pt idx="207">
                  <c:v>1.0000000000000053</c:v>
                </c:pt>
                <c:pt idx="208">
                  <c:v>1.0000000000000053</c:v>
                </c:pt>
                <c:pt idx="209">
                  <c:v>1.0000000000000053</c:v>
                </c:pt>
                <c:pt idx="210">
                  <c:v>1.0000000000000053</c:v>
                </c:pt>
                <c:pt idx="211">
                  <c:v>1.0000000000000053</c:v>
                </c:pt>
                <c:pt idx="212">
                  <c:v>1.0000000000000056</c:v>
                </c:pt>
                <c:pt idx="213">
                  <c:v>1.0000000000000056</c:v>
                </c:pt>
                <c:pt idx="214">
                  <c:v>1.0000000000000058</c:v>
                </c:pt>
                <c:pt idx="215">
                  <c:v>1.0000000000000058</c:v>
                </c:pt>
                <c:pt idx="216">
                  <c:v>1.0000000000000058</c:v>
                </c:pt>
                <c:pt idx="217">
                  <c:v>1.0000000000000058</c:v>
                </c:pt>
                <c:pt idx="218">
                  <c:v>1.0000000000000058</c:v>
                </c:pt>
                <c:pt idx="219">
                  <c:v>1.0000000000000058</c:v>
                </c:pt>
                <c:pt idx="220">
                  <c:v>1.000000000000006</c:v>
                </c:pt>
                <c:pt idx="221">
                  <c:v>1.000000000000006</c:v>
                </c:pt>
                <c:pt idx="222">
                  <c:v>1.0000000000000062</c:v>
                </c:pt>
                <c:pt idx="223">
                  <c:v>1.0000000000000062</c:v>
                </c:pt>
                <c:pt idx="224">
                  <c:v>1.0000000000000062</c:v>
                </c:pt>
                <c:pt idx="225">
                  <c:v>1.0000000000000062</c:v>
                </c:pt>
                <c:pt idx="226">
                  <c:v>1.0000000000000062</c:v>
                </c:pt>
                <c:pt idx="227">
                  <c:v>1.0000000000000062</c:v>
                </c:pt>
                <c:pt idx="228">
                  <c:v>1.0000000000000064</c:v>
                </c:pt>
                <c:pt idx="229">
                  <c:v>1.0000000000000064</c:v>
                </c:pt>
                <c:pt idx="230">
                  <c:v>1.0000000000000067</c:v>
                </c:pt>
                <c:pt idx="231">
                  <c:v>1.0000000000000067</c:v>
                </c:pt>
                <c:pt idx="232">
                  <c:v>1.0000000000000067</c:v>
                </c:pt>
                <c:pt idx="233">
                  <c:v>1.0000000000000067</c:v>
                </c:pt>
                <c:pt idx="234">
                  <c:v>1.0000000000000067</c:v>
                </c:pt>
                <c:pt idx="235">
                  <c:v>1.0000000000000067</c:v>
                </c:pt>
                <c:pt idx="236">
                  <c:v>1.0000000000000069</c:v>
                </c:pt>
                <c:pt idx="237">
                  <c:v>1.0000000000000071</c:v>
                </c:pt>
                <c:pt idx="238">
                  <c:v>1.0000000000000071</c:v>
                </c:pt>
                <c:pt idx="239">
                  <c:v>1.0000000000000071</c:v>
                </c:pt>
                <c:pt idx="240">
                  <c:v>1.0000000000000071</c:v>
                </c:pt>
                <c:pt idx="241">
                  <c:v>1.0000000000000071</c:v>
                </c:pt>
                <c:pt idx="242">
                  <c:v>1.0000000000000073</c:v>
                </c:pt>
                <c:pt idx="243">
                  <c:v>1.0000000000000073</c:v>
                </c:pt>
                <c:pt idx="244">
                  <c:v>1.0000000000000075</c:v>
                </c:pt>
                <c:pt idx="245">
                  <c:v>1.0000000000000075</c:v>
                </c:pt>
                <c:pt idx="246">
                  <c:v>1.0000000000000075</c:v>
                </c:pt>
                <c:pt idx="247">
                  <c:v>1.0000000000000075</c:v>
                </c:pt>
                <c:pt idx="248">
                  <c:v>1.0000000000000075</c:v>
                </c:pt>
                <c:pt idx="249">
                  <c:v>1.0000000000000078</c:v>
                </c:pt>
                <c:pt idx="250">
                  <c:v>1.000000000000008</c:v>
                </c:pt>
                <c:pt idx="251">
                  <c:v>1.000000000000008</c:v>
                </c:pt>
                <c:pt idx="252">
                  <c:v>1.000000000000008</c:v>
                </c:pt>
                <c:pt idx="253">
                  <c:v>1.000000000000008</c:v>
                </c:pt>
                <c:pt idx="254">
                  <c:v>1.000000000000008</c:v>
                </c:pt>
                <c:pt idx="255">
                  <c:v>1.0000000000000082</c:v>
                </c:pt>
                <c:pt idx="256">
                  <c:v>1.0000000000000084</c:v>
                </c:pt>
                <c:pt idx="257">
                  <c:v>1.0000000000000084</c:v>
                </c:pt>
                <c:pt idx="258">
                  <c:v>1.0000000000000084</c:v>
                </c:pt>
                <c:pt idx="259">
                  <c:v>1.0000000000000084</c:v>
                </c:pt>
                <c:pt idx="260">
                  <c:v>1.0000000000000084</c:v>
                </c:pt>
                <c:pt idx="261">
                  <c:v>1.0000000000000087</c:v>
                </c:pt>
                <c:pt idx="262">
                  <c:v>1.0000000000000089</c:v>
                </c:pt>
                <c:pt idx="263">
                  <c:v>1.0000000000000089</c:v>
                </c:pt>
                <c:pt idx="264">
                  <c:v>1.0000000000000089</c:v>
                </c:pt>
                <c:pt idx="265">
                  <c:v>1.0000000000000089</c:v>
                </c:pt>
                <c:pt idx="266">
                  <c:v>1.0000000000000091</c:v>
                </c:pt>
                <c:pt idx="267">
                  <c:v>1.0000000000000093</c:v>
                </c:pt>
                <c:pt idx="268">
                  <c:v>1.0000000000000093</c:v>
                </c:pt>
                <c:pt idx="269">
                  <c:v>1.0000000000000093</c:v>
                </c:pt>
                <c:pt idx="270">
                  <c:v>1.0000000000000093</c:v>
                </c:pt>
                <c:pt idx="271">
                  <c:v>1.0000000000000095</c:v>
                </c:pt>
                <c:pt idx="272">
                  <c:v>1.0000000000000095</c:v>
                </c:pt>
                <c:pt idx="273">
                  <c:v>1.0000000000000098</c:v>
                </c:pt>
                <c:pt idx="274">
                  <c:v>1.0000000000000098</c:v>
                </c:pt>
                <c:pt idx="275">
                  <c:v>1.0000000000000098</c:v>
                </c:pt>
                <c:pt idx="276">
                  <c:v>1.00000000000001</c:v>
                </c:pt>
                <c:pt idx="277">
                  <c:v>1.00000000000001</c:v>
                </c:pt>
                <c:pt idx="278">
                  <c:v>1.0000000000000102</c:v>
                </c:pt>
                <c:pt idx="279">
                  <c:v>1.0000000000000102</c:v>
                </c:pt>
                <c:pt idx="280">
                  <c:v>1.0000000000000102</c:v>
                </c:pt>
                <c:pt idx="281">
                  <c:v>1.0000000000000104</c:v>
                </c:pt>
                <c:pt idx="282">
                  <c:v>1.0000000000000107</c:v>
                </c:pt>
                <c:pt idx="283">
                  <c:v>1.0000000000000107</c:v>
                </c:pt>
                <c:pt idx="284">
                  <c:v>1.0000000000000107</c:v>
                </c:pt>
                <c:pt idx="285">
                  <c:v>1.0000000000000107</c:v>
                </c:pt>
                <c:pt idx="286">
                  <c:v>1.0000000000000109</c:v>
                </c:pt>
                <c:pt idx="287">
                  <c:v>1.0000000000000111</c:v>
                </c:pt>
                <c:pt idx="288">
                  <c:v>1.0000000000000111</c:v>
                </c:pt>
                <c:pt idx="289">
                  <c:v>1.0000000000000111</c:v>
                </c:pt>
                <c:pt idx="290">
                  <c:v>1.0000000000000113</c:v>
                </c:pt>
                <c:pt idx="291">
                  <c:v>1.0000000000000115</c:v>
                </c:pt>
                <c:pt idx="292">
                  <c:v>1.0000000000000115</c:v>
                </c:pt>
                <c:pt idx="293">
                  <c:v>1.0000000000000115</c:v>
                </c:pt>
                <c:pt idx="294">
                  <c:v>1.0000000000000118</c:v>
                </c:pt>
                <c:pt idx="295">
                  <c:v>1.000000000000012</c:v>
                </c:pt>
                <c:pt idx="296">
                  <c:v>1.000000000000012</c:v>
                </c:pt>
                <c:pt idx="297">
                  <c:v>1.000000000000012</c:v>
                </c:pt>
                <c:pt idx="298">
                  <c:v>1.0000000000000122</c:v>
                </c:pt>
                <c:pt idx="299">
                  <c:v>1.0000000000000124</c:v>
                </c:pt>
                <c:pt idx="300">
                  <c:v>1.0000000000000124</c:v>
                </c:pt>
                <c:pt idx="301">
                  <c:v>1.0000000000000124</c:v>
                </c:pt>
                <c:pt idx="302">
                  <c:v>1.0000000000000127</c:v>
                </c:pt>
                <c:pt idx="303">
                  <c:v>1.0000000000000129</c:v>
                </c:pt>
                <c:pt idx="304">
                  <c:v>1.0000000000000129</c:v>
                </c:pt>
                <c:pt idx="305">
                  <c:v>1.0000000000000129</c:v>
                </c:pt>
                <c:pt idx="306">
                  <c:v>1.0000000000000131</c:v>
                </c:pt>
                <c:pt idx="307">
                  <c:v>1.0000000000000133</c:v>
                </c:pt>
                <c:pt idx="308">
                  <c:v>1.0000000000000133</c:v>
                </c:pt>
                <c:pt idx="309">
                  <c:v>1.0000000000000135</c:v>
                </c:pt>
                <c:pt idx="310">
                  <c:v>1.0000000000000138</c:v>
                </c:pt>
                <c:pt idx="311">
                  <c:v>1.0000000000000138</c:v>
                </c:pt>
                <c:pt idx="312">
                  <c:v>1.0000000000000138</c:v>
                </c:pt>
                <c:pt idx="313">
                  <c:v>1.000000000000014</c:v>
                </c:pt>
                <c:pt idx="314">
                  <c:v>1.0000000000000142</c:v>
                </c:pt>
                <c:pt idx="315">
                  <c:v>1.0000000000000142</c:v>
                </c:pt>
                <c:pt idx="316">
                  <c:v>1.0000000000000144</c:v>
                </c:pt>
                <c:pt idx="317">
                  <c:v>1.0000000000000147</c:v>
                </c:pt>
                <c:pt idx="318">
                  <c:v>1.0000000000000147</c:v>
                </c:pt>
                <c:pt idx="319">
                  <c:v>1.0000000000000147</c:v>
                </c:pt>
                <c:pt idx="320">
                  <c:v>1.0000000000000149</c:v>
                </c:pt>
                <c:pt idx="321">
                  <c:v>1.0000000000000151</c:v>
                </c:pt>
                <c:pt idx="322">
                  <c:v>1.0000000000000151</c:v>
                </c:pt>
                <c:pt idx="323">
                  <c:v>1.0000000000000153</c:v>
                </c:pt>
                <c:pt idx="324">
                  <c:v>1.0000000000000155</c:v>
                </c:pt>
                <c:pt idx="325">
                  <c:v>1.0000000000000155</c:v>
                </c:pt>
                <c:pt idx="326">
                  <c:v>1.0000000000000158</c:v>
                </c:pt>
                <c:pt idx="327">
                  <c:v>1.000000000000016</c:v>
                </c:pt>
                <c:pt idx="328">
                  <c:v>1.000000000000016</c:v>
                </c:pt>
                <c:pt idx="329">
                  <c:v>1.0000000000000162</c:v>
                </c:pt>
                <c:pt idx="330">
                  <c:v>1.0000000000000164</c:v>
                </c:pt>
                <c:pt idx="331">
                  <c:v>1.0000000000000164</c:v>
                </c:pt>
                <c:pt idx="332">
                  <c:v>1.0000000000000167</c:v>
                </c:pt>
                <c:pt idx="333">
                  <c:v>1.0000000000000169</c:v>
                </c:pt>
                <c:pt idx="334">
                  <c:v>1.0000000000000169</c:v>
                </c:pt>
                <c:pt idx="335">
                  <c:v>1.0000000000000171</c:v>
                </c:pt>
                <c:pt idx="336">
                  <c:v>1.0000000000000173</c:v>
                </c:pt>
                <c:pt idx="337">
                  <c:v>1.0000000000000173</c:v>
                </c:pt>
                <c:pt idx="338">
                  <c:v>1.0000000000000178</c:v>
                </c:pt>
                <c:pt idx="339">
                  <c:v>1.0000000000000178</c:v>
                </c:pt>
                <c:pt idx="340">
                  <c:v>1.000000000000018</c:v>
                </c:pt>
                <c:pt idx="341">
                  <c:v>1.0000000000000182</c:v>
                </c:pt>
                <c:pt idx="342">
                  <c:v>1.0000000000000182</c:v>
                </c:pt>
                <c:pt idx="343">
                  <c:v>1.0000000000000184</c:v>
                </c:pt>
                <c:pt idx="344">
                  <c:v>1.0000000000000187</c:v>
                </c:pt>
                <c:pt idx="345">
                  <c:v>1.0000000000000187</c:v>
                </c:pt>
                <c:pt idx="346">
                  <c:v>1.0000000000000191</c:v>
                </c:pt>
                <c:pt idx="347">
                  <c:v>1.0000000000000191</c:v>
                </c:pt>
                <c:pt idx="348">
                  <c:v>1.0000000000000193</c:v>
                </c:pt>
                <c:pt idx="349">
                  <c:v>1.0000000000000195</c:v>
                </c:pt>
                <c:pt idx="350">
                  <c:v>1.0000000000000195</c:v>
                </c:pt>
                <c:pt idx="351">
                  <c:v>1.00000000000002</c:v>
                </c:pt>
                <c:pt idx="352">
                  <c:v>1.00000000000002</c:v>
                </c:pt>
                <c:pt idx="353">
                  <c:v>1.0000000000000202</c:v>
                </c:pt>
                <c:pt idx="354">
                  <c:v>1.0000000000000204</c:v>
                </c:pt>
                <c:pt idx="355">
                  <c:v>1.0000000000000207</c:v>
                </c:pt>
                <c:pt idx="356">
                  <c:v>1.0000000000000209</c:v>
                </c:pt>
                <c:pt idx="357">
                  <c:v>1.0000000000000209</c:v>
                </c:pt>
                <c:pt idx="358">
                  <c:v>1.0000000000000213</c:v>
                </c:pt>
                <c:pt idx="359">
                  <c:v>1.0000000000000213</c:v>
                </c:pt>
                <c:pt idx="360">
                  <c:v>1.0000000000000215</c:v>
                </c:pt>
                <c:pt idx="361">
                  <c:v>1.0000000000000218</c:v>
                </c:pt>
                <c:pt idx="362">
                  <c:v>1.000000000000022</c:v>
                </c:pt>
                <c:pt idx="363">
                  <c:v>1.0000000000000222</c:v>
                </c:pt>
                <c:pt idx="364">
                  <c:v>1.0000000000000224</c:v>
                </c:pt>
                <c:pt idx="365">
                  <c:v>1.0000000000000226</c:v>
                </c:pt>
                <c:pt idx="366">
                  <c:v>1.0000000000000226</c:v>
                </c:pt>
                <c:pt idx="367">
                  <c:v>1.0000000000000231</c:v>
                </c:pt>
                <c:pt idx="368">
                  <c:v>1.0000000000000231</c:v>
                </c:pt>
                <c:pt idx="369">
                  <c:v>1.0000000000000235</c:v>
                </c:pt>
                <c:pt idx="370">
                  <c:v>1.0000000000000235</c:v>
                </c:pt>
                <c:pt idx="371">
                  <c:v>1.000000000000024</c:v>
                </c:pt>
                <c:pt idx="372">
                  <c:v>1.000000000000024</c:v>
                </c:pt>
                <c:pt idx="373">
                  <c:v>1.0000000000000244</c:v>
                </c:pt>
                <c:pt idx="374">
                  <c:v>1.0000000000000244</c:v>
                </c:pt>
                <c:pt idx="375">
                  <c:v>1.0000000000000249</c:v>
                </c:pt>
                <c:pt idx="376">
                  <c:v>1.0000000000000249</c:v>
                </c:pt>
                <c:pt idx="377">
                  <c:v>1.0000000000000253</c:v>
                </c:pt>
                <c:pt idx="378">
                  <c:v>1.0000000000000253</c:v>
                </c:pt>
                <c:pt idx="379">
                  <c:v>1.0000000000000258</c:v>
                </c:pt>
                <c:pt idx="380">
                  <c:v>1.000000000000026</c:v>
                </c:pt>
                <c:pt idx="381">
                  <c:v>1.0000000000000262</c:v>
                </c:pt>
                <c:pt idx="382">
                  <c:v>1.0000000000000264</c:v>
                </c:pt>
                <c:pt idx="383">
                  <c:v>1.0000000000000266</c:v>
                </c:pt>
                <c:pt idx="384">
                  <c:v>1.0000000000000269</c:v>
                </c:pt>
                <c:pt idx="385">
                  <c:v>1.0000000000000271</c:v>
                </c:pt>
                <c:pt idx="386">
                  <c:v>1.0000000000000275</c:v>
                </c:pt>
                <c:pt idx="387">
                  <c:v>1.0000000000000275</c:v>
                </c:pt>
                <c:pt idx="388">
                  <c:v>1.000000000000028</c:v>
                </c:pt>
                <c:pt idx="389">
                  <c:v>1.0000000000000282</c:v>
                </c:pt>
                <c:pt idx="390">
                  <c:v>1.0000000000000284</c:v>
                </c:pt>
                <c:pt idx="391">
                  <c:v>1.0000000000000289</c:v>
                </c:pt>
                <c:pt idx="392">
                  <c:v>1.0000000000000289</c:v>
                </c:pt>
                <c:pt idx="393">
                  <c:v>1.0000000000000293</c:v>
                </c:pt>
                <c:pt idx="394">
                  <c:v>1.0000000000000295</c:v>
                </c:pt>
                <c:pt idx="395">
                  <c:v>1.0000000000000298</c:v>
                </c:pt>
                <c:pt idx="396">
                  <c:v>1.0000000000000302</c:v>
                </c:pt>
                <c:pt idx="397">
                  <c:v>1.0000000000000302</c:v>
                </c:pt>
                <c:pt idx="398">
                  <c:v>1.0000000000000306</c:v>
                </c:pt>
                <c:pt idx="399">
                  <c:v>1.0000000000000309</c:v>
                </c:pt>
                <c:pt idx="400">
                  <c:v>1.0000000000000311</c:v>
                </c:pt>
                <c:pt idx="401">
                  <c:v>1.0000000000000315</c:v>
                </c:pt>
                <c:pt idx="402">
                  <c:v>1.0000000000000318</c:v>
                </c:pt>
                <c:pt idx="403">
                  <c:v>1.000000000000032</c:v>
                </c:pt>
                <c:pt idx="404">
                  <c:v>1.0000000000000324</c:v>
                </c:pt>
                <c:pt idx="405">
                  <c:v>1.0000000000000326</c:v>
                </c:pt>
                <c:pt idx="406">
                  <c:v>1.0000000000000329</c:v>
                </c:pt>
                <c:pt idx="407">
                  <c:v>1.0000000000000333</c:v>
                </c:pt>
                <c:pt idx="408">
                  <c:v>1.0000000000000335</c:v>
                </c:pt>
                <c:pt idx="409">
                  <c:v>1.0000000000000338</c:v>
                </c:pt>
                <c:pt idx="410">
                  <c:v>1.0000000000000342</c:v>
                </c:pt>
                <c:pt idx="411">
                  <c:v>1.0000000000000346</c:v>
                </c:pt>
                <c:pt idx="412">
                  <c:v>1.0000000000000349</c:v>
                </c:pt>
                <c:pt idx="413">
                  <c:v>1.0000000000000351</c:v>
                </c:pt>
                <c:pt idx="414">
                  <c:v>1.0000000000000355</c:v>
                </c:pt>
                <c:pt idx="415">
                  <c:v>1.000000000000036</c:v>
                </c:pt>
                <c:pt idx="416">
                  <c:v>1.0000000000000362</c:v>
                </c:pt>
                <c:pt idx="417">
                  <c:v>1.0000000000000364</c:v>
                </c:pt>
                <c:pt idx="418">
                  <c:v>1.0000000000000369</c:v>
                </c:pt>
                <c:pt idx="419">
                  <c:v>1.0000000000000373</c:v>
                </c:pt>
                <c:pt idx="420">
                  <c:v>1.0000000000000375</c:v>
                </c:pt>
                <c:pt idx="421">
                  <c:v>1.0000000000000377</c:v>
                </c:pt>
                <c:pt idx="422">
                  <c:v>1.0000000000000382</c:v>
                </c:pt>
                <c:pt idx="423">
                  <c:v>1.0000000000000386</c:v>
                </c:pt>
                <c:pt idx="424">
                  <c:v>1.0000000000000389</c:v>
                </c:pt>
                <c:pt idx="425">
                  <c:v>1.0000000000000393</c:v>
                </c:pt>
                <c:pt idx="426">
                  <c:v>1.0000000000000395</c:v>
                </c:pt>
                <c:pt idx="427">
                  <c:v>1.00000000000004</c:v>
                </c:pt>
                <c:pt idx="428">
                  <c:v>1.0000000000000404</c:v>
                </c:pt>
                <c:pt idx="429">
                  <c:v>1.0000000000000409</c:v>
                </c:pt>
                <c:pt idx="430">
                  <c:v>1.0000000000000411</c:v>
                </c:pt>
                <c:pt idx="431">
                  <c:v>1.0000000000000415</c:v>
                </c:pt>
                <c:pt idx="432">
                  <c:v>1.0000000000000417</c:v>
                </c:pt>
                <c:pt idx="433">
                  <c:v>1.0000000000000422</c:v>
                </c:pt>
                <c:pt idx="434">
                  <c:v>1.0000000000000426</c:v>
                </c:pt>
                <c:pt idx="435">
                  <c:v>1.0000000000000431</c:v>
                </c:pt>
                <c:pt idx="436">
                  <c:v>1.0000000000000435</c:v>
                </c:pt>
                <c:pt idx="437">
                  <c:v>1.000000000000044</c:v>
                </c:pt>
                <c:pt idx="438">
                  <c:v>1.0000000000000444</c:v>
                </c:pt>
                <c:pt idx="439">
                  <c:v>1.0000000000000446</c:v>
                </c:pt>
                <c:pt idx="440">
                  <c:v>1.0000000000000451</c:v>
                </c:pt>
                <c:pt idx="441">
                  <c:v>1.0000000000000455</c:v>
                </c:pt>
                <c:pt idx="442">
                  <c:v>1.000000000000046</c:v>
                </c:pt>
                <c:pt idx="443">
                  <c:v>1.0000000000000462</c:v>
                </c:pt>
                <c:pt idx="444">
                  <c:v>1.0000000000000466</c:v>
                </c:pt>
                <c:pt idx="445">
                  <c:v>1.0000000000000471</c:v>
                </c:pt>
                <c:pt idx="446">
                  <c:v>1.0000000000000475</c:v>
                </c:pt>
                <c:pt idx="447">
                  <c:v>1.000000000000048</c:v>
                </c:pt>
                <c:pt idx="448">
                  <c:v>1.0000000000000484</c:v>
                </c:pt>
                <c:pt idx="449">
                  <c:v>1.0000000000000488</c:v>
                </c:pt>
                <c:pt idx="450">
                  <c:v>1.0000000000000493</c:v>
                </c:pt>
                <c:pt idx="451">
                  <c:v>1.0000000000000497</c:v>
                </c:pt>
                <c:pt idx="452">
                  <c:v>1.0000000000000504</c:v>
                </c:pt>
                <c:pt idx="453">
                  <c:v>1.0000000000000508</c:v>
                </c:pt>
                <c:pt idx="454">
                  <c:v>1.0000000000000513</c:v>
                </c:pt>
                <c:pt idx="455">
                  <c:v>1.0000000000000517</c:v>
                </c:pt>
                <c:pt idx="456">
                  <c:v>1.0000000000000524</c:v>
                </c:pt>
                <c:pt idx="457">
                  <c:v>1.0000000000000528</c:v>
                </c:pt>
                <c:pt idx="458">
                  <c:v>1.0000000000000533</c:v>
                </c:pt>
                <c:pt idx="459">
                  <c:v>1.0000000000000537</c:v>
                </c:pt>
                <c:pt idx="460">
                  <c:v>1.0000000000000542</c:v>
                </c:pt>
                <c:pt idx="461">
                  <c:v>1.0000000000000546</c:v>
                </c:pt>
                <c:pt idx="462">
                  <c:v>1.0000000000000551</c:v>
                </c:pt>
                <c:pt idx="463">
                  <c:v>1.0000000000000557</c:v>
                </c:pt>
                <c:pt idx="464">
                  <c:v>1.0000000000000564</c:v>
                </c:pt>
                <c:pt idx="465">
                  <c:v>1.0000000000000568</c:v>
                </c:pt>
                <c:pt idx="466">
                  <c:v>1.0000000000000573</c:v>
                </c:pt>
                <c:pt idx="467">
                  <c:v>1.0000000000000577</c:v>
                </c:pt>
                <c:pt idx="468">
                  <c:v>1.0000000000000584</c:v>
                </c:pt>
                <c:pt idx="469">
                  <c:v>1.0000000000000588</c:v>
                </c:pt>
                <c:pt idx="470">
                  <c:v>1.0000000000000595</c:v>
                </c:pt>
                <c:pt idx="471">
                  <c:v>1.00000000000006</c:v>
                </c:pt>
                <c:pt idx="472">
                  <c:v>1.0000000000000604</c:v>
                </c:pt>
                <c:pt idx="473">
                  <c:v>1.0000000000000611</c:v>
                </c:pt>
                <c:pt idx="474">
                  <c:v>1.0000000000000617</c:v>
                </c:pt>
                <c:pt idx="475">
                  <c:v>1.0000000000000622</c:v>
                </c:pt>
                <c:pt idx="476">
                  <c:v>1.0000000000000628</c:v>
                </c:pt>
                <c:pt idx="477">
                  <c:v>1.0000000000000635</c:v>
                </c:pt>
                <c:pt idx="478">
                  <c:v>1.0000000000000639</c:v>
                </c:pt>
                <c:pt idx="479">
                  <c:v>1.0000000000000646</c:v>
                </c:pt>
                <c:pt idx="480">
                  <c:v>1.0000000000000653</c:v>
                </c:pt>
                <c:pt idx="481">
                  <c:v>1.0000000000000657</c:v>
                </c:pt>
                <c:pt idx="482">
                  <c:v>1.0000000000000664</c:v>
                </c:pt>
                <c:pt idx="483">
                  <c:v>1.0000000000000671</c:v>
                </c:pt>
                <c:pt idx="484">
                  <c:v>1.0000000000000675</c:v>
                </c:pt>
                <c:pt idx="485">
                  <c:v>1.0000000000000684</c:v>
                </c:pt>
                <c:pt idx="486">
                  <c:v>1.0000000000000688</c:v>
                </c:pt>
                <c:pt idx="487">
                  <c:v>1.0000000000000695</c:v>
                </c:pt>
                <c:pt idx="488">
                  <c:v>1.0000000000000702</c:v>
                </c:pt>
                <c:pt idx="489">
                  <c:v>1.0000000000000708</c:v>
                </c:pt>
                <c:pt idx="490">
                  <c:v>1.0000000000000715</c:v>
                </c:pt>
                <c:pt idx="491">
                  <c:v>1.0000000000000722</c:v>
                </c:pt>
                <c:pt idx="492">
                  <c:v>1.0000000000000728</c:v>
                </c:pt>
                <c:pt idx="493">
                  <c:v>1.0000000000000735</c:v>
                </c:pt>
                <c:pt idx="494">
                  <c:v>1.0000000000000742</c:v>
                </c:pt>
                <c:pt idx="495">
                  <c:v>1.0000000000000748</c:v>
                </c:pt>
                <c:pt idx="496">
                  <c:v>1.0000000000000755</c:v>
                </c:pt>
                <c:pt idx="497">
                  <c:v>1.0000000000000762</c:v>
                </c:pt>
                <c:pt idx="498">
                  <c:v>1.0000000000000768</c:v>
                </c:pt>
                <c:pt idx="499">
                  <c:v>1.0000000000000777</c:v>
                </c:pt>
                <c:pt idx="500">
                  <c:v>1.0000000000000784</c:v>
                </c:pt>
                <c:pt idx="501">
                  <c:v>1.000000000000079</c:v>
                </c:pt>
                <c:pt idx="502">
                  <c:v>1.0000000000000799</c:v>
                </c:pt>
                <c:pt idx="503">
                  <c:v>1.0000000000000804</c:v>
                </c:pt>
                <c:pt idx="504">
                  <c:v>1.0000000000000813</c:v>
                </c:pt>
                <c:pt idx="505">
                  <c:v>1.0000000000000822</c:v>
                </c:pt>
                <c:pt idx="506">
                  <c:v>1.0000000000000828</c:v>
                </c:pt>
                <c:pt idx="507">
                  <c:v>1.0000000000000835</c:v>
                </c:pt>
                <c:pt idx="508">
                  <c:v>1.0000000000000844</c:v>
                </c:pt>
                <c:pt idx="509">
                  <c:v>1.0000000000000853</c:v>
                </c:pt>
                <c:pt idx="510">
                  <c:v>1.0000000000000859</c:v>
                </c:pt>
                <c:pt idx="511">
                  <c:v>1.0000000000000866</c:v>
                </c:pt>
                <c:pt idx="512">
                  <c:v>1.0000000000000875</c:v>
                </c:pt>
                <c:pt idx="513">
                  <c:v>1.0000000000000884</c:v>
                </c:pt>
                <c:pt idx="514">
                  <c:v>1.0000000000000893</c:v>
                </c:pt>
                <c:pt idx="515">
                  <c:v>1.0000000000000899</c:v>
                </c:pt>
                <c:pt idx="516">
                  <c:v>1.0000000000000908</c:v>
                </c:pt>
                <c:pt idx="517">
                  <c:v>1.0000000000000915</c:v>
                </c:pt>
                <c:pt idx="518">
                  <c:v>1.0000000000000924</c:v>
                </c:pt>
                <c:pt idx="519">
                  <c:v>1.0000000000000933</c:v>
                </c:pt>
                <c:pt idx="520">
                  <c:v>1.0000000000000941</c:v>
                </c:pt>
                <c:pt idx="521">
                  <c:v>1.000000000000095</c:v>
                </c:pt>
                <c:pt idx="522">
                  <c:v>1.0000000000000959</c:v>
                </c:pt>
                <c:pt idx="523">
                  <c:v>1.0000000000000968</c:v>
                </c:pt>
                <c:pt idx="524">
                  <c:v>1.0000000000000977</c:v>
                </c:pt>
                <c:pt idx="525">
                  <c:v>1.0000000000000986</c:v>
                </c:pt>
                <c:pt idx="526">
                  <c:v>1.0000000000000995</c:v>
                </c:pt>
                <c:pt idx="527">
                  <c:v>1.0000000000001004</c:v>
                </c:pt>
                <c:pt idx="528">
                  <c:v>1.0000000000001013</c:v>
                </c:pt>
                <c:pt idx="529">
                  <c:v>1.0000000000001024</c:v>
                </c:pt>
                <c:pt idx="530">
                  <c:v>1.0000000000001033</c:v>
                </c:pt>
                <c:pt idx="531">
                  <c:v>1.0000000000001044</c:v>
                </c:pt>
                <c:pt idx="532">
                  <c:v>1.0000000000001052</c:v>
                </c:pt>
                <c:pt idx="533">
                  <c:v>1.0000000000001061</c:v>
                </c:pt>
                <c:pt idx="534">
                  <c:v>1.000000000000107</c:v>
                </c:pt>
                <c:pt idx="535">
                  <c:v>1.0000000000001081</c:v>
                </c:pt>
                <c:pt idx="536">
                  <c:v>1.0000000000001092</c:v>
                </c:pt>
                <c:pt idx="537">
                  <c:v>1.0000000000001101</c:v>
                </c:pt>
                <c:pt idx="538">
                  <c:v>1.000000000000111</c:v>
                </c:pt>
                <c:pt idx="539">
                  <c:v>1.0000000000001124</c:v>
                </c:pt>
                <c:pt idx="540">
                  <c:v>1.0000000000001132</c:v>
                </c:pt>
                <c:pt idx="541">
                  <c:v>1.0000000000001141</c:v>
                </c:pt>
                <c:pt idx="542">
                  <c:v>1.0000000000001155</c:v>
                </c:pt>
                <c:pt idx="543">
                  <c:v>1.0000000000001164</c:v>
                </c:pt>
                <c:pt idx="544">
                  <c:v>1.0000000000001175</c:v>
                </c:pt>
                <c:pt idx="545">
                  <c:v>1.0000000000001186</c:v>
                </c:pt>
                <c:pt idx="546">
                  <c:v>1.0000000000001197</c:v>
                </c:pt>
                <c:pt idx="547">
                  <c:v>1.0000000000001208</c:v>
                </c:pt>
                <c:pt idx="548">
                  <c:v>1.0000000000001219</c:v>
                </c:pt>
                <c:pt idx="549">
                  <c:v>1.000000000000123</c:v>
                </c:pt>
                <c:pt idx="550">
                  <c:v>1.0000000000001241</c:v>
                </c:pt>
                <c:pt idx="551">
                  <c:v>1.0000000000001252</c:v>
                </c:pt>
                <c:pt idx="552">
                  <c:v>1.0000000000001266</c:v>
                </c:pt>
                <c:pt idx="553">
                  <c:v>1.0000000000001277</c:v>
                </c:pt>
                <c:pt idx="554">
                  <c:v>1.0000000000001288</c:v>
                </c:pt>
                <c:pt idx="555">
                  <c:v>1.0000000000001301</c:v>
                </c:pt>
                <c:pt idx="556">
                  <c:v>1.0000000000001312</c:v>
                </c:pt>
                <c:pt idx="557">
                  <c:v>1.0000000000001323</c:v>
                </c:pt>
                <c:pt idx="558">
                  <c:v>1.0000000000001337</c:v>
                </c:pt>
                <c:pt idx="559">
                  <c:v>1.000000000000135</c:v>
                </c:pt>
                <c:pt idx="560">
                  <c:v>1.0000000000001361</c:v>
                </c:pt>
                <c:pt idx="561">
                  <c:v>1.0000000000001374</c:v>
                </c:pt>
                <c:pt idx="562">
                  <c:v>1.0000000000001386</c:v>
                </c:pt>
                <c:pt idx="563">
                  <c:v>1.0000000000001399</c:v>
                </c:pt>
                <c:pt idx="564">
                  <c:v>1.0000000000001412</c:v>
                </c:pt>
                <c:pt idx="565">
                  <c:v>1.0000000000001426</c:v>
                </c:pt>
                <c:pt idx="566">
                  <c:v>1.0000000000001439</c:v>
                </c:pt>
                <c:pt idx="567">
                  <c:v>1.0000000000001452</c:v>
                </c:pt>
                <c:pt idx="568">
                  <c:v>1.0000000000001465</c:v>
                </c:pt>
                <c:pt idx="569">
                  <c:v>1.0000000000001479</c:v>
                </c:pt>
                <c:pt idx="570">
                  <c:v>1.0000000000001492</c:v>
                </c:pt>
                <c:pt idx="571">
                  <c:v>1.0000000000001505</c:v>
                </c:pt>
                <c:pt idx="572">
                  <c:v>1.0000000000001521</c:v>
                </c:pt>
                <c:pt idx="573">
                  <c:v>1.0000000000001534</c:v>
                </c:pt>
                <c:pt idx="574">
                  <c:v>1.000000000000155</c:v>
                </c:pt>
                <c:pt idx="575">
                  <c:v>1.0000000000001563</c:v>
                </c:pt>
                <c:pt idx="576">
                  <c:v>1.0000000000001577</c:v>
                </c:pt>
                <c:pt idx="577">
                  <c:v>1.0000000000001592</c:v>
                </c:pt>
                <c:pt idx="578">
                  <c:v>1.0000000000001608</c:v>
                </c:pt>
                <c:pt idx="579">
                  <c:v>1.0000000000001621</c:v>
                </c:pt>
                <c:pt idx="580">
                  <c:v>1.0000000000001636</c:v>
                </c:pt>
                <c:pt idx="581">
                  <c:v>1.0000000000001652</c:v>
                </c:pt>
                <c:pt idx="582">
                  <c:v>1.0000000000001668</c:v>
                </c:pt>
                <c:pt idx="583">
                  <c:v>1.0000000000001683</c:v>
                </c:pt>
                <c:pt idx="584">
                  <c:v>1.0000000000001699</c:v>
                </c:pt>
                <c:pt idx="585">
                  <c:v>1.0000000000001714</c:v>
                </c:pt>
                <c:pt idx="586">
                  <c:v>1.000000000000173</c:v>
                </c:pt>
                <c:pt idx="587">
                  <c:v>1.0000000000001745</c:v>
                </c:pt>
                <c:pt idx="588">
                  <c:v>1.0000000000001763</c:v>
                </c:pt>
                <c:pt idx="589">
                  <c:v>1.0000000000001779</c:v>
                </c:pt>
                <c:pt idx="590">
                  <c:v>1.0000000000001794</c:v>
                </c:pt>
                <c:pt idx="591">
                  <c:v>1.0000000000001812</c:v>
                </c:pt>
                <c:pt idx="592">
                  <c:v>1.000000000000183</c:v>
                </c:pt>
                <c:pt idx="593">
                  <c:v>1.0000000000001845</c:v>
                </c:pt>
                <c:pt idx="594">
                  <c:v>1.0000000000001861</c:v>
                </c:pt>
                <c:pt idx="595">
                  <c:v>1.0000000000001878</c:v>
                </c:pt>
                <c:pt idx="596">
                  <c:v>1.0000000000001896</c:v>
                </c:pt>
                <c:pt idx="597">
                  <c:v>1.0000000000001914</c:v>
                </c:pt>
                <c:pt idx="598">
                  <c:v>1.0000000000001932</c:v>
                </c:pt>
                <c:pt idx="599">
                  <c:v>1.000000000000195</c:v>
                </c:pt>
                <c:pt idx="600">
                  <c:v>1.0000000000001967</c:v>
                </c:pt>
                <c:pt idx="601">
                  <c:v>1.0000000000001985</c:v>
                </c:pt>
                <c:pt idx="602">
                  <c:v>1.0000000000002005</c:v>
                </c:pt>
                <c:pt idx="603">
                  <c:v>1.0000000000002023</c:v>
                </c:pt>
                <c:pt idx="604">
                  <c:v>1.0000000000002043</c:v>
                </c:pt>
                <c:pt idx="605">
                  <c:v>1.0000000000002061</c:v>
                </c:pt>
                <c:pt idx="606">
                  <c:v>1.0000000000002078</c:v>
                </c:pt>
                <c:pt idx="607">
                  <c:v>1.0000000000002101</c:v>
                </c:pt>
                <c:pt idx="608">
                  <c:v>1.0000000000002118</c:v>
                </c:pt>
                <c:pt idx="609">
                  <c:v>1.0000000000002138</c:v>
                </c:pt>
                <c:pt idx="610">
                  <c:v>1.0000000000002158</c:v>
                </c:pt>
                <c:pt idx="611">
                  <c:v>1.0000000000002178</c:v>
                </c:pt>
                <c:pt idx="612">
                  <c:v>1.0000000000002198</c:v>
                </c:pt>
                <c:pt idx="613">
                  <c:v>1.0000000000002218</c:v>
                </c:pt>
                <c:pt idx="614">
                  <c:v>1.0000000000002238</c:v>
                </c:pt>
                <c:pt idx="615">
                  <c:v>1.000000000000226</c:v>
                </c:pt>
                <c:pt idx="616">
                  <c:v>1.000000000000228</c:v>
                </c:pt>
                <c:pt idx="617">
                  <c:v>1.00000000000023</c:v>
                </c:pt>
                <c:pt idx="618">
                  <c:v>1.0000000000002323</c:v>
                </c:pt>
                <c:pt idx="619">
                  <c:v>1.0000000000002345</c:v>
                </c:pt>
                <c:pt idx="620">
                  <c:v>1.0000000000002367</c:v>
                </c:pt>
                <c:pt idx="621">
                  <c:v>1.0000000000002389</c:v>
                </c:pt>
                <c:pt idx="622">
                  <c:v>1.0000000000002411</c:v>
                </c:pt>
                <c:pt idx="623">
                  <c:v>1.0000000000002434</c:v>
                </c:pt>
                <c:pt idx="624">
                  <c:v>1.0000000000002456</c:v>
                </c:pt>
                <c:pt idx="625">
                  <c:v>1.0000000000002478</c:v>
                </c:pt>
                <c:pt idx="626">
                  <c:v>1.00000000000025</c:v>
                </c:pt>
                <c:pt idx="627">
                  <c:v>1.0000000000002522</c:v>
                </c:pt>
                <c:pt idx="628">
                  <c:v>1.0000000000002547</c:v>
                </c:pt>
                <c:pt idx="629">
                  <c:v>1.0000000000002571</c:v>
                </c:pt>
                <c:pt idx="630">
                  <c:v>1.0000000000002593</c:v>
                </c:pt>
                <c:pt idx="631">
                  <c:v>1.0000000000002618</c:v>
                </c:pt>
                <c:pt idx="632">
                  <c:v>1.0000000000002642</c:v>
                </c:pt>
                <c:pt idx="633">
                  <c:v>1.0000000000002667</c:v>
                </c:pt>
                <c:pt idx="634">
                  <c:v>1.0000000000002691</c:v>
                </c:pt>
                <c:pt idx="635">
                  <c:v>1.0000000000002718</c:v>
                </c:pt>
                <c:pt idx="636">
                  <c:v>1.000000000000274</c:v>
                </c:pt>
                <c:pt idx="637">
                  <c:v>1.0000000000002767</c:v>
                </c:pt>
                <c:pt idx="638">
                  <c:v>1.0000000000002793</c:v>
                </c:pt>
                <c:pt idx="639">
                  <c:v>1.000000000000282</c:v>
                </c:pt>
                <c:pt idx="640">
                  <c:v>1.0000000000002844</c:v>
                </c:pt>
                <c:pt idx="641">
                  <c:v>1.0000000000002871</c:v>
                </c:pt>
                <c:pt idx="642">
                  <c:v>1.0000000000002898</c:v>
                </c:pt>
                <c:pt idx="643">
                  <c:v>1.0000000000002924</c:v>
                </c:pt>
                <c:pt idx="644">
                  <c:v>1.0000000000002951</c:v>
                </c:pt>
                <c:pt idx="645">
                  <c:v>1.000000000000298</c:v>
                </c:pt>
                <c:pt idx="646">
                  <c:v>1.0000000000003006</c:v>
                </c:pt>
                <c:pt idx="647">
                  <c:v>1.0000000000003033</c:v>
                </c:pt>
                <c:pt idx="648">
                  <c:v>1.0000000000003062</c:v>
                </c:pt>
                <c:pt idx="649">
                  <c:v>1.0000000000003091</c:v>
                </c:pt>
                <c:pt idx="650">
                  <c:v>1.0000000000003118</c:v>
                </c:pt>
                <c:pt idx="651">
                  <c:v>1.0000000000003149</c:v>
                </c:pt>
                <c:pt idx="652">
                  <c:v>1.0000000000003177</c:v>
                </c:pt>
                <c:pt idx="653">
                  <c:v>1.0000000000003206</c:v>
                </c:pt>
                <c:pt idx="654">
                  <c:v>1.0000000000003237</c:v>
                </c:pt>
                <c:pt idx="655">
                  <c:v>1.0000000000003266</c:v>
                </c:pt>
                <c:pt idx="656">
                  <c:v>1.0000000000003295</c:v>
                </c:pt>
                <c:pt idx="657">
                  <c:v>1.0000000000003326</c:v>
                </c:pt>
                <c:pt idx="658">
                  <c:v>1.0000000000003357</c:v>
                </c:pt>
                <c:pt idx="659">
                  <c:v>1.0000000000003388</c:v>
                </c:pt>
                <c:pt idx="660">
                  <c:v>1.0000000000003419</c:v>
                </c:pt>
                <c:pt idx="661">
                  <c:v>1.0000000000003451</c:v>
                </c:pt>
                <c:pt idx="662">
                  <c:v>1.0000000000003484</c:v>
                </c:pt>
                <c:pt idx="663">
                  <c:v>1.0000000000003517</c:v>
                </c:pt>
                <c:pt idx="664">
                  <c:v>1.0000000000003548</c:v>
                </c:pt>
                <c:pt idx="665">
                  <c:v>1.0000000000003582</c:v>
                </c:pt>
                <c:pt idx="666">
                  <c:v>1.0000000000003615</c:v>
                </c:pt>
                <c:pt idx="667">
                  <c:v>1.0000000000003646</c:v>
                </c:pt>
                <c:pt idx="668">
                  <c:v>1.0000000000003681</c:v>
                </c:pt>
                <c:pt idx="669">
                  <c:v>1.0000000000003717</c:v>
                </c:pt>
                <c:pt idx="670">
                  <c:v>1.000000000000375</c:v>
                </c:pt>
                <c:pt idx="671">
                  <c:v>1.0000000000003784</c:v>
                </c:pt>
                <c:pt idx="672">
                  <c:v>1.0000000000003819</c:v>
                </c:pt>
                <c:pt idx="673">
                  <c:v>1.0000000000003855</c:v>
                </c:pt>
                <c:pt idx="674">
                  <c:v>1.000000000000389</c:v>
                </c:pt>
                <c:pt idx="675">
                  <c:v>1.0000000000003926</c:v>
                </c:pt>
                <c:pt idx="676">
                  <c:v>1.0000000000003961</c:v>
                </c:pt>
                <c:pt idx="677">
                  <c:v>1.0000000000003999</c:v>
                </c:pt>
                <c:pt idx="678">
                  <c:v>1.0000000000004037</c:v>
                </c:pt>
                <c:pt idx="679">
                  <c:v>1.0000000000004072</c:v>
                </c:pt>
                <c:pt idx="680">
                  <c:v>1.0000000000004112</c:v>
                </c:pt>
                <c:pt idx="681">
                  <c:v>1.000000000000415</c:v>
                </c:pt>
                <c:pt idx="682">
                  <c:v>1.0000000000004188</c:v>
                </c:pt>
                <c:pt idx="683">
                  <c:v>1.0000000000004228</c:v>
                </c:pt>
                <c:pt idx="684">
                  <c:v>1.0000000000004265</c:v>
                </c:pt>
                <c:pt idx="685">
                  <c:v>1.0000000000004305</c:v>
                </c:pt>
                <c:pt idx="686">
                  <c:v>1.0000000000004345</c:v>
                </c:pt>
                <c:pt idx="687">
                  <c:v>1.0000000000004385</c:v>
                </c:pt>
                <c:pt idx="688">
                  <c:v>1.0000000000004428</c:v>
                </c:pt>
                <c:pt idx="689">
                  <c:v>1.0000000000004468</c:v>
                </c:pt>
                <c:pt idx="690">
                  <c:v>1.0000000000004508</c:v>
                </c:pt>
                <c:pt idx="691">
                  <c:v>1.000000000000455</c:v>
                </c:pt>
                <c:pt idx="692">
                  <c:v>1.0000000000004592</c:v>
                </c:pt>
                <c:pt idx="693">
                  <c:v>1.0000000000004634</c:v>
                </c:pt>
                <c:pt idx="694">
                  <c:v>1.0000000000004676</c:v>
                </c:pt>
                <c:pt idx="695">
                  <c:v>1.0000000000004721</c:v>
                </c:pt>
                <c:pt idx="696">
                  <c:v>1.0000000000004765</c:v>
                </c:pt>
                <c:pt idx="697">
                  <c:v>1.0000000000004809</c:v>
                </c:pt>
                <c:pt idx="698">
                  <c:v>1.0000000000004854</c:v>
                </c:pt>
                <c:pt idx="699">
                  <c:v>1.0000000000004898</c:v>
                </c:pt>
                <c:pt idx="700">
                  <c:v>1.0000000000004943</c:v>
                </c:pt>
                <c:pt idx="701">
                  <c:v>1.0000000000004989</c:v>
                </c:pt>
                <c:pt idx="702">
                  <c:v>1.0000000000005036</c:v>
                </c:pt>
                <c:pt idx="703">
                  <c:v>1.000000000000508</c:v>
                </c:pt>
                <c:pt idx="704">
                  <c:v>1.0000000000005129</c:v>
                </c:pt>
                <c:pt idx="705">
                  <c:v>1.0000000000005176</c:v>
                </c:pt>
                <c:pt idx="706">
                  <c:v>1.0000000000005222</c:v>
                </c:pt>
                <c:pt idx="707">
                  <c:v>1.0000000000005271</c:v>
                </c:pt>
                <c:pt idx="708">
                  <c:v>1.000000000000532</c:v>
                </c:pt>
                <c:pt idx="709">
                  <c:v>1.0000000000005369</c:v>
                </c:pt>
                <c:pt idx="710">
                  <c:v>1.000000000000542</c:v>
                </c:pt>
                <c:pt idx="711">
                  <c:v>1.0000000000005471</c:v>
                </c:pt>
                <c:pt idx="712">
                  <c:v>1.000000000000552</c:v>
                </c:pt>
                <c:pt idx="713">
                  <c:v>1.0000000000005573</c:v>
                </c:pt>
                <c:pt idx="714">
                  <c:v>1.0000000000005622</c:v>
                </c:pt>
                <c:pt idx="715">
                  <c:v>1.0000000000005675</c:v>
                </c:pt>
                <c:pt idx="716">
                  <c:v>1.0000000000005729</c:v>
                </c:pt>
                <c:pt idx="717">
                  <c:v>1.0000000000005782</c:v>
                </c:pt>
                <c:pt idx="718">
                  <c:v>1.0000000000005835</c:v>
                </c:pt>
                <c:pt idx="719">
                  <c:v>1.0000000000005889</c:v>
                </c:pt>
                <c:pt idx="720">
                  <c:v>1.0000000000005942</c:v>
                </c:pt>
                <c:pt idx="721">
                  <c:v>1.0000000000006</c:v>
                </c:pt>
                <c:pt idx="722">
                  <c:v>1.0000000000006053</c:v>
                </c:pt>
                <c:pt idx="723">
                  <c:v>1.0000000000006111</c:v>
                </c:pt>
                <c:pt idx="724">
                  <c:v>1.0000000000006166</c:v>
                </c:pt>
                <c:pt idx="725">
                  <c:v>1.0000000000006222</c:v>
                </c:pt>
                <c:pt idx="726">
                  <c:v>1.0000000000006279</c:v>
                </c:pt>
                <c:pt idx="727">
                  <c:v>1.0000000000006339</c:v>
                </c:pt>
                <c:pt idx="728">
                  <c:v>1.0000000000006397</c:v>
                </c:pt>
                <c:pt idx="729">
                  <c:v>1.0000000000006457</c:v>
                </c:pt>
                <c:pt idx="730">
                  <c:v>1.0000000000006515</c:v>
                </c:pt>
                <c:pt idx="731">
                  <c:v>1.0000000000006577</c:v>
                </c:pt>
                <c:pt idx="732">
                  <c:v>1.0000000000006639</c:v>
                </c:pt>
                <c:pt idx="733">
                  <c:v>1.0000000000006699</c:v>
                </c:pt>
                <c:pt idx="734">
                  <c:v>1.0000000000006761</c:v>
                </c:pt>
                <c:pt idx="735">
                  <c:v>1.0000000000006823</c:v>
                </c:pt>
                <c:pt idx="736">
                  <c:v>1.0000000000006888</c:v>
                </c:pt>
                <c:pt idx="737">
                  <c:v>1.000000000000695</c:v>
                </c:pt>
                <c:pt idx="738">
                  <c:v>1.0000000000007014</c:v>
                </c:pt>
                <c:pt idx="739">
                  <c:v>1.0000000000007079</c:v>
                </c:pt>
                <c:pt idx="740">
                  <c:v>1.0000000000007145</c:v>
                </c:pt>
                <c:pt idx="741">
                  <c:v>1.0000000000007212</c:v>
                </c:pt>
                <c:pt idx="742">
                  <c:v>1.0000000000007279</c:v>
                </c:pt>
                <c:pt idx="743">
                  <c:v>1.0000000000007345</c:v>
                </c:pt>
                <c:pt idx="744">
                  <c:v>1.0000000000007412</c:v>
                </c:pt>
                <c:pt idx="745">
                  <c:v>1.0000000000007483</c:v>
                </c:pt>
                <c:pt idx="746">
                  <c:v>1.000000000000755</c:v>
                </c:pt>
                <c:pt idx="747">
                  <c:v>1.0000000000007621</c:v>
                </c:pt>
                <c:pt idx="748">
                  <c:v>1.0000000000007692</c:v>
                </c:pt>
                <c:pt idx="749">
                  <c:v>1.0000000000007763</c:v>
                </c:pt>
                <c:pt idx="750">
                  <c:v>1.0000000000007834</c:v>
                </c:pt>
                <c:pt idx="751">
                  <c:v>1.0000000000007907</c:v>
                </c:pt>
                <c:pt idx="752">
                  <c:v>1.000000000000798</c:v>
                </c:pt>
                <c:pt idx="753">
                  <c:v>1.0000000000008054</c:v>
                </c:pt>
                <c:pt idx="754">
                  <c:v>1.0000000000008129</c:v>
                </c:pt>
                <c:pt idx="755">
                  <c:v>1.0000000000008202</c:v>
                </c:pt>
                <c:pt idx="756">
                  <c:v>1.000000000000828</c:v>
                </c:pt>
                <c:pt idx="757">
                  <c:v>1.0000000000008358</c:v>
                </c:pt>
                <c:pt idx="758">
                  <c:v>1.0000000000008433</c:v>
                </c:pt>
                <c:pt idx="759">
                  <c:v>1.0000000000008513</c:v>
                </c:pt>
                <c:pt idx="760">
                  <c:v>1.0000000000008589</c:v>
                </c:pt>
                <c:pt idx="761">
                  <c:v>1.0000000000008669</c:v>
                </c:pt>
                <c:pt idx="762">
                  <c:v>1.0000000000008749</c:v>
                </c:pt>
                <c:pt idx="763">
                  <c:v>1.0000000000008831</c:v>
                </c:pt>
                <c:pt idx="764">
                  <c:v>1.0000000000008913</c:v>
                </c:pt>
                <c:pt idx="765">
                  <c:v>1.0000000000008995</c:v>
                </c:pt>
                <c:pt idx="766">
                  <c:v>1.0000000000009077</c:v>
                </c:pt>
                <c:pt idx="767">
                  <c:v>1.0000000000009162</c:v>
                </c:pt>
                <c:pt idx="768">
                  <c:v>1.0000000000009246</c:v>
                </c:pt>
                <c:pt idx="769">
                  <c:v>1.0000000000009333</c:v>
                </c:pt>
                <c:pt idx="770">
                  <c:v>1.0000000000009419</c:v>
                </c:pt>
                <c:pt idx="771">
                  <c:v>1.0000000000009508</c:v>
                </c:pt>
                <c:pt idx="772">
                  <c:v>1.0000000000009595</c:v>
                </c:pt>
                <c:pt idx="773">
                  <c:v>1.0000000000009683</c:v>
                </c:pt>
                <c:pt idx="774">
                  <c:v>1.0000000000009772</c:v>
                </c:pt>
                <c:pt idx="775">
                  <c:v>1.0000000000009863</c:v>
                </c:pt>
                <c:pt idx="776">
                  <c:v>1.0000000000009954</c:v>
                </c:pt>
                <c:pt idx="777">
                  <c:v>1.0000000000010045</c:v>
                </c:pt>
                <c:pt idx="778">
                  <c:v>1.0000000000010139</c:v>
                </c:pt>
                <c:pt idx="779">
                  <c:v>1.0000000000010232</c:v>
                </c:pt>
                <c:pt idx="780">
                  <c:v>1.000000000001033</c:v>
                </c:pt>
                <c:pt idx="781">
                  <c:v>1.0000000000010423</c:v>
                </c:pt>
                <c:pt idx="782">
                  <c:v>1.000000000001052</c:v>
                </c:pt>
                <c:pt idx="783">
                  <c:v>1.0000000000010618</c:v>
                </c:pt>
                <c:pt idx="784">
                  <c:v>1.0000000000010716</c:v>
                </c:pt>
                <c:pt idx="785">
                  <c:v>1.0000000000010814</c:v>
                </c:pt>
                <c:pt idx="786">
                  <c:v>1.0000000000010916</c:v>
                </c:pt>
                <c:pt idx="787">
                  <c:v>1.0000000000011016</c:v>
                </c:pt>
                <c:pt idx="788">
                  <c:v>1.0000000000011118</c:v>
                </c:pt>
                <c:pt idx="789">
                  <c:v>1.000000000001122</c:v>
                </c:pt>
                <c:pt idx="790">
                  <c:v>1.0000000000011324</c:v>
                </c:pt>
                <c:pt idx="791">
                  <c:v>1.0000000000011429</c:v>
                </c:pt>
                <c:pt idx="792">
                  <c:v>1.0000000000011535</c:v>
                </c:pt>
                <c:pt idx="793">
                  <c:v>1.0000000000011642</c:v>
                </c:pt>
                <c:pt idx="794">
                  <c:v>1.0000000000011751</c:v>
                </c:pt>
                <c:pt idx="795">
                  <c:v>1.0000000000011857</c:v>
                </c:pt>
                <c:pt idx="796">
                  <c:v>1.0000000000011968</c:v>
                </c:pt>
                <c:pt idx="797">
                  <c:v>1.0000000000012079</c:v>
                </c:pt>
                <c:pt idx="798">
                  <c:v>1.000000000001219</c:v>
                </c:pt>
                <c:pt idx="799">
                  <c:v>1.0000000000012303</c:v>
                </c:pt>
                <c:pt idx="800">
                  <c:v>1.0000000000012417</c:v>
                </c:pt>
                <c:pt idx="801">
                  <c:v>1.0000000000012532</c:v>
                </c:pt>
                <c:pt idx="802">
                  <c:v>1.0000000000012648</c:v>
                </c:pt>
                <c:pt idx="803">
                  <c:v>1.0000000000012763</c:v>
                </c:pt>
                <c:pt idx="804">
                  <c:v>1.0000000000012883</c:v>
                </c:pt>
                <c:pt idx="805">
                  <c:v>1.0000000000013003</c:v>
                </c:pt>
                <c:pt idx="806">
                  <c:v>1.0000000000013123</c:v>
                </c:pt>
                <c:pt idx="807">
                  <c:v>1.0000000000013243</c:v>
                </c:pt>
                <c:pt idx="808">
                  <c:v>1.0000000000013367</c:v>
                </c:pt>
                <c:pt idx="809">
                  <c:v>1.0000000000013491</c:v>
                </c:pt>
                <c:pt idx="810">
                  <c:v>1.0000000000013616</c:v>
                </c:pt>
                <c:pt idx="811">
                  <c:v>1.000000000001374</c:v>
                </c:pt>
                <c:pt idx="812">
                  <c:v>1.0000000000013869</c:v>
                </c:pt>
                <c:pt idx="813">
                  <c:v>1.0000000000013998</c:v>
                </c:pt>
                <c:pt idx="814">
                  <c:v>1.0000000000014126</c:v>
                </c:pt>
                <c:pt idx="815">
                  <c:v>1.0000000000014255</c:v>
                </c:pt>
                <c:pt idx="816">
                  <c:v>1.0000000000014388</c:v>
                </c:pt>
                <c:pt idx="817">
                  <c:v>1.0000000000014522</c:v>
                </c:pt>
                <c:pt idx="818">
                  <c:v>1.0000000000014655</c:v>
                </c:pt>
                <c:pt idx="819">
                  <c:v>1.0000000000014793</c:v>
                </c:pt>
                <c:pt idx="820">
                  <c:v>1.0000000000014928</c:v>
                </c:pt>
                <c:pt idx="821">
                  <c:v>1.0000000000015068</c:v>
                </c:pt>
                <c:pt idx="822">
                  <c:v>1.0000000000015206</c:v>
                </c:pt>
                <c:pt idx="823">
                  <c:v>1.0000000000015348</c:v>
                </c:pt>
                <c:pt idx="824">
                  <c:v>1.000000000001549</c:v>
                </c:pt>
                <c:pt idx="825">
                  <c:v>1.0000000000015632</c:v>
                </c:pt>
                <c:pt idx="826">
                  <c:v>1.0000000000015776</c:v>
                </c:pt>
                <c:pt idx="827">
                  <c:v>1.0000000000015923</c:v>
                </c:pt>
                <c:pt idx="828">
                  <c:v>1.0000000000016069</c:v>
                </c:pt>
                <c:pt idx="829">
                  <c:v>1.0000000000016218</c:v>
                </c:pt>
                <c:pt idx="830">
                  <c:v>1.0000000000016369</c:v>
                </c:pt>
                <c:pt idx="831">
                  <c:v>1.000000000001652</c:v>
                </c:pt>
                <c:pt idx="832">
                  <c:v>1.0000000000016673</c:v>
                </c:pt>
                <c:pt idx="833">
                  <c:v>1.0000000000016827</c:v>
                </c:pt>
                <c:pt idx="834">
                  <c:v>1.0000000000016982</c:v>
                </c:pt>
                <c:pt idx="835">
                  <c:v>1.000000000001714</c:v>
                </c:pt>
                <c:pt idx="836">
                  <c:v>1.0000000000017297</c:v>
                </c:pt>
                <c:pt idx="837">
                  <c:v>1.0000000000017457</c:v>
                </c:pt>
                <c:pt idx="838">
                  <c:v>1.0000000000017621</c:v>
                </c:pt>
                <c:pt idx="839">
                  <c:v>1.0000000000017784</c:v>
                </c:pt>
                <c:pt idx="840">
                  <c:v>1.0000000000017948</c:v>
                </c:pt>
                <c:pt idx="841">
                  <c:v>1.0000000000018114</c:v>
                </c:pt>
                <c:pt idx="842">
                  <c:v>1.0000000000018281</c:v>
                </c:pt>
                <c:pt idx="843">
                  <c:v>1.0000000000018452</c:v>
                </c:pt>
                <c:pt idx="844">
                  <c:v>1.0000000000018621</c:v>
                </c:pt>
                <c:pt idx="845">
                  <c:v>1.0000000000018794</c:v>
                </c:pt>
                <c:pt idx="846">
                  <c:v>1.0000000000018967</c:v>
                </c:pt>
                <c:pt idx="847">
                  <c:v>1.0000000000019145</c:v>
                </c:pt>
                <c:pt idx="848">
                  <c:v>1.000000000001932</c:v>
                </c:pt>
                <c:pt idx="849">
                  <c:v>1.00000000000195</c:v>
                </c:pt>
                <c:pt idx="850">
                  <c:v>1.000000000001968</c:v>
                </c:pt>
                <c:pt idx="851">
                  <c:v>1.0000000000019862</c:v>
                </c:pt>
                <c:pt idx="852">
                  <c:v>1.0000000000020046</c:v>
                </c:pt>
                <c:pt idx="853">
                  <c:v>1.000000000002023</c:v>
                </c:pt>
                <c:pt idx="854">
                  <c:v>1.0000000000020419</c:v>
                </c:pt>
                <c:pt idx="855">
                  <c:v>1.0000000000020606</c:v>
                </c:pt>
                <c:pt idx="856">
                  <c:v>1.0000000000020797</c:v>
                </c:pt>
                <c:pt idx="857">
                  <c:v>1.000000000002099</c:v>
                </c:pt>
                <c:pt idx="858">
                  <c:v>1.0000000000021183</c:v>
                </c:pt>
                <c:pt idx="859">
                  <c:v>1.0000000000021381</c:v>
                </c:pt>
                <c:pt idx="860">
                  <c:v>1.0000000000021578</c:v>
                </c:pt>
                <c:pt idx="861">
                  <c:v>1.0000000000021778</c:v>
                </c:pt>
                <c:pt idx="862">
                  <c:v>1.0000000000021978</c:v>
                </c:pt>
                <c:pt idx="863">
                  <c:v>1.0000000000022182</c:v>
                </c:pt>
                <c:pt idx="864">
                  <c:v>1.0000000000022387</c:v>
                </c:pt>
                <c:pt idx="865">
                  <c:v>1.0000000000022595</c:v>
                </c:pt>
                <c:pt idx="866">
                  <c:v>1.0000000000022804</c:v>
                </c:pt>
                <c:pt idx="867">
                  <c:v>1.0000000000023015</c:v>
                </c:pt>
                <c:pt idx="868">
                  <c:v>1.0000000000023228</c:v>
                </c:pt>
                <c:pt idx="869">
                  <c:v>1.0000000000023443</c:v>
                </c:pt>
                <c:pt idx="870">
                  <c:v>1.0000000000023661</c:v>
                </c:pt>
                <c:pt idx="871">
                  <c:v>1.0000000000023879</c:v>
                </c:pt>
                <c:pt idx="872">
                  <c:v>1.0000000000024101</c:v>
                </c:pt>
                <c:pt idx="873">
                  <c:v>1.0000000000024323</c:v>
                </c:pt>
                <c:pt idx="874">
                  <c:v>1.0000000000024549</c:v>
                </c:pt>
                <c:pt idx="875">
                  <c:v>1.0000000000024776</c:v>
                </c:pt>
                <c:pt idx="876">
                  <c:v>1.0000000000025004</c:v>
                </c:pt>
                <c:pt idx="877">
                  <c:v>1.0000000000025235</c:v>
                </c:pt>
                <c:pt idx="878">
                  <c:v>1.0000000000025469</c:v>
                </c:pt>
                <c:pt idx="879">
                  <c:v>1.0000000000025704</c:v>
                </c:pt>
                <c:pt idx="880">
                  <c:v>1.0000000000025944</c:v>
                </c:pt>
                <c:pt idx="881">
                  <c:v>1.0000000000026183</c:v>
                </c:pt>
                <c:pt idx="882">
                  <c:v>1.0000000000026423</c:v>
                </c:pt>
                <c:pt idx="883">
                  <c:v>1.000000000002667</c:v>
                </c:pt>
                <c:pt idx="884">
                  <c:v>1.0000000000026916</c:v>
                </c:pt>
                <c:pt idx="885">
                  <c:v>1.0000000000027165</c:v>
                </c:pt>
                <c:pt idx="886">
                  <c:v>1.0000000000027418</c:v>
                </c:pt>
                <c:pt idx="887">
                  <c:v>1.0000000000027671</c:v>
                </c:pt>
                <c:pt idx="888">
                  <c:v>1.0000000000027927</c:v>
                </c:pt>
                <c:pt idx="889">
                  <c:v>1.0000000000028184</c:v>
                </c:pt>
                <c:pt idx="890">
                  <c:v>1.0000000000028444</c:v>
                </c:pt>
                <c:pt idx="891">
                  <c:v>1.0000000000028708</c:v>
                </c:pt>
                <c:pt idx="892">
                  <c:v>1.0000000000028975</c:v>
                </c:pt>
                <c:pt idx="893">
                  <c:v>1.0000000000029243</c:v>
                </c:pt>
                <c:pt idx="894">
                  <c:v>1.0000000000029514</c:v>
                </c:pt>
                <c:pt idx="895">
                  <c:v>1.0000000000029785</c:v>
                </c:pt>
                <c:pt idx="896">
                  <c:v>1.000000000003006</c:v>
                </c:pt>
                <c:pt idx="897">
                  <c:v>1.000000000003034</c:v>
                </c:pt>
                <c:pt idx="898">
                  <c:v>1.000000000003062</c:v>
                </c:pt>
                <c:pt idx="899">
                  <c:v>1.0000000000030904</c:v>
                </c:pt>
                <c:pt idx="900">
                  <c:v>1.0000000000031188</c:v>
                </c:pt>
                <c:pt idx="901">
                  <c:v>1.0000000000031477</c:v>
                </c:pt>
                <c:pt idx="902">
                  <c:v>1.000000000003177</c:v>
                </c:pt>
                <c:pt idx="903">
                  <c:v>1.0000000000032063</c:v>
                </c:pt>
                <c:pt idx="904">
                  <c:v>1.0000000000032361</c:v>
                </c:pt>
                <c:pt idx="905">
                  <c:v>1.0000000000032658</c:v>
                </c:pt>
                <c:pt idx="906">
                  <c:v>1.000000000003296</c:v>
                </c:pt>
                <c:pt idx="907">
                  <c:v>1.0000000000033267</c:v>
                </c:pt>
                <c:pt idx="908">
                  <c:v>1.0000000000033573</c:v>
                </c:pt>
                <c:pt idx="909">
                  <c:v>1.0000000000033884</c:v>
                </c:pt>
                <c:pt idx="910">
                  <c:v>1.0000000000034199</c:v>
                </c:pt>
                <c:pt idx="911">
                  <c:v>1.0000000000034515</c:v>
                </c:pt>
                <c:pt idx="912">
                  <c:v>1.0000000000034834</c:v>
                </c:pt>
                <c:pt idx="913">
                  <c:v>1.0000000000035159</c:v>
                </c:pt>
                <c:pt idx="914">
                  <c:v>1.0000000000035483</c:v>
                </c:pt>
                <c:pt idx="915">
                  <c:v>1.0000000000035811</c:v>
                </c:pt>
                <c:pt idx="916">
                  <c:v>1.0000000000036142</c:v>
                </c:pt>
                <c:pt idx="917">
                  <c:v>1.0000000000036477</c:v>
                </c:pt>
                <c:pt idx="918">
                  <c:v>1.0000000000036815</c:v>
                </c:pt>
                <c:pt idx="919">
                  <c:v>1.0000000000037155</c:v>
                </c:pt>
                <c:pt idx="920">
                  <c:v>1.0000000000037499</c:v>
                </c:pt>
                <c:pt idx="921">
                  <c:v>1.0000000000037845</c:v>
                </c:pt>
                <c:pt idx="922">
                  <c:v>1.0000000000038196</c:v>
                </c:pt>
                <c:pt idx="923">
                  <c:v>1.0000000000038549</c:v>
                </c:pt>
                <c:pt idx="924">
                  <c:v>1.0000000000038907</c:v>
                </c:pt>
                <c:pt idx="925">
                  <c:v>1.0000000000039266</c:v>
                </c:pt>
                <c:pt idx="926">
                  <c:v>1.0000000000039628</c:v>
                </c:pt>
                <c:pt idx="927">
                  <c:v>1.0000000000039995</c:v>
                </c:pt>
                <c:pt idx="928">
                  <c:v>1.0000000000040365</c:v>
                </c:pt>
                <c:pt idx="929">
                  <c:v>1.0000000000040739</c:v>
                </c:pt>
                <c:pt idx="930">
                  <c:v>1.0000000000041116</c:v>
                </c:pt>
                <c:pt idx="931">
                  <c:v>1.0000000000041496</c:v>
                </c:pt>
                <c:pt idx="932">
                  <c:v>1.0000000000041882</c:v>
                </c:pt>
                <c:pt idx="933">
                  <c:v>1.0000000000042268</c:v>
                </c:pt>
                <c:pt idx="934">
                  <c:v>1.0000000000042659</c:v>
                </c:pt>
                <c:pt idx="935">
                  <c:v>1.0000000000043054</c:v>
                </c:pt>
                <c:pt idx="936">
                  <c:v>1.0000000000043452</c:v>
                </c:pt>
                <c:pt idx="937">
                  <c:v>1.0000000000043854</c:v>
                </c:pt>
                <c:pt idx="938">
                  <c:v>1.000000000004426</c:v>
                </c:pt>
                <c:pt idx="939">
                  <c:v>1.0000000000044671</c:v>
                </c:pt>
                <c:pt idx="940">
                  <c:v>1.0000000000045084</c:v>
                </c:pt>
                <c:pt idx="941">
                  <c:v>1.0000000000045501</c:v>
                </c:pt>
                <c:pt idx="942">
                  <c:v>1.0000000000045921</c:v>
                </c:pt>
                <c:pt idx="943">
                  <c:v>1.0000000000046345</c:v>
                </c:pt>
                <c:pt idx="944">
                  <c:v>1.0000000000046776</c:v>
                </c:pt>
                <c:pt idx="945">
                  <c:v>1.0000000000047207</c:v>
                </c:pt>
                <c:pt idx="946">
                  <c:v>1.0000000000047644</c:v>
                </c:pt>
                <c:pt idx="947">
                  <c:v>1.0000000000048086</c:v>
                </c:pt>
                <c:pt idx="948">
                  <c:v>1.000000000004853</c:v>
                </c:pt>
                <c:pt idx="949">
                  <c:v>1.0000000000048979</c:v>
                </c:pt>
                <c:pt idx="950">
                  <c:v>1.0000000000049432</c:v>
                </c:pt>
                <c:pt idx="951">
                  <c:v>1.0000000000049889</c:v>
                </c:pt>
                <c:pt idx="952">
                  <c:v>1.0000000000050351</c:v>
                </c:pt>
                <c:pt idx="953">
                  <c:v>1.0000000000050817</c:v>
                </c:pt>
                <c:pt idx="954">
                  <c:v>1.0000000000051288</c:v>
                </c:pt>
                <c:pt idx="955">
                  <c:v>1.0000000000051763</c:v>
                </c:pt>
                <c:pt idx="956">
                  <c:v>1.000000000005224</c:v>
                </c:pt>
                <c:pt idx="957">
                  <c:v>1.0000000000052724</c:v>
                </c:pt>
                <c:pt idx="958">
                  <c:v>1.0000000000053211</c:v>
                </c:pt>
                <c:pt idx="959">
                  <c:v>1.0000000000053704</c:v>
                </c:pt>
                <c:pt idx="960">
                  <c:v>1.0000000000054201</c:v>
                </c:pt>
                <c:pt idx="961">
                  <c:v>1.0000000000054703</c:v>
                </c:pt>
                <c:pt idx="962">
                  <c:v>1.0000000000055209</c:v>
                </c:pt>
                <c:pt idx="963">
                  <c:v>1.000000000005572</c:v>
                </c:pt>
                <c:pt idx="964">
                  <c:v>1.0000000000056235</c:v>
                </c:pt>
                <c:pt idx="965">
                  <c:v>1.0000000000056755</c:v>
                </c:pt>
                <c:pt idx="966">
                  <c:v>1.0000000000057281</c:v>
                </c:pt>
                <c:pt idx="967">
                  <c:v>1.0000000000057812</c:v>
                </c:pt>
                <c:pt idx="968">
                  <c:v>1.0000000000058344</c:v>
                </c:pt>
                <c:pt idx="969">
                  <c:v>1.0000000000058886</c:v>
                </c:pt>
                <c:pt idx="970">
                  <c:v>1.000000000005943</c:v>
                </c:pt>
                <c:pt idx="971">
                  <c:v>1.0000000000059981</c:v>
                </c:pt>
                <c:pt idx="972">
                  <c:v>1.0000000000060536</c:v>
                </c:pt>
                <c:pt idx="973">
                  <c:v>1.0000000000061096</c:v>
                </c:pt>
                <c:pt idx="974">
                  <c:v>1.0000000000061662</c:v>
                </c:pt>
                <c:pt idx="975">
                  <c:v>1.000000000006223</c:v>
                </c:pt>
                <c:pt idx="976">
                  <c:v>1.0000000000062808</c:v>
                </c:pt>
                <c:pt idx="977">
                  <c:v>1.0000000000063389</c:v>
                </c:pt>
                <c:pt idx="978">
                  <c:v>1.0000000000063975</c:v>
                </c:pt>
                <c:pt idx="979">
                  <c:v>1.0000000000064566</c:v>
                </c:pt>
                <c:pt idx="980">
                  <c:v>1.0000000000065166</c:v>
                </c:pt>
                <c:pt idx="981">
                  <c:v>1.0000000000065767</c:v>
                </c:pt>
                <c:pt idx="982">
                  <c:v>1.0000000000066376</c:v>
                </c:pt>
                <c:pt idx="983">
                  <c:v>1.0000000000066991</c:v>
                </c:pt>
                <c:pt idx="984">
                  <c:v>1.000000000006761</c:v>
                </c:pt>
                <c:pt idx="985">
                  <c:v>1.0000000000068234</c:v>
                </c:pt>
                <c:pt idx="986">
                  <c:v>1.0000000000068867</c:v>
                </c:pt>
                <c:pt idx="987">
                  <c:v>1.0000000000069504</c:v>
                </c:pt>
                <c:pt idx="988">
                  <c:v>1.0000000000070148</c:v>
                </c:pt>
                <c:pt idx="989">
                  <c:v>1.0000000000070797</c:v>
                </c:pt>
                <c:pt idx="990">
                  <c:v>1.0000000000071452</c:v>
                </c:pt>
                <c:pt idx="991">
                  <c:v>1.0000000000072111</c:v>
                </c:pt>
                <c:pt idx="992">
                  <c:v>1.000000000007278</c:v>
                </c:pt>
                <c:pt idx="993">
                  <c:v>1.0000000000073452</c:v>
                </c:pt>
                <c:pt idx="994">
                  <c:v>1.0000000000074132</c:v>
                </c:pt>
                <c:pt idx="995">
                  <c:v>1.000000000007482</c:v>
                </c:pt>
                <c:pt idx="996">
                  <c:v>1.0000000000075511</c:v>
                </c:pt>
                <c:pt idx="997">
                  <c:v>1.000000000007621</c:v>
                </c:pt>
                <c:pt idx="998">
                  <c:v>1.0000000000076916</c:v>
                </c:pt>
                <c:pt idx="999">
                  <c:v>1.0000000000077627</c:v>
                </c:pt>
                <c:pt idx="1000">
                  <c:v>1.0000000000078346</c:v>
                </c:pt>
                <c:pt idx="1001">
                  <c:v>1.000000000007907</c:v>
                </c:pt>
                <c:pt idx="1002">
                  <c:v>1.0000000000079803</c:v>
                </c:pt>
                <c:pt idx="1003">
                  <c:v>1.000000000008054</c:v>
                </c:pt>
                <c:pt idx="1004">
                  <c:v>1.0000000000081286</c:v>
                </c:pt>
                <c:pt idx="1005">
                  <c:v>1.0000000000082037</c:v>
                </c:pt>
                <c:pt idx="1006">
                  <c:v>1.0000000000082796</c:v>
                </c:pt>
                <c:pt idx="1007">
                  <c:v>1.0000000000083562</c:v>
                </c:pt>
                <c:pt idx="1008">
                  <c:v>1.0000000000084337</c:v>
                </c:pt>
                <c:pt idx="1009">
                  <c:v>1.0000000000085116</c:v>
                </c:pt>
                <c:pt idx="1010">
                  <c:v>1.0000000000085905</c:v>
                </c:pt>
                <c:pt idx="1011">
                  <c:v>1.00000000000867</c:v>
                </c:pt>
                <c:pt idx="1012">
                  <c:v>1.0000000000087499</c:v>
                </c:pt>
                <c:pt idx="1013">
                  <c:v>1.0000000000088312</c:v>
                </c:pt>
                <c:pt idx="1014">
                  <c:v>1.0000000000089129</c:v>
                </c:pt>
                <c:pt idx="1015">
                  <c:v>1.0000000000089952</c:v>
                </c:pt>
                <c:pt idx="1016">
                  <c:v>1.0000000000090785</c:v>
                </c:pt>
                <c:pt idx="1017">
                  <c:v>1.0000000000091624</c:v>
                </c:pt>
                <c:pt idx="1018">
                  <c:v>1.0000000000092473</c:v>
                </c:pt>
                <c:pt idx="1019">
                  <c:v>1.0000000000093328</c:v>
                </c:pt>
                <c:pt idx="1020">
                  <c:v>1.0000000000094191</c:v>
                </c:pt>
                <c:pt idx="1021">
                  <c:v>1.0000000000095062</c:v>
                </c:pt>
                <c:pt idx="1022">
                  <c:v>1.0000000000095941</c:v>
                </c:pt>
                <c:pt idx="1023">
                  <c:v>1.0000000000096829</c:v>
                </c:pt>
                <c:pt idx="1024">
                  <c:v>1.0000000000097726</c:v>
                </c:pt>
                <c:pt idx="1025">
                  <c:v>1.000000000009863</c:v>
                </c:pt>
                <c:pt idx="1026">
                  <c:v>1.0000000000099543</c:v>
                </c:pt>
                <c:pt idx="1027">
                  <c:v>1.0000000000100464</c:v>
                </c:pt>
                <c:pt idx="1028">
                  <c:v>1.0000000000101394</c:v>
                </c:pt>
                <c:pt idx="1029">
                  <c:v>1.0000000000102331</c:v>
                </c:pt>
                <c:pt idx="1030">
                  <c:v>1.0000000000103277</c:v>
                </c:pt>
                <c:pt idx="1031">
                  <c:v>1.0000000000104234</c:v>
                </c:pt>
                <c:pt idx="1032">
                  <c:v>1.00000000001052</c:v>
                </c:pt>
                <c:pt idx="1033">
                  <c:v>1.0000000000106173</c:v>
                </c:pt>
                <c:pt idx="1034">
                  <c:v>1.0000000000107154</c:v>
                </c:pt>
                <c:pt idx="1035">
                  <c:v>1.0000000000108145</c:v>
                </c:pt>
                <c:pt idx="1036">
                  <c:v>1.0000000000109148</c:v>
                </c:pt>
                <c:pt idx="1037">
                  <c:v>1.0000000000110156</c:v>
                </c:pt>
                <c:pt idx="1038">
                  <c:v>1.0000000000111176</c:v>
                </c:pt>
                <c:pt idx="1039">
                  <c:v>1.0000000000112204</c:v>
                </c:pt>
                <c:pt idx="1040">
                  <c:v>1.0000000000113243</c:v>
                </c:pt>
                <c:pt idx="1041">
                  <c:v>1.0000000000114291</c:v>
                </c:pt>
                <c:pt idx="1042">
                  <c:v>1.0000000000115348</c:v>
                </c:pt>
                <c:pt idx="1043">
                  <c:v>1.0000000000116416</c:v>
                </c:pt>
                <c:pt idx="1044">
                  <c:v>1.0000000000117493</c:v>
                </c:pt>
                <c:pt idx="1045">
                  <c:v>1.0000000000118581</c:v>
                </c:pt>
                <c:pt idx="1046">
                  <c:v>1.0000000000119678</c:v>
                </c:pt>
                <c:pt idx="1047">
                  <c:v>1.0000000000120783</c:v>
                </c:pt>
                <c:pt idx="1048">
                  <c:v>1.0000000000121902</c:v>
                </c:pt>
                <c:pt idx="1049">
                  <c:v>1.000000000012303</c:v>
                </c:pt>
                <c:pt idx="1050">
                  <c:v>1.0000000000124167</c:v>
                </c:pt>
                <c:pt idx="1051">
                  <c:v>1.0000000000125318</c:v>
                </c:pt>
                <c:pt idx="1052">
                  <c:v>1.0000000000126477</c:v>
                </c:pt>
                <c:pt idx="1053">
                  <c:v>1.0000000000127647</c:v>
                </c:pt>
                <c:pt idx="1054">
                  <c:v>1.0000000000128828</c:v>
                </c:pt>
                <c:pt idx="1055">
                  <c:v>1.000000000013002</c:v>
                </c:pt>
                <c:pt idx="1056">
                  <c:v>1.0000000000131224</c:v>
                </c:pt>
                <c:pt idx="1057">
                  <c:v>1.0000000000132436</c:v>
                </c:pt>
                <c:pt idx="1058">
                  <c:v>1.0000000000133662</c:v>
                </c:pt>
                <c:pt idx="1059">
                  <c:v>1.0000000000134901</c:v>
                </c:pt>
                <c:pt idx="1060">
                  <c:v>1.0000000000136149</c:v>
                </c:pt>
                <c:pt idx="1061">
                  <c:v>1.0000000000137408</c:v>
                </c:pt>
                <c:pt idx="1062">
                  <c:v>1.000000000013868</c:v>
                </c:pt>
                <c:pt idx="1063">
                  <c:v>1.0000000000139964</c:v>
                </c:pt>
                <c:pt idx="1064">
                  <c:v>1.0000000000141256</c:v>
                </c:pt>
                <c:pt idx="1065">
                  <c:v>1.0000000000142566</c:v>
                </c:pt>
                <c:pt idx="1066">
                  <c:v>1.0000000000143885</c:v>
                </c:pt>
                <c:pt idx="1067">
                  <c:v>1.0000000000145215</c:v>
                </c:pt>
                <c:pt idx="1068">
                  <c:v>1.0000000000146558</c:v>
                </c:pt>
                <c:pt idx="1069">
                  <c:v>1.0000000000147915</c:v>
                </c:pt>
                <c:pt idx="1070">
                  <c:v>1.0000000000149283</c:v>
                </c:pt>
                <c:pt idx="1071">
                  <c:v>1.0000000000150664</c:v>
                </c:pt>
                <c:pt idx="1072">
                  <c:v>1.0000000000152058</c:v>
                </c:pt>
                <c:pt idx="1073">
                  <c:v>1.0000000000153464</c:v>
                </c:pt>
                <c:pt idx="1074">
                  <c:v>1.0000000000154885</c:v>
                </c:pt>
                <c:pt idx="1075">
                  <c:v>1.0000000000156319</c:v>
                </c:pt>
                <c:pt idx="1076">
                  <c:v>1.0000000000157765</c:v>
                </c:pt>
                <c:pt idx="1077">
                  <c:v>1.0000000000159224</c:v>
                </c:pt>
                <c:pt idx="1078">
                  <c:v>1.0000000000160698</c:v>
                </c:pt>
                <c:pt idx="1079">
                  <c:v>1.0000000000162186</c:v>
                </c:pt>
                <c:pt idx="1080">
                  <c:v>1.0000000000163687</c:v>
                </c:pt>
                <c:pt idx="1081">
                  <c:v>1.0000000000165201</c:v>
                </c:pt>
                <c:pt idx="1082">
                  <c:v>1.0000000000166729</c:v>
                </c:pt>
                <c:pt idx="1083">
                  <c:v>1.0000000000168272</c:v>
                </c:pt>
                <c:pt idx="1084">
                  <c:v>1.0000000000169829</c:v>
                </c:pt>
                <c:pt idx="1085">
                  <c:v>1.0000000000171401</c:v>
                </c:pt>
                <c:pt idx="1086">
                  <c:v>1.0000000000172986</c:v>
                </c:pt>
                <c:pt idx="1087">
                  <c:v>1.0000000000174587</c:v>
                </c:pt>
                <c:pt idx="1088">
                  <c:v>1.0000000000176201</c:v>
                </c:pt>
                <c:pt idx="1089">
                  <c:v>1.0000000000177831</c:v>
                </c:pt>
                <c:pt idx="1090">
                  <c:v>1.0000000000179479</c:v>
                </c:pt>
                <c:pt idx="1091">
                  <c:v>1.000000000018114</c:v>
                </c:pt>
                <c:pt idx="1092">
                  <c:v>1.0000000000182814</c:v>
                </c:pt>
                <c:pt idx="1093">
                  <c:v>1.0000000000184506</c:v>
                </c:pt>
                <c:pt idx="1094">
                  <c:v>1.0000000000186213</c:v>
                </c:pt>
                <c:pt idx="1095">
                  <c:v>1.0000000000187936</c:v>
                </c:pt>
                <c:pt idx="1096">
                  <c:v>1.0000000000189675</c:v>
                </c:pt>
                <c:pt idx="1097">
                  <c:v>1.0000000000191429</c:v>
                </c:pt>
                <c:pt idx="1098">
                  <c:v>1.0000000000193201</c:v>
                </c:pt>
                <c:pt idx="1099">
                  <c:v>1.0000000000194991</c:v>
                </c:pt>
                <c:pt idx="1100">
                  <c:v>1.0000000000196794</c:v>
                </c:pt>
                <c:pt idx="1101">
                  <c:v>1.0000000000198614</c:v>
                </c:pt>
                <c:pt idx="1102">
                  <c:v>1.0000000000200453</c:v>
                </c:pt>
                <c:pt idx="1103">
                  <c:v>1.0000000000202307</c:v>
                </c:pt>
                <c:pt idx="1104">
                  <c:v>1.0000000000204179</c:v>
                </c:pt>
                <c:pt idx="1105">
                  <c:v>1.0000000000206068</c:v>
                </c:pt>
                <c:pt idx="1106">
                  <c:v>1.0000000000207976</c:v>
                </c:pt>
                <c:pt idx="1107">
                  <c:v>1.0000000000209899</c:v>
                </c:pt>
                <c:pt idx="1108">
                  <c:v>1.0000000000211842</c:v>
                </c:pt>
                <c:pt idx="1109">
                  <c:v>1.0000000000213802</c:v>
                </c:pt>
                <c:pt idx="1110">
                  <c:v>1.0000000000215779</c:v>
                </c:pt>
                <c:pt idx="1111">
                  <c:v>1.0000000000217777</c:v>
                </c:pt>
                <c:pt idx="1112">
                  <c:v>1.0000000000219793</c:v>
                </c:pt>
                <c:pt idx="1113">
                  <c:v>1.0000000000221825</c:v>
                </c:pt>
                <c:pt idx="1114">
                  <c:v>1.0000000000223879</c:v>
                </c:pt>
                <c:pt idx="1115">
                  <c:v>1.0000000000225948</c:v>
                </c:pt>
                <c:pt idx="1116">
                  <c:v>1.000000000022804</c:v>
                </c:pt>
                <c:pt idx="1117">
                  <c:v>1.0000000000230149</c:v>
                </c:pt>
                <c:pt idx="1118">
                  <c:v>1.0000000000232281</c:v>
                </c:pt>
                <c:pt idx="1119">
                  <c:v>1.000000000023443</c:v>
                </c:pt>
                <c:pt idx="1120">
                  <c:v>1.0000000000236597</c:v>
                </c:pt>
                <c:pt idx="1121">
                  <c:v>1.0000000000238787</c:v>
                </c:pt>
                <c:pt idx="1122">
                  <c:v>1.0000000000240996</c:v>
                </c:pt>
                <c:pt idx="1123">
                  <c:v>1.0000000000243228</c:v>
                </c:pt>
                <c:pt idx="1124">
                  <c:v>1.0000000000245477</c:v>
                </c:pt>
                <c:pt idx="1125">
                  <c:v>1.0000000000247748</c:v>
                </c:pt>
                <c:pt idx="1126">
                  <c:v>1.000000000025004</c:v>
                </c:pt>
                <c:pt idx="1127">
                  <c:v>1.0000000000252354</c:v>
                </c:pt>
                <c:pt idx="1128">
                  <c:v>1.000000000025469</c:v>
                </c:pt>
                <c:pt idx="1129">
                  <c:v>1.0000000000257045</c:v>
                </c:pt>
                <c:pt idx="1130">
                  <c:v>1.0000000000259424</c:v>
                </c:pt>
                <c:pt idx="1131">
                  <c:v>1.0000000000261826</c:v>
                </c:pt>
                <c:pt idx="1132">
                  <c:v>1.0000000000264246</c:v>
                </c:pt>
                <c:pt idx="1133">
                  <c:v>1.0000000000266693</c:v>
                </c:pt>
                <c:pt idx="1134">
                  <c:v>1.000000000026916</c:v>
                </c:pt>
                <c:pt idx="1135">
                  <c:v>1.0000000000271649</c:v>
                </c:pt>
                <c:pt idx="1136">
                  <c:v>1.0000000000274163</c:v>
                </c:pt>
                <c:pt idx="1137">
                  <c:v>1.0000000000276701</c:v>
                </c:pt>
                <c:pt idx="1138">
                  <c:v>1.0000000000279261</c:v>
                </c:pt>
                <c:pt idx="1139">
                  <c:v>1.0000000000281846</c:v>
                </c:pt>
                <c:pt idx="1140">
                  <c:v>1.0000000000284452</c:v>
                </c:pt>
                <c:pt idx="1141">
                  <c:v>1.0000000000287086</c:v>
                </c:pt>
                <c:pt idx="1142">
                  <c:v>1.0000000000289742</c:v>
                </c:pt>
                <c:pt idx="1143">
                  <c:v>1.0000000000292424</c:v>
                </c:pt>
                <c:pt idx="1144">
                  <c:v>1.0000000000295128</c:v>
                </c:pt>
                <c:pt idx="1145">
                  <c:v>1.000000000029786</c:v>
                </c:pt>
                <c:pt idx="1146">
                  <c:v>1.0000000000300615</c:v>
                </c:pt>
                <c:pt idx="1147">
                  <c:v>1.0000000000303397</c:v>
                </c:pt>
                <c:pt idx="1148">
                  <c:v>1.0000000000306204</c:v>
                </c:pt>
                <c:pt idx="1149">
                  <c:v>1.0000000000309037</c:v>
                </c:pt>
                <c:pt idx="1150">
                  <c:v>1.0000000000311897</c:v>
                </c:pt>
                <c:pt idx="1151">
                  <c:v>1.0000000000314784</c:v>
                </c:pt>
                <c:pt idx="1152">
                  <c:v>1.0000000000317697</c:v>
                </c:pt>
                <c:pt idx="1153">
                  <c:v>1.0000000000320635</c:v>
                </c:pt>
                <c:pt idx="1154">
                  <c:v>1.0000000000323603</c:v>
                </c:pt>
                <c:pt idx="1155">
                  <c:v>1.0000000000326597</c:v>
                </c:pt>
                <c:pt idx="1156">
                  <c:v>1.0000000000329616</c:v>
                </c:pt>
                <c:pt idx="1157">
                  <c:v>1.0000000000332667</c:v>
                </c:pt>
                <c:pt idx="1158">
                  <c:v>1.0000000000335745</c:v>
                </c:pt>
                <c:pt idx="1159">
                  <c:v>1.0000000000338853</c:v>
                </c:pt>
                <c:pt idx="1160">
                  <c:v>1.0000000000341989</c:v>
                </c:pt>
                <c:pt idx="1161">
                  <c:v>1.0000000000345153</c:v>
                </c:pt>
                <c:pt idx="1162">
                  <c:v>1.0000000000348346</c:v>
                </c:pt>
                <c:pt idx="1163">
                  <c:v>1.0000000000351568</c:v>
                </c:pt>
                <c:pt idx="1164">
                  <c:v>1.0000000000354823</c:v>
                </c:pt>
                <c:pt idx="1165">
                  <c:v>1.0000000000358105</c:v>
                </c:pt>
                <c:pt idx="1166">
                  <c:v>1.0000000000361418</c:v>
                </c:pt>
                <c:pt idx="1167">
                  <c:v>1.0000000000364762</c:v>
                </c:pt>
                <c:pt idx="1168">
                  <c:v>1.0000000000368137</c:v>
                </c:pt>
                <c:pt idx="1169">
                  <c:v>1.0000000000371545</c:v>
                </c:pt>
                <c:pt idx="1170">
                  <c:v>1.0000000000374982</c:v>
                </c:pt>
                <c:pt idx="1171">
                  <c:v>1.0000000000378453</c:v>
                </c:pt>
                <c:pt idx="1172">
                  <c:v>1.0000000000381952</c:v>
                </c:pt>
                <c:pt idx="1173">
                  <c:v>1.0000000000385487</c:v>
                </c:pt>
                <c:pt idx="1174">
                  <c:v>1.0000000000389053</c:v>
                </c:pt>
                <c:pt idx="1175">
                  <c:v>1.0000000000392655</c:v>
                </c:pt>
                <c:pt idx="1176">
                  <c:v>1.0000000000396287</c:v>
                </c:pt>
                <c:pt idx="1177">
                  <c:v>1.0000000000399956</c:v>
                </c:pt>
                <c:pt idx="1178">
                  <c:v>1.0000000000403655</c:v>
                </c:pt>
                <c:pt idx="1179">
                  <c:v>1.000000000040739</c:v>
                </c:pt>
                <c:pt idx="1180">
                  <c:v>1.000000000041116</c:v>
                </c:pt>
                <c:pt idx="1181">
                  <c:v>1.0000000000414966</c:v>
                </c:pt>
                <c:pt idx="1182">
                  <c:v>1.0000000000418803</c:v>
                </c:pt>
                <c:pt idx="1183">
                  <c:v>1.000000000042268</c:v>
                </c:pt>
                <c:pt idx="1184">
                  <c:v>1.000000000042659</c:v>
                </c:pt>
                <c:pt idx="1185">
                  <c:v>1.0000000000430538</c:v>
                </c:pt>
                <c:pt idx="1186">
                  <c:v>1.0000000000434521</c:v>
                </c:pt>
                <c:pt idx="1187">
                  <c:v>1.0000000000438543</c:v>
                </c:pt>
                <c:pt idx="1188">
                  <c:v>1.0000000000442599</c:v>
                </c:pt>
                <c:pt idx="1189">
                  <c:v>1.0000000000446696</c:v>
                </c:pt>
                <c:pt idx="1190">
                  <c:v>1.0000000000450828</c:v>
                </c:pt>
                <c:pt idx="1191">
                  <c:v>1.0000000000455</c:v>
                </c:pt>
                <c:pt idx="1192">
                  <c:v>1.000000000045921</c:v>
                </c:pt>
                <c:pt idx="1193">
                  <c:v>1.0000000000463458</c:v>
                </c:pt>
                <c:pt idx="1194">
                  <c:v>1.0000000000467746</c:v>
                </c:pt>
                <c:pt idx="1195">
                  <c:v>1.0000000000472076</c:v>
                </c:pt>
                <c:pt idx="1196">
                  <c:v>1.0000000000476443</c:v>
                </c:pt>
                <c:pt idx="1197">
                  <c:v>1.0000000000480851</c:v>
                </c:pt>
                <c:pt idx="1198">
                  <c:v>1.0000000000485301</c:v>
                </c:pt>
                <c:pt idx="1199">
                  <c:v>1.000000000048979</c:v>
                </c:pt>
                <c:pt idx="1200">
                  <c:v>1.0000000000494325</c:v>
                </c:pt>
                <c:pt idx="1201">
                  <c:v>1.0000000000498896</c:v>
                </c:pt>
                <c:pt idx="1202">
                  <c:v>1.0000000000503513</c:v>
                </c:pt>
                <c:pt idx="1203">
                  <c:v>1.0000000000508171</c:v>
                </c:pt>
                <c:pt idx="1204">
                  <c:v>1.0000000000512874</c:v>
                </c:pt>
                <c:pt idx="1205">
                  <c:v>1.0000000000517619</c:v>
                </c:pt>
                <c:pt idx="1206">
                  <c:v>1.0000000000522409</c:v>
                </c:pt>
                <c:pt idx="1207">
                  <c:v>1.0000000000527243</c:v>
                </c:pt>
                <c:pt idx="1208">
                  <c:v>1.0000000000532121</c:v>
                </c:pt>
                <c:pt idx="1209">
                  <c:v>1.0000000000537046</c:v>
                </c:pt>
                <c:pt idx="1210">
                  <c:v>1.0000000000542015</c:v>
                </c:pt>
                <c:pt idx="1211">
                  <c:v>1.0000000000547029</c:v>
                </c:pt>
                <c:pt idx="1212">
                  <c:v>1.0000000000552092</c:v>
                </c:pt>
                <c:pt idx="1213">
                  <c:v>1.0000000000557199</c:v>
                </c:pt>
                <c:pt idx="1214">
                  <c:v>1.0000000000562355</c:v>
                </c:pt>
                <c:pt idx="1215">
                  <c:v>1.0000000000567559</c:v>
                </c:pt>
                <c:pt idx="1216">
                  <c:v>1.0000000000572811</c:v>
                </c:pt>
                <c:pt idx="1217">
                  <c:v>1.0000000000578111</c:v>
                </c:pt>
                <c:pt idx="1218">
                  <c:v>1.000000000058346</c:v>
                </c:pt>
                <c:pt idx="1219">
                  <c:v>1.0000000000588858</c:v>
                </c:pt>
                <c:pt idx="1220">
                  <c:v>1.0000000000594307</c:v>
                </c:pt>
                <c:pt idx="1221">
                  <c:v>1.0000000000599805</c:v>
                </c:pt>
                <c:pt idx="1222">
                  <c:v>1.0000000000605356</c:v>
                </c:pt>
                <c:pt idx="1223">
                  <c:v>1.0000000000610956</c:v>
                </c:pt>
                <c:pt idx="1224">
                  <c:v>1.0000000000616609</c:v>
                </c:pt>
                <c:pt idx="1225">
                  <c:v>1.0000000000622316</c:v>
                </c:pt>
                <c:pt idx="1226">
                  <c:v>1.0000000000628075</c:v>
                </c:pt>
                <c:pt idx="1227">
                  <c:v>1.0000000000633884</c:v>
                </c:pt>
                <c:pt idx="1228">
                  <c:v>1.000000000063975</c:v>
                </c:pt>
                <c:pt idx="1229">
                  <c:v>1.000000000064567</c:v>
                </c:pt>
                <c:pt idx="1230">
                  <c:v>1.0000000000651643</c:v>
                </c:pt>
                <c:pt idx="1231">
                  <c:v>1.0000000000657674</c:v>
                </c:pt>
                <c:pt idx="1232">
                  <c:v>1.000000000066376</c:v>
                </c:pt>
                <c:pt idx="1233">
                  <c:v>1.00000000006699</c:v>
                </c:pt>
                <c:pt idx="1234">
                  <c:v>1.0000000000676099</c:v>
                </c:pt>
                <c:pt idx="1235">
                  <c:v>1.0000000000682356</c:v>
                </c:pt>
                <c:pt idx="1236">
                  <c:v>1.0000000000688669</c:v>
                </c:pt>
                <c:pt idx="1237">
                  <c:v>1.0000000000695042</c:v>
                </c:pt>
                <c:pt idx="1238">
                  <c:v>1.0000000000701474</c:v>
                </c:pt>
                <c:pt idx="1239">
                  <c:v>1.0000000000707963</c:v>
                </c:pt>
                <c:pt idx="1240">
                  <c:v>1.0000000000714513</c:v>
                </c:pt>
                <c:pt idx="1241">
                  <c:v>1.0000000000721125</c:v>
                </c:pt>
                <c:pt idx="1242">
                  <c:v>1.0000000000727798</c:v>
                </c:pt>
                <c:pt idx="1243">
                  <c:v>1.0000000000734532</c:v>
                </c:pt>
                <c:pt idx="1244">
                  <c:v>1.0000000000741329</c:v>
                </c:pt>
                <c:pt idx="1245">
                  <c:v>1.0000000000748188</c:v>
                </c:pt>
                <c:pt idx="1246">
                  <c:v>1.0000000000755112</c:v>
                </c:pt>
                <c:pt idx="1247">
                  <c:v>1.0000000000762097</c:v>
                </c:pt>
                <c:pt idx="1248">
                  <c:v>1.0000000000769149</c:v>
                </c:pt>
                <c:pt idx="1249">
                  <c:v>1.0000000000776268</c:v>
                </c:pt>
                <c:pt idx="1250">
                  <c:v>1.0000000000783449</c:v>
                </c:pt>
                <c:pt idx="1251">
                  <c:v>1.0000000000790699</c:v>
                </c:pt>
                <c:pt idx="1252">
                  <c:v>1.0000000000798015</c:v>
                </c:pt>
                <c:pt idx="1253">
                  <c:v>1.00000000008054</c:v>
                </c:pt>
                <c:pt idx="1254">
                  <c:v>1.0000000000812852</c:v>
                </c:pt>
                <c:pt idx="1255">
                  <c:v>1.000000000082037</c:v>
                </c:pt>
                <c:pt idx="1256">
                  <c:v>1.0000000000827964</c:v>
                </c:pt>
                <c:pt idx="1257">
                  <c:v>1.0000000000835625</c:v>
                </c:pt>
                <c:pt idx="1258">
                  <c:v>1.0000000000843356</c:v>
                </c:pt>
                <c:pt idx="1259">
                  <c:v>1.0000000000851159</c:v>
                </c:pt>
                <c:pt idx="1260">
                  <c:v>1.0000000000859035</c:v>
                </c:pt>
                <c:pt idx="1261">
                  <c:v>1.0000000000866982</c:v>
                </c:pt>
                <c:pt idx="1262">
                  <c:v>1.0000000000875007</c:v>
                </c:pt>
                <c:pt idx="1263">
                  <c:v>1.0000000000883102</c:v>
                </c:pt>
                <c:pt idx="1264">
                  <c:v>1.0000000000891274</c:v>
                </c:pt>
                <c:pt idx="1265">
                  <c:v>1.000000000089952</c:v>
                </c:pt>
                <c:pt idx="1266">
                  <c:v>1.0000000000907843</c:v>
                </c:pt>
                <c:pt idx="1267">
                  <c:v>1.0000000000916245</c:v>
                </c:pt>
                <c:pt idx="1268">
                  <c:v>1.0000000000924723</c:v>
                </c:pt>
                <c:pt idx="1269">
                  <c:v>1.0000000000933278</c:v>
                </c:pt>
                <c:pt idx="1270">
                  <c:v>1.0000000000941913</c:v>
                </c:pt>
                <c:pt idx="1271">
                  <c:v>1.0000000000950628</c:v>
                </c:pt>
                <c:pt idx="1272">
                  <c:v>1.0000000000959424</c:v>
                </c:pt>
                <c:pt idx="1273">
                  <c:v>1.0000000000968301</c:v>
                </c:pt>
                <c:pt idx="1274">
                  <c:v>1.0000000000977263</c:v>
                </c:pt>
                <c:pt idx="1275">
                  <c:v>1.0000000000986304</c:v>
                </c:pt>
                <c:pt idx="1276">
                  <c:v>1.000000000099543</c:v>
                </c:pt>
                <c:pt idx="1277">
                  <c:v>1.0000000001004641</c:v>
                </c:pt>
                <c:pt idx="1278">
                  <c:v>1.0000000001013936</c:v>
                </c:pt>
                <c:pt idx="1279">
                  <c:v>1.0000000001023319</c:v>
                </c:pt>
                <c:pt idx="1280">
                  <c:v>1.0000000001032787</c:v>
                </c:pt>
                <c:pt idx="1281">
                  <c:v>1.0000000001042344</c:v>
                </c:pt>
                <c:pt idx="1282">
                  <c:v>1.000000000105199</c:v>
                </c:pt>
                <c:pt idx="1283">
                  <c:v>1.0000000001061722</c:v>
                </c:pt>
                <c:pt idx="1284">
                  <c:v>1.0000000001071547</c:v>
                </c:pt>
                <c:pt idx="1285">
                  <c:v>1.0000000001081459</c:v>
                </c:pt>
                <c:pt idx="1286">
                  <c:v>1.0000000001091469</c:v>
                </c:pt>
                <c:pt idx="1287">
                  <c:v>1.0000000001101568</c:v>
                </c:pt>
                <c:pt idx="1288">
                  <c:v>1.000000000111176</c:v>
                </c:pt>
                <c:pt idx="1289">
                  <c:v>1.0000000001122047</c:v>
                </c:pt>
                <c:pt idx="1290">
                  <c:v>1.0000000001132427</c:v>
                </c:pt>
                <c:pt idx="1291">
                  <c:v>1.0000000001142908</c:v>
                </c:pt>
                <c:pt idx="1292">
                  <c:v>1.0000000001153482</c:v>
                </c:pt>
                <c:pt idx="1293">
                  <c:v>1.0000000001164155</c:v>
                </c:pt>
                <c:pt idx="1294">
                  <c:v>1.0000000001174927</c:v>
                </c:pt>
                <c:pt idx="1295">
                  <c:v>1.0000000001185798</c:v>
                </c:pt>
                <c:pt idx="1296">
                  <c:v>1.0000000001196772</c:v>
                </c:pt>
                <c:pt idx="1297">
                  <c:v>1.0000000001207843</c:v>
                </c:pt>
                <c:pt idx="1298">
                  <c:v>1.000000000121902</c:v>
                </c:pt>
                <c:pt idx="1299">
                  <c:v>1.00000000012303</c:v>
                </c:pt>
                <c:pt idx="1300">
                  <c:v>1.0000000001241682</c:v>
                </c:pt>
                <c:pt idx="1301">
                  <c:v>1.0000000001253171</c:v>
                </c:pt>
                <c:pt idx="1302">
                  <c:v>1.0000000001264768</c:v>
                </c:pt>
                <c:pt idx="1303">
                  <c:v>1.0000000001276472</c:v>
                </c:pt>
                <c:pt idx="1304">
                  <c:v>1.0000000001288281</c:v>
                </c:pt>
                <c:pt idx="1305">
                  <c:v>1.0000000001300202</c:v>
                </c:pt>
                <c:pt idx="1306">
                  <c:v>1.0000000001312233</c:v>
                </c:pt>
                <c:pt idx="1307">
                  <c:v>1.0000000001324376</c:v>
                </c:pt>
                <c:pt idx="1308">
                  <c:v>1.0000000001336629</c:v>
                </c:pt>
                <c:pt idx="1309">
                  <c:v>1.0000000001348996</c:v>
                </c:pt>
                <c:pt idx="1310">
                  <c:v>1.000000000136148</c:v>
                </c:pt>
                <c:pt idx="1311">
                  <c:v>1.0000000001374076</c:v>
                </c:pt>
                <c:pt idx="1312">
                  <c:v>1.0000000001386791</c:v>
                </c:pt>
                <c:pt idx="1313">
                  <c:v>1.0000000001399623</c:v>
                </c:pt>
                <c:pt idx="1314">
                  <c:v>1.0000000001412572</c:v>
                </c:pt>
                <c:pt idx="1315">
                  <c:v>1.0000000001425642</c:v>
                </c:pt>
                <c:pt idx="1316">
                  <c:v>1.0000000001438836</c:v>
                </c:pt>
                <c:pt idx="1317">
                  <c:v>1.000000000145215</c:v>
                </c:pt>
                <c:pt idx="1318">
                  <c:v>1.0000000001465583</c:v>
                </c:pt>
                <c:pt idx="1319">
                  <c:v>1.0000000001479146</c:v>
                </c:pt>
                <c:pt idx="1320">
                  <c:v>1.0000000001492833</c:v>
                </c:pt>
                <c:pt idx="1321">
                  <c:v>1.0000000001506644</c:v>
                </c:pt>
                <c:pt idx="1322">
                  <c:v>1.0000000001520586</c:v>
                </c:pt>
                <c:pt idx="1323">
                  <c:v>1.0000000001534657</c:v>
                </c:pt>
                <c:pt idx="1324">
                  <c:v>1.0000000001548854</c:v>
                </c:pt>
                <c:pt idx="1325">
                  <c:v>1.0000000001563185</c:v>
                </c:pt>
                <c:pt idx="1326">
                  <c:v>1.0000000001577649</c:v>
                </c:pt>
                <c:pt idx="1327">
                  <c:v>1.0000000001592249</c:v>
                </c:pt>
                <c:pt idx="1328">
                  <c:v>1.0000000001606981</c:v>
                </c:pt>
                <c:pt idx="1329">
                  <c:v>1.0000000001621849</c:v>
                </c:pt>
                <c:pt idx="1330">
                  <c:v>1.0000000001636857</c:v>
                </c:pt>
                <c:pt idx="1331">
                  <c:v>1.0000000001652003</c:v>
                </c:pt>
                <c:pt idx="1332">
                  <c:v>1.0000000001667289</c:v>
                </c:pt>
                <c:pt idx="1333">
                  <c:v>1.0000000001682716</c:v>
                </c:pt>
                <c:pt idx="1334">
                  <c:v>1.0000000001698286</c:v>
                </c:pt>
                <c:pt idx="1335">
                  <c:v>1.0000000001714</c:v>
                </c:pt>
                <c:pt idx="1336">
                  <c:v>1.0000000001729861</c:v>
                </c:pt>
                <c:pt idx="1337">
                  <c:v>1.0000000001745866</c:v>
                </c:pt>
                <c:pt idx="1338">
                  <c:v>1.0000000001762022</c:v>
                </c:pt>
                <c:pt idx="1339">
                  <c:v>1.0000000001778324</c:v>
                </c:pt>
                <c:pt idx="1340">
                  <c:v>1.0000000001794778</c:v>
                </c:pt>
                <c:pt idx="1341">
                  <c:v>1.0000000001811387</c:v>
                </c:pt>
                <c:pt idx="1342">
                  <c:v>1.0000000001828147</c:v>
                </c:pt>
                <c:pt idx="1343">
                  <c:v>1.0000000001845062</c:v>
                </c:pt>
                <c:pt idx="1344">
                  <c:v>1.0000000001862133</c:v>
                </c:pt>
                <c:pt idx="1345">
                  <c:v>1.0000000001879363</c:v>
                </c:pt>
                <c:pt idx="1346">
                  <c:v>1.0000000001896754</c:v>
                </c:pt>
                <c:pt idx="1347">
                  <c:v>1.0000000001914304</c:v>
                </c:pt>
                <c:pt idx="1348">
                  <c:v>1.0000000001932017</c:v>
                </c:pt>
                <c:pt idx="1349">
                  <c:v>1.0000000001949894</c:v>
                </c:pt>
                <c:pt idx="1350">
                  <c:v>1.0000000001967937</c:v>
                </c:pt>
                <c:pt idx="1351">
                  <c:v>1.0000000001986145</c:v>
                </c:pt>
                <c:pt idx="1352">
                  <c:v>1.0000000002004521</c:v>
                </c:pt>
                <c:pt idx="1353">
                  <c:v>1.0000000002023071</c:v>
                </c:pt>
                <c:pt idx="1354">
                  <c:v>1.0000000002041789</c:v>
                </c:pt>
                <c:pt idx="1355">
                  <c:v>1.0000000002060681</c:v>
                </c:pt>
                <c:pt idx="1356">
                  <c:v>1.000000000207975</c:v>
                </c:pt>
                <c:pt idx="1357">
                  <c:v>1.0000000002098992</c:v>
                </c:pt>
                <c:pt idx="1358">
                  <c:v>1.0000000002118414</c:v>
                </c:pt>
                <c:pt idx="1359">
                  <c:v>1.0000000002138014</c:v>
                </c:pt>
                <c:pt idx="1360">
                  <c:v>1.0000000002157798</c:v>
                </c:pt>
                <c:pt idx="1361">
                  <c:v>1.0000000002177765</c:v>
                </c:pt>
                <c:pt idx="1362">
                  <c:v>1.0000000002197915</c:v>
                </c:pt>
                <c:pt idx="1363">
                  <c:v>1.0000000002218252</c:v>
                </c:pt>
                <c:pt idx="1364">
                  <c:v>1.0000000002238778</c:v>
                </c:pt>
                <c:pt idx="1365">
                  <c:v>1.0000000002259493</c:v>
                </c:pt>
                <c:pt idx="1366">
                  <c:v>1.0000000002280398</c:v>
                </c:pt>
                <c:pt idx="1367">
                  <c:v>1.0000000002301499</c:v>
                </c:pt>
                <c:pt idx="1368">
                  <c:v>1.0000000002322795</c:v>
                </c:pt>
                <c:pt idx="1369">
                  <c:v>1.0000000002344287</c:v>
                </c:pt>
                <c:pt idx="1370">
                  <c:v>1.0000000002365979</c:v>
                </c:pt>
                <c:pt idx="1371">
                  <c:v>1.0000000002387872</c:v>
                </c:pt>
                <c:pt idx="1372">
                  <c:v>1.0000000002409966</c:v>
                </c:pt>
                <c:pt idx="1373">
                  <c:v>1.0000000002432263</c:v>
                </c:pt>
                <c:pt idx="1374">
                  <c:v>1.000000000245477</c:v>
                </c:pt>
                <c:pt idx="1375">
                  <c:v>1.0000000002477485</c:v>
                </c:pt>
                <c:pt idx="1376">
                  <c:v>1.0000000002500409</c:v>
                </c:pt>
                <c:pt idx="1377">
                  <c:v>1.0000000002523544</c:v>
                </c:pt>
                <c:pt idx="1378">
                  <c:v>1.0000000002546894</c:v>
                </c:pt>
                <c:pt idx="1379">
                  <c:v>1.0000000002570459</c:v>
                </c:pt>
                <c:pt idx="1380">
                  <c:v>1.0000000002594245</c:v>
                </c:pt>
                <c:pt idx="1381">
                  <c:v>1.0000000002618248</c:v>
                </c:pt>
                <c:pt idx="1382">
                  <c:v>1.0000000002642475</c:v>
                </c:pt>
                <c:pt idx="1383">
                  <c:v>1.0000000002666924</c:v>
                </c:pt>
                <c:pt idx="1384">
                  <c:v>1.0000000002691602</c:v>
                </c:pt>
                <c:pt idx="1385">
                  <c:v>1.0000000002716507</c:v>
                </c:pt>
                <c:pt idx="1386">
                  <c:v>1.0000000002741642</c:v>
                </c:pt>
                <c:pt idx="1387">
                  <c:v>1.0000000002767011</c:v>
                </c:pt>
                <c:pt idx="1388">
                  <c:v>1.0000000002792615</c:v>
                </c:pt>
                <c:pt idx="1389">
                  <c:v>1.0000000002818452</c:v>
                </c:pt>
                <c:pt idx="1390">
                  <c:v>1.0000000002844533</c:v>
                </c:pt>
                <c:pt idx="1391">
                  <c:v>1.0000000002870852</c:v>
                </c:pt>
                <c:pt idx="1392">
                  <c:v>1.0000000002897416</c:v>
                </c:pt>
                <c:pt idx="1393">
                  <c:v>1.0000000002924225</c:v>
                </c:pt>
                <c:pt idx="1394">
                  <c:v>1.0000000002951284</c:v>
                </c:pt>
                <c:pt idx="1395">
                  <c:v>1.0000000002978591</c:v>
                </c:pt>
                <c:pt idx="1396">
                  <c:v>1.0000000003006151</c:v>
                </c:pt>
                <c:pt idx="1397">
                  <c:v>1.0000000003033966</c:v>
                </c:pt>
                <c:pt idx="1398">
                  <c:v>1.000000000306204</c:v>
                </c:pt>
                <c:pt idx="1399">
                  <c:v>1.0000000003090372</c:v>
                </c:pt>
                <c:pt idx="1400">
                  <c:v>1.0000000003118967</c:v>
                </c:pt>
                <c:pt idx="1401">
                  <c:v>1.0000000003147826</c:v>
                </c:pt>
                <c:pt idx="1402">
                  <c:v>1.0000000003176952</c:v>
                </c:pt>
                <c:pt idx="1403">
                  <c:v>1.0000000003206351</c:v>
                </c:pt>
                <c:pt idx="1404">
                  <c:v>1.0000000003236016</c:v>
                </c:pt>
                <c:pt idx="1405">
                  <c:v>1.0000000003265961</c:v>
                </c:pt>
                <c:pt idx="1406">
                  <c:v>1.0000000003296179</c:v>
                </c:pt>
                <c:pt idx="1407">
                  <c:v>1.0000000003326679</c:v>
                </c:pt>
                <c:pt idx="1408">
                  <c:v>1.0000000003357459</c:v>
                </c:pt>
                <c:pt idx="1409">
                  <c:v>1.0000000003388525</c:v>
                </c:pt>
                <c:pt idx="1410">
                  <c:v>1.000000000341988</c:v>
                </c:pt>
                <c:pt idx="1411">
                  <c:v>1.0000000003451524</c:v>
                </c:pt>
                <c:pt idx="1412">
                  <c:v>1.000000000348346</c:v>
                </c:pt>
                <c:pt idx="1413">
                  <c:v>1.0000000003515692</c:v>
                </c:pt>
                <c:pt idx="1414">
                  <c:v>1.0000000003548222</c:v>
                </c:pt>
                <c:pt idx="1415">
                  <c:v>1.0000000003581053</c:v>
                </c:pt>
                <c:pt idx="1416">
                  <c:v>1.0000000003614189</c:v>
                </c:pt>
                <c:pt idx="1417">
                  <c:v>1.0000000003647629</c:v>
                </c:pt>
                <c:pt idx="1418">
                  <c:v>1.0000000003681382</c:v>
                </c:pt>
                <c:pt idx="1419">
                  <c:v>1.0000000003715444</c:v>
                </c:pt>
                <c:pt idx="1420">
                  <c:v>1.0000000003749823</c:v>
                </c:pt>
                <c:pt idx="1421">
                  <c:v>1.0000000003784519</c:v>
                </c:pt>
                <c:pt idx="1422">
                  <c:v>1.0000000003819538</c:v>
                </c:pt>
                <c:pt idx="1423">
                  <c:v>1.0000000003854879</c:v>
                </c:pt>
                <c:pt idx="1424">
                  <c:v>1.0000000003890548</c:v>
                </c:pt>
                <c:pt idx="1425">
                  <c:v>1.0000000003926546</c:v>
                </c:pt>
                <c:pt idx="1426">
                  <c:v>1.0000000003962879</c:v>
                </c:pt>
                <c:pt idx="1427">
                  <c:v>1.0000000003999547</c:v>
                </c:pt>
                <c:pt idx="1428">
                  <c:v>1.0000000004036553</c:v>
                </c:pt>
                <c:pt idx="1429">
                  <c:v>1.0000000004073903</c:v>
                </c:pt>
                <c:pt idx="1430">
                  <c:v>1.00000000041116</c:v>
                </c:pt>
                <c:pt idx="1431">
                  <c:v>1.0000000004149643</c:v>
                </c:pt>
                <c:pt idx="1432">
                  <c:v>1.0000000004188039</c:v>
                </c:pt>
                <c:pt idx="1433">
                  <c:v>1.000000000422679</c:v>
                </c:pt>
                <c:pt idx="1434">
                  <c:v>1.0000000004265901</c:v>
                </c:pt>
                <c:pt idx="1435">
                  <c:v>1.0000000004305374</c:v>
                </c:pt>
                <c:pt idx="1436">
                  <c:v>1.0000000004345211</c:v>
                </c:pt>
                <c:pt idx="1437">
                  <c:v>1.0000000004385416</c:v>
                </c:pt>
                <c:pt idx="1438">
                  <c:v>1.0000000004425993</c:v>
                </c:pt>
                <c:pt idx="1439">
                  <c:v>1.0000000004466947</c:v>
                </c:pt>
                <c:pt idx="1440">
                  <c:v>1.0000000004508278</c:v>
                </c:pt>
                <c:pt idx="1441">
                  <c:v>1.0000000004549994</c:v>
                </c:pt>
                <c:pt idx="1442">
                  <c:v>1.0000000004592093</c:v>
                </c:pt>
                <c:pt idx="1443">
                  <c:v>1.0000000004634584</c:v>
                </c:pt>
                <c:pt idx="1444">
                  <c:v>1.0000000004677467</c:v>
                </c:pt>
                <c:pt idx="1445">
                  <c:v>1.0000000004720748</c:v>
                </c:pt>
                <c:pt idx="1446">
                  <c:v>1.0000000004764429</c:v>
                </c:pt>
                <c:pt idx="1447">
                  <c:v>1.0000000004808514</c:v>
                </c:pt>
                <c:pt idx="1448">
                  <c:v>1.0000000004853005</c:v>
                </c:pt>
                <c:pt idx="1449">
                  <c:v>1.0000000004897911</c:v>
                </c:pt>
                <c:pt idx="1450">
                  <c:v>1.000000000494323</c:v>
                </c:pt>
                <c:pt idx="1451">
                  <c:v>1.0000000004988969</c:v>
                </c:pt>
                <c:pt idx="1452">
                  <c:v>1.0000000005035132</c:v>
                </c:pt>
                <c:pt idx="1453">
                  <c:v>1.0000000005081722</c:v>
                </c:pt>
                <c:pt idx="1454">
                  <c:v>1.0000000005128742</c:v>
                </c:pt>
                <c:pt idx="1455">
                  <c:v>1.0000000005176197</c:v>
                </c:pt>
                <c:pt idx="1456">
                  <c:v>1.0000000005224092</c:v>
                </c:pt>
                <c:pt idx="1457">
                  <c:v>1.0000000005272429</c:v>
                </c:pt>
                <c:pt idx="1458">
                  <c:v>1.0000000005321215</c:v>
                </c:pt>
                <c:pt idx="1459">
                  <c:v>1.0000000005370451</c:v>
                </c:pt>
                <c:pt idx="1460">
                  <c:v>1.0000000005420144</c:v>
                </c:pt>
                <c:pt idx="1461">
                  <c:v>1.0000000005470295</c:v>
                </c:pt>
                <c:pt idx="1462">
                  <c:v>1.0000000005520913</c:v>
                </c:pt>
                <c:pt idx="1463">
                  <c:v>1.0000000005571996</c:v>
                </c:pt>
                <c:pt idx="1464">
                  <c:v>1.0000000005623553</c:v>
                </c:pt>
                <c:pt idx="1465">
                  <c:v>1.0000000005675587</c:v>
                </c:pt>
                <c:pt idx="1466">
                  <c:v>1.0000000005728102</c:v>
                </c:pt>
                <c:pt idx="1467">
                  <c:v>1.0000000005781104</c:v>
                </c:pt>
                <c:pt idx="1468">
                  <c:v>1.0000000005834595</c:v>
                </c:pt>
                <c:pt idx="1469">
                  <c:v>1.0000000005888583</c:v>
                </c:pt>
                <c:pt idx="1470">
                  <c:v>1.0000000005943068</c:v>
                </c:pt>
                <c:pt idx="1471">
                  <c:v>1.000000000599806</c:v>
                </c:pt>
                <c:pt idx="1472">
                  <c:v>1.000000000605356</c:v>
                </c:pt>
                <c:pt idx="1473">
                  <c:v>1.0000000006109573</c:v>
                </c:pt>
                <c:pt idx="1474">
                  <c:v>1.0000000006166103</c:v>
                </c:pt>
                <c:pt idx="1475">
                  <c:v>1.0000000006223158</c:v>
                </c:pt>
                <c:pt idx="1476">
                  <c:v>1.000000000628074</c:v>
                </c:pt>
                <c:pt idx="1477">
                  <c:v>1.0000000006338854</c:v>
                </c:pt>
                <c:pt idx="1478">
                  <c:v>1.0000000006397507</c:v>
                </c:pt>
                <c:pt idx="1479">
                  <c:v>1.0000000006456702</c:v>
                </c:pt>
                <c:pt idx="1480">
                  <c:v>1.0000000006516445</c:v>
                </c:pt>
                <c:pt idx="1481">
                  <c:v>1.0000000006576741</c:v>
                </c:pt>
                <c:pt idx="1482">
                  <c:v>1.0000000006637595</c:v>
                </c:pt>
                <c:pt idx="1483">
                  <c:v>1.0000000006699012</c:v>
                </c:pt>
                <c:pt idx="1484">
                  <c:v>1.0000000006760998</c:v>
                </c:pt>
                <c:pt idx="1485">
                  <c:v>1.0000000006823557</c:v>
                </c:pt>
                <c:pt idx="1486">
                  <c:v>1.0000000006886693</c:v>
                </c:pt>
                <c:pt idx="1487">
                  <c:v>1.0000000006950416</c:v>
                </c:pt>
                <c:pt idx="1488">
                  <c:v>1.0000000007014727</c:v>
                </c:pt>
                <c:pt idx="1489">
                  <c:v>1.0000000007079635</c:v>
                </c:pt>
                <c:pt idx="1490">
                  <c:v>1.000000000714514</c:v>
                </c:pt>
                <c:pt idx="1491">
                  <c:v>1.0000000007211254</c:v>
                </c:pt>
                <c:pt idx="1492">
                  <c:v>1.0000000007277978</c:v>
                </c:pt>
                <c:pt idx="1493">
                  <c:v>1.0000000007345322</c:v>
                </c:pt>
                <c:pt idx="1494">
                  <c:v>1.0000000007413288</c:v>
                </c:pt>
                <c:pt idx="1495">
                  <c:v>1.0000000007481882</c:v>
                </c:pt>
                <c:pt idx="1496">
                  <c:v>1.0000000007551111</c:v>
                </c:pt>
                <c:pt idx="1497">
                  <c:v>1.0000000007620979</c:v>
                </c:pt>
                <c:pt idx="1498">
                  <c:v>1.0000000007691496</c:v>
                </c:pt>
                <c:pt idx="1499">
                  <c:v>1.0000000007762664</c:v>
                </c:pt>
                <c:pt idx="1500">
                  <c:v>1.0000000007834491</c:v>
                </c:pt>
                <c:pt idx="1501">
                  <c:v>1.0000000007906984</c:v>
                </c:pt>
                <c:pt idx="1502">
                  <c:v>1.0000000007980145</c:v>
                </c:pt>
                <c:pt idx="1503">
                  <c:v>1.0000000008053984</c:v>
                </c:pt>
                <c:pt idx="1504">
                  <c:v>1.0000000008128507</c:v>
                </c:pt>
                <c:pt idx="1505">
                  <c:v>1.000000000820372</c:v>
                </c:pt>
                <c:pt idx="1506">
                  <c:v>1.0000000008279628</c:v>
                </c:pt>
                <c:pt idx="1507">
                  <c:v>1.0000000008356238</c:v>
                </c:pt>
                <c:pt idx="1508">
                  <c:v>1.0000000008433558</c:v>
                </c:pt>
                <c:pt idx="1509">
                  <c:v>1.0000000008511591</c:v>
                </c:pt>
                <c:pt idx="1510">
                  <c:v>1.0000000008590348</c:v>
                </c:pt>
                <c:pt idx="1511">
                  <c:v>1.0000000008669834</c:v>
                </c:pt>
                <c:pt idx="1512">
                  <c:v>1.0000000008750056</c:v>
                </c:pt>
                <c:pt idx="1513">
                  <c:v>1.0000000008831018</c:v>
                </c:pt>
                <c:pt idx="1514">
                  <c:v>1.0000000008912731</c:v>
                </c:pt>
                <c:pt idx="1515">
                  <c:v>1.00000000089952</c:v>
                </c:pt>
                <c:pt idx="1516">
                  <c:v>1.0000000009078431</c:v>
                </c:pt>
                <c:pt idx="1517">
                  <c:v>1.0000000009162433</c:v>
                </c:pt>
                <c:pt idx="1518">
                  <c:v>1.0000000009247212</c:v>
                </c:pt>
                <c:pt idx="1519">
                  <c:v>1.0000000009332775</c:v>
                </c:pt>
                <c:pt idx="1520">
                  <c:v>1.000000000941913</c:v>
                </c:pt>
                <c:pt idx="1521">
                  <c:v>1.0000000009506285</c:v>
                </c:pt>
                <c:pt idx="1522">
                  <c:v>1.0000000009594245</c:v>
                </c:pt>
                <c:pt idx="1523">
                  <c:v>1.0000000009683019</c:v>
                </c:pt>
                <c:pt idx="1524">
                  <c:v>1.0000000009772616</c:v>
                </c:pt>
                <c:pt idx="1525">
                  <c:v>1.0000000009863041</c:v>
                </c:pt>
                <c:pt idx="1526">
                  <c:v>1.0000000009954302</c:v>
                </c:pt>
                <c:pt idx="1527">
                  <c:v>1.0000000010046408</c:v>
                </c:pt>
                <c:pt idx="1528">
                  <c:v>1.0000000010139367</c:v>
                </c:pt>
                <c:pt idx="1529">
                  <c:v>1.0000000010233185</c:v>
                </c:pt>
                <c:pt idx="1530">
                  <c:v>1.0000000010327872</c:v>
                </c:pt>
                <c:pt idx="1531">
                  <c:v>1.0000000010423433</c:v>
                </c:pt>
                <c:pt idx="1532">
                  <c:v>1.0000000010519881</c:v>
                </c:pt>
                <c:pt idx="1533">
                  <c:v>1.000000001061722</c:v>
                </c:pt>
                <c:pt idx="1534">
                  <c:v>1.000000001071546</c:v>
                </c:pt>
                <c:pt idx="1535">
                  <c:v>1.0000000010814609</c:v>
                </c:pt>
                <c:pt idx="1536">
                  <c:v>1.0000000010914676</c:v>
                </c:pt>
                <c:pt idx="1537">
                  <c:v>1.0000000011015668</c:v>
                </c:pt>
                <c:pt idx="1538">
                  <c:v>1.0000000011117594</c:v>
                </c:pt>
                <c:pt idx="1539">
                  <c:v>1.0000000011220465</c:v>
                </c:pt>
                <c:pt idx="1540">
                  <c:v>1.0000000011324286</c:v>
                </c:pt>
                <c:pt idx="1541">
                  <c:v>1.0000000011429069</c:v>
                </c:pt>
                <c:pt idx="1542">
                  <c:v>1.000000001153482</c:v>
                </c:pt>
                <c:pt idx="1543">
                  <c:v>1.000000001164155</c:v>
                </c:pt>
                <c:pt idx="1544">
                  <c:v>1.0000000011749268</c:v>
                </c:pt>
                <c:pt idx="1545">
                  <c:v>1.0000000011857983</c:v>
                </c:pt>
                <c:pt idx="1546">
                  <c:v>1.0000000011967702</c:v>
                </c:pt>
                <c:pt idx="1547">
                  <c:v>1.0000000012078438</c:v>
                </c:pt>
                <c:pt idx="1548">
                  <c:v>1.00000000121902</c:v>
                </c:pt>
                <c:pt idx="1549">
                  <c:v>1.0000000012302994</c:v>
                </c:pt>
                <c:pt idx="1550">
                  <c:v>1.0000000012416832</c:v>
                </c:pt>
                <c:pt idx="1551">
                  <c:v>1.0000000012531725</c:v>
                </c:pt>
                <c:pt idx="1552">
                  <c:v>1.0000000012647678</c:v>
                </c:pt>
                <c:pt idx="1553">
                  <c:v>1.0000000012764707</c:v>
                </c:pt>
                <c:pt idx="1554">
                  <c:v>1.0000000012882817</c:v>
                </c:pt>
                <c:pt idx="1555">
                  <c:v>1.0000000013002019</c:v>
                </c:pt>
                <c:pt idx="1556">
                  <c:v>1.0000000013122325</c:v>
                </c:pt>
                <c:pt idx="1557">
                  <c:v>1.0000000013243746</c:v>
                </c:pt>
                <c:pt idx="1558">
                  <c:v>1.0000000013366288</c:v>
                </c:pt>
                <c:pt idx="1559">
                  <c:v>1.0000000013489965</c:v>
                </c:pt>
                <c:pt idx="1560">
                  <c:v>1.0000000013614787</c:v>
                </c:pt>
                <c:pt idx="1561">
                  <c:v>1.0000000013740762</c:v>
                </c:pt>
                <c:pt idx="1562">
                  <c:v>1.0000000013867905</c:v>
                </c:pt>
                <c:pt idx="1563">
                  <c:v>1.0000000013996222</c:v>
                </c:pt>
                <c:pt idx="1564">
                  <c:v>1.0000000014125727</c:v>
                </c:pt>
                <c:pt idx="1565">
                  <c:v>1.0000000014256432</c:v>
                </c:pt>
                <c:pt idx="1566">
                  <c:v>1.0000000014388344</c:v>
                </c:pt>
                <c:pt idx="1567">
                  <c:v>1.0000000014521477</c:v>
                </c:pt>
                <c:pt idx="1568">
                  <c:v>1.0000000014655843</c:v>
                </c:pt>
                <c:pt idx="1569">
                  <c:v>1.0000000014791453</c:v>
                </c:pt>
                <c:pt idx="1570">
                  <c:v>1.0000000014928316</c:v>
                </c:pt>
                <c:pt idx="1571">
                  <c:v>1.0000000015066446</c:v>
                </c:pt>
                <c:pt idx="1572">
                  <c:v>1.0000000015205854</c:v>
                </c:pt>
                <c:pt idx="1573">
                  <c:v>1.0000000015346553</c:v>
                </c:pt>
                <c:pt idx="1574">
                  <c:v>1.0000000015488553</c:v>
                </c:pt>
                <c:pt idx="1575">
                  <c:v>1.0000000015631867</c:v>
                </c:pt>
                <c:pt idx="1576">
                  <c:v>1.0000000015776507</c:v>
                </c:pt>
                <c:pt idx="1577">
                  <c:v>1.0000000015922483</c:v>
                </c:pt>
                <c:pt idx="1578">
                  <c:v>1.0000000016069812</c:v>
                </c:pt>
                <c:pt idx="1579">
                  <c:v>1.0000000016218504</c:v>
                </c:pt>
                <c:pt idx="1580">
                  <c:v>1.0000000016368573</c:v>
                </c:pt>
                <c:pt idx="1581">
                  <c:v>1.000000001652003</c:v>
                </c:pt>
                <c:pt idx="1582">
                  <c:v>1.0000000016672888</c:v>
                </c:pt>
                <c:pt idx="1583">
                  <c:v>1.000000001682716</c:v>
                </c:pt>
                <c:pt idx="1584">
                  <c:v>1.000000001698286</c:v>
                </c:pt>
                <c:pt idx="1585">
                  <c:v>1.0000000017140001</c:v>
                </c:pt>
                <c:pt idx="1586">
                  <c:v>1.0000000017298596</c:v>
                </c:pt>
                <c:pt idx="1587">
                  <c:v>1.0000000017458657</c:v>
                </c:pt>
                <c:pt idx="1588">
                  <c:v>1.0000000017620199</c:v>
                </c:pt>
                <c:pt idx="1589">
                  <c:v>1.0000000017783237</c:v>
                </c:pt>
                <c:pt idx="1590">
                  <c:v>1.0000000017947783</c:v>
                </c:pt>
                <c:pt idx="1591">
                  <c:v>1.0000000018113853</c:v>
                </c:pt>
                <c:pt idx="1592">
                  <c:v>1.0000000018281459</c:v>
                </c:pt>
                <c:pt idx="1593">
                  <c:v>1.0000000018450614</c:v>
                </c:pt>
                <c:pt idx="1594">
                  <c:v>1.0000000018621336</c:v>
                </c:pt>
                <c:pt idx="1595">
                  <c:v>1.0000000018793638</c:v>
                </c:pt>
                <c:pt idx="1596">
                  <c:v>1.0000000018967532</c:v>
                </c:pt>
                <c:pt idx="1597">
                  <c:v>1.0000000019143036</c:v>
                </c:pt>
                <c:pt idx="1598">
                  <c:v>1.0000000019320165</c:v>
                </c:pt>
                <c:pt idx="1599">
                  <c:v>1.0000000019498931</c:v>
                </c:pt>
                <c:pt idx="1600">
                  <c:v>1.0000000019679354</c:v>
                </c:pt>
                <c:pt idx="1601">
                  <c:v>1.0000000019861444</c:v>
                </c:pt>
                <c:pt idx="1602">
                  <c:v>1.0000000020045221</c:v>
                </c:pt>
                <c:pt idx="1603">
                  <c:v>1.0000000020230697</c:v>
                </c:pt>
                <c:pt idx="1604">
                  <c:v>1.000000002041789</c:v>
                </c:pt>
                <c:pt idx="1605">
                  <c:v>1.0000000020606812</c:v>
                </c:pt>
                <c:pt idx="1606">
                  <c:v>1.0000000020797486</c:v>
                </c:pt>
                <c:pt idx="1607">
                  <c:v>1.0000000020989923</c:v>
                </c:pt>
                <c:pt idx="1608">
                  <c:v>1.0000000021184139</c:v>
                </c:pt>
                <c:pt idx="1609">
                  <c:v>1.0000000021380153</c:v>
                </c:pt>
                <c:pt idx="1610">
                  <c:v>1.0000000021577982</c:v>
                </c:pt>
                <c:pt idx="1611">
                  <c:v>1.000000002177764</c:v>
                </c:pt>
                <c:pt idx="1612">
                  <c:v>1.0000000021979147</c:v>
                </c:pt>
                <c:pt idx="1613">
                  <c:v>1.0000000022182518</c:v>
                </c:pt>
                <c:pt idx="1614">
                  <c:v>1.0000000022387769</c:v>
                </c:pt>
                <c:pt idx="1615">
                  <c:v>1.0000000022594921</c:v>
                </c:pt>
                <c:pt idx="1616">
                  <c:v>1.000000002280399</c:v>
                </c:pt>
                <c:pt idx="1617">
                  <c:v>1.0000000023014992</c:v>
                </c:pt>
                <c:pt idx="1618">
                  <c:v>1.0000000023227946</c:v>
                </c:pt>
                <c:pt idx="1619">
                  <c:v>1.0000000023442872</c:v>
                </c:pt>
                <c:pt idx="1620">
                  <c:v>1.0000000023659787</c:v>
                </c:pt>
                <c:pt idx="1621">
                  <c:v>1.0000000023878708</c:v>
                </c:pt>
                <c:pt idx="1622">
                  <c:v>1.0000000024099656</c:v>
                </c:pt>
                <c:pt idx="1623">
                  <c:v>1.0000000024322646</c:v>
                </c:pt>
                <c:pt idx="1624">
                  <c:v>1.0000000024547702</c:v>
                </c:pt>
                <c:pt idx="1625">
                  <c:v>1.0000000024774838</c:v>
                </c:pt>
                <c:pt idx="1626">
                  <c:v>1.0000000025004077</c:v>
                </c:pt>
                <c:pt idx="1627">
                  <c:v>1.0000000025235436</c:v>
                </c:pt>
                <c:pt idx="1628">
                  <c:v>1.0000000025468938</c:v>
                </c:pt>
                <c:pt idx="1629">
                  <c:v>1.0000000025704598</c:v>
                </c:pt>
                <c:pt idx="1630">
                  <c:v>1.0000000025942442</c:v>
                </c:pt>
                <c:pt idx="1631">
                  <c:v>1.0000000026182483</c:v>
                </c:pt>
                <c:pt idx="1632">
                  <c:v>1.0000000026424747</c:v>
                </c:pt>
                <c:pt idx="1633">
                  <c:v>1.0000000026669251</c:v>
                </c:pt>
                <c:pt idx="1634">
                  <c:v>1.0000000026916018</c:v>
                </c:pt>
                <c:pt idx="1635">
                  <c:v>1.000000002716507</c:v>
                </c:pt>
                <c:pt idx="1636">
                  <c:v>1.0000000027416425</c:v>
                </c:pt>
                <c:pt idx="1637">
                  <c:v>1.0000000027670106</c:v>
                </c:pt>
                <c:pt idx="1638">
                  <c:v>1.0000000027926135</c:v>
                </c:pt>
                <c:pt idx="1639">
                  <c:v>1.0000000028184532</c:v>
                </c:pt>
                <c:pt idx="1640">
                  <c:v>1.0000000028445319</c:v>
                </c:pt>
                <c:pt idx="1641">
                  <c:v>1.0000000028708522</c:v>
                </c:pt>
                <c:pt idx="1642">
                  <c:v>1.0000000028974159</c:v>
                </c:pt>
                <c:pt idx="1643">
                  <c:v>1.0000000029242253</c:v>
                </c:pt>
                <c:pt idx="1644">
                  <c:v>1.0000000029512828</c:v>
                </c:pt>
                <c:pt idx="1645">
                  <c:v>1.0000000029785907</c:v>
                </c:pt>
                <c:pt idx="1646">
                  <c:v>1.0000000030061513</c:v>
                </c:pt>
                <c:pt idx="1647">
                  <c:v>1.0000000030339669</c:v>
                </c:pt>
                <c:pt idx="1648">
                  <c:v>1.0000000030620397</c:v>
                </c:pt>
                <c:pt idx="1649">
                  <c:v>1.0000000030903724</c:v>
                </c:pt>
                <c:pt idx="1650">
                  <c:v>1.0000000031189673</c:v>
                </c:pt>
                <c:pt idx="1651">
                  <c:v>1.0000000031478269</c:v>
                </c:pt>
                <c:pt idx="1652">
                  <c:v>1.0000000031769534</c:v>
                </c:pt>
                <c:pt idx="1653">
                  <c:v>1.0000000032063494</c:v>
                </c:pt>
                <c:pt idx="1654">
                  <c:v>1.0000000032360172</c:v>
                </c:pt>
                <c:pt idx="1655">
                  <c:v>1.0000000032659597</c:v>
                </c:pt>
                <c:pt idx="1656">
                  <c:v>1.0000000032961793</c:v>
                </c:pt>
                <c:pt idx="1657">
                  <c:v>1.0000000033266785</c:v>
                </c:pt>
                <c:pt idx="1658">
                  <c:v>1.0000000033574599</c:v>
                </c:pt>
                <c:pt idx="1659">
                  <c:v>1.0000000033885261</c:v>
                </c:pt>
                <c:pt idx="1660">
                  <c:v>1.0000000034198797</c:v>
                </c:pt>
                <c:pt idx="1661">
                  <c:v>1.0000000034515235</c:v>
                </c:pt>
                <c:pt idx="1662">
                  <c:v>1.00000000348346</c:v>
                </c:pt>
                <c:pt idx="1663">
                  <c:v>1.0000000035156922</c:v>
                </c:pt>
                <c:pt idx="1664">
                  <c:v>1.0000000035482224</c:v>
                </c:pt>
                <c:pt idx="1665">
                  <c:v>1.0000000035810537</c:v>
                </c:pt>
                <c:pt idx="1666">
                  <c:v>1.0000000036141887</c:v>
                </c:pt>
                <c:pt idx="1667">
                  <c:v>1.0000000036476304</c:v>
                </c:pt>
                <c:pt idx="1668">
                  <c:v>1.0000000036813816</c:v>
                </c:pt>
                <c:pt idx="1669">
                  <c:v>1.0000000037154451</c:v>
                </c:pt>
                <c:pt idx="1670">
                  <c:v>1.0000000037498236</c:v>
                </c:pt>
                <c:pt idx="1671">
                  <c:v>1.0000000037845203</c:v>
                </c:pt>
                <c:pt idx="1672">
                  <c:v>1.000000003819538</c:v>
                </c:pt>
                <c:pt idx="1673">
                  <c:v>1.0000000038548797</c:v>
                </c:pt>
                <c:pt idx="1674">
                  <c:v>1.0000000038905485</c:v>
                </c:pt>
                <c:pt idx="1675">
                  <c:v>1.0000000039265473</c:v>
                </c:pt>
                <c:pt idx="1676">
                  <c:v>1.0000000039628791</c:v>
                </c:pt>
                <c:pt idx="1677">
                  <c:v>1.0000000039995474</c:v>
                </c:pt>
                <c:pt idx="1678">
                  <c:v>1.0000000040365546</c:v>
                </c:pt>
                <c:pt idx="1679">
                  <c:v>1.0000000040739043</c:v>
                </c:pt>
                <c:pt idx="1680">
                  <c:v>1.0000000041115997</c:v>
                </c:pt>
                <c:pt idx="1681">
                  <c:v>1.000000004149644</c:v>
                </c:pt>
                <c:pt idx="1682">
                  <c:v>1.0000000041880401</c:v>
                </c:pt>
                <c:pt idx="1683">
                  <c:v>1.0000000042267916</c:v>
                </c:pt>
                <c:pt idx="1684">
                  <c:v>1.0000000042659016</c:v>
                </c:pt>
                <c:pt idx="1685">
                  <c:v>1.0000000043053736</c:v>
                </c:pt>
                <c:pt idx="1686">
                  <c:v>1.0000000043452106</c:v>
                </c:pt>
                <c:pt idx="1687">
                  <c:v>1.0000000043854165</c:v>
                </c:pt>
                <c:pt idx="1688">
                  <c:v>1.0000000044259942</c:v>
                </c:pt>
                <c:pt idx="1689">
                  <c:v>1.0000000044669473</c:v>
                </c:pt>
                <c:pt idx="1690">
                  <c:v>1.0000000045082795</c:v>
                </c:pt>
                <c:pt idx="1691">
                  <c:v>1.0000000045499942</c:v>
                </c:pt>
                <c:pt idx="1692">
                  <c:v>1.0000000045920947</c:v>
                </c:pt>
                <c:pt idx="1693">
                  <c:v>1.0000000046345847</c:v>
                </c:pt>
                <c:pt idx="1694">
                  <c:v>1.0000000046774682</c:v>
                </c:pt>
                <c:pt idx="1695">
                  <c:v>1.0000000047207482</c:v>
                </c:pt>
                <c:pt idx="1696">
                  <c:v>1.0000000047644286</c:v>
                </c:pt>
                <c:pt idx="1697">
                  <c:v>1.0000000048085134</c:v>
                </c:pt>
                <c:pt idx="1698">
                  <c:v>1.000000004853006</c:v>
                </c:pt>
                <c:pt idx="1699">
                  <c:v>1.0000000048979103</c:v>
                </c:pt>
                <c:pt idx="1700">
                  <c:v>1.0000000049432303</c:v>
                </c:pt>
                <c:pt idx="1701">
                  <c:v>1.0000000049889692</c:v>
                </c:pt>
                <c:pt idx="1702">
                  <c:v>1.0000000050351316</c:v>
                </c:pt>
                <c:pt idx="1703">
                  <c:v>1.0000000050817213</c:v>
                </c:pt>
                <c:pt idx="1704">
                  <c:v>1.0000000051287419</c:v>
                </c:pt>
                <c:pt idx="1705">
                  <c:v>1.0000000051761975</c:v>
                </c:pt>
                <c:pt idx="1706">
                  <c:v>1.0000000052240923</c:v>
                </c:pt>
                <c:pt idx="1707">
                  <c:v>1.00000000527243</c:v>
                </c:pt>
                <c:pt idx="1708">
                  <c:v>1.0000000053212152</c:v>
                </c:pt>
                <c:pt idx="1709">
                  <c:v>1.0000000053704519</c:v>
                </c:pt>
                <c:pt idx="1710">
                  <c:v>1.0000000054201441</c:v>
                </c:pt>
                <c:pt idx="1711">
                  <c:v>1.0000000054702962</c:v>
                </c:pt>
                <c:pt idx="1712">
                  <c:v>1.0000000055209122</c:v>
                </c:pt>
                <c:pt idx="1713">
                  <c:v>1.0000000055719964</c:v>
                </c:pt>
                <c:pt idx="1714">
                  <c:v>1.0000000056235536</c:v>
                </c:pt>
                <c:pt idx="1715">
                  <c:v>1.0000000056755876</c:v>
                </c:pt>
                <c:pt idx="1716">
                  <c:v>1.0000000057281033</c:v>
                </c:pt>
                <c:pt idx="1717">
                  <c:v>1.0000000057811047</c:v>
                </c:pt>
                <c:pt idx="1718">
                  <c:v>1.0000000058345966</c:v>
                </c:pt>
                <c:pt idx="1719">
                  <c:v>1.0000000058885834</c:v>
                </c:pt>
                <c:pt idx="1720">
                  <c:v>1.0000000059430698</c:v>
                </c:pt>
                <c:pt idx="1721">
                  <c:v>1.0000000059980605</c:v>
                </c:pt>
                <c:pt idx="1722">
                  <c:v>1.0000000060535599</c:v>
                </c:pt>
                <c:pt idx="1723">
                  <c:v>1.0000000061095726</c:v>
                </c:pt>
                <c:pt idx="1724">
                  <c:v>1.0000000061661038</c:v>
                </c:pt>
                <c:pt idx="1725">
                  <c:v>1.0000000062231582</c:v>
                </c:pt>
                <c:pt idx="1726">
                  <c:v>1.0000000062807404</c:v>
                </c:pt>
                <c:pt idx="1727">
                  <c:v>1.0000000063388552</c:v>
                </c:pt>
                <c:pt idx="1728">
                  <c:v>1.0000000063975081</c:v>
                </c:pt>
                <c:pt idx="1729">
                  <c:v>1.0000000064567034</c:v>
                </c:pt>
                <c:pt idx="1730">
                  <c:v>1.0000000065164465</c:v>
                </c:pt>
                <c:pt idx="1731">
                  <c:v>1.0000000065767425</c:v>
                </c:pt>
                <c:pt idx="1732">
                  <c:v>1.0000000066375963</c:v>
                </c:pt>
                <c:pt idx="1733">
                  <c:v>1.0000000066990133</c:v>
                </c:pt>
                <c:pt idx="1734">
                  <c:v>1.0000000067609984</c:v>
                </c:pt>
                <c:pt idx="1735">
                  <c:v>1.0000000068235573</c:v>
                </c:pt>
                <c:pt idx="1736">
                  <c:v>1.0000000068866948</c:v>
                </c:pt>
                <c:pt idx="1737">
                  <c:v>1.0000000069504167</c:v>
                </c:pt>
                <c:pt idx="1738">
                  <c:v>1.0000000070147279</c:v>
                </c:pt>
                <c:pt idx="1739">
                  <c:v>1.0000000070796344</c:v>
                </c:pt>
                <c:pt idx="1740">
                  <c:v>1.0000000071451416</c:v>
                </c:pt>
                <c:pt idx="1741">
                  <c:v>1.0000000072112547</c:v>
                </c:pt>
                <c:pt idx="1742">
                  <c:v>1.0000000072779796</c:v>
                </c:pt>
                <c:pt idx="1743">
                  <c:v>1.0000000073453219</c:v>
                </c:pt>
                <c:pt idx="1744">
                  <c:v>1.0000000074132873</c:v>
                </c:pt>
                <c:pt idx="1745">
                  <c:v>1.0000000074818818</c:v>
                </c:pt>
                <c:pt idx="1746">
                  <c:v>1.0000000075511106</c:v>
                </c:pt>
                <c:pt idx="1747">
                  <c:v>1.0000000076209803</c:v>
                </c:pt>
                <c:pt idx="1748">
                  <c:v>1.0000000076914963</c:v>
                </c:pt>
                <c:pt idx="1749">
                  <c:v>1.000000007762665</c:v>
                </c:pt>
                <c:pt idx="1750">
                  <c:v>1.0000000078344919</c:v>
                </c:pt>
                <c:pt idx="1751">
                  <c:v>1.0000000079069835</c:v>
                </c:pt>
                <c:pt idx="1752">
                  <c:v>1.0000000079801461</c:v>
                </c:pt>
                <c:pt idx="1753">
                  <c:v>1.0000000080539855</c:v>
                </c:pt>
                <c:pt idx="1754">
                  <c:v>1.0000000081285081</c:v>
                </c:pt>
                <c:pt idx="1755">
                  <c:v>1.0000000082037201</c:v>
                </c:pt>
                <c:pt idx="1756">
                  <c:v>1.0000000082796283</c:v>
                </c:pt>
                <c:pt idx="1757">
                  <c:v>1.0000000083562386</c:v>
                </c:pt>
                <c:pt idx="1758">
                  <c:v>1.0000000084335581</c:v>
                </c:pt>
                <c:pt idx="1759">
                  <c:v>1.0000000085115928</c:v>
                </c:pt>
                <c:pt idx="1760">
                  <c:v>1.0000000085903495</c:v>
                </c:pt>
                <c:pt idx="1761">
                  <c:v>1.0000000086698351</c:v>
                </c:pt>
                <c:pt idx="1762">
                  <c:v>1.000000008750056</c:v>
                </c:pt>
                <c:pt idx="1763">
                  <c:v>1.0000000088310195</c:v>
                </c:pt>
                <c:pt idx="1764">
                  <c:v>1.0000000089127319</c:v>
                </c:pt>
                <c:pt idx="1765">
                  <c:v>1.0000000089952004</c:v>
                </c:pt>
                <c:pt idx="1766">
                  <c:v>1.0000000090784318</c:v>
                </c:pt>
                <c:pt idx="1767">
                  <c:v>1.0000000091624335</c:v>
                </c:pt>
                <c:pt idx="1768">
                  <c:v>1.0000000092472126</c:v>
                </c:pt>
                <c:pt idx="1769">
                  <c:v>1.0000000093327759</c:v>
                </c:pt>
                <c:pt idx="1770">
                  <c:v>1.000000009419131</c:v>
                </c:pt>
                <c:pt idx="1771">
                  <c:v>1.0000000095062851</c:v>
                </c:pt>
                <c:pt idx="1772">
                  <c:v>1.0000000095942456</c:v>
                </c:pt>
                <c:pt idx="1773">
                  <c:v>1.0000000096830202</c:v>
                </c:pt>
                <c:pt idx="1774">
                  <c:v>1.000000009772616</c:v>
                </c:pt>
                <c:pt idx="1775">
                  <c:v>1.0000000098630411</c:v>
                </c:pt>
                <c:pt idx="1776">
                  <c:v>1.0000000099543025</c:v>
                </c:pt>
                <c:pt idx="1777">
                  <c:v>1.0000000100464086</c:v>
                </c:pt>
                <c:pt idx="1778">
                  <c:v>1.0000000101393669</c:v>
                </c:pt>
                <c:pt idx="1779">
                  <c:v>1.0000000102331852</c:v>
                </c:pt>
                <c:pt idx="1780">
                  <c:v>1.0000000103278719</c:v>
                </c:pt>
                <c:pt idx="1781">
                  <c:v>1.0000000104234343</c:v>
                </c:pt>
                <c:pt idx="1782">
                  <c:v>1.0000000105198812</c:v>
                </c:pt>
                <c:pt idx="1783">
                  <c:v>1.0000000106172204</c:v>
                </c:pt>
                <c:pt idx="1784">
                  <c:v>1.0000000107154605</c:v>
                </c:pt>
                <c:pt idx="1785">
                  <c:v>1.0000000108146094</c:v>
                </c:pt>
                <c:pt idx="1786">
                  <c:v>1.0000000109146758</c:v>
                </c:pt>
                <c:pt idx="1787">
                  <c:v>1.0000000110156679</c:v>
                </c:pt>
                <c:pt idx="1788">
                  <c:v>1.0000000111175946</c:v>
                </c:pt>
                <c:pt idx="1789">
                  <c:v>1.0000000112204646</c:v>
                </c:pt>
                <c:pt idx="1790">
                  <c:v>1.0000000113242862</c:v>
                </c:pt>
                <c:pt idx="1791">
                  <c:v>1.0000000114290686</c:v>
                </c:pt>
                <c:pt idx="1792">
                  <c:v>1.0000000115348204</c:v>
                </c:pt>
                <c:pt idx="1793">
                  <c:v>1.0000000116415508</c:v>
                </c:pt>
                <c:pt idx="1794">
                  <c:v>1.0000000117492687</c:v>
                </c:pt>
                <c:pt idx="1795">
                  <c:v>1.0000000118579835</c:v>
                </c:pt>
                <c:pt idx="1796">
                  <c:v>1.0000000119677039</c:v>
                </c:pt>
                <c:pt idx="1797">
                  <c:v>1.0000000120784398</c:v>
                </c:pt>
                <c:pt idx="1798">
                  <c:v>1.0000000121902002</c:v>
                </c:pt>
                <c:pt idx="1799">
                  <c:v>1.0000000123029946</c:v>
                </c:pt>
                <c:pt idx="1800">
                  <c:v>1.0000000124168329</c:v>
                </c:pt>
                <c:pt idx="1801">
                  <c:v>1.0000000125317245</c:v>
                </c:pt>
                <c:pt idx="1802">
                  <c:v>1.0000000126476791</c:v>
                </c:pt>
                <c:pt idx="1803">
                  <c:v>1.0000000127647066</c:v>
                </c:pt>
                <c:pt idx="1804">
                  <c:v>1.000000012882817</c:v>
                </c:pt>
                <c:pt idx="1805">
                  <c:v>1.0000000130020203</c:v>
                </c:pt>
                <c:pt idx="1806">
                  <c:v>1.0000000131223266</c:v>
                </c:pt>
                <c:pt idx="1807">
                  <c:v>1.0000000132437459</c:v>
                </c:pt>
                <c:pt idx="1808">
                  <c:v>1.0000000133662887</c:v>
                </c:pt>
                <c:pt idx="1809">
                  <c:v>1.0000000134899654</c:v>
                </c:pt>
                <c:pt idx="1810">
                  <c:v>1.0000000136147866</c:v>
                </c:pt>
                <c:pt idx="1811">
                  <c:v>1.0000000137407627</c:v>
                </c:pt>
                <c:pt idx="1812">
                  <c:v>1.0000000138679044</c:v>
                </c:pt>
                <c:pt idx="1813">
                  <c:v>1.0000000139962224</c:v>
                </c:pt>
                <c:pt idx="1814">
                  <c:v>1.0000000141257279</c:v>
                </c:pt>
                <c:pt idx="1815">
                  <c:v>1.0000000142564318</c:v>
                </c:pt>
                <c:pt idx="1816">
                  <c:v>1.000000014388345</c:v>
                </c:pt>
                <c:pt idx="1817">
                  <c:v>1.0000000145214785</c:v>
                </c:pt>
                <c:pt idx="1818">
                  <c:v>1.0000000146558441</c:v>
                </c:pt>
                <c:pt idx="1819">
                  <c:v>1.000000014791453</c:v>
                </c:pt>
                <c:pt idx="1820">
                  <c:v>1.0000000149283166</c:v>
                </c:pt>
                <c:pt idx="1821">
                  <c:v>1.0000000150664465</c:v>
                </c:pt>
                <c:pt idx="1822">
                  <c:v>1.0000000152058546</c:v>
                </c:pt>
                <c:pt idx="1823">
                  <c:v>1.0000000153465527</c:v>
                </c:pt>
                <c:pt idx="1824">
                  <c:v>1.0000000154885527</c:v>
                </c:pt>
                <c:pt idx="1825">
                  <c:v>1.0000000156318665</c:v>
                </c:pt>
                <c:pt idx="1826">
                  <c:v>1.0000000157765063</c:v>
                </c:pt>
                <c:pt idx="1827">
                  <c:v>1.0000000159224844</c:v>
                </c:pt>
                <c:pt idx="1828">
                  <c:v>1.0000000160698135</c:v>
                </c:pt>
                <c:pt idx="1829">
                  <c:v>1.0000000162185056</c:v>
                </c:pt>
                <c:pt idx="1830">
                  <c:v>1.0000000163685736</c:v>
                </c:pt>
                <c:pt idx="1831">
                  <c:v>1.0000000165200302</c:v>
                </c:pt>
                <c:pt idx="1832">
                  <c:v>1.0000000166728882</c:v>
                </c:pt>
                <c:pt idx="1833">
                  <c:v>1.0000000168271606</c:v>
                </c:pt>
                <c:pt idx="1834">
                  <c:v>1.0000000169828602</c:v>
                </c:pt>
                <c:pt idx="1835">
                  <c:v>1.0000000171400008</c:v>
                </c:pt>
                <c:pt idx="1836">
                  <c:v>1.0000000172985952</c:v>
                </c:pt>
                <c:pt idx="1837">
                  <c:v>1.0000000174586572</c:v>
                </c:pt>
                <c:pt idx="1838">
                  <c:v>1.0000000176202002</c:v>
                </c:pt>
                <c:pt idx="1839">
                  <c:v>1.0000000177832378</c:v>
                </c:pt>
                <c:pt idx="1840">
                  <c:v>1.0000000179477841</c:v>
                </c:pt>
                <c:pt idx="1841">
                  <c:v>1.0000000181138529</c:v>
                </c:pt>
                <c:pt idx="1842">
                  <c:v>1.0000000182814583</c:v>
                </c:pt>
                <c:pt idx="1843">
                  <c:v>1.0000000184506146</c:v>
                </c:pt>
                <c:pt idx="1844">
                  <c:v>1.000000018621336</c:v>
                </c:pt>
                <c:pt idx="1845">
                  <c:v>1.0000000187936371</c:v>
                </c:pt>
                <c:pt idx="1846">
                  <c:v>1.0000000189675324</c:v>
                </c:pt>
                <c:pt idx="1847">
                  <c:v>1.0000000191430369</c:v>
                </c:pt>
                <c:pt idx="1848">
                  <c:v>1.0000000193201652</c:v>
                </c:pt>
                <c:pt idx="1849">
                  <c:v>1.0000000194989325</c:v>
                </c:pt>
                <c:pt idx="1850">
                  <c:v>1.0000000196793539</c:v>
                </c:pt>
                <c:pt idx="1851">
                  <c:v>1.0000000198614447</c:v>
                </c:pt>
                <c:pt idx="1852">
                  <c:v>1.0000000200452204</c:v>
                </c:pt>
                <c:pt idx="1853">
                  <c:v>1.0000000202306967</c:v>
                </c:pt>
                <c:pt idx="1854">
                  <c:v>1.0000000204178889</c:v>
                </c:pt>
                <c:pt idx="1855">
                  <c:v>1.0000000206068134</c:v>
                </c:pt>
                <c:pt idx="1856">
                  <c:v>1.0000000207974857</c:v>
                </c:pt>
                <c:pt idx="1857">
                  <c:v>1.0000000209899225</c:v>
                </c:pt>
                <c:pt idx="1858">
                  <c:v>1.0000000211841398</c:v>
                </c:pt>
                <c:pt idx="1859">
                  <c:v>1.0000000213801543</c:v>
                </c:pt>
                <c:pt idx="1860">
                  <c:v>1.0000000215779823</c:v>
                </c:pt>
                <c:pt idx="1861">
                  <c:v>1.000000021777641</c:v>
                </c:pt>
                <c:pt idx="1862">
                  <c:v>1.0000000219791469</c:v>
                </c:pt>
                <c:pt idx="1863">
                  <c:v>1.0000000221825176</c:v>
                </c:pt>
                <c:pt idx="1864">
                  <c:v>1.0000000223877699</c:v>
                </c:pt>
                <c:pt idx="1865">
                  <c:v>1.0000000225949215</c:v>
                </c:pt>
                <c:pt idx="1866">
                  <c:v>1.0000000228039896</c:v>
                </c:pt>
                <c:pt idx="1867">
                  <c:v>1.0000000230149924</c:v>
                </c:pt>
                <c:pt idx="1868">
                  <c:v>1.0000000232279473</c:v>
                </c:pt>
                <c:pt idx="1869">
                  <c:v>1.000000023442873</c:v>
                </c:pt>
                <c:pt idx="1870">
                  <c:v>1.0000000236597872</c:v>
                </c:pt>
                <c:pt idx="1871">
                  <c:v>1.0000000238787086</c:v>
                </c:pt>
                <c:pt idx="1872">
                  <c:v>1.0000000240996556</c:v>
                </c:pt>
                <c:pt idx="1873">
                  <c:v>1.000000024322647</c:v>
                </c:pt>
                <c:pt idx="1874">
                  <c:v>1.0000000245477016</c:v>
                </c:pt>
                <c:pt idx="1875">
                  <c:v>1.0000000247748386</c:v>
                </c:pt>
                <c:pt idx="1876">
                  <c:v>1.0000000250040775</c:v>
                </c:pt>
                <c:pt idx="1877">
                  <c:v>1.0000000252354373</c:v>
                </c:pt>
                <c:pt idx="1878">
                  <c:v>1.0000000254689378</c:v>
                </c:pt>
                <c:pt idx="1879">
                  <c:v>1.0000000257045991</c:v>
                </c:pt>
                <c:pt idx="1880">
                  <c:v>1.0000000259424406</c:v>
                </c:pt>
                <c:pt idx="1881">
                  <c:v>1.0000000261824833</c:v>
                </c:pt>
                <c:pt idx="1882">
                  <c:v>1.0000000264247468</c:v>
                </c:pt>
                <c:pt idx="1883">
                  <c:v>1.0000000266692519</c:v>
                </c:pt>
                <c:pt idx="1884">
                  <c:v>1.0000000269160194</c:v>
                </c:pt>
                <c:pt idx="1885">
                  <c:v>1.0000000271650704</c:v>
                </c:pt>
                <c:pt idx="1886">
                  <c:v>1.0000000274164256</c:v>
                </c:pt>
                <c:pt idx="1887">
                  <c:v>1.0000000276701067</c:v>
                </c:pt>
                <c:pt idx="1888">
                  <c:v>1.000000027926135</c:v>
                </c:pt>
                <c:pt idx="1889">
                  <c:v>1.0000000281845325</c:v>
                </c:pt>
                <c:pt idx="1890">
                  <c:v>1.0000000284453208</c:v>
                </c:pt>
                <c:pt idx="1891">
                  <c:v>1.000000028708522</c:v>
                </c:pt>
                <c:pt idx="1892">
                  <c:v>1.0000000289741586</c:v>
                </c:pt>
                <c:pt idx="1893">
                  <c:v>1.0000000292422533</c:v>
                </c:pt>
                <c:pt idx="1894">
                  <c:v>1.0000000295128284</c:v>
                </c:pt>
                <c:pt idx="1895">
                  <c:v>1.0000000297859073</c:v>
                </c:pt>
                <c:pt idx="1896">
                  <c:v>1.0000000300615128</c:v>
                </c:pt>
                <c:pt idx="1897">
                  <c:v>1.0000000303396686</c:v>
                </c:pt>
                <c:pt idx="1898">
                  <c:v>1.0000000306203982</c:v>
                </c:pt>
                <c:pt idx="1899">
                  <c:v>1.0000000309037251</c:v>
                </c:pt>
                <c:pt idx="1900">
                  <c:v>1.0000000311896737</c:v>
                </c:pt>
                <c:pt idx="1901">
                  <c:v>1.0000000314782684</c:v>
                </c:pt>
                <c:pt idx="1902">
                  <c:v>1.0000000317695332</c:v>
                </c:pt>
                <c:pt idx="1903">
                  <c:v>1.000000032063493</c:v>
                </c:pt>
                <c:pt idx="1904">
                  <c:v>1.000000032360173</c:v>
                </c:pt>
                <c:pt idx="1905">
                  <c:v>1.0000000326595979</c:v>
                </c:pt>
                <c:pt idx="1906">
                  <c:v>1.0000000329617935</c:v>
                </c:pt>
                <c:pt idx="1907">
                  <c:v>1.0000000332667851</c:v>
                </c:pt>
                <c:pt idx="1908">
                  <c:v>1.0000000335745989</c:v>
                </c:pt>
                <c:pt idx="1909">
                  <c:v>1.0000000338852608</c:v>
                </c:pt>
                <c:pt idx="1910">
                  <c:v>1.0000000341987971</c:v>
                </c:pt>
                <c:pt idx="1911">
                  <c:v>1.0000000345152349</c:v>
                </c:pt>
                <c:pt idx="1912">
                  <c:v>1.0000000348346003</c:v>
                </c:pt>
                <c:pt idx="1913">
                  <c:v>1.0000000351569209</c:v>
                </c:pt>
                <c:pt idx="1914">
                  <c:v>1.0000000354822238</c:v>
                </c:pt>
                <c:pt idx="1915">
                  <c:v>1.000000035810537</c:v>
                </c:pt>
                <c:pt idx="1916">
                  <c:v>1.0000000361418877</c:v>
                </c:pt>
                <c:pt idx="1917">
                  <c:v>1.0000000364763044</c:v>
                </c:pt>
                <c:pt idx="1918">
                  <c:v>1.0000000368138156</c:v>
                </c:pt>
                <c:pt idx="1919">
                  <c:v>1.0000000371544495</c:v>
                </c:pt>
                <c:pt idx="1920">
                  <c:v>1.0000000374982354</c:v>
                </c:pt>
                <c:pt idx="1921">
                  <c:v>1.0000000378452023</c:v>
                </c:pt>
                <c:pt idx="1922">
                  <c:v>1.0000000381953797</c:v>
                </c:pt>
                <c:pt idx="1923">
                  <c:v>1.0000000385487973</c:v>
                </c:pt>
                <c:pt idx="1924">
                  <c:v>1.0000000389054848</c:v>
                </c:pt>
                <c:pt idx="1925">
                  <c:v>1.0000000392654729</c:v>
                </c:pt>
                <c:pt idx="1926">
                  <c:v>1.0000000396287918</c:v>
                </c:pt>
                <c:pt idx="1927">
                  <c:v>1.0000000399954725</c:v>
                </c:pt>
                <c:pt idx="1928">
                  <c:v>1.000000040365546</c:v>
                </c:pt>
                <c:pt idx="1929">
                  <c:v>1.0000000407390437</c:v>
                </c:pt>
                <c:pt idx="1930">
                  <c:v>1.0000000411159975</c:v>
                </c:pt>
                <c:pt idx="1931">
                  <c:v>1.0000000414964392</c:v>
                </c:pt>
                <c:pt idx="1932">
                  <c:v>1.0000000418804009</c:v>
                </c:pt>
                <c:pt idx="1933">
                  <c:v>1.0000000422679154</c:v>
                </c:pt>
                <c:pt idx="1934">
                  <c:v>1.0000000426590157</c:v>
                </c:pt>
                <c:pt idx="1935">
                  <c:v>1.0000000430537348</c:v>
                </c:pt>
                <c:pt idx="1936">
                  <c:v>1.0000000434521059</c:v>
                </c:pt>
                <c:pt idx="1937">
                  <c:v>1.0000000438541634</c:v>
                </c:pt>
                <c:pt idx="1938">
                  <c:v>1.000000044259941</c:v>
                </c:pt>
                <c:pt idx="1939">
                  <c:v>1.0000000446694732</c:v>
                </c:pt>
                <c:pt idx="1940">
                  <c:v>1.0000000450827946</c:v>
                </c:pt>
                <c:pt idx="1941">
                  <c:v>1.0000000454999407</c:v>
                </c:pt>
                <c:pt idx="1942">
                  <c:v>1.0000000459209464</c:v>
                </c:pt>
                <c:pt idx="1943">
                  <c:v>1.0000000463458476</c:v>
                </c:pt>
                <c:pt idx="1944">
                  <c:v>1.0000000467746806</c:v>
                </c:pt>
                <c:pt idx="1945">
                  <c:v>1.0000000472074813</c:v>
                </c:pt>
                <c:pt idx="1946">
                  <c:v>1.0000000476442867</c:v>
                </c:pt>
                <c:pt idx="1947">
                  <c:v>1.0000000480851339</c:v>
                </c:pt>
                <c:pt idx="1948">
                  <c:v>1.0000000485300602</c:v>
                </c:pt>
                <c:pt idx="1949">
                  <c:v>1.0000000489791032</c:v>
                </c:pt>
                <c:pt idx="1950">
                  <c:v>1.0000000494323011</c:v>
                </c:pt>
                <c:pt idx="1951">
                  <c:v>1.0000000498896926</c:v>
                </c:pt>
                <c:pt idx="1952">
                  <c:v>1.0000000503513164</c:v>
                </c:pt>
                <c:pt idx="1953">
                  <c:v>1.0000000508172113</c:v>
                </c:pt>
                <c:pt idx="1954">
                  <c:v>1.0000000512874172</c:v>
                </c:pt>
                <c:pt idx="1955">
                  <c:v>1.0000000517619738</c:v>
                </c:pt>
                <c:pt idx="1956">
                  <c:v>1.0000000522409214</c:v>
                </c:pt>
                <c:pt idx="1957">
                  <c:v>1.0000000527243007</c:v>
                </c:pt>
                <c:pt idx="1958">
                  <c:v>1.0000000532121527</c:v>
                </c:pt>
                <c:pt idx="1959">
                  <c:v>1.0000000537045186</c:v>
                </c:pt>
                <c:pt idx="1960">
                  <c:v>1.0000000542014404</c:v>
                </c:pt>
                <c:pt idx="1961">
                  <c:v>1.0000000547029602</c:v>
                </c:pt>
                <c:pt idx="1962">
                  <c:v>1.0000000552091204</c:v>
                </c:pt>
                <c:pt idx="1963">
                  <c:v>1.0000000557199642</c:v>
                </c:pt>
                <c:pt idx="1964">
                  <c:v>1.0000000562355345</c:v>
                </c:pt>
                <c:pt idx="1965">
                  <c:v>1.0000000567558756</c:v>
                </c:pt>
                <c:pt idx="1966">
                  <c:v>1.0000000572810313</c:v>
                </c:pt>
                <c:pt idx="1967">
                  <c:v>1.000000057811046</c:v>
                </c:pt>
                <c:pt idx="1968">
                  <c:v>1.0000000583459649</c:v>
                </c:pt>
                <c:pt idx="1969">
                  <c:v>1.0000000588858335</c:v>
                </c:pt>
                <c:pt idx="1970">
                  <c:v>1.0000000594306975</c:v>
                </c:pt>
                <c:pt idx="1971">
                  <c:v>1.0000000599806029</c:v>
                </c:pt>
                <c:pt idx="1972">
                  <c:v>1.0000000605355965</c:v>
                </c:pt>
                <c:pt idx="1973">
                  <c:v>1.0000000610957256</c:v>
                </c:pt>
                <c:pt idx="1974">
                  <c:v>1.0000000616610374</c:v>
                </c:pt>
                <c:pt idx="1975">
                  <c:v>1.0000000622315799</c:v>
                </c:pt>
                <c:pt idx="1976">
                  <c:v>1.0000000628074015</c:v>
                </c:pt>
                <c:pt idx="1977">
                  <c:v>1.0000000633885513</c:v>
                </c:pt>
                <c:pt idx="1978">
                  <c:v>1.0000000639750783</c:v>
                </c:pt>
                <c:pt idx="1979">
                  <c:v>1.0000000645670324</c:v>
                </c:pt>
                <c:pt idx="1980">
                  <c:v>1.0000000651644638</c:v>
                </c:pt>
                <c:pt idx="1981">
                  <c:v>1.0000000657674231</c:v>
                </c:pt>
                <c:pt idx="1982">
                  <c:v>1.0000000663759616</c:v>
                </c:pt>
                <c:pt idx="1983">
                  <c:v>1.0000000669901308</c:v>
                </c:pt>
                <c:pt idx="1984">
                  <c:v>1.0000000676099827</c:v>
                </c:pt>
                <c:pt idx="1985">
                  <c:v>1.0000000682355703</c:v>
                </c:pt>
                <c:pt idx="1986">
                  <c:v>1.0000000688669461</c:v>
                </c:pt>
                <c:pt idx="1987">
                  <c:v>1.0000000695041642</c:v>
                </c:pt>
                <c:pt idx="1988">
                  <c:v>1.0000000701472782</c:v>
                </c:pt>
                <c:pt idx="1989">
                  <c:v>1.000000070796343</c:v>
                </c:pt>
                <c:pt idx="1990">
                  <c:v>1.0000000714514135</c:v>
                </c:pt>
                <c:pt idx="1991">
                  <c:v>1.0000000721125453</c:v>
                </c:pt>
                <c:pt idx="1992">
                  <c:v>1.0000000727797944</c:v>
                </c:pt>
                <c:pt idx="1993">
                  <c:v>1.0000000734532175</c:v>
                </c:pt>
                <c:pt idx="1994">
                  <c:v>1.0000000741328718</c:v>
                </c:pt>
                <c:pt idx="1995">
                  <c:v>1.0000000748188147</c:v>
                </c:pt>
                <c:pt idx="1996">
                  <c:v>1.0000000755111047</c:v>
                </c:pt>
                <c:pt idx="1997">
                  <c:v>1.0000000762098002</c:v>
                </c:pt>
                <c:pt idx="1998">
                  <c:v>1.0000000769149608</c:v>
                </c:pt>
                <c:pt idx="1999">
                  <c:v>1.0000000776266462</c:v>
                </c:pt>
                <c:pt idx="2000">
                  <c:v>1.0000000783449168</c:v>
                </c:pt>
                <c:pt idx="2001">
                  <c:v>1.0000000790698331</c:v>
                </c:pt>
                <c:pt idx="2002">
                  <c:v>1.0000000798014574</c:v>
                </c:pt>
                <c:pt idx="2003">
                  <c:v>1.000000080539851</c:v>
                </c:pt>
                <c:pt idx="2004">
                  <c:v>1.0000000812850771</c:v>
                </c:pt>
                <c:pt idx="2005">
                  <c:v>1.0000000820371986</c:v>
                </c:pt>
                <c:pt idx="2006">
                  <c:v>1.0000000827962796</c:v>
                </c:pt>
                <c:pt idx="2007">
                  <c:v>1.0000000835623839</c:v>
                </c:pt>
                <c:pt idx="2008">
                  <c:v>1.0000000843355772</c:v>
                </c:pt>
                <c:pt idx="2009">
                  <c:v>1.0000000851159248</c:v>
                </c:pt>
                <c:pt idx="2010">
                  <c:v>1.0000000859034925</c:v>
                </c:pt>
                <c:pt idx="2011">
                  <c:v>1.0000000866983478</c:v>
                </c:pt>
                <c:pt idx="2012">
                  <c:v>1.0000000875005577</c:v>
                </c:pt>
                <c:pt idx="2013">
                  <c:v>1.0000000883101903</c:v>
                </c:pt>
                <c:pt idx="2014">
                  <c:v>1.0000000891273144</c:v>
                </c:pt>
                <c:pt idx="2015">
                  <c:v>1.0000000899519992</c:v>
                </c:pt>
                <c:pt idx="2016">
                  <c:v>1.0000000907843147</c:v>
                </c:pt>
                <c:pt idx="2017">
                  <c:v>1.0000000916243317</c:v>
                </c:pt>
                <c:pt idx="2018">
                  <c:v>1.0000000924721213</c:v>
                </c:pt>
                <c:pt idx="2019">
                  <c:v>1.0000000933277551</c:v>
                </c:pt>
                <c:pt idx="2020">
                  <c:v>1.0000000941913063</c:v>
                </c:pt>
                <c:pt idx="2021">
                  <c:v>1.0000000950628476</c:v>
                </c:pt>
                <c:pt idx="2022">
                  <c:v>1.0000000959424533</c:v>
                </c:pt>
                <c:pt idx="2023">
                  <c:v>1.0000000968301979</c:v>
                </c:pt>
                <c:pt idx="2024">
                  <c:v>1.0000000977261565</c:v>
                </c:pt>
                <c:pt idx="2025">
                  <c:v>1.0000000986304056</c:v>
                </c:pt>
                <c:pt idx="2026">
                  <c:v>1.0000000995430214</c:v>
                </c:pt>
                <c:pt idx="2027">
                  <c:v>1.0000001004640815</c:v>
                </c:pt>
                <c:pt idx="2028">
                  <c:v>1.0000001013936641</c:v>
                </c:pt>
                <c:pt idx="2029">
                  <c:v>1.0000001023318481</c:v>
                </c:pt>
                <c:pt idx="2030">
                  <c:v>1.0000001032787129</c:v>
                </c:pt>
                <c:pt idx="2031">
                  <c:v>1.0000001042343392</c:v>
                </c:pt>
                <c:pt idx="2032">
                  <c:v>1.0000001051988077</c:v>
                </c:pt>
                <c:pt idx="2033">
                  <c:v>1.0000001061722001</c:v>
                </c:pt>
                <c:pt idx="2034">
                  <c:v>1.0000001071545994</c:v>
                </c:pt>
                <c:pt idx="2035">
                  <c:v>1.0000001081460885</c:v>
                </c:pt>
                <c:pt idx="2036">
                  <c:v>1.0000001091467519</c:v>
                </c:pt>
                <c:pt idx="2037">
                  <c:v>1.0000001101566744</c:v>
                </c:pt>
                <c:pt idx="2038">
                  <c:v>1.0000001111759416</c:v>
                </c:pt>
                <c:pt idx="2039">
                  <c:v>1.0000001122046398</c:v>
                </c:pt>
                <c:pt idx="2040">
                  <c:v>1.0000001132428564</c:v>
                </c:pt>
                <c:pt idx="2041">
                  <c:v>1.0000001142906796</c:v>
                </c:pt>
                <c:pt idx="2042">
                  <c:v>1.0000001153481983</c:v>
                </c:pt>
                <c:pt idx="2043">
                  <c:v>1.0000001164155019</c:v>
                </c:pt>
                <c:pt idx="2044">
                  <c:v>1.0000001174926811</c:v>
                </c:pt>
                <c:pt idx="2045">
                  <c:v>1.0000001185798275</c:v>
                </c:pt>
                <c:pt idx="2046">
                  <c:v>1.0000001196770332</c:v>
                </c:pt>
                <c:pt idx="2047">
                  <c:v>1.0000001207843909</c:v>
                </c:pt>
                <c:pt idx="2048">
                  <c:v>1.0000001219019952</c:v>
                </c:pt>
                <c:pt idx="2049">
                  <c:v>1.0000001230299402</c:v>
                </c:pt>
                <c:pt idx="2050">
                  <c:v>1.0000001241683223</c:v>
                </c:pt>
                <c:pt idx="2051">
                  <c:v>1.0000001253172375</c:v>
                </c:pt>
                <c:pt idx="2052">
                  <c:v>1.0000001264767835</c:v>
                </c:pt>
                <c:pt idx="2053">
                  <c:v>1.0000001276470587</c:v>
                </c:pt>
                <c:pt idx="2054">
                  <c:v>1.0000001288281624</c:v>
                </c:pt>
                <c:pt idx="2055">
                  <c:v>1.0000001300201946</c:v>
                </c:pt>
                <c:pt idx="2056">
                  <c:v>1.0000001312232565</c:v>
                </c:pt>
                <c:pt idx="2057">
                  <c:v>1.0000001324374503</c:v>
                </c:pt>
                <c:pt idx="2058">
                  <c:v>1.000000133662879</c:v>
                </c:pt>
                <c:pt idx="2059">
                  <c:v>1.0000001348996463</c:v>
                </c:pt>
                <c:pt idx="2060">
                  <c:v>1.0000001361478572</c:v>
                </c:pt>
                <c:pt idx="2061">
                  <c:v>1.0000001374076177</c:v>
                </c:pt>
                <c:pt idx="2062">
                  <c:v>1.0000001386790347</c:v>
                </c:pt>
                <c:pt idx="2063">
                  <c:v>1.0000001399622158</c:v>
                </c:pt>
                <c:pt idx="2064">
                  <c:v>1.0000001412572703</c:v>
                </c:pt>
                <c:pt idx="2065">
                  <c:v>1.0000001425643075</c:v>
                </c:pt>
                <c:pt idx="2066">
                  <c:v>1.0000001438834387</c:v>
                </c:pt>
                <c:pt idx="2067">
                  <c:v>1.0000001452147758</c:v>
                </c:pt>
                <c:pt idx="2068">
                  <c:v>1.0000001465584314</c:v>
                </c:pt>
                <c:pt idx="2069">
                  <c:v>1.0000001479145197</c:v>
                </c:pt>
                <c:pt idx="2070">
                  <c:v>1.0000001492831558</c:v>
                </c:pt>
                <c:pt idx="2071">
                  <c:v>1.0000001506644558</c:v>
                </c:pt>
                <c:pt idx="2072">
                  <c:v>1.0000001520585367</c:v>
                </c:pt>
                <c:pt idx="2073">
                  <c:v>1.000000153465517</c:v>
                </c:pt>
                <c:pt idx="2074">
                  <c:v>1.0000001548855157</c:v>
                </c:pt>
                <c:pt idx="2075">
                  <c:v>1.0000001563186536</c:v>
                </c:pt>
                <c:pt idx="2076">
                  <c:v>1.0000001577650521</c:v>
                </c:pt>
                <c:pt idx="2077">
                  <c:v>1.0000001592248342</c:v>
                </c:pt>
                <c:pt idx="2078">
                  <c:v>1.0000001606981233</c:v>
                </c:pt>
                <c:pt idx="2079">
                  <c:v>1.0000001621850447</c:v>
                </c:pt>
                <c:pt idx="2080">
                  <c:v>1.0000001636857243</c:v>
                </c:pt>
                <c:pt idx="2081">
                  <c:v>1.0000001652002897</c:v>
                </c:pt>
                <c:pt idx="2082">
                  <c:v>1.0000001667288687</c:v>
                </c:pt>
                <c:pt idx="2083">
                  <c:v>1.000000168271592</c:v>
                </c:pt>
                <c:pt idx="2084">
                  <c:v>1.0000001698285896</c:v>
                </c:pt>
                <c:pt idx="2085">
                  <c:v>1.0000001713999942</c:v>
                </c:pt>
                <c:pt idx="2086">
                  <c:v>1.0000001729859387</c:v>
                </c:pt>
                <c:pt idx="2087">
                  <c:v>1.0000001745865577</c:v>
                </c:pt>
                <c:pt idx="2088">
                  <c:v>1.000000176201987</c:v>
                </c:pt>
                <c:pt idx="2089">
                  <c:v>1.0000001778323637</c:v>
                </c:pt>
                <c:pt idx="2090">
                  <c:v>1.0000001794778262</c:v>
                </c:pt>
                <c:pt idx="2091">
                  <c:v>1.000000181138514</c:v>
                </c:pt>
                <c:pt idx="2092">
                  <c:v>1.0000001828145679</c:v>
                </c:pt>
                <c:pt idx="2093">
                  <c:v>1.0000001845061302</c:v>
                </c:pt>
                <c:pt idx="2094">
                  <c:v>1.0000001862133441</c:v>
                </c:pt>
                <c:pt idx="2095">
                  <c:v>1.0000001879363547</c:v>
                </c:pt>
                <c:pt idx="2096">
                  <c:v>1.0000001896753083</c:v>
                </c:pt>
                <c:pt idx="2097">
                  <c:v>1.0000001914303522</c:v>
                </c:pt>
                <c:pt idx="2098">
                  <c:v>1.0000001932016351</c:v>
                </c:pt>
                <c:pt idx="2099">
                  <c:v>1.0000001949893078</c:v>
                </c:pt>
                <c:pt idx="2100">
                  <c:v>1.0000001967935215</c:v>
                </c:pt>
                <c:pt idx="2101">
                  <c:v>1.0000001986144293</c:v>
                </c:pt>
                <c:pt idx="2102">
                  <c:v>1.000000200452186</c:v>
                </c:pt>
                <c:pt idx="2103">
                  <c:v>1.000000202306947</c:v>
                </c:pt>
                <c:pt idx="2104">
                  <c:v>1.0000002041788698</c:v>
                </c:pt>
                <c:pt idx="2105">
                  <c:v>1.0000002060681135</c:v>
                </c:pt>
                <c:pt idx="2106">
                  <c:v>1.000000207974838</c:v>
                </c:pt>
                <c:pt idx="2107">
                  <c:v>1.0000002098992054</c:v>
                </c:pt>
                <c:pt idx="2108">
                  <c:v>1.0000002118413784</c:v>
                </c:pt>
                <c:pt idx="2109">
                  <c:v>1.0000002138015225</c:v>
                </c:pt>
                <c:pt idx="2110">
                  <c:v>1.0000002157798034</c:v>
                </c:pt>
                <c:pt idx="2111">
                  <c:v>1.0000002177763891</c:v>
                </c:pt>
                <c:pt idx="2112">
                  <c:v>1.000000219791449</c:v>
                </c:pt>
                <c:pt idx="2113">
                  <c:v>1.000000221825154</c:v>
                </c:pt>
                <c:pt idx="2114">
                  <c:v>1.0000002238776766</c:v>
                </c:pt>
                <c:pt idx="2115">
                  <c:v>1.0000002259491911</c:v>
                </c:pt>
                <c:pt idx="2116">
                  <c:v>1.000000228039873</c:v>
                </c:pt>
                <c:pt idx="2117">
                  <c:v>1.0000002301498998</c:v>
                </c:pt>
                <c:pt idx="2118">
                  <c:v>1.0000002322794503</c:v>
                </c:pt>
                <c:pt idx="2119">
                  <c:v>1.0000002344287053</c:v>
                </c:pt>
                <c:pt idx="2120">
                  <c:v>1.0000002365978471</c:v>
                </c:pt>
                <c:pt idx="2121">
                  <c:v>1.0000002387870599</c:v>
                </c:pt>
                <c:pt idx="2122">
                  <c:v>1.000000240996529</c:v>
                </c:pt>
                <c:pt idx="2123">
                  <c:v>1.0000002432264421</c:v>
                </c:pt>
                <c:pt idx="2124">
                  <c:v>1.0000002454769885</c:v>
                </c:pt>
                <c:pt idx="2125">
                  <c:v>1.0000002477483587</c:v>
                </c:pt>
                <c:pt idx="2126">
                  <c:v>1.0000002500407459</c:v>
                </c:pt>
                <c:pt idx="2127">
                  <c:v>1.0000002523543441</c:v>
                </c:pt>
                <c:pt idx="2128">
                  <c:v>1.0000002546893498</c:v>
                </c:pt>
                <c:pt idx="2129">
                  <c:v>1.000000257045961</c:v>
                </c:pt>
                <c:pt idx="2130">
                  <c:v>1.0000002594243778</c:v>
                </c:pt>
                <c:pt idx="2131">
                  <c:v>1.0000002618248016</c:v>
                </c:pt>
                <c:pt idx="2132">
                  <c:v>1.0000002642474364</c:v>
                </c:pt>
                <c:pt idx="2133">
                  <c:v>1.0000002666924874</c:v>
                </c:pt>
                <c:pt idx="2134">
                  <c:v>1.0000002691601624</c:v>
                </c:pt>
                <c:pt idx="2135">
                  <c:v>1.0000002716506702</c:v>
                </c:pt>
                <c:pt idx="2136">
                  <c:v>1.0000002741642227</c:v>
                </c:pt>
                <c:pt idx="2137">
                  <c:v>1.0000002767010328</c:v>
                </c:pt>
                <c:pt idx="2138">
                  <c:v>1.0000002792613154</c:v>
                </c:pt>
                <c:pt idx="2139">
                  <c:v>1.0000002818452882</c:v>
                </c:pt>
                <c:pt idx="2140">
                  <c:v>1.0000002844531701</c:v>
                </c:pt>
                <c:pt idx="2141">
                  <c:v>1.0000002870851825</c:v>
                </c:pt>
                <c:pt idx="2142">
                  <c:v>1.0000002897415485</c:v>
                </c:pt>
                <c:pt idx="2143">
                  <c:v>1.0000002924224938</c:v>
                </c:pt>
                <c:pt idx="2144">
                  <c:v>1.0000002951282454</c:v>
                </c:pt>
                <c:pt idx="2145">
                  <c:v>1.000000297859033</c:v>
                </c:pt>
                <c:pt idx="2146">
                  <c:v>1.0000003006150884</c:v>
                </c:pt>
                <c:pt idx="2147">
                  <c:v>1.0000003033966451</c:v>
                </c:pt>
                <c:pt idx="2148">
                  <c:v>1.0000003062039391</c:v>
                </c:pt>
                <c:pt idx="2149">
                  <c:v>1.0000003090372089</c:v>
                </c:pt>
                <c:pt idx="2150">
                  <c:v>1.0000003118966945</c:v>
                </c:pt>
                <c:pt idx="2151">
                  <c:v>1.0000003147826386</c:v>
                </c:pt>
                <c:pt idx="2152">
                  <c:v>1.0000003176952861</c:v>
                </c:pt>
                <c:pt idx="2153">
                  <c:v>1.000000320634884</c:v>
                </c:pt>
                <c:pt idx="2154">
                  <c:v>1.0000003236016815</c:v>
                </c:pt>
                <c:pt idx="2155">
                  <c:v>1.0000003265959305</c:v>
                </c:pt>
                <c:pt idx="2156">
                  <c:v>1.000000329617885</c:v>
                </c:pt>
                <c:pt idx="2157">
                  <c:v>1.0000003326678013</c:v>
                </c:pt>
                <c:pt idx="2158">
                  <c:v>1.0000003357459379</c:v>
                </c:pt>
                <c:pt idx="2159">
                  <c:v>1.0000003388525562</c:v>
                </c:pt>
                <c:pt idx="2160">
                  <c:v>1.00000034198792</c:v>
                </c:pt>
                <c:pt idx="2161">
                  <c:v>1.0000003451522947</c:v>
                </c:pt>
                <c:pt idx="2162">
                  <c:v>1.000000348345949</c:v>
                </c:pt>
                <c:pt idx="2163">
                  <c:v>1.0000003515691538</c:v>
                </c:pt>
                <c:pt idx="2164">
                  <c:v>1.0000003548221825</c:v>
                </c:pt>
                <c:pt idx="2165">
                  <c:v>1.0000003581053112</c:v>
                </c:pt>
                <c:pt idx="2166">
                  <c:v>1.0000003614188182</c:v>
                </c:pt>
                <c:pt idx="2167">
                  <c:v>1.0000003647629847</c:v>
                </c:pt>
                <c:pt idx="2168">
                  <c:v>1.0000003681380945</c:v>
                </c:pt>
                <c:pt idx="2169">
                  <c:v>1.0000003715444337</c:v>
                </c:pt>
                <c:pt idx="2170">
                  <c:v>1.0000003749822914</c:v>
                </c:pt>
                <c:pt idx="2171">
                  <c:v>1.0000003784519591</c:v>
                </c:pt>
                <c:pt idx="2172">
                  <c:v>1.0000003819537313</c:v>
                </c:pt>
                <c:pt idx="2173">
                  <c:v>1.0000003854879049</c:v>
                </c:pt>
                <c:pt idx="2174">
                  <c:v>1.0000003890547799</c:v>
                </c:pt>
                <c:pt idx="2175">
                  <c:v>1.0000003926546588</c:v>
                </c:pt>
                <c:pt idx="2176">
                  <c:v>1.000000396287847</c:v>
                </c:pt>
                <c:pt idx="2177">
                  <c:v>1.0000003999546525</c:v>
                </c:pt>
                <c:pt idx="2178">
                  <c:v>1.0000004036553867</c:v>
                </c:pt>
                <c:pt idx="2179">
                  <c:v>1.0000004073903632</c:v>
                </c:pt>
                <c:pt idx="2180">
                  <c:v>1.000000411159899</c:v>
                </c:pt>
                <c:pt idx="2181">
                  <c:v>1.0000004149643138</c:v>
                </c:pt>
                <c:pt idx="2182">
                  <c:v>1.0000004188039306</c:v>
                </c:pt>
                <c:pt idx="2183">
                  <c:v>1.0000004226790749</c:v>
                </c:pt>
                <c:pt idx="2184">
                  <c:v>1.0000004265900753</c:v>
                </c:pt>
                <c:pt idx="2185">
                  <c:v>1.0000004305372638</c:v>
                </c:pt>
                <c:pt idx="2186">
                  <c:v>1.0000004345209752</c:v>
                </c:pt>
                <c:pt idx="2187">
                  <c:v>1.0000004385415473</c:v>
                </c:pt>
                <c:pt idx="2188">
                  <c:v>1.0000004425993214</c:v>
                </c:pt>
                <c:pt idx="2189">
                  <c:v>1.0000004466946417</c:v>
                </c:pt>
                <c:pt idx="2190">
                  <c:v>1.0000004508278555</c:v>
                </c:pt>
                <c:pt idx="2191">
                  <c:v>1.0000004549993133</c:v>
                </c:pt>
                <c:pt idx="2192">
                  <c:v>1.0000004592093692</c:v>
                </c:pt>
                <c:pt idx="2193">
                  <c:v>1.0000004634583801</c:v>
                </c:pt>
                <c:pt idx="2194">
                  <c:v>1.0000004677467067</c:v>
                </c:pt>
                <c:pt idx="2195">
                  <c:v>1.0000004720747127</c:v>
                </c:pt>
                <c:pt idx="2196">
                  <c:v>1.000000476442765</c:v>
                </c:pt>
                <c:pt idx="2197">
                  <c:v>1.0000004808512346</c:v>
                </c:pt>
                <c:pt idx="2198">
                  <c:v>1.0000004853004953</c:v>
                </c:pt>
                <c:pt idx="2199">
                  <c:v>1.0000004897909245</c:v>
                </c:pt>
                <c:pt idx="2200">
                  <c:v>1.0000004943229028</c:v>
                </c:pt>
                <c:pt idx="2201">
                  <c:v>1.0000004988968154</c:v>
                </c:pt>
                <c:pt idx="2202">
                  <c:v>1.0000005035130495</c:v>
                </c:pt>
                <c:pt idx="2203">
                  <c:v>1.0000005081719971</c:v>
                </c:pt>
                <c:pt idx="2204">
                  <c:v>1.0000005128740537</c:v>
                </c:pt>
                <c:pt idx="2205">
                  <c:v>1.0000005176196176</c:v>
                </c:pt>
                <c:pt idx="2206">
                  <c:v>1.0000005224090915</c:v>
                </c:pt>
                <c:pt idx="2207">
                  <c:v>1.0000005272428822</c:v>
                </c:pt>
                <c:pt idx="2208">
                  <c:v>1.0000005321213992</c:v>
                </c:pt>
                <c:pt idx="2209">
                  <c:v>1.0000005370450566</c:v>
                </c:pt>
                <c:pt idx="2210">
                  <c:v>1.0000005420142719</c:v>
                </c:pt>
                <c:pt idx="2211">
                  <c:v>1.0000005470294668</c:v>
                </c:pt>
                <c:pt idx="2212">
                  <c:v>1.0000005520910669</c:v>
                </c:pt>
                <c:pt idx="2213">
                  <c:v>1.0000005571995012</c:v>
                </c:pt>
                <c:pt idx="2214">
                  <c:v>1.0000005623552033</c:v>
                </c:pt>
                <c:pt idx="2215">
                  <c:v>1.0000005675586103</c:v>
                </c:pt>
                <c:pt idx="2216">
                  <c:v>1.000000572810164</c:v>
                </c:pt>
                <c:pt idx="2217">
                  <c:v>1.0000005781103096</c:v>
                </c:pt>
                <c:pt idx="2218">
                  <c:v>1.0000005834594969</c:v>
                </c:pt>
                <c:pt idx="2219">
                  <c:v>1.0000005888581798</c:v>
                </c:pt>
                <c:pt idx="2220">
                  <c:v>1.0000005943068158</c:v>
                </c:pt>
                <c:pt idx="2221">
                  <c:v>1.0000005998058672</c:v>
                </c:pt>
                <c:pt idx="2222">
                  <c:v>1.000000605355801</c:v>
                </c:pt>
                <c:pt idx="2223">
                  <c:v>1.0000006109570876</c:v>
                </c:pt>
                <c:pt idx="2224">
                  <c:v>1.000000616610202</c:v>
                </c:pt>
                <c:pt idx="2225">
                  <c:v>1.0000006223156244</c:v>
                </c:pt>
                <c:pt idx="2226">
                  <c:v>1.000000628073838</c:v>
                </c:pt>
                <c:pt idx="2227">
                  <c:v>1.000000633885332</c:v>
                </c:pt>
                <c:pt idx="2228">
                  <c:v>1.0000006397505987</c:v>
                </c:pt>
                <c:pt idx="2229">
                  <c:v>1.0000006456701362</c:v>
                </c:pt>
                <c:pt idx="2230">
                  <c:v>1.0000006516444466</c:v>
                </c:pt>
                <c:pt idx="2231">
                  <c:v>1.0000006576740363</c:v>
                </c:pt>
                <c:pt idx="2232">
                  <c:v>1.0000006637594172</c:v>
                </c:pt>
                <c:pt idx="2233">
                  <c:v>1.0000006699011055</c:v>
                </c:pt>
                <c:pt idx="2234">
                  <c:v>1.0000006760996221</c:v>
                </c:pt>
                <c:pt idx="2235">
                  <c:v>1.0000006823554928</c:v>
                </c:pt>
                <c:pt idx="2236">
                  <c:v>1.0000006886692483</c:v>
                </c:pt>
                <c:pt idx="2237">
                  <c:v>1.000000695041424</c:v>
                </c:pt>
                <c:pt idx="2238">
                  <c:v>1.0000007014725609</c:v>
                </c:pt>
                <c:pt idx="2239">
                  <c:v>1.0000007079632043</c:v>
                </c:pt>
                <c:pt idx="2240">
                  <c:v>1.0000007145139047</c:v>
                </c:pt>
                <c:pt idx="2241">
                  <c:v>1.0000007211252182</c:v>
                </c:pt>
                <c:pt idx="2242">
                  <c:v>1.0000007277977052</c:v>
                </c:pt>
                <c:pt idx="2243">
                  <c:v>1.0000007345319322</c:v>
                </c:pt>
                <c:pt idx="2244">
                  <c:v>1.0000007413284697</c:v>
                </c:pt>
                <c:pt idx="2245">
                  <c:v>1.000000748187895</c:v>
                </c:pt>
                <c:pt idx="2246">
                  <c:v>1.0000007551107899</c:v>
                </c:pt>
                <c:pt idx="2247">
                  <c:v>1.0000007620977414</c:v>
                </c:pt>
                <c:pt idx="2248">
                  <c:v>1.0000007691493422</c:v>
                </c:pt>
                <c:pt idx="2249">
                  <c:v>1.0000007762661907</c:v>
                </c:pt>
                <c:pt idx="2250">
                  <c:v>1.0000007834488904</c:v>
                </c:pt>
                <c:pt idx="2251">
                  <c:v>1.000000790698051</c:v>
                </c:pt>
                <c:pt idx="2252">
                  <c:v>1.0000007980142869</c:v>
                </c:pt>
                <c:pt idx="2253">
                  <c:v>1.0000008053982192</c:v>
                </c:pt>
                <c:pt idx="2254">
                  <c:v>1.0000008128504743</c:v>
                </c:pt>
                <c:pt idx="2255">
                  <c:v>1.0000008203716841</c:v>
                </c:pt>
                <c:pt idx="2256">
                  <c:v>1.0000008279624866</c:v>
                </c:pt>
                <c:pt idx="2257">
                  <c:v>1.0000008356235259</c:v>
                </c:pt>
                <c:pt idx="2258">
                  <c:v>1.0000008433554519</c:v>
                </c:pt>
                <c:pt idx="2259">
                  <c:v>1.0000008511589207</c:v>
                </c:pt>
                <c:pt idx="2260">
                  <c:v>1.0000008590345937</c:v>
                </c:pt>
                <c:pt idx="2261">
                  <c:v>1.0000008669831395</c:v>
                </c:pt>
                <c:pt idx="2262">
                  <c:v>1.0000008750052323</c:v>
                </c:pt>
                <c:pt idx="2263">
                  <c:v>1.0000008831015523</c:v>
                </c:pt>
                <c:pt idx="2264">
                  <c:v>1.0000008912727867</c:v>
                </c:pt>
                <c:pt idx="2265">
                  <c:v>1.0000008995196286</c:v>
                </c:pt>
                <c:pt idx="2266">
                  <c:v>1.0000009078427776</c:v>
                </c:pt>
                <c:pt idx="2267">
                  <c:v>1.0000009162429395</c:v>
                </c:pt>
                <c:pt idx="2268">
                  <c:v>1.000000924720827</c:v>
                </c:pt>
                <c:pt idx="2269">
                  <c:v>1.0000009332771596</c:v>
                </c:pt>
                <c:pt idx="2270">
                  <c:v>1.0000009419126628</c:v>
                </c:pt>
                <c:pt idx="2271">
                  <c:v>1.0000009506280692</c:v>
                </c:pt>
                <c:pt idx="2272">
                  <c:v>1.0000009594241182</c:v>
                </c:pt>
                <c:pt idx="2273">
                  <c:v>1.0000009683015558</c:v>
                </c:pt>
                <c:pt idx="2274">
                  <c:v>1.0000009772611356</c:v>
                </c:pt>
                <c:pt idx="2275">
                  <c:v>1.000000986303617</c:v>
                </c:pt>
                <c:pt idx="2276">
                  <c:v>1.0000009954297675</c:v>
                </c:pt>
                <c:pt idx="2277">
                  <c:v>1.0000010046403611</c:v>
                </c:pt>
                <c:pt idx="2278">
                  <c:v>1.000001013936179</c:v>
                </c:pt>
                <c:pt idx="2279">
                  <c:v>1.0000010233180103</c:v>
                </c:pt>
                <c:pt idx="2280">
                  <c:v>1.0000010327866504</c:v>
                </c:pt>
                <c:pt idx="2281">
                  <c:v>1.0000010423429027</c:v>
                </c:pt>
                <c:pt idx="2282">
                  <c:v>1.0000010519875777</c:v>
                </c:pt>
                <c:pt idx="2283">
                  <c:v>1.0000010617214938</c:v>
                </c:pt>
                <c:pt idx="2284">
                  <c:v>1.0000010715454766</c:v>
                </c:pt>
                <c:pt idx="2285">
                  <c:v>1.0000010814603593</c:v>
                </c:pt>
                <c:pt idx="2286">
                  <c:v>1.0000010914669835</c:v>
                </c:pt>
                <c:pt idx="2287">
                  <c:v>1.0000011015661976</c:v>
                </c:pt>
                <c:pt idx="2288">
                  <c:v>1.0000011117588583</c:v>
                </c:pt>
                <c:pt idx="2289">
                  <c:v>1.0000011220458307</c:v>
                </c:pt>
                <c:pt idx="2290">
                  <c:v>1.0000011324279869</c:v>
                </c:pt>
                <c:pt idx="2291">
                  <c:v>1.0000011429062081</c:v>
                </c:pt>
                <c:pt idx="2292">
                  <c:v>1.0000011534813831</c:v>
                </c:pt>
                <c:pt idx="2293">
                  <c:v>1.0000011641544087</c:v>
                </c:pt>
                <c:pt idx="2294">
                  <c:v>1.0000011749261903</c:v>
                </c:pt>
                <c:pt idx="2295">
                  <c:v>1.0000011857976423</c:v>
                </c:pt>
                <c:pt idx="2296">
                  <c:v>1.000001196769686</c:v>
                </c:pt>
                <c:pt idx="2297">
                  <c:v>1.000001207843253</c:v>
                </c:pt>
                <c:pt idx="2298">
                  <c:v>1.0000012190192822</c:v>
                </c:pt>
                <c:pt idx="2299">
                  <c:v>1.0000012302987218</c:v>
                </c:pt>
                <c:pt idx="2300">
                  <c:v>1.0000012416825286</c:v>
                </c:pt>
                <c:pt idx="2301">
                  <c:v>1.0000012531716684</c:v>
                </c:pt>
                <c:pt idx="2302">
                  <c:v>1.0000012647671157</c:v>
                </c:pt>
                <c:pt idx="2303">
                  <c:v>1.0000012764698543</c:v>
                </c:pt>
                <c:pt idx="2304">
                  <c:v>1.0000012882808769</c:v>
                </c:pt>
                <c:pt idx="2305">
                  <c:v>1.0000013002011854</c:v>
                </c:pt>
                <c:pt idx="2306">
                  <c:v>1.000001312231791</c:v>
                </c:pt>
                <c:pt idx="2307">
                  <c:v>1.000001324373714</c:v>
                </c:pt>
                <c:pt idx="2308">
                  <c:v>1.000001336627985</c:v>
                </c:pt>
                <c:pt idx="2309">
                  <c:v>1.0000013489956432</c:v>
                </c:pt>
                <c:pt idx="2310">
                  <c:v>1.0000013614777377</c:v>
                </c:pt>
                <c:pt idx="2311">
                  <c:v>1.0000013740753273</c:v>
                </c:pt>
                <c:pt idx="2312">
                  <c:v>1.000001386789481</c:v>
                </c:pt>
                <c:pt idx="2313">
                  <c:v>1.0000013996212771</c:v>
                </c:pt>
                <c:pt idx="2314">
                  <c:v>1.0000014125718042</c:v>
                </c:pt>
                <c:pt idx="2315">
                  <c:v>1.0000014256421608</c:v>
                </c:pt>
                <c:pt idx="2316">
                  <c:v>1.0000014388334559</c:v>
                </c:pt>
                <c:pt idx="2317">
                  <c:v>1.0000014521468084</c:v>
                </c:pt>
                <c:pt idx="2318">
                  <c:v>1.0000014655833473</c:v>
                </c:pt>
                <c:pt idx="2319">
                  <c:v>1.0000014791442131</c:v>
                </c:pt>
                <c:pt idx="2320">
                  <c:v>1.0000014928305558</c:v>
                </c:pt>
                <c:pt idx="2321">
                  <c:v>1.0000015066435364</c:v>
                </c:pt>
                <c:pt idx="2322">
                  <c:v>1.0000015205843269</c:v>
                </c:pt>
                <c:pt idx="2323">
                  <c:v>1.0000015346541096</c:v>
                </c:pt>
                <c:pt idx="2324">
                  <c:v>1.0000015488540783</c:v>
                </c:pt>
                <c:pt idx="2325">
                  <c:v>1.0000015631854375</c:v>
                </c:pt>
                <c:pt idx="2326">
                  <c:v>1.0000015776494027</c:v>
                </c:pt>
                <c:pt idx="2327">
                  <c:v>1.0000015922472014</c:v>
                </c:pt>
                <c:pt idx="2328">
                  <c:v>1.0000016069800715</c:v>
                </c:pt>
                <c:pt idx="2329">
                  <c:v>1.0000016218492629</c:v>
                </c:pt>
                <c:pt idx="2330">
                  <c:v>1.0000016368560372</c:v>
                </c:pt>
                <c:pt idx="2331">
                  <c:v>1.000001652001667</c:v>
                </c:pt>
                <c:pt idx="2332">
                  <c:v>1.0000016672874374</c:v>
                </c:pt>
                <c:pt idx="2333">
                  <c:v>1.0000016827146452</c:v>
                </c:pt>
                <c:pt idx="2334">
                  <c:v>1.0000016982845989</c:v>
                </c:pt>
                <c:pt idx="2335">
                  <c:v>1.0000017139986195</c:v>
                </c:pt>
                <c:pt idx="2336">
                  <c:v>1.0000017298580397</c:v>
                </c:pt>
                <c:pt idx="2337">
                  <c:v>1.000001745864205</c:v>
                </c:pt>
                <c:pt idx="2338">
                  <c:v>1.0000017620184734</c:v>
                </c:pt>
                <c:pt idx="2339">
                  <c:v>1.000001778322215</c:v>
                </c:pt>
                <c:pt idx="2340">
                  <c:v>1.0000017947768132</c:v>
                </c:pt>
                <c:pt idx="2341">
                  <c:v>1.0000018113836635</c:v>
                </c:pt>
                <c:pt idx="2342">
                  <c:v>1.0000018281441749</c:v>
                </c:pt>
                <c:pt idx="2343">
                  <c:v>1.000001845059769</c:v>
                </c:pt>
                <c:pt idx="2344">
                  <c:v>1.0000018621318811</c:v>
                </c:pt>
                <c:pt idx="2345">
                  <c:v>1.0000018793619589</c:v>
                </c:pt>
                <c:pt idx="2346">
                  <c:v>1.0000018967514646</c:v>
                </c:pt>
                <c:pt idx="2347">
                  <c:v>1.000001914301873</c:v>
                </c:pt>
                <c:pt idx="2348">
                  <c:v>1.0000019320146731</c:v>
                </c:pt>
                <c:pt idx="2349">
                  <c:v>1.0000019498913673</c:v>
                </c:pt>
                <c:pt idx="2350">
                  <c:v>1.0000019679334722</c:v>
                </c:pt>
                <c:pt idx="2351">
                  <c:v>1.0000019861425185</c:v>
                </c:pt>
                <c:pt idx="2352">
                  <c:v>1.0000020045200504</c:v>
                </c:pt>
                <c:pt idx="2353">
                  <c:v>1.0000020230676272</c:v>
                </c:pt>
                <c:pt idx="2354">
                  <c:v>1.0000020417868225</c:v>
                </c:pt>
                <c:pt idx="2355">
                  <c:v>1.0000020606792239</c:v>
                </c:pt>
                <c:pt idx="2356">
                  <c:v>1.0000020797464342</c:v>
                </c:pt>
                <c:pt idx="2357">
                  <c:v>1.0000020989900709</c:v>
                </c:pt>
                <c:pt idx="2358">
                  <c:v>1.0000021184117662</c:v>
                </c:pt>
                <c:pt idx="2359">
                  <c:v>1.0000021380131681</c:v>
                </c:pt>
                <c:pt idx="2360">
                  <c:v>1.0000021577959388</c:v>
                </c:pt>
                <c:pt idx="2361">
                  <c:v>1.0000021777617571</c:v>
                </c:pt>
                <c:pt idx="2362">
                  <c:v>1.0000021979123164</c:v>
                </c:pt>
                <c:pt idx="2363">
                  <c:v>1.0000022182493262</c:v>
                </c:pt>
                <c:pt idx="2364">
                  <c:v>1.0000022387745116</c:v>
                </c:pt>
                <c:pt idx="2365">
                  <c:v>1.0000022594896136</c:v>
                </c:pt>
                <c:pt idx="2366">
                  <c:v>1.0000022803963897</c:v>
                </c:pt>
                <c:pt idx="2367">
                  <c:v>1.0000023014966135</c:v>
                </c:pt>
                <c:pt idx="2368">
                  <c:v>1.0000023227920747</c:v>
                </c:pt>
                <c:pt idx="2369">
                  <c:v>1.00000234428458</c:v>
                </c:pt>
                <c:pt idx="2370">
                  <c:v>1.0000023659759525</c:v>
                </c:pt>
                <c:pt idx="2371">
                  <c:v>1.0000023878680322</c:v>
                </c:pt>
                <c:pt idx="2372">
                  <c:v>1.0000024099626765</c:v>
                </c:pt>
                <c:pt idx="2373">
                  <c:v>1.0000024322617596</c:v>
                </c:pt>
                <c:pt idx="2374">
                  <c:v>1.0000024547671729</c:v>
                </c:pt>
                <c:pt idx="2375">
                  <c:v>1.0000024774808258</c:v>
                </c:pt>
                <c:pt idx="2376">
                  <c:v>1.0000025004046449</c:v>
                </c:pt>
                <c:pt idx="2377">
                  <c:v>1.000002523540575</c:v>
                </c:pt>
                <c:pt idx="2378">
                  <c:v>1.0000025468905787</c:v>
                </c:pt>
                <c:pt idx="2379">
                  <c:v>1.0000025704566369</c:v>
                </c:pt>
                <c:pt idx="2380">
                  <c:v>1.0000025942407484</c:v>
                </c:pt>
                <c:pt idx="2381">
                  <c:v>1.0000026182449311</c:v>
                </c:pt>
                <c:pt idx="2382">
                  <c:v>1.0000026424712212</c:v>
                </c:pt>
                <c:pt idx="2383">
                  <c:v>1.0000026669216737</c:v>
                </c:pt>
                <c:pt idx="2384">
                  <c:v>1.0000026915983629</c:v>
                </c:pt>
                <c:pt idx="2385">
                  <c:v>1.0000027165033822</c:v>
                </c:pt>
                <c:pt idx="2386">
                  <c:v>1.000002741638844</c:v>
                </c:pt>
                <c:pt idx="2387">
                  <c:v>1.0000027670068807</c:v>
                </c:pt>
                <c:pt idx="2388">
                  <c:v>1.0000027926096444</c:v>
                </c:pt>
                <c:pt idx="2389">
                  <c:v>1.0000028184493068</c:v>
                </c:pt>
                <c:pt idx="2390">
                  <c:v>1.0000028445280602</c:v>
                </c:pt>
                <c:pt idx="2391">
                  <c:v>1.0000028708481166</c:v>
                </c:pt>
                <c:pt idx="2392">
                  <c:v>1.0000028974117086</c:v>
                </c:pt>
                <c:pt idx="2393">
                  <c:v>1.0000029242210899</c:v>
                </c:pt>
                <c:pt idx="2394">
                  <c:v>1.0000029512785344</c:v>
                </c:pt>
                <c:pt idx="2395">
                  <c:v>1.000002978586338</c:v>
                </c:pt>
                <c:pt idx="2396">
                  <c:v>1.0000030061468166</c:v>
                </c:pt>
                <c:pt idx="2397">
                  <c:v>1.0000030339623083</c:v>
                </c:pt>
                <c:pt idx="2398">
                  <c:v>1.000003062035173</c:v>
                </c:pt>
                <c:pt idx="2399">
                  <c:v>1.0000030903677919</c:v>
                </c:pt>
                <c:pt idx="2400">
                  <c:v>1.0000031189625684</c:v>
                </c:pt>
                <c:pt idx="2401">
                  <c:v>1.0000031478219282</c:v>
                </c:pt>
                <c:pt idx="2402">
                  <c:v>1.0000031769483197</c:v>
                </c:pt>
                <c:pt idx="2403">
                  <c:v>1.0000032063442135</c:v>
                </c:pt>
                <c:pt idx="2404">
                  <c:v>1.0000032360121032</c:v>
                </c:pt>
                <c:pt idx="2405">
                  <c:v>1.0000032659545055</c:v>
                </c:pt>
                <c:pt idx="2406">
                  <c:v>1.0000032961739609</c:v>
                </c:pt>
                <c:pt idx="2407">
                  <c:v>1.0000033266730322</c:v>
                </c:pt>
                <c:pt idx="2408">
                  <c:v>1.0000033574543072</c:v>
                </c:pt>
                <c:pt idx="2409">
                  <c:v>1.0000033885203967</c:v>
                </c:pt>
                <c:pt idx="2410">
                  <c:v>1.0000034198739363</c:v>
                </c:pt>
                <c:pt idx="2411">
                  <c:v>1.0000034515175855</c:v>
                </c:pt>
                <c:pt idx="2412">
                  <c:v>1.000003483454029</c:v>
                </c:pt>
                <c:pt idx="2413">
                  <c:v>1.0000035156859757</c:v>
                </c:pt>
                <c:pt idx="2414">
                  <c:v>1.0000035482161598</c:v>
                </c:pt>
                <c:pt idx="2415">
                  <c:v>1.0000035810473409</c:v>
                </c:pt>
                <c:pt idx="2416">
                  <c:v>1.0000036141823041</c:v>
                </c:pt>
                <c:pt idx="2417">
                  <c:v>1.0000036476238601</c:v>
                </c:pt>
                <c:pt idx="2418">
                  <c:v>1.0000036813748461</c:v>
                </c:pt>
                <c:pt idx="2419">
                  <c:v>1.0000037154381249</c:v>
                </c:pt>
                <c:pt idx="2420">
                  <c:v>1.0000037498165861</c:v>
                </c:pt>
                <c:pt idx="2421">
                  <c:v>1.0000037845131462</c:v>
                </c:pt>
                <c:pt idx="2422">
                  <c:v>1.0000038195307481</c:v>
                </c:pt>
                <c:pt idx="2423">
                  <c:v>1.0000038548723631</c:v>
                </c:pt>
                <c:pt idx="2424">
                  <c:v>1.0000038905409885</c:v>
                </c:pt>
                <c:pt idx="2425">
                  <c:v>1.0000039265396503</c:v>
                </c:pt>
                <c:pt idx="2426">
                  <c:v>1.0000039628714024</c:v>
                </c:pt>
                <c:pt idx="2427">
                  <c:v>1.0000039995393266</c:v>
                </c:pt>
                <c:pt idx="2428">
                  <c:v>1.0000040365465337</c:v>
                </c:pt>
                <c:pt idx="2429">
                  <c:v>1.0000040738961629</c:v>
                </c:pt>
                <c:pt idx="2430">
                  <c:v>1.0000041115913825</c:v>
                </c:pt>
                <c:pt idx="2431">
                  <c:v>1.0000041496353902</c:v>
                </c:pt>
                <c:pt idx="2432">
                  <c:v>1.0000041880314132</c:v>
                </c:pt>
                <c:pt idx="2433">
                  <c:v>1.0000042267827089</c:v>
                </c:pt>
                <c:pt idx="2434">
                  <c:v>1.0000042658925643</c:v>
                </c:pt>
                <c:pt idx="2435">
                  <c:v>1.0000043053642973</c:v>
                </c:pt>
                <c:pt idx="2436">
                  <c:v>1.0000043452012561</c:v>
                </c:pt>
                <c:pt idx="2437">
                  <c:v>1.0000043854068201</c:v>
                </c:pt>
                <c:pt idx="2438">
                  <c:v>1.0000044259844001</c:v>
                </c:pt>
                <c:pt idx="2439">
                  <c:v>1.0000044669374382</c:v>
                </c:pt>
                <c:pt idx="2440">
                  <c:v>1.000004508269408</c:v>
                </c:pt>
                <c:pt idx="2441">
                  <c:v>1.0000045499838164</c:v>
                </c:pt>
                <c:pt idx="2442">
                  <c:v>1.0000045920842018</c:v>
                </c:pt>
                <c:pt idx="2443">
                  <c:v>1.0000046345741351</c:v>
                </c:pt>
                <c:pt idx="2444">
                  <c:v>1.0000046774572213</c:v>
                </c:pt>
                <c:pt idx="2445">
                  <c:v>1.0000047207370981</c:v>
                </c:pt>
                <c:pt idx="2446">
                  <c:v>1.0000047644174366</c:v>
                </c:pt>
                <c:pt idx="2447">
                  <c:v>1.0000048085019424</c:v>
                </c:pt>
                <c:pt idx="2448">
                  <c:v>1.000004852994355</c:v>
                </c:pt>
                <c:pt idx="2449">
                  <c:v>1.000004897898449</c:v>
                </c:pt>
                <c:pt idx="2450">
                  <c:v>1.0000049432180333</c:v>
                </c:pt>
                <c:pt idx="2451">
                  <c:v>1.0000049889569524</c:v>
                </c:pt>
                <c:pt idx="2452">
                  <c:v>1.0000050351190866</c:v>
                </c:pt>
                <c:pt idx="2453">
                  <c:v>1.0000050817083517</c:v>
                </c:pt>
                <c:pt idx="2454">
                  <c:v>1.0000051287286993</c:v>
                </c:pt>
                <c:pt idx="2455">
                  <c:v>1.0000051761841189</c:v>
                </c:pt>
                <c:pt idx="2456">
                  <c:v>1.0000052240786359</c:v>
                </c:pt>
                <c:pt idx="2457">
                  <c:v>1.0000052724163129</c:v>
                </c:pt>
                <c:pt idx="2458">
                  <c:v>1.0000053212012505</c:v>
                </c:pt>
                <c:pt idx="2459">
                  <c:v>1.0000053704375873</c:v>
                </c:pt>
                <c:pt idx="2460">
                  <c:v>1.0000054201294999</c:v>
                </c:pt>
                <c:pt idx="2461">
                  <c:v>1.0000054702812036</c:v>
                </c:pt>
                <c:pt idx="2462">
                  <c:v>1.0000055208969525</c:v>
                </c:pt>
                <c:pt idx="2463">
                  <c:v>1.0000055719810408</c:v>
                </c:pt>
                <c:pt idx="2464">
                  <c:v>1.0000056235378016</c:v>
                </c:pt>
                <c:pt idx="2465">
                  <c:v>1.0000056755716085</c:v>
                </c:pt>
                <c:pt idx="2466">
                  <c:v>1.0000057280868757</c:v>
                </c:pt>
                <c:pt idx="2467">
                  <c:v>1.0000057810880578</c:v>
                </c:pt>
                <c:pt idx="2468">
                  <c:v>1.000005834579651</c:v>
                </c:pt>
                <c:pt idx="2469">
                  <c:v>1.0000058885661927</c:v>
                </c:pt>
                <c:pt idx="2470">
                  <c:v>1.000005943052263</c:v>
                </c:pt>
                <c:pt idx="2471">
                  <c:v>1.0000059980424836</c:v>
                </c:pt>
                <c:pt idx="2472">
                  <c:v>1.0000060535415194</c:v>
                </c:pt>
                <c:pt idx="2473">
                  <c:v>1.0000061095540784</c:v>
                </c:pt>
                <c:pt idx="2474">
                  <c:v>1.000006166084912</c:v>
                </c:pt>
                <c:pt idx="2475">
                  <c:v>1.0000062231388156</c:v>
                </c:pt>
                <c:pt idx="2476">
                  <c:v>1.0000062807206294</c:v>
                </c:pt>
                <c:pt idx="2477">
                  <c:v>1.0000063388352376</c:v>
                </c:pt>
                <c:pt idx="2478">
                  <c:v>1.0000063974875704</c:v>
                </c:pt>
                <c:pt idx="2479">
                  <c:v>1.0000064566826028</c:v>
                </c:pt>
                <c:pt idx="2480">
                  <c:v>1.0000065164253569</c:v>
                </c:pt>
                <c:pt idx="2481">
                  <c:v>1.0000065767208999</c:v>
                </c:pt>
                <c:pt idx="2482">
                  <c:v>1.0000066375743473</c:v>
                </c:pt>
                <c:pt idx="2483">
                  <c:v>1.0000066989908607</c:v>
                </c:pt>
                <c:pt idx="2484">
                  <c:v>1.0000067609756504</c:v>
                </c:pt>
                <c:pt idx="2485">
                  <c:v>1.0000068235339745</c:v>
                </c:pt>
                <c:pt idx="2486">
                  <c:v>1.0000068866711396</c:v>
                </c:pt>
                <c:pt idx="2487">
                  <c:v>1.0000069503925018</c:v>
                </c:pt>
                <c:pt idx="2488">
                  <c:v>1.0000070147034661</c:v>
                </c:pt>
                <c:pt idx="2489">
                  <c:v>1.0000070796094884</c:v>
                </c:pt>
                <c:pt idx="2490">
                  <c:v>1.0000071451160744</c:v>
                </c:pt>
                <c:pt idx="2491">
                  <c:v>1.000007211228781</c:v>
                </c:pt>
                <c:pt idx="2492">
                  <c:v>1.0000072779532168</c:v>
                </c:pt>
                <c:pt idx="2493">
                  <c:v>1.0000073452950413</c:v>
                </c:pt>
                <c:pt idx="2494">
                  <c:v>1.0000074132599677</c:v>
                </c:pt>
                <c:pt idx="2495">
                  <c:v>1.000007481853761</c:v>
                </c:pt>
                <c:pt idx="2496">
                  <c:v>1.0000075510822399</c:v>
                </c:pt>
                <c:pt idx="2497">
                  <c:v>1.0000076209512776</c:v>
                </c:pt>
                <c:pt idx="2498">
                  <c:v>1.0000076914668004</c:v>
                </c:pt>
                <c:pt idx="2499">
                  <c:v>1.0000077626347901</c:v>
                </c:pt>
                <c:pt idx="2500">
                  <c:v>1.0000078344612842</c:v>
                </c:pt>
                <c:pt idx="2501">
                  <c:v>1.0000079069523753</c:v>
                </c:pt>
                <c:pt idx="2502">
                  <c:v>1.000007980114213</c:v>
                </c:pt>
                <c:pt idx="2503">
                  <c:v>1.0000080539530032</c:v>
                </c:pt>
                <c:pt idx="2504">
                  <c:v>1.00000812847501</c:v>
                </c:pt>
                <c:pt idx="2505">
                  <c:v>1.0000082036865547</c:v>
                </c:pt>
                <c:pt idx="2506">
                  <c:v>1.0000082795940177</c:v>
                </c:pt>
                <c:pt idx="2507">
                  <c:v>1.0000083562038378</c:v>
                </c:pt>
                <c:pt idx="2508">
                  <c:v>1.0000084335225139</c:v>
                </c:pt>
                <c:pt idx="2509">
                  <c:v>1.0000085115566049</c:v>
                </c:pt>
                <c:pt idx="2510">
                  <c:v>1.00000859031273</c:v>
                </c:pt>
                <c:pt idx="2511">
                  <c:v>1.0000086697975707</c:v>
                </c:pt>
                <c:pt idx="2512">
                  <c:v>1.0000087500178689</c:v>
                </c:pt>
                <c:pt idx="2513">
                  <c:v>1.00000883098043</c:v>
                </c:pt>
                <c:pt idx="2514">
                  <c:v>1.0000089126921217</c:v>
                </c:pt>
                <c:pt idx="2515">
                  <c:v>1.0000089951598756</c:v>
                </c:pt>
                <c:pt idx="2516">
                  <c:v>1.0000090783906874</c:v>
                </c:pt>
                <c:pt idx="2517">
                  <c:v>1.0000091623916174</c:v>
                </c:pt>
                <c:pt idx="2518">
                  <c:v>1.0000092471697912</c:v>
                </c:pt>
                <c:pt idx="2519">
                  <c:v>1.0000093327324004</c:v>
                </c:pt>
                <c:pt idx="2520">
                  <c:v>1.0000094190867035</c:v>
                </c:pt>
                <c:pt idx="2521">
                  <c:v>1.0000095062400256</c:v>
                </c:pt>
                <c:pt idx="2522">
                  <c:v>1.0000095941997595</c:v>
                </c:pt>
                <c:pt idx="2523">
                  <c:v>1.0000096829733671</c:v>
                </c:pt>
                <c:pt idx="2524">
                  <c:v>1.0000097725683788</c:v>
                </c:pt>
                <c:pt idx="2525">
                  <c:v>1.0000098629923948</c:v>
                </c:pt>
                <c:pt idx="2526">
                  <c:v>1.0000099542530856</c:v>
                </c:pt>
                <c:pt idx="2527">
                  <c:v>1.0000100463581927</c:v>
                </c:pt>
                <c:pt idx="2528">
                  <c:v>1.0000101393155292</c:v>
                </c:pt>
                <c:pt idx="2529">
                  <c:v>1.0000102331329808</c:v>
                </c:pt>
                <c:pt idx="2530">
                  <c:v>1.0000103278185055</c:v>
                </c:pt>
                <c:pt idx="2531">
                  <c:v>1.0000104233801355</c:v>
                </c:pt>
                <c:pt idx="2532">
                  <c:v>1.0000105198259772</c:v>
                </c:pt>
                <c:pt idx="2533">
                  <c:v>1.0000106171642118</c:v>
                </c:pt>
                <c:pt idx="2534">
                  <c:v>1.0000107154030964</c:v>
                </c:pt>
                <c:pt idx="2535">
                  <c:v>1.0000108145509643</c:v>
                </c:pt>
                <c:pt idx="2536">
                  <c:v>1.0000109146162262</c:v>
                </c:pt>
                <c:pt idx="2537">
                  <c:v>1.0000110156073705</c:v>
                </c:pt>
                <c:pt idx="2538">
                  <c:v>1.000011117532964</c:v>
                </c:pt>
                <c:pt idx="2539">
                  <c:v>1.0000112204016529</c:v>
                </c:pt>
                <c:pt idx="2540">
                  <c:v>1.0000113242221633</c:v>
                </c:pt>
                <c:pt idx="2541">
                  <c:v>1.000011429003302</c:v>
                </c:pt>
                <c:pt idx="2542">
                  <c:v>1.0000115347539578</c:v>
                </c:pt>
                <c:pt idx="2543">
                  <c:v>1.0000116414831006</c:v>
                </c:pt>
                <c:pt idx="2544">
                  <c:v>1.0000117491997849</c:v>
                </c:pt>
                <c:pt idx="2545">
                  <c:v>1.0000118579131474</c:v>
                </c:pt>
                <c:pt idx="2546">
                  <c:v>1.0000119676324104</c:v>
                </c:pt>
                <c:pt idx="2547">
                  <c:v>1.0000120783668809</c:v>
                </c:pt>
                <c:pt idx="2548">
                  <c:v>1.0000121901259524</c:v>
                </c:pt>
                <c:pt idx="2549">
                  <c:v>1.0000123029191053</c:v>
                </c:pt>
                <c:pt idx="2550">
                  <c:v>1.0000124167559075</c:v>
                </c:pt>
                <c:pt idx="2551">
                  <c:v>1.0000125316460156</c:v>
                </c:pt>
                <c:pt idx="2552">
                  <c:v>1.0000126475991751</c:v>
                </c:pt>
                <c:pt idx="2553">
                  <c:v>1.0000127646252226</c:v>
                </c:pt>
                <c:pt idx="2554">
                  <c:v>1.0000128827340846</c:v>
                </c:pt>
                <c:pt idx="2555">
                  <c:v>1.0000130019357807</c:v>
                </c:pt>
                <c:pt idx="2556">
                  <c:v>1.0000131222404218</c:v>
                </c:pt>
                <c:pt idx="2557">
                  <c:v>1.0000132436582136</c:v>
                </c:pt>
                <c:pt idx="2558">
                  <c:v>1.0000133661994552</c:v>
                </c:pt>
                <c:pt idx="2559">
                  <c:v>1.0000134898745419</c:v>
                </c:pt>
                <c:pt idx="2560">
                  <c:v>1.0000136146939647</c:v>
                </c:pt>
                <c:pt idx="2561">
                  <c:v>1.0000137406683114</c:v>
                </c:pt>
                <c:pt idx="2562">
                  <c:v>1.0000138678082684</c:v>
                </c:pt>
                <c:pt idx="2563">
                  <c:v>1.0000139961246204</c:v>
                </c:pt>
                <c:pt idx="2564">
                  <c:v>1.0000141256282524</c:v>
                </c:pt>
                <c:pt idx="2565">
                  <c:v>1.0000142563301497</c:v>
                </c:pt>
                <c:pt idx="2566">
                  <c:v>1.0000143882413994</c:v>
                </c:pt>
                <c:pt idx="2567">
                  <c:v>1.0000145213731912</c:v>
                </c:pt>
                <c:pt idx="2568">
                  <c:v>1.0000146557368186</c:v>
                </c:pt>
                <c:pt idx="2569">
                  <c:v>1.0000147913436788</c:v>
                </c:pt>
                <c:pt idx="2570">
                  <c:v>1.0000149282052753</c:v>
                </c:pt>
                <c:pt idx="2571">
                  <c:v>1.0000150663332175</c:v>
                </c:pt>
                <c:pt idx="2572">
                  <c:v>1.0000152057392224</c:v>
                </c:pt>
                <c:pt idx="2573">
                  <c:v>1.0000153464351156</c:v>
                </c:pt>
                <c:pt idx="2574">
                  <c:v>1.0000154884328318</c:v>
                </c:pt>
                <c:pt idx="2575">
                  <c:v>1.000015631744416</c:v>
                </c:pt>
                <c:pt idx="2576">
                  <c:v>1.0000157763820254</c:v>
                </c:pt>
                <c:pt idx="2577">
                  <c:v>1.0000159223579288</c:v>
                </c:pt>
                <c:pt idx="2578">
                  <c:v>1.0000160696845093</c:v>
                </c:pt>
                <c:pt idx="2579">
                  <c:v>1.0000162183742636</c:v>
                </c:pt>
                <c:pt idx="2580">
                  <c:v>1.0000163684398047</c:v>
                </c:pt>
                <c:pt idx="2581">
                  <c:v>1.0000165198938624</c:v>
                </c:pt>
                <c:pt idx="2582">
                  <c:v>1.0000166727492841</c:v>
                </c:pt>
                <c:pt idx="2583">
                  <c:v>1.0000168270190359</c:v>
                </c:pt>
                <c:pt idx="2584">
                  <c:v>1.000016982716204</c:v>
                </c:pt>
                <c:pt idx="2585">
                  <c:v>1.0000171398539957</c:v>
                </c:pt>
                <c:pt idx="2586">
                  <c:v>1.0000172984457403</c:v>
                </c:pt>
                <c:pt idx="2587">
                  <c:v>1.0000174585048909</c:v>
                </c:pt>
                <c:pt idx="2588">
                  <c:v>1.0000176200450246</c:v>
                </c:pt>
                <c:pt idx="2589">
                  <c:v>1.0000177830798442</c:v>
                </c:pt>
                <c:pt idx="2590">
                  <c:v>1.0000179476231796</c:v>
                </c:pt>
                <c:pt idx="2591">
                  <c:v>1.0000181136889883</c:v>
                </c:pt>
                <c:pt idx="2592">
                  <c:v>1.0000182812913569</c:v>
                </c:pt>
                <c:pt idx="2593">
                  <c:v>1.0000184504445027</c:v>
                </c:pt>
                <c:pt idx="2594">
                  <c:v>1.0000186211627742</c:v>
                </c:pt>
                <c:pt idx="2595">
                  <c:v>1.000018793460653</c:v>
                </c:pt>
                <c:pt idx="2596">
                  <c:v>1.0000189673527542</c:v>
                </c:pt>
                <c:pt idx="2597">
                  <c:v>1.0000191428538288</c:v>
                </c:pt>
                <c:pt idx="2598">
                  <c:v>1.0000193199787635</c:v>
                </c:pt>
                <c:pt idx="2599">
                  <c:v>1.000019498742583</c:v>
                </c:pt>
                <c:pt idx="2600">
                  <c:v>1.0000196791604516</c:v>
                </c:pt>
                <c:pt idx="2601">
                  <c:v>1.0000198612476732</c:v>
                </c:pt>
                <c:pt idx="2602">
                  <c:v>1.0000200450196932</c:v>
                </c:pt>
                <c:pt idx="2603">
                  <c:v>1.0000202304921009</c:v>
                </c:pt>
                <c:pt idx="2604">
                  <c:v>1.0000204176806287</c:v>
                </c:pt>
                <c:pt idx="2605">
                  <c:v>1.000020606601155</c:v>
                </c:pt>
                <c:pt idx="2606">
                  <c:v>1.0000207972697053</c:v>
                </c:pt>
                <c:pt idx="2607">
                  <c:v>1.0000209897024528</c:v>
                </c:pt>
                <c:pt idx="2608">
                  <c:v>1.0000211839157214</c:v>
                </c:pt>
                <c:pt idx="2609">
                  <c:v>1.0000213799259849</c:v>
                </c:pt>
                <c:pt idx="2610">
                  <c:v>1.0000215777498702</c:v>
                </c:pt>
                <c:pt idx="2611">
                  <c:v>1.0000217774041575</c:v>
                </c:pt>
                <c:pt idx="2612">
                  <c:v>1.0000219789057829</c:v>
                </c:pt>
                <c:pt idx="2613">
                  <c:v>1.0000221822718387</c:v>
                </c:pt>
                <c:pt idx="2614">
                  <c:v>1.0000223875195755</c:v>
                </c:pt>
                <c:pt idx="2615">
                  <c:v>1.0000225946664034</c:v>
                </c:pt>
                <c:pt idx="2616">
                  <c:v>1.0000228037298939</c:v>
                </c:pt>
                <c:pt idx="2617">
                  <c:v>1.0000230147277807</c:v>
                </c:pt>
                <c:pt idx="2618">
                  <c:v>1.0000232276779619</c:v>
                </c:pt>
                <c:pt idx="2619">
                  <c:v>1.0000234425985006</c:v>
                </c:pt>
                <c:pt idx="2620">
                  <c:v>1.0000236595076279</c:v>
                </c:pt>
                <c:pt idx="2621">
                  <c:v>1.000023878423743</c:v>
                </c:pt>
                <c:pt idx="2622">
                  <c:v>1.0000240993654155</c:v>
                </c:pt>
                <c:pt idx="2623">
                  <c:v>1.0000243223513865</c:v>
                </c:pt>
                <c:pt idx="2624">
                  <c:v>1.0000245474005707</c:v>
                </c:pt>
                <c:pt idx="2625">
                  <c:v>1.0000247745320583</c:v>
                </c:pt>
                <c:pt idx="2626">
                  <c:v>1.0000250037651151</c:v>
                </c:pt>
                <c:pt idx="2627">
                  <c:v>1.0000252351191861</c:v>
                </c:pt>
                <c:pt idx="2628">
                  <c:v>1.0000254686138956</c:v>
                </c:pt>
                <c:pt idx="2629">
                  <c:v>1.0000257042690501</c:v>
                </c:pt>
                <c:pt idx="2630">
                  <c:v>1.0000259421046382</c:v>
                </c:pt>
                <c:pt idx="2631">
                  <c:v>1.0000261821408347</c:v>
                </c:pt>
                <c:pt idx="2632">
                  <c:v>1.0000264243980004</c:v>
                </c:pt>
                <c:pt idx="2633">
                  <c:v>1.0000266688966846</c:v>
                </c:pt>
                <c:pt idx="2634">
                  <c:v>1.0000269156576267</c:v>
                </c:pt>
                <c:pt idx="2635">
                  <c:v>1.0000271647017578</c:v>
                </c:pt>
                <c:pt idx="2636">
                  <c:v>1.000027416050203</c:v>
                </c:pt>
                <c:pt idx="2637">
                  <c:v>1.0000276697242827</c:v>
                </c:pt>
                <c:pt idx="2638">
                  <c:v>1.0000279257455145</c:v>
                </c:pt>
                <c:pt idx="2639">
                  <c:v>1.0000281841356151</c:v>
                </c:pt>
                <c:pt idx="2640">
                  <c:v>1.0000284449165022</c:v>
                </c:pt>
                <c:pt idx="2641">
                  <c:v>1.0000287081102963</c:v>
                </c:pt>
                <c:pt idx="2642">
                  <c:v>1.0000289737393222</c:v>
                </c:pt>
                <c:pt idx="2643">
                  <c:v>1.0000292418261119</c:v>
                </c:pt>
                <c:pt idx="2644">
                  <c:v>1.0000295123934049</c:v>
                </c:pt>
                <c:pt idx="2645">
                  <c:v>1.0000297854641524</c:v>
                </c:pt>
                <c:pt idx="2646">
                  <c:v>1.0000300610615165</c:v>
                </c:pt>
                <c:pt idx="2647">
                  <c:v>1.0000303392088747</c:v>
                </c:pt>
                <c:pt idx="2648">
                  <c:v>1.0000306199298203</c:v>
                </c:pt>
                <c:pt idx="2649">
                  <c:v>1.0000309032481649</c:v>
                </c:pt>
                <c:pt idx="2650">
                  <c:v>1.0000311891879405</c:v>
                </c:pt>
                <c:pt idx="2651">
                  <c:v>1.0000314777734016</c:v>
                </c:pt>
                <c:pt idx="2652">
                  <c:v>1.0000317690290264</c:v>
                </c:pt>
                <c:pt idx="2653">
                  <c:v>1.0000320629795203</c:v>
                </c:pt>
                <c:pt idx="2654">
                  <c:v>1.0000323596498171</c:v>
                </c:pt>
                <c:pt idx="2655">
                  <c:v>1.0000326590650812</c:v>
                </c:pt>
                <c:pt idx="2656">
                  <c:v>1.0000329612507095</c:v>
                </c:pt>
                <c:pt idx="2657">
                  <c:v>1.0000332662323346</c:v>
                </c:pt>
                <c:pt idx="2658">
                  <c:v>1.0000335740358255</c:v>
                </c:pt>
                <c:pt idx="2659">
                  <c:v>1.0000338846872912</c:v>
                </c:pt>
                <c:pt idx="2660">
                  <c:v>1.0000341982130816</c:v>
                </c:pt>
                <c:pt idx="2661">
                  <c:v>1.0000345146397907</c:v>
                </c:pt>
                <c:pt idx="2662">
                  <c:v>1.0000348339942584</c:v>
                </c:pt>
                <c:pt idx="2663">
                  <c:v>1.0000351563035734</c:v>
                </c:pt>
                <c:pt idx="2664">
                  <c:v>1.0000354815950745</c:v>
                </c:pt>
                <c:pt idx="2665">
                  <c:v>1.0000358098963533</c:v>
                </c:pt>
                <c:pt idx="2666">
                  <c:v>1.0000361412352574</c:v>
                </c:pt>
                <c:pt idx="2667">
                  <c:v>1.0000364756398912</c:v>
                </c:pt>
                <c:pt idx="2668">
                  <c:v>1.0000368131386195</c:v>
                </c:pt>
                <c:pt idx="2669">
                  <c:v>1.0000371537600696</c:v>
                </c:pt>
                <c:pt idx="2670">
                  <c:v>1.0000374975331339</c:v>
                </c:pt>
                <c:pt idx="2671">
                  <c:v>1.0000378444869711</c:v>
                </c:pt>
                <c:pt idx="2672">
                  <c:v>1.0000381946510104</c:v>
                </c:pt>
                <c:pt idx="2673">
                  <c:v>1.0000385480549536</c:v>
                </c:pt>
                <c:pt idx="2674">
                  <c:v>1.0000389047287765</c:v>
                </c:pt>
                <c:pt idx="2675">
                  <c:v>1.0000392647027327</c:v>
                </c:pt>
                <c:pt idx="2676">
                  <c:v>1.0000396280073556</c:v>
                </c:pt>
                <c:pt idx="2677">
                  <c:v>1.0000399946734611</c:v>
                </c:pt>
                <c:pt idx="2678">
                  <c:v>1.0000403647321496</c:v>
                </c:pt>
                <c:pt idx="2679">
                  <c:v>1.0000407382148104</c:v>
                </c:pt>
                <c:pt idx="2680">
                  <c:v>1.0000411151531221</c:v>
                </c:pt>
                <c:pt idx="2681">
                  <c:v>1.0000414955790573</c:v>
                </c:pt>
                <c:pt idx="2682">
                  <c:v>1.0000418795248833</c:v>
                </c:pt>
                <c:pt idx="2683">
                  <c:v>1.000042267023167</c:v>
                </c:pt>
                <c:pt idx="2684">
                  <c:v>1.0000426581067761</c:v>
                </c:pt>
                <c:pt idx="2685">
                  <c:v>1.0000430528088819</c:v>
                </c:pt>
                <c:pt idx="2686">
                  <c:v>1.0000434511629634</c:v>
                </c:pt>
                <c:pt idx="2687">
                  <c:v>1.0000438532028091</c:v>
                </c:pt>
                <c:pt idx="2688">
                  <c:v>1.0000442589625196</c:v>
                </c:pt>
                <c:pt idx="2689">
                  <c:v>1.0000446684765119</c:v>
                </c:pt>
                <c:pt idx="2690">
                  <c:v>1.0000450817795201</c:v>
                </c:pt>
                <c:pt idx="2691">
                  <c:v>1.000045498906601</c:v>
                </c:pt>
                <c:pt idx="2692">
                  <c:v>1.0000459198931348</c:v>
                </c:pt>
                <c:pt idx="2693">
                  <c:v>1.0000463447748293</c:v>
                </c:pt>
                <c:pt idx="2694">
                  <c:v>1.0000467735877228</c:v>
                </c:pt>
                <c:pt idx="2695">
                  <c:v>1.0000472063681867</c:v>
                </c:pt>
                <c:pt idx="2696">
                  <c:v>1.0000476431529288</c:v>
                </c:pt>
                <c:pt idx="2697">
                  <c:v>1.0000480839789971</c:v>
                </c:pt>
                <c:pt idx="2698">
                  <c:v>1.0000485288837819</c:v>
                </c:pt>
                <c:pt idx="2699">
                  <c:v>1.000048977905019</c:v>
                </c:pt>
                <c:pt idx="2700">
                  <c:v>1.0000494310807944</c:v>
                </c:pt>
                <c:pt idx="2701">
                  <c:v>1.000049888449545</c:v>
                </c:pt>
                <c:pt idx="2702">
                  <c:v>1.0000503500500648</c:v>
                </c:pt>
                <c:pt idx="2703">
                  <c:v>1.0000508159215054</c:v>
                </c:pt>
                <c:pt idx="2704">
                  <c:v>1.0000512861033815</c:v>
                </c:pt>
                <c:pt idx="2705">
                  <c:v>1.0000517606355726</c:v>
                </c:pt>
                <c:pt idx="2706">
                  <c:v>1.0000522395583278</c:v>
                </c:pt>
                <c:pt idx="2707">
                  <c:v>1.000052722912268</c:v>
                </c:pt>
                <c:pt idx="2708">
                  <c:v>1.0000532107383906</c:v>
                </c:pt>
                <c:pt idx="2709">
                  <c:v>1.0000537030780712</c:v>
                </c:pt>
                <c:pt idx="2710">
                  <c:v>1.000054199973069</c:v>
                </c:pt>
                <c:pt idx="2711">
                  <c:v>1.0000547014655294</c:v>
                </c:pt>
                <c:pt idx="2712">
                  <c:v>1.0000552075979874</c:v>
                </c:pt>
                <c:pt idx="2713">
                  <c:v>1.0000557184133716</c:v>
                </c:pt>
                <c:pt idx="2714">
                  <c:v>1.0000562339550079</c:v>
                </c:pt>
                <c:pt idx="2715">
                  <c:v>1.0000567542666225</c:v>
                </c:pt>
                <c:pt idx="2716">
                  <c:v>1.000057279392347</c:v>
                </c:pt>
                <c:pt idx="2717">
                  <c:v>1.0000578093767203</c:v>
                </c:pt>
                <c:pt idx="2718">
                  <c:v>1.000058344264694</c:v>
                </c:pt>
                <c:pt idx="2719">
                  <c:v>1.0000588841016349</c:v>
                </c:pt>
                <c:pt idx="2720">
                  <c:v>1.0000594289333302</c:v>
                </c:pt>
                <c:pt idx="2721">
                  <c:v>1.0000599788059901</c:v>
                </c:pt>
                <c:pt idx="2722">
                  <c:v>1.0000605337662525</c:v>
                </c:pt>
                <c:pt idx="2723">
                  <c:v>1.0000610938611867</c:v>
                </c:pt>
                <c:pt idx="2724">
                  <c:v>1.0000616591382976</c:v>
                </c:pt>
                <c:pt idx="2725">
                  <c:v>1.000062229645529</c:v>
                </c:pt>
                <c:pt idx="2726">
                  <c:v>1.0000628054312692</c:v>
                </c:pt>
                <c:pt idx="2727">
                  <c:v>1.0000633865443529</c:v>
                </c:pt>
                <c:pt idx="2728">
                  <c:v>1.0000639730340675</c:v>
                </c:pt>
                <c:pt idx="2729">
                  <c:v>1.0000645649501556</c:v>
                </c:pt>
                <c:pt idx="2730">
                  <c:v>1.0000651623428209</c:v>
                </c:pt>
                <c:pt idx="2731">
                  <c:v>1.0000657652627305</c:v>
                </c:pt>
                <c:pt idx="2732">
                  <c:v>1.0000663737610209</c:v>
                </c:pt>
                <c:pt idx="2733">
                  <c:v>1.0000669878893014</c:v>
                </c:pt>
                <c:pt idx="2734">
                  <c:v>1.0000676076996582</c:v>
                </c:pt>
                <c:pt idx="2735">
                  <c:v>1.0000682332446602</c:v>
                </c:pt>
                <c:pt idx="2736">
                  <c:v>1.0000688645773623</c:v>
                </c:pt>
                <c:pt idx="2737">
                  <c:v>1.0000695017513097</c:v>
                </c:pt>
                <c:pt idx="2738">
                  <c:v>1.0000701448205436</c:v>
                </c:pt>
                <c:pt idx="2739">
                  <c:v>1.0000707938396043</c:v>
                </c:pt>
                <c:pt idx="2740">
                  <c:v>1.0000714488635376</c:v>
                </c:pt>
                <c:pt idx="2741">
                  <c:v>1.0000721099478977</c:v>
                </c:pt>
                <c:pt idx="2742">
                  <c:v>1.000072777148753</c:v>
                </c:pt>
                <c:pt idx="2743">
                  <c:v>1.0000734505226905</c:v>
                </c:pt>
                <c:pt idx="2744">
                  <c:v>1.0000741301268206</c:v>
                </c:pt>
                <c:pt idx="2745">
                  <c:v>1.000074816018782</c:v>
                </c:pt>
                <c:pt idx="2746">
                  <c:v>1.0000755082567465</c:v>
                </c:pt>
                <c:pt idx="2747">
                  <c:v>1.0000762068994244</c:v>
                </c:pt>
                <c:pt idx="2748">
                  <c:v>1.0000769120060686</c:v>
                </c:pt>
                <c:pt idx="2749">
                  <c:v>1.0000776236364801</c:v>
                </c:pt>
                <c:pt idx="2750">
                  <c:v>1.0000783418510133</c:v>
                </c:pt>
                <c:pt idx="2751">
                  <c:v>1.0000790667105808</c:v>
                </c:pt>
                <c:pt idx="2752">
                  <c:v>1.0000797982766585</c:v>
                </c:pt>
                <c:pt idx="2753">
                  <c:v>1.0000805366112913</c:v>
                </c:pt>
                <c:pt idx="2754">
                  <c:v>1.0000812817770974</c:v>
                </c:pt>
                <c:pt idx="2755">
                  <c:v>1.0000820338372751</c:v>
                </c:pt>
                <c:pt idx="2756">
                  <c:v>1.0000827928556064</c:v>
                </c:pt>
                <c:pt idx="2757">
                  <c:v>1.0000835588964638</c:v>
                </c:pt>
                <c:pt idx="2758">
                  <c:v>1.0000843320248154</c:v>
                </c:pt>
                <c:pt idx="2759">
                  <c:v>1.0000851123062291</c:v>
                </c:pt>
                <c:pt idx="2760">
                  <c:v>1.0000858998068807</c:v>
                </c:pt>
                <c:pt idx="2761">
                  <c:v>1.0000866945935574</c:v>
                </c:pt>
                <c:pt idx="2762">
                  <c:v>1.0000874967336644</c:v>
                </c:pt>
                <c:pt idx="2763">
                  <c:v>1.0000883062952299</c:v>
                </c:pt>
                <c:pt idx="2764">
                  <c:v>1.0000891233469118</c:v>
                </c:pt>
                <c:pt idx="2765">
                  <c:v>1.0000899479580032</c:v>
                </c:pt>
                <c:pt idx="2766">
                  <c:v>1.0000907801984378</c:v>
                </c:pt>
                <c:pt idx="2767">
                  <c:v>1.0000916201387959</c:v>
                </c:pt>
                <c:pt idx="2768">
                  <c:v>1.0000924678503114</c:v>
                </c:pt>
                <c:pt idx="2769">
                  <c:v>1.0000933234048761</c:v>
                </c:pt>
                <c:pt idx="2770">
                  <c:v>1.0000941868750479</c:v>
                </c:pt>
                <c:pt idx="2771">
                  <c:v>1.0000950583340549</c:v>
                </c:pt>
                <c:pt idx="2772">
                  <c:v>1.0000959378558028</c:v>
                </c:pt>
                <c:pt idx="2773">
                  <c:v>1.000096825514881</c:v>
                </c:pt>
                <c:pt idx="2774">
                  <c:v>1.0000977213865687</c:v>
                </c:pt>
                <c:pt idx="2775">
                  <c:v>1.0000986255468414</c:v>
                </c:pt>
                <c:pt idx="2776">
                  <c:v>1.0000995380723774</c:v>
                </c:pt>
                <c:pt idx="2777">
                  <c:v>1.0001004590405638</c:v>
                </c:pt>
                <c:pt idx="2778">
                  <c:v>1.0001013885295043</c:v>
                </c:pt>
                <c:pt idx="2779">
                  <c:v>1.0001023266180238</c:v>
                </c:pt>
                <c:pt idx="2780">
                  <c:v>1.0001032733856776</c:v>
                </c:pt>
                <c:pt idx="2781">
                  <c:v>1.0001042289127557</c:v>
                </c:pt>
                <c:pt idx="2782">
                  <c:v>1.0001051932802916</c:v>
                </c:pt>
                <c:pt idx="2783">
                  <c:v>1.0001061665700675</c:v>
                </c:pt>
                <c:pt idx="2784">
                  <c:v>1.0001071488646223</c:v>
                </c:pt>
                <c:pt idx="2785">
                  <c:v>1.0001081402472587</c:v>
                </c:pt>
                <c:pt idx="2786">
                  <c:v>1.000109140802049</c:v>
                </c:pt>
                <c:pt idx="2787">
                  <c:v>1.0001101506138441</c:v>
                </c:pt>
                <c:pt idx="2788">
                  <c:v>1.000111169768279</c:v>
                </c:pt>
                <c:pt idx="2789">
                  <c:v>1.0001121983517804</c:v>
                </c:pt>
                <c:pt idx="2790">
                  <c:v>1.0001132364515752</c:v>
                </c:pt>
                <c:pt idx="2791">
                  <c:v>1.0001142841556969</c:v>
                </c:pt>
                <c:pt idx="2792">
                  <c:v>1.0001153415529926</c:v>
                </c:pt>
                <c:pt idx="2793">
                  <c:v>1.0001164087331313</c:v>
                </c:pt>
                <c:pt idx="2794">
                  <c:v>1.0001174857866117</c:v>
                </c:pt>
                <c:pt idx="2795">
                  <c:v>1.0001185728047692</c:v>
                </c:pt>
                <c:pt idx="2796">
                  <c:v>1.0001196698797841</c:v>
                </c:pt>
                <c:pt idx="2797">
                  <c:v>1.0001207771046889</c:v>
                </c:pt>
                <c:pt idx="2798">
                  <c:v>1.0001218945733767</c:v>
                </c:pt>
                <c:pt idx="2799">
                  <c:v>1.0001230223806088</c:v>
                </c:pt>
                <c:pt idx="2800">
                  <c:v>1.0001241606220235</c:v>
                </c:pt>
                <c:pt idx="2801">
                  <c:v>1.0001253093941427</c:v>
                </c:pt>
                <c:pt idx="2802">
                  <c:v>1.0001264687943818</c:v>
                </c:pt>
                <c:pt idx="2803">
                  <c:v>1.0001276389210563</c:v>
                </c:pt>
                <c:pt idx="2804">
                  <c:v>1.0001288198733915</c:v>
                </c:pt>
                <c:pt idx="2805">
                  <c:v>1.0001300117515304</c:v>
                </c:pt>
                <c:pt idx="2806">
                  <c:v>1.0001312146565418</c:v>
                </c:pt>
                <c:pt idx="2807">
                  <c:v>1.000132428690429</c:v>
                </c:pt>
                <c:pt idx="2808">
                  <c:v>1.0001336539561396</c:v>
                </c:pt>
                <c:pt idx="2809">
                  <c:v>1.000134890557572</c:v>
                </c:pt>
                <c:pt idx="2810">
                  <c:v>1.0001361385995864</c:v>
                </c:pt>
                <c:pt idx="2811">
                  <c:v>1.0001373981880124</c:v>
                </c:pt>
                <c:pt idx="2812">
                  <c:v>1.0001386694296581</c:v>
                </c:pt>
                <c:pt idx="2813">
                  <c:v>1.0001399524323196</c:v>
                </c:pt>
                <c:pt idx="2814">
                  <c:v>1.0001412473047897</c:v>
                </c:pt>
                <c:pt idx="2815">
                  <c:v>1.0001425541568676</c:v>
                </c:pt>
                <c:pt idx="2816">
                  <c:v>1.0001438730993675</c:v>
                </c:pt>
                <c:pt idx="2817">
                  <c:v>1.0001452042441283</c:v>
                </c:pt>
                <c:pt idx="2818">
                  <c:v>1.0001465477040239</c:v>
                </c:pt>
                <c:pt idx="2819">
                  <c:v>1.0001479035929708</c:v>
                </c:pt>
                <c:pt idx="2820">
                  <c:v>1.0001492720259402</c:v>
                </c:pt>
                <c:pt idx="2821">
                  <c:v>1.0001506531189654</c:v>
                </c:pt>
                <c:pt idx="2822">
                  <c:v>1.0001520469891534</c:v>
                </c:pt>
                <c:pt idx="2823">
                  <c:v>1.0001534537546939</c:v>
                </c:pt>
                <c:pt idx="2824">
                  <c:v>1.0001548735348691</c:v>
                </c:pt>
                <c:pt idx="2825">
                  <c:v>1.0001563064500654</c:v>
                </c:pt>
                <c:pt idx="2826">
                  <c:v>1.0001577526217811</c:v>
                </c:pt>
                <c:pt idx="2827">
                  <c:v>1.0001592121726388</c:v>
                </c:pt>
                <c:pt idx="2828">
                  <c:v>1.0001606852263947</c:v>
                </c:pt>
                <c:pt idx="2829">
                  <c:v>1.0001621719079494</c:v>
                </c:pt>
                <c:pt idx="2830">
                  <c:v>1.0001636723433585</c:v>
                </c:pt>
                <c:pt idx="2831">
                  <c:v>1.0001651866598433</c:v>
                </c:pt>
                <c:pt idx="2832">
                  <c:v>1.0001667149858013</c:v>
                </c:pt>
                <c:pt idx="2833">
                  <c:v>1.0001682574508175</c:v>
                </c:pt>
                <c:pt idx="2834">
                  <c:v>1.0001698141856747</c:v>
                </c:pt>
                <c:pt idx="2835">
                  <c:v>1.0001713853223655</c:v>
                </c:pt>
                <c:pt idx="2836">
                  <c:v>1.0001729709941027</c:v>
                </c:pt>
                <c:pt idx="2837">
                  <c:v>1.0001745713353309</c:v>
                </c:pt>
                <c:pt idx="2838">
                  <c:v>1.000176186481738</c:v>
                </c:pt>
                <c:pt idx="2839">
                  <c:v>1.0001778165702662</c:v>
                </c:pt>
                <c:pt idx="2840">
                  <c:v>1.0001794617391242</c:v>
                </c:pt>
                <c:pt idx="2841">
                  <c:v>1.0001811221277983</c:v>
                </c:pt>
                <c:pt idx="2842">
                  <c:v>1.0001827978770648</c:v>
                </c:pt>
                <c:pt idx="2843">
                  <c:v>1.0001844891290019</c:v>
                </c:pt>
                <c:pt idx="2844">
                  <c:v>1.0001861960270009</c:v>
                </c:pt>
                <c:pt idx="2845">
                  <c:v>1.0001879187157789</c:v>
                </c:pt>
                <c:pt idx="2846">
                  <c:v>1.0001896573413915</c:v>
                </c:pt>
                <c:pt idx="2847">
                  <c:v>1.0001914120512447</c:v>
                </c:pt>
                <c:pt idx="2848">
                  <c:v>1.0001931829941069</c:v>
                </c:pt>
                <c:pt idx="2849">
                  <c:v>1.0001949703201225</c:v>
                </c:pt>
                <c:pt idx="2850">
                  <c:v>1.0001967741808235</c:v>
                </c:pt>
                <c:pt idx="2851">
                  <c:v>1.0001985947291436</c:v>
                </c:pt>
                <c:pt idx="2852">
                  <c:v>1.0002004321194302</c:v>
                </c:pt>
                <c:pt idx="2853">
                  <c:v>1.0002022865074573</c:v>
                </c:pt>
                <c:pt idx="2854">
                  <c:v>1.0002041580504397</c:v>
                </c:pt>
                <c:pt idx="2855">
                  <c:v>1.0002060469070455</c:v>
                </c:pt>
                <c:pt idx="2856">
                  <c:v>1.0002079532374093</c:v>
                </c:pt>
                <c:pt idx="2857">
                  <c:v>1.0002098772031471</c:v>
                </c:pt>
                <c:pt idx="2858">
                  <c:v>1.0002118189673683</c:v>
                </c:pt>
                <c:pt idx="2859">
                  <c:v>1.0002137786946903</c:v>
                </c:pt>
                <c:pt idx="2860">
                  <c:v>1.0002157565512531</c:v>
                </c:pt>
                <c:pt idx="2861">
                  <c:v>1.0002177527047316</c:v>
                </c:pt>
                <c:pt idx="2862">
                  <c:v>1.0002197673243516</c:v>
                </c:pt>
                <c:pt idx="2863">
                  <c:v>1.0002218005809034</c:v>
                </c:pt>
                <c:pt idx="2864">
                  <c:v>1.0002238526467555</c:v>
                </c:pt>
                <c:pt idx="2865">
                  <c:v>1.0002259236958704</c:v>
                </c:pt>
                <c:pt idx="2866">
                  <c:v>1.0002280139038191</c:v>
                </c:pt>
                <c:pt idx="2867">
                  <c:v>1.0002301234477948</c:v>
                </c:pt>
                <c:pt idx="2868">
                  <c:v>1.0002322525066296</c:v>
                </c:pt>
                <c:pt idx="2869">
                  <c:v>1.0002344012608086</c:v>
                </c:pt>
                <c:pt idx="2870">
                  <c:v>1.0002365698924847</c:v>
                </c:pt>
                <c:pt idx="2871">
                  <c:v>1.0002387585854953</c:v>
                </c:pt>
                <c:pt idx="2872">
                  <c:v>1.0002409675253772</c:v>
                </c:pt>
                <c:pt idx="2873">
                  <c:v>1.0002431968993817</c:v>
                </c:pt>
                <c:pt idx="2874">
                  <c:v>1.0002454468964921</c:v>
                </c:pt>
                <c:pt idx="2875">
                  <c:v>1.0002477177074376</c:v>
                </c:pt>
                <c:pt idx="2876">
                  <c:v>1.0002500095247113</c:v>
                </c:pt>
                <c:pt idx="2877">
                  <c:v>1.0002523225425846</c:v>
                </c:pt>
                <c:pt idx="2878">
                  <c:v>1.0002546569571258</c:v>
                </c:pt>
                <c:pt idx="2879">
                  <c:v>1.0002570129662147</c:v>
                </c:pt>
                <c:pt idx="2880">
                  <c:v>1.0002593907695609</c:v>
                </c:pt>
                <c:pt idx="2881">
                  <c:v>1.0002617905687194</c:v>
                </c:pt>
                <c:pt idx="2882">
                  <c:v>1.0002642125671084</c:v>
                </c:pt>
                <c:pt idx="2883">
                  <c:v>1.0002666569700263</c:v>
                </c:pt>
                <c:pt idx="2884">
                  <c:v>1.0002691239846695</c:v>
                </c:pt>
                <c:pt idx="2885">
                  <c:v>1.0002716138201486</c:v>
                </c:pt>
                <c:pt idx="2886">
                  <c:v>1.0002741266875081</c:v>
                </c:pt>
                <c:pt idx="2887">
                  <c:v>1.0002766627997424</c:v>
                </c:pt>
                <c:pt idx="2888">
                  <c:v>1.0002792223718147</c:v>
                </c:pt>
                <c:pt idx="2889">
                  <c:v>1.0002818056206748</c:v>
                </c:pt>
                <c:pt idx="2890">
                  <c:v>1.0002844127652784</c:v>
                </c:pt>
                <c:pt idx="2891">
                  <c:v>1.0002870440266038</c:v>
                </c:pt>
                <c:pt idx="2892">
                  <c:v>1.0002896996276729</c:v>
                </c:pt>
                <c:pt idx="2893">
                  <c:v>1.0002923797935679</c:v>
                </c:pt>
                <c:pt idx="2894">
                  <c:v>1.0002950847514513</c:v>
                </c:pt>
                <c:pt idx="2895">
                  <c:v>1.0002978147305854</c:v>
                </c:pt>
                <c:pt idx="2896">
                  <c:v>1.0003005699623513</c:v>
                </c:pt>
                <c:pt idx="2897">
                  <c:v>1.0003033506802679</c:v>
                </c:pt>
                <c:pt idx="2898">
                  <c:v>1.0003061571200131</c:v>
                </c:pt>
                <c:pt idx="2899">
                  <c:v>1.0003089895194424</c:v>
                </c:pt>
                <c:pt idx="2900">
                  <c:v>1.0003118481186091</c:v>
                </c:pt>
                <c:pt idx="2901">
                  <c:v>1.0003147331597855</c:v>
                </c:pt>
                <c:pt idx="2902">
                  <c:v>1.0003176448874826</c:v>
                </c:pt>
                <c:pt idx="2903">
                  <c:v>1.000320583548471</c:v>
                </c:pt>
                <c:pt idx="2904">
                  <c:v>1.0003235493918015</c:v>
                </c:pt>
                <c:pt idx="2905">
                  <c:v>1.0003265426688266</c:v>
                </c:pt>
                <c:pt idx="2906">
                  <c:v>1.0003295636332219</c:v>
                </c:pt>
                <c:pt idx="2907">
                  <c:v>1.0003326125410061</c:v>
                </c:pt>
                <c:pt idx="2908">
                  <c:v>1.0003356896505646</c:v>
                </c:pt>
                <c:pt idx="2909">
                  <c:v>1.0003387952226701</c:v>
                </c:pt>
                <c:pt idx="2910">
                  <c:v>1.0003419295205052</c:v>
                </c:pt>
                <c:pt idx="2911">
                  <c:v>1.0003450928096838</c:v>
                </c:pt>
                <c:pt idx="2912">
                  <c:v>1.0003482853582746</c:v>
                </c:pt>
                <c:pt idx="2913">
                  <c:v>1.0003515074368232</c:v>
                </c:pt>
                <c:pt idx="2914">
                  <c:v>1.000354759318375</c:v>
                </c:pt>
                <c:pt idx="2915">
                  <c:v>1.000358041278498</c:v>
                </c:pt>
                <c:pt idx="2916">
                  <c:v>1.0003613535953071</c:v>
                </c:pt>
                <c:pt idx="2917">
                  <c:v>1.0003646965494861</c:v>
                </c:pt>
                <c:pt idx="2918">
                  <c:v>1.0003680704243125</c:v>
                </c:pt>
                <c:pt idx="2919">
                  <c:v>1.0003714755056812</c:v>
                </c:pt>
                <c:pt idx="2920">
                  <c:v>1.0003749120821281</c:v>
                </c:pt>
                <c:pt idx="2921">
                  <c:v>1.0003783804448554</c:v>
                </c:pt>
                <c:pt idx="2922">
                  <c:v>1.0003818808877556</c:v>
                </c:pt>
                <c:pt idx="2923">
                  <c:v>1.0003854137074364</c:v>
                </c:pt>
                <c:pt idx="2924">
                  <c:v>1.0003889792032454</c:v>
                </c:pt>
                <c:pt idx="2925">
                  <c:v>1.0003925776772964</c:v>
                </c:pt>
                <c:pt idx="2926">
                  <c:v>1.0003962094344934</c:v>
                </c:pt>
                <c:pt idx="2927">
                  <c:v>1.0003998747825584</c:v>
                </c:pt>
                <c:pt idx="2928">
                  <c:v>1.0004035740320549</c:v>
                </c:pt>
                <c:pt idx="2929">
                  <c:v>1.0004073074964166</c:v>
                </c:pt>
                <c:pt idx="2930">
                  <c:v>1.0004110754919715</c:v>
                </c:pt>
                <c:pt idx="2931">
                  <c:v>1.0004148783379705</c:v>
                </c:pt>
                <c:pt idx="2932">
                  <c:v>1.0004187163566134</c:v>
                </c:pt>
                <c:pt idx="2933">
                  <c:v>1.0004225898730765</c:v>
                </c:pt>
                <c:pt idx="2934">
                  <c:v>1.0004264992155396</c:v>
                </c:pt>
                <c:pt idx="2935">
                  <c:v>1.0004304447152141</c:v>
                </c:pt>
                <c:pt idx="2936">
                  <c:v>1.0004344267063707</c:v>
                </c:pt>
                <c:pt idx="2937">
                  <c:v>1.000438445526368</c:v>
                </c:pt>
                <c:pt idx="2938">
                  <c:v>1.0004425015156804</c:v>
                </c:pt>
                <c:pt idx="2939">
                  <c:v>1.0004465950179269</c:v>
                </c:pt>
                <c:pt idx="2940">
                  <c:v>1.0004507263799012</c:v>
                </c:pt>
                <c:pt idx="2941">
                  <c:v>1.0004548959515993</c:v>
                </c:pt>
                <c:pt idx="2942">
                  <c:v>1.0004591040862498</c:v>
                </c:pt>
                <c:pt idx="2943">
                  <c:v>1.0004633511403445</c:v>
                </c:pt>
                <c:pt idx="2944">
                  <c:v>1.0004676374736665</c:v>
                </c:pt>
                <c:pt idx="2945">
                  <c:v>1.0004719634493231</c:v>
                </c:pt>
                <c:pt idx="2946">
                  <c:v>1.000476329433774</c:v>
                </c:pt>
                <c:pt idx="2947">
                  <c:v>1.0004807357968635</c:v>
                </c:pt>
                <c:pt idx="2948">
                  <c:v>1.0004851829118522</c:v>
                </c:pt>
                <c:pt idx="2949">
                  <c:v>1.0004896711554465</c:v>
                </c:pt>
                <c:pt idx="2950">
                  <c:v>1.000494200907833</c:v>
                </c:pt>
                <c:pt idx="2951">
                  <c:v>1.0004987725527084</c:v>
                </c:pt>
                <c:pt idx="2952">
                  <c:v>1.0005033864773127</c:v>
                </c:pt>
                <c:pt idx="2953">
                  <c:v>1.000508043072462</c:v>
                </c:pt>
                <c:pt idx="2954">
                  <c:v>1.0005127427325813</c:v>
                </c:pt>
                <c:pt idx="2955">
                  <c:v>1.0005174858557373</c:v>
                </c:pt>
                <c:pt idx="2956">
                  <c:v>1.0005222728436733</c:v>
                </c:pt>
                <c:pt idx="2957">
                  <c:v>1.0005271041018413</c:v>
                </c:pt>
                <c:pt idx="2958">
                  <c:v>1.000531980039437</c:v>
                </c:pt>
                <c:pt idx="2959">
                  <c:v>1.0005369010694352</c:v>
                </c:pt>
                <c:pt idx="2960">
                  <c:v>1.0005418676086228</c:v>
                </c:pt>
                <c:pt idx="2961">
                  <c:v>1.0005468800776358</c:v>
                </c:pt>
                <c:pt idx="2962">
                  <c:v>1.0005519389009927</c:v>
                </c:pt>
                <c:pt idx="2963">
                  <c:v>1.0005570445071321</c:v>
                </c:pt>
                <c:pt idx="2964">
                  <c:v>1.0005621973284484</c:v>
                </c:pt>
                <c:pt idx="2965">
                  <c:v>1.0005673978013274</c:v>
                </c:pt>
                <c:pt idx="2966">
                  <c:v>1.0005726463661837</c:v>
                </c:pt>
                <c:pt idx="2967">
                  <c:v>1.0005779434674977</c:v>
                </c:pt>
                <c:pt idx="2968">
                  <c:v>1.0005832895538536</c:v>
                </c:pt>
                <c:pt idx="2969">
                  <c:v>1.0005886850779759</c:v>
                </c:pt>
                <c:pt idx="2970">
                  <c:v>1.0005941304967687</c:v>
                </c:pt>
                <c:pt idx="2971">
                  <c:v>1.0005996262713539</c:v>
                </c:pt>
                <c:pt idx="2972">
                  <c:v>1.0006051728671097</c:v>
                </c:pt>
                <c:pt idx="2973">
                  <c:v>1.0006107707537102</c:v>
                </c:pt>
                <c:pt idx="2974">
                  <c:v>1.0006164204051646</c:v>
                </c:pt>
                <c:pt idx="2975">
                  <c:v>1.0006221222998575</c:v>
                </c:pt>
                <c:pt idx="2976">
                  <c:v>1.000627876920589</c:v>
                </c:pt>
                <c:pt idx="2977">
                  <c:v>1.0006336847546149</c:v>
                </c:pt>
                <c:pt idx="2978">
                  <c:v>1.0006395462936888</c:v>
                </c:pt>
                <c:pt idx="2979">
                  <c:v>1.0006454620341025</c:v>
                </c:pt>
                <c:pt idx="2980">
                  <c:v>1.0006514324767279</c:v>
                </c:pt>
                <c:pt idx="2981">
                  <c:v>1.0006574581270604</c:v>
                </c:pt>
                <c:pt idx="2982">
                  <c:v>1.0006635394952594</c:v>
                </c:pt>
                <c:pt idx="2983">
                  <c:v>1.0006696770961927</c:v>
                </c:pt>
                <c:pt idx="2984">
                  <c:v>1.0006758714494792</c:v>
                </c:pt>
                <c:pt idx="2985">
                  <c:v>1.0006821230795335</c:v>
                </c:pt>
                <c:pt idx="2986">
                  <c:v>1.0006884325156087</c:v>
                </c:pt>
                <c:pt idx="2987">
                  <c:v>1.0006948002918419</c:v>
                </c:pt>
                <c:pt idx="2988">
                  <c:v>1.0007012269472988</c:v>
                </c:pt>
                <c:pt idx="2989">
                  <c:v>1.0007077130260194</c:v>
                </c:pt>
                <c:pt idx="2990">
                  <c:v>1.000714259077063</c:v>
                </c:pt>
                <c:pt idx="2991">
                  <c:v>1.000720865654555</c:v>
                </c:pt>
                <c:pt idx="2992">
                  <c:v>1.0007275333177335</c:v>
                </c:pt>
                <c:pt idx="2993">
                  <c:v>1.0007342626309961</c:v>
                </c:pt>
                <c:pt idx="2994">
                  <c:v>1.0007410541639479</c:v>
                </c:pt>
                <c:pt idx="2995">
                  <c:v>1.0007479084914479</c:v>
                </c:pt>
                <c:pt idx="2996">
                  <c:v>1.0007548261936596</c:v>
                </c:pt>
                <c:pt idx="2997">
                  <c:v>1.000761807856098</c:v>
                </c:pt>
                <c:pt idx="2998">
                  <c:v>1.0007688540696791</c:v>
                </c:pt>
                <c:pt idx="2999">
                  <c:v>1.0007759654307706</c:v>
                </c:pt>
                <c:pt idx="3000">
                  <c:v>1.0007831425412406</c:v>
                </c:pt>
                <c:pt idx="3001">
                  <c:v>1.0007903860085094</c:v>
                </c:pt>
                <c:pt idx="3002">
                  <c:v>1.0007976964455998</c:v>
                </c:pt>
                <c:pt idx="3003">
                  <c:v>1.0008050744711887</c:v>
                </c:pt>
                <c:pt idx="3004">
                  <c:v>1.0008125207096596</c:v>
                </c:pt>
                <c:pt idx="3005">
                  <c:v>1.0008200357911543</c:v>
                </c:pt>
                <c:pt idx="3006">
                  <c:v>1.0008276203516269</c:v>
                </c:pt>
                <c:pt idx="3007">
                  <c:v>1.0008352750328955</c:v>
                </c:pt>
                <c:pt idx="3008">
                  <c:v>1.000843000482698</c:v>
                </c:pt>
                <c:pt idx="3009">
                  <c:v>1.0008507973547454</c:v>
                </c:pt>
                <c:pt idx="3010">
                  <c:v>1.0008586663087768</c:v>
                </c:pt>
                <c:pt idx="3011">
                  <c:v>1.0008666080106154</c:v>
                </c:pt>
                <c:pt idx="3012">
                  <c:v>1.0008746231322234</c:v>
                </c:pt>
                <c:pt idx="3013">
                  <c:v>1.0008827123517596</c:v>
                </c:pt>
                <c:pt idx="3014">
                  <c:v>1.0008908763536351</c:v>
                </c:pt>
                <c:pt idx="3015">
                  <c:v>1.0008991158285718</c:v>
                </c:pt>
                <c:pt idx="3016">
                  <c:v>1.0009074314736597</c:v>
                </c:pt>
                <c:pt idx="3017">
                  <c:v>1.0009158239924156</c:v>
                </c:pt>
                <c:pt idx="3018">
                  <c:v>1.0009242940948424</c:v>
                </c:pt>
                <c:pt idx="3019">
                  <c:v>1.0009328424974886</c:v>
                </c:pt>
                <c:pt idx="3020">
                  <c:v>1.0009414699235077</c:v>
                </c:pt>
                <c:pt idx="3021">
                  <c:v>1.0009501771027198</c:v>
                </c:pt>
                <c:pt idx="3022">
                  <c:v>1.0009589647716723</c:v>
                </c:pt>
                <c:pt idx="3023">
                  <c:v>1.000967833673702</c:v>
                </c:pt>
                <c:pt idx="3024">
                  <c:v>1.0009767845589972</c:v>
                </c:pt>
                <c:pt idx="3025">
                  <c:v>1.0009858181846603</c:v>
                </c:pt>
                <c:pt idx="3026">
                  <c:v>1.0009949353147725</c:v>
                </c:pt>
                <c:pt idx="3027">
                  <c:v>1.0010041367204561</c:v>
                </c:pt>
                <c:pt idx="3028">
                  <c:v>1.0010134231799406</c:v>
                </c:pt>
                <c:pt idx="3029">
                  <c:v>1.001022795478627</c:v>
                </c:pt>
                <c:pt idx="3030">
                  <c:v>1.0010322544091546</c:v>
                </c:pt>
                <c:pt idx="3031">
                  <c:v>1.0010418007714661</c:v>
                </c:pt>
                <c:pt idx="3032">
                  <c:v>1.0010514353728757</c:v>
                </c:pt>
                <c:pt idx="3033">
                  <c:v>1.0010611590281364</c:v>
                </c:pt>
                <c:pt idx="3034">
                  <c:v>1.0010709725595084</c:v>
                </c:pt>
                <c:pt idx="3035">
                  <c:v>1.0010808767968273</c:v>
                </c:pt>
                <c:pt idx="3036">
                  <c:v>1.0010908725775747</c:v>
                </c:pt>
                <c:pt idx="3037">
                  <c:v>1.0011009607469472</c:v>
                </c:pt>
                <c:pt idx="3038">
                  <c:v>1.0011111421579282</c:v>
                </c:pt>
                <c:pt idx="3039">
                  <c:v>1.0011214176713585</c:v>
                </c:pt>
                <c:pt idx="3040">
                  <c:v>1.0011317881560089</c:v>
                </c:pt>
                <c:pt idx="3041">
                  <c:v>1.0011422544886526</c:v>
                </c:pt>
                <c:pt idx="3042">
                  <c:v>1.0011528175541382</c:v>
                </c:pt>
                <c:pt idx="3043">
                  <c:v>1.0011634782454655</c:v>
                </c:pt>
                <c:pt idx="3044">
                  <c:v>1.0011742374638573</c:v>
                </c:pt>
                <c:pt idx="3045">
                  <c:v>1.001185096118838</c:v>
                </c:pt>
                <c:pt idx="3046">
                  <c:v>1.0011960551283068</c:v>
                </c:pt>
                <c:pt idx="3047">
                  <c:v>1.0012071154186168</c:v>
                </c:pt>
                <c:pt idx="3048">
                  <c:v>1.0012182779246508</c:v>
                </c:pt>
                <c:pt idx="3049">
                  <c:v>1.0012295435899001</c:v>
                </c:pt>
                <c:pt idx="3050">
                  <c:v>1.0012409133665443</c:v>
                </c:pt>
                <c:pt idx="3051">
                  <c:v>1.0012523882155286</c:v>
                </c:pt>
                <c:pt idx="3052">
                  <c:v>1.0012639691066467</c:v>
                </c:pt>
                <c:pt idx="3053">
                  <c:v>1.0012756570186199</c:v>
                </c:pt>
                <c:pt idx="3054">
                  <c:v>1.0012874529391798</c:v>
                </c:pt>
                <c:pt idx="3055">
                  <c:v>1.0012993578651512</c:v>
                </c:pt>
                <c:pt idx="3056">
                  <c:v>1.0013113728025342</c:v>
                </c:pt>
                <c:pt idx="3057">
                  <c:v>1.0013234987665889</c:v>
                </c:pt>
                <c:pt idx="3058">
                  <c:v>1.0013357367819202</c:v>
                </c:pt>
                <c:pt idx="3059">
                  <c:v>1.0013480878825636</c:v>
                </c:pt>
                <c:pt idx="3060">
                  <c:v>1.0013605531120708</c:v>
                </c:pt>
                <c:pt idx="3061">
                  <c:v>1.0013731335235974</c:v>
                </c:pt>
                <c:pt idx="3062">
                  <c:v>1.0013858301799907</c:v>
                </c:pt>
                <c:pt idx="3063">
                  <c:v>1.0013986441538778</c:v>
                </c:pt>
                <c:pt idx="3064">
                  <c:v>1.0014115765277565</c:v>
                </c:pt>
                <c:pt idx="3065">
                  <c:v>1.0014246283940837</c:v>
                </c:pt>
                <c:pt idx="3066">
                  <c:v>1.0014378008553684</c:v>
                </c:pt>
                <c:pt idx="3067">
                  <c:v>1.0014510950242621</c:v>
                </c:pt>
                <c:pt idx="3068">
                  <c:v>1.0014645120236527</c:v>
                </c:pt>
                <c:pt idx="3069">
                  <c:v>1.0014780529867575</c:v>
                </c:pt>
                <c:pt idx="3070">
                  <c:v>1.0014917190572177</c:v>
                </c:pt>
                <c:pt idx="3071">
                  <c:v>1.001505511389194</c:v>
                </c:pt>
                <c:pt idx="3072">
                  <c:v>1.0015194311474627</c:v>
                </c:pt>
                <c:pt idx="3073">
                  <c:v>1.0015334795075124</c:v>
                </c:pt>
                <c:pt idx="3074">
                  <c:v>1.0015476576556424</c:v>
                </c:pt>
                <c:pt idx="3075">
                  <c:v>1.0015619667890612</c:v>
                </c:pt>
                <c:pt idx="3076">
                  <c:v>1.0015764081159861</c:v>
                </c:pt>
                <c:pt idx="3077">
                  <c:v>1.0015909828557445</c:v>
                </c:pt>
                <c:pt idx="3078">
                  <c:v>1.0016056922388743</c:v>
                </c:pt>
                <c:pt idx="3079">
                  <c:v>1.0016205375072271</c:v>
                </c:pt>
                <c:pt idx="3080">
                  <c:v>1.0016355199140716</c:v>
                </c:pt>
                <c:pt idx="3081">
                  <c:v>1.001650640724197</c:v>
                </c:pt>
                <c:pt idx="3082">
                  <c:v>1.0016659012140194</c:v>
                </c:pt>
                <c:pt idx="3083">
                  <c:v>1.0016813026716873</c:v>
                </c:pt>
                <c:pt idx="3084">
                  <c:v>1.0016968463971885</c:v>
                </c:pt>
                <c:pt idx="3085">
                  <c:v>1.0017125337024586</c:v>
                </c:pt>
                <c:pt idx="3086">
                  <c:v>1.0017283659114899</c:v>
                </c:pt>
                <c:pt idx="3087">
                  <c:v>1.0017443443604421</c:v>
                </c:pt>
                <c:pt idx="3088">
                  <c:v>1.0017604703977516</c:v>
                </c:pt>
                <c:pt idx="3089">
                  <c:v>1.0017767453842452</c:v>
                </c:pt>
                <c:pt idx="3090">
                  <c:v>1.0017931706932526</c:v>
                </c:pt>
                <c:pt idx="3091">
                  <c:v>1.0018097477107204</c:v>
                </c:pt>
                <c:pt idx="3092">
                  <c:v>1.0018264778353272</c:v>
                </c:pt>
                <c:pt idx="3093">
                  <c:v>1.0018433624785992</c:v>
                </c:pt>
                <c:pt idx="3094">
                  <c:v>1.0018604030650284</c:v>
                </c:pt>
                <c:pt idx="3095">
                  <c:v>1.0018776010321901</c:v>
                </c:pt>
                <c:pt idx="3096">
                  <c:v>1.0018949578308618</c:v>
                </c:pt>
                <c:pt idx="3097">
                  <c:v>1.0019124749251449</c:v>
                </c:pt>
                <c:pt idx="3098">
                  <c:v>1.0019301537925844</c:v>
                </c:pt>
                <c:pt idx="3099">
                  <c:v>1.0019479959242927</c:v>
                </c:pt>
                <c:pt idx="3100">
                  <c:v>1.001966002825073</c:v>
                </c:pt>
                <c:pt idx="3101">
                  <c:v>1.0019841760135431</c:v>
                </c:pt>
                <c:pt idx="3102">
                  <c:v>1.0020025170222622</c:v>
                </c:pt>
                <c:pt idx="3103">
                  <c:v>1.0020210273978574</c:v>
                </c:pt>
                <c:pt idx="3104">
                  <c:v>1.0020397087011523</c:v>
                </c:pt>
                <c:pt idx="3105">
                  <c:v>1.0020585625072955</c:v>
                </c:pt>
                <c:pt idx="3106">
                  <c:v>1.0020775904058914</c:v>
                </c:pt>
                <c:pt idx="3107">
                  <c:v>1.0020967940011318</c:v>
                </c:pt>
                <c:pt idx="3108">
                  <c:v>1.0021161749119287</c:v>
                </c:pt>
                <c:pt idx="3109">
                  <c:v>1.0021357347720476</c:v>
                </c:pt>
                <c:pt idx="3110">
                  <c:v>1.0021554752302437</c:v>
                </c:pt>
                <c:pt idx="3111">
                  <c:v>1.0021753979503973</c:v>
                </c:pt>
                <c:pt idx="3112">
                  <c:v>1.002195504611652</c:v>
                </c:pt>
                <c:pt idx="3113">
                  <c:v>1.0022157969085523</c:v>
                </c:pt>
                <c:pt idx="3114">
                  <c:v>1.0022362765511859</c:v>
                </c:pt>
                <c:pt idx="3115">
                  <c:v>1.0022569452653221</c:v>
                </c:pt>
                <c:pt idx="3116">
                  <c:v>1.0022778047925567</c:v>
                </c:pt>
                <c:pt idx="3117">
                  <c:v>1.0022988568904545</c:v>
                </c:pt>
                <c:pt idx="3118">
                  <c:v>1.0023201033326952</c:v>
                </c:pt>
                <c:pt idx="3119">
                  <c:v>1.0023415459092189</c:v>
                </c:pt>
                <c:pt idx="3120">
                  <c:v>1.002363186426374</c:v>
                </c:pt>
                <c:pt idx="3121">
                  <c:v>1.0023850267070669</c:v>
                </c:pt>
                <c:pt idx="3122">
                  <c:v>1.0024070685909114</c:v>
                </c:pt>
                <c:pt idx="3123">
                  <c:v>1.0024293139343814</c:v>
                </c:pt>
                <c:pt idx="3124">
                  <c:v>1.0024517646109627</c:v>
                </c:pt>
                <c:pt idx="3125">
                  <c:v>1.0024744225113082</c:v>
                </c:pt>
                <c:pt idx="3126">
                  <c:v>1.002497289543393</c:v>
                </c:pt>
                <c:pt idx="3127">
                  <c:v>1.0025203676326726</c:v>
                </c:pt>
                <c:pt idx="3128">
                  <c:v>1.00254365872224</c:v>
                </c:pt>
                <c:pt idx="3129">
                  <c:v>1.002567164772987</c:v>
                </c:pt>
                <c:pt idx="3130">
                  <c:v>1.0025908877637644</c:v>
                </c:pt>
                <c:pt idx="3131">
                  <c:v>1.0026148296915458</c:v>
                </c:pt>
                <c:pt idx="3132">
                  <c:v>1.0026389925715908</c:v>
                </c:pt>
                <c:pt idx="3133">
                  <c:v>1.0026633784376113</c:v>
                </c:pt>
                <c:pt idx="3134">
                  <c:v>1.0026879893419391</c:v>
                </c:pt>
                <c:pt idx="3135">
                  <c:v>1.0027128273556931</c:v>
                </c:pt>
                <c:pt idx="3136">
                  <c:v>1.0027378945689507</c:v>
                </c:pt>
                <c:pt idx="3137">
                  <c:v>1.0027631930909191</c:v>
                </c:pt>
                <c:pt idx="3138">
                  <c:v>1.0027887250501082</c:v>
                </c:pt>
                <c:pt idx="3139">
                  <c:v>1.0028144925945057</c:v>
                </c:pt>
                <c:pt idx="3140">
                  <c:v>1.0028404978917524</c:v>
                </c:pt>
                <c:pt idx="3141">
                  <c:v>1.0028667431293214</c:v>
                </c:pt>
                <c:pt idx="3142">
                  <c:v>1.0028932305146963</c:v>
                </c:pt>
                <c:pt idx="3143">
                  <c:v>1.0029199622755527</c:v>
                </c:pt>
                <c:pt idx="3144">
                  <c:v>1.0029469406599398</c:v>
                </c:pt>
                <c:pt idx="3145">
                  <c:v>1.0029741679364665</c:v>
                </c:pt>
                <c:pt idx="3146">
                  <c:v>1.0030016463944851</c:v>
                </c:pt>
                <c:pt idx="3147">
                  <c:v>1.0030293783442796</c:v>
                </c:pt>
                <c:pt idx="3148">
                  <c:v>1.0030573661172553</c:v>
                </c:pt>
                <c:pt idx="3149">
                  <c:v>1.003085612066128</c:v>
                </c:pt>
                <c:pt idx="3150">
                  <c:v>1.0031141185651178</c:v>
                </c:pt>
                <c:pt idx="3151">
                  <c:v>1.0031428880101427</c:v>
                </c:pt>
                <c:pt idx="3152">
                  <c:v>1.0031719228190144</c:v>
                </c:pt>
                <c:pt idx="3153">
                  <c:v>1.0032012254316356</c:v>
                </c:pt>
                <c:pt idx="3154">
                  <c:v>1.0032307983101996</c:v>
                </c:pt>
                <c:pt idx="3155">
                  <c:v>1.003260643939391</c:v>
                </c:pt>
                <c:pt idx="3156">
                  <c:v>1.0032907648265885</c:v>
                </c:pt>
                <c:pt idx="3157">
                  <c:v>1.00332116350207</c:v>
                </c:pt>
                <c:pt idx="3158">
                  <c:v>1.0033518425192178</c:v>
                </c:pt>
                <c:pt idx="3159">
                  <c:v>1.0033828044547282</c:v>
                </c:pt>
                <c:pt idx="3160">
                  <c:v>1.0034140519088197</c:v>
                </c:pt>
                <c:pt idx="3161">
                  <c:v>1.0034455875054467</c:v>
                </c:pt>
                <c:pt idx="3162">
                  <c:v>1.0034774138925113</c:v>
                </c:pt>
                <c:pt idx="3163">
                  <c:v>1.0035095337420807</c:v>
                </c:pt>
                <c:pt idx="3164">
                  <c:v>1.0035419497506028</c:v>
                </c:pt>
                <c:pt idx="3165">
                  <c:v>1.003574664639127</c:v>
                </c:pt>
                <c:pt idx="3166">
                  <c:v>1.0036076811535242</c:v>
                </c:pt>
                <c:pt idx="3167">
                  <c:v>1.0036410020647109</c:v>
                </c:pt>
                <c:pt idx="3168">
                  <c:v>1.0036746301688735</c:v>
                </c:pt>
                <c:pt idx="3169">
                  <c:v>1.0037085682876965</c:v>
                </c:pt>
                <c:pt idx="3170">
                  <c:v>1.0037428192685898</c:v>
                </c:pt>
                <c:pt idx="3171">
                  <c:v>1.0037773859849211</c:v>
                </c:pt>
                <c:pt idx="3172">
                  <c:v>1.003812271336249</c:v>
                </c:pt>
                <c:pt idx="3173">
                  <c:v>1.0038474782485569</c:v>
                </c:pt>
                <c:pt idx="3174">
                  <c:v>1.0038830096744913</c:v>
                </c:pt>
                <c:pt idx="3175">
                  <c:v>1.0039188685936</c:v>
                </c:pt>
                <c:pt idx="3176">
                  <c:v>1.0039550580125745</c:v>
                </c:pt>
                <c:pt idx="3177">
                  <c:v>1.0039915809654913</c:v>
                </c:pt>
                <c:pt idx="3178">
                  <c:v>1.0040284405140605</c:v>
                </c:pt>
                <c:pt idx="3179">
                  <c:v>1.0040656397478698</c:v>
                </c:pt>
                <c:pt idx="3180">
                  <c:v>1.0041031817846369</c:v>
                </c:pt>
                <c:pt idx="3181">
                  <c:v>1.00414106977046</c:v>
                </c:pt>
                <c:pt idx="3182">
                  <c:v>1.0041793068800728</c:v>
                </c:pt>
                <c:pt idx="3183">
                  <c:v>1.0042178963170993</c:v>
                </c:pt>
                <c:pt idx="3184">
                  <c:v>1.0042568413143138</c:v>
                </c:pt>
                <c:pt idx="3185">
                  <c:v>1.0042961451339005</c:v>
                </c:pt>
                <c:pt idx="3186">
                  <c:v>1.0043358110677172</c:v>
                </c:pt>
                <c:pt idx="3187">
                  <c:v>1.0043758424375597</c:v>
                </c:pt>
                <c:pt idx="3188">
                  <c:v>1.0044162425954299</c:v>
                </c:pt>
                <c:pt idx="3189">
                  <c:v>1.0044570149238055</c:v>
                </c:pt>
                <c:pt idx="3190">
                  <c:v>1.0044981628359115</c:v>
                </c:pt>
                <c:pt idx="3191">
                  <c:v>1.0045396897759959</c:v>
                </c:pt>
                <c:pt idx="3192">
                  <c:v>1.0045815992196052</c:v>
                </c:pt>
                <c:pt idx="3193">
                  <c:v>1.0046238946738639</c:v>
                </c:pt>
                <c:pt idx="3194">
                  <c:v>1.0046665796777567</c:v>
                </c:pt>
                <c:pt idx="3195">
                  <c:v>1.0047096578024115</c:v>
                </c:pt>
                <c:pt idx="3196">
                  <c:v>1.0047531326513865</c:v>
                </c:pt>
                <c:pt idx="3197">
                  <c:v>1.0047970078609594</c:v>
                </c:pt>
                <c:pt idx="3198">
                  <c:v>1.0048412871004171</c:v>
                </c:pt>
                <c:pt idx="3199">
                  <c:v>1.0048859740723515</c:v>
                </c:pt>
                <c:pt idx="3200">
                  <c:v>1.0049310725129543</c:v>
                </c:pt>
                <c:pt idx="3201">
                  <c:v>1.0049765861923172</c:v>
                </c:pt>
                <c:pt idx="3202">
                  <c:v>1.0050225189147315</c:v>
                </c:pt>
                <c:pt idx="3203">
                  <c:v>1.0050688745189942</c:v>
                </c:pt>
                <c:pt idx="3204">
                  <c:v>1.0051156568787125</c:v>
                </c:pt>
                <c:pt idx="3205">
                  <c:v>1.0051628699026145</c:v>
                </c:pt>
                <c:pt idx="3206">
                  <c:v>1.0052105175348605</c:v>
                </c:pt>
                <c:pt idx="3207">
                  <c:v>1.0052586037553564</c:v>
                </c:pt>
                <c:pt idx="3208">
                  <c:v>1.0053071325800726</c:v>
                </c:pt>
                <c:pt idx="3209">
                  <c:v>1.0053561080613629</c:v>
                </c:pt>
                <c:pt idx="3210">
                  <c:v>1.0054055342882862</c:v>
                </c:pt>
                <c:pt idx="3211">
                  <c:v>1.0054554153869328</c:v>
                </c:pt>
                <c:pt idx="3212">
                  <c:v>1.0055057555207525</c:v>
                </c:pt>
                <c:pt idx="3213">
                  <c:v>1.0055565588908839</c:v>
                </c:pt>
                <c:pt idx="3214">
                  <c:v>1.0056078297364897</c:v>
                </c:pt>
                <c:pt idx="3215">
                  <c:v>1.0056595723350916</c:v>
                </c:pt>
                <c:pt idx="3216">
                  <c:v>1.0057117910029107</c:v>
                </c:pt>
                <c:pt idx="3217">
                  <c:v>1.0057644900952083</c:v>
                </c:pt>
                <c:pt idx="3218">
                  <c:v>1.0058176740066314</c:v>
                </c:pt>
                <c:pt idx="3219">
                  <c:v>1.0058713471715603</c:v>
                </c:pt>
                <c:pt idx="3220">
                  <c:v>1.0059255140644605</c:v>
                </c:pt>
                <c:pt idx="3221">
                  <c:v>1.0059801792002336</c:v>
                </c:pt>
                <c:pt idx="3222">
                  <c:v>1.0060353471345769</c:v>
                </c:pt>
                <c:pt idx="3223">
                  <c:v>1.0060910224643411</c:v>
                </c:pt>
                <c:pt idx="3224">
                  <c:v>1.0061472098278934</c:v>
                </c:pt>
                <c:pt idx="3225">
                  <c:v>1.0062039139054837</c:v>
                </c:pt>
                <c:pt idx="3226">
                  <c:v>1.0062611394196117</c:v>
                </c:pt>
                <c:pt idx="3227">
                  <c:v>1.0063188911354011</c:v>
                </c:pt>
                <c:pt idx="3228">
                  <c:v>1.0063771738609715</c:v>
                </c:pt>
                <c:pt idx="3229">
                  <c:v>1.0064359924478188</c:v>
                </c:pt>
                <c:pt idx="3230">
                  <c:v>1.0064953517911954</c:v>
                </c:pt>
                <c:pt idx="3231">
                  <c:v>1.0065552568304936</c:v>
                </c:pt>
                <c:pt idx="3232">
                  <c:v>1.0066157125496347</c:v>
                </c:pt>
                <c:pt idx="3233">
                  <c:v>1.0066767239774581</c:v>
                </c:pt>
                <c:pt idx="3234">
                  <c:v>1.0067382961881162</c:v>
                </c:pt>
                <c:pt idx="3235">
                  <c:v>1.0068004343014707</c:v>
                </c:pt>
                <c:pt idx="3236">
                  <c:v>1.006863143483494</c:v>
                </c:pt>
                <c:pt idx="3237">
                  <c:v>1.0069264289466722</c:v>
                </c:pt>
                <c:pt idx="3238">
                  <c:v>1.0069902959504118</c:v>
                </c:pt>
                <c:pt idx="3239">
                  <c:v>1.0070547498014513</c:v>
                </c:pt>
                <c:pt idx="3240">
                  <c:v>1.0071197958542732</c:v>
                </c:pt>
                <c:pt idx="3241">
                  <c:v>1.0071854395115236</c:v>
                </c:pt>
                <c:pt idx="3242">
                  <c:v>1.0072516862244296</c:v>
                </c:pt>
                <c:pt idx="3243">
                  <c:v>1.0073185414932257</c:v>
                </c:pt>
                <c:pt idx="3244">
                  <c:v>1.0073860108675812</c:v>
                </c:pt>
                <c:pt idx="3245">
                  <c:v>1.0074540999470292</c:v>
                </c:pt>
                <c:pt idx="3246">
                  <c:v>1.0075228143814032</c:v>
                </c:pt>
                <c:pt idx="3247">
                  <c:v>1.0075921598712738</c:v>
                </c:pt>
                <c:pt idx="3248">
                  <c:v>1.0076621421683913</c:v>
                </c:pt>
                <c:pt idx="3249">
                  <c:v>1.0077327670761294</c:v>
                </c:pt>
                <c:pt idx="3250">
                  <c:v>1.0078040404499351</c:v>
                </c:pt>
                <c:pt idx="3251">
                  <c:v>1.0078759681977816</c:v>
                </c:pt>
                <c:pt idx="3252">
                  <c:v>1.0079485562806223</c:v>
                </c:pt>
                <c:pt idx="3253">
                  <c:v>1.0080218107128529</c:v>
                </c:pt>
                <c:pt idx="3254">
                  <c:v>1.008095737562773</c:v>
                </c:pt>
                <c:pt idx="3255">
                  <c:v>1.0081703429530546</c:v>
                </c:pt>
                <c:pt idx="3256">
                  <c:v>1.0082456330612122</c:v>
                </c:pt>
                <c:pt idx="3257">
                  <c:v>1.0083216141200775</c:v>
                </c:pt>
                <c:pt idx="3258">
                  <c:v>1.0083982924182791</c:v>
                </c:pt>
                <c:pt idx="3259">
                  <c:v>1.0084756743007233</c:v>
                </c:pt>
                <c:pt idx="3260">
                  <c:v>1.0085537661690815</c:v>
                </c:pt>
                <c:pt idx="3261">
                  <c:v>1.0086325744822799</c:v>
                </c:pt>
                <c:pt idx="3262">
                  <c:v>1.0087121057569934</c:v>
                </c:pt>
                <c:pt idx="3263">
                  <c:v>1.0087923665681435</c:v>
                </c:pt>
                <c:pt idx="3264">
                  <c:v>1.0088733635494005</c:v>
                </c:pt>
                <c:pt idx="3265">
                  <c:v>1.0089551033936897</c:v>
                </c:pt>
                <c:pt idx="3266">
                  <c:v>1.0090375928537008</c:v>
                </c:pt>
                <c:pt idx="3267">
                  <c:v>1.0091208387424015</c:v>
                </c:pt>
                <c:pt idx="3268">
                  <c:v>1.0092048479335567</c:v>
                </c:pt>
                <c:pt idx="3269">
                  <c:v>1.0092896273622498</c:v>
                </c:pt>
                <c:pt idx="3270">
                  <c:v>1.0093751840254086</c:v>
                </c:pt>
                <c:pt idx="3271">
                  <c:v>1.0094615249823369</c:v>
                </c:pt>
                <c:pt idx="3272">
                  <c:v>1.0095486573552477</c:v>
                </c:pt>
                <c:pt idx="3273">
                  <c:v>1.0096365883298026</c:v>
                </c:pt>
                <c:pt idx="3274">
                  <c:v>1.0097253251556551</c:v>
                </c:pt>
                <c:pt idx="3275">
                  <c:v>1.0098148751469964</c:v>
                </c:pt>
                <c:pt idx="3276">
                  <c:v>1.0099052456831086</c:v>
                </c:pt>
                <c:pt idx="3277">
                  <c:v>1.0099964442089191</c:v>
                </c:pt>
                <c:pt idx="3278">
                  <c:v>1.0100884782355615</c:v>
                </c:pt>
                <c:pt idx="3279">
                  <c:v>1.0101813553409393</c:v>
                </c:pt>
                <c:pt idx="3280">
                  <c:v>1.010275083170296</c:v>
                </c:pt>
                <c:pt idx="3281">
                  <c:v>1.0103696694367859</c:v>
                </c:pt>
                <c:pt idx="3282">
                  <c:v>1.0104651219220544</c:v>
                </c:pt>
                <c:pt idx="3283">
                  <c:v>1.0105614484768179</c:v>
                </c:pt>
                <c:pt idx="3284">
                  <c:v>1.0106586570214517</c:v>
                </c:pt>
                <c:pt idx="3285">
                  <c:v>1.0107567555465811</c:v>
                </c:pt>
                <c:pt idx="3286">
                  <c:v>1.010855752113675</c:v>
                </c:pt>
                <c:pt idx="3287">
                  <c:v>1.0109556548556486</c:v>
                </c:pt>
                <c:pt idx="3288">
                  <c:v>1.0110564719774664</c:v>
                </c:pt>
                <c:pt idx="3289">
                  <c:v>1.0111582117567524</c:v>
                </c:pt>
                <c:pt idx="3290">
                  <c:v>1.0112608825444027</c:v>
                </c:pt>
                <c:pt idx="3291">
                  <c:v>1.0113644927652063</c:v>
                </c:pt>
                <c:pt idx="3292">
                  <c:v>1.0114690509184661</c:v>
                </c:pt>
                <c:pt idx="3293">
                  <c:v>1.0115745655786281</c:v>
                </c:pt>
                <c:pt idx="3294">
                  <c:v>1.0116810453959137</c:v>
                </c:pt>
                <c:pt idx="3295">
                  <c:v>1.0117884990969577</c:v>
                </c:pt>
                <c:pt idx="3296">
                  <c:v>1.0118969354854492</c:v>
                </c:pt>
                <c:pt idx="3297">
                  <c:v>1.0120063634427805</c:v>
                </c:pt>
                <c:pt idx="3298">
                  <c:v>1.0121167919286977</c:v>
                </c:pt>
                <c:pt idx="3299">
                  <c:v>1.0122282299819574</c:v>
                </c:pt>
                <c:pt idx="3300">
                  <c:v>1.0123406867209892</c:v>
                </c:pt>
                <c:pt idx="3301">
                  <c:v>1.0124541713445616</c:v>
                </c:pt>
                <c:pt idx="3302">
                  <c:v>1.0125686931324531</c:v>
                </c:pt>
                <c:pt idx="3303">
                  <c:v>1.01268426144613</c:v>
                </c:pt>
                <c:pt idx="3304">
                  <c:v>1.0128008857294259</c:v>
                </c:pt>
                <c:pt idx="3305">
                  <c:v>1.0129185755092303</c:v>
                </c:pt>
                <c:pt idx="3306">
                  <c:v>1.0130373403961777</c:v>
                </c:pt>
                <c:pt idx="3307">
                  <c:v>1.0131571900853462</c:v>
                </c:pt>
                <c:pt idx="3308">
                  <c:v>1.0132781343569579</c:v>
                </c:pt>
                <c:pt idx="3309">
                  <c:v>1.0134001830770856</c:v>
                </c:pt>
                <c:pt idx="3310">
                  <c:v>1.0135233461983655</c:v>
                </c:pt>
                <c:pt idx="3311">
                  <c:v>1.0136476337607132</c:v>
                </c:pt>
                <c:pt idx="3312">
                  <c:v>1.0137730558920464</c:v>
                </c:pt>
                <c:pt idx="3313">
                  <c:v>1.013899622809012</c:v>
                </c:pt>
                <c:pt idx="3314">
                  <c:v>1.0140273448177193</c:v>
                </c:pt>
                <c:pt idx="3315">
                  <c:v>1.0141562323144766</c:v>
                </c:pt>
                <c:pt idx="3316">
                  <c:v>1.0142862957865355</c:v>
                </c:pt>
                <c:pt idx="3317">
                  <c:v>1.014417545812839</c:v>
                </c:pt>
                <c:pt idx="3318">
                  <c:v>1.0145499930647748</c:v>
                </c:pt>
                <c:pt idx="3319">
                  <c:v>1.014683648306935</c:v>
                </c:pt>
                <c:pt idx="3320">
                  <c:v>1.0148185223978798</c:v>
                </c:pt>
                <c:pt idx="3321">
                  <c:v>1.0149546262909079</c:v>
                </c:pt>
                <c:pt idx="3322">
                  <c:v>1.0150919710348314</c:v>
                </c:pt>
                <c:pt idx="3323">
                  <c:v>1.0152305677747566</c:v>
                </c:pt>
                <c:pt idx="3324">
                  <c:v>1.0153704277528697</c:v>
                </c:pt>
                <c:pt idx="3325">
                  <c:v>1.0155115623092295</c:v>
                </c:pt>
                <c:pt idx="3326">
                  <c:v>1.0156539828825626</c:v>
                </c:pt>
                <c:pt idx="3327">
                  <c:v>1.0157977010110681</c:v>
                </c:pt>
                <c:pt idx="3328">
                  <c:v>1.0159427283332234</c:v>
                </c:pt>
                <c:pt idx="3329">
                  <c:v>1.0160890765886004</c:v>
                </c:pt>
                <c:pt idx="3330">
                  <c:v>1.0162367576186822</c:v>
                </c:pt>
                <c:pt idx="3331">
                  <c:v>1.0163857833676897</c:v>
                </c:pt>
                <c:pt idx="3332">
                  <c:v>1.0165361658834113</c:v>
                </c:pt>
                <c:pt idx="3333">
                  <c:v>1.0166879173180394</c:v>
                </c:pt>
                <c:pt idx="3334">
                  <c:v>1.0168410499290113</c:v>
                </c:pt>
                <c:pt idx="3335">
                  <c:v>1.0169955760798572</c:v>
                </c:pt>
                <c:pt idx="3336">
                  <c:v>1.0171515082410536</c:v>
                </c:pt>
                <c:pt idx="3337">
                  <c:v>1.017308858990881</c:v>
                </c:pt>
                <c:pt idx="3338">
                  <c:v>1.0174676410162895</c:v>
                </c:pt>
                <c:pt idx="3339">
                  <c:v>1.0176278671137684</c:v>
                </c:pt>
                <c:pt idx="3340">
                  <c:v>1.0177895501902221</c:v>
                </c:pt>
                <c:pt idx="3341">
                  <c:v>1.0179527032638525</c:v>
                </c:pt>
                <c:pt idx="3342">
                  <c:v>1.0181173394650456</c:v>
                </c:pt>
                <c:pt idx="3343">
                  <c:v>1.0182834720372658</c:v>
                </c:pt>
                <c:pt idx="3344">
                  <c:v>1.0184511143379547</c:v>
                </c:pt>
                <c:pt idx="3345">
                  <c:v>1.0186202798394355</c:v>
                </c:pt>
                <c:pt idx="3346">
                  <c:v>1.0187909821298249</c:v>
                </c:pt>
                <c:pt idx="3347">
                  <c:v>1.0189632349139488</c:v>
                </c:pt>
                <c:pt idx="3348">
                  <c:v>1.0191370520142657</c:v>
                </c:pt>
                <c:pt idx="3349">
                  <c:v>1.0193124473717949</c:v>
                </c:pt>
                <c:pt idx="3350">
                  <c:v>1.0194894350470503</c:v>
                </c:pt>
                <c:pt idx="3351">
                  <c:v>1.0196680292209812</c:v>
                </c:pt>
                <c:pt idx="3352">
                  <c:v>1.0198482441959189</c:v>
                </c:pt>
                <c:pt idx="3353">
                  <c:v>1.0200300943965277</c:v>
                </c:pt>
                <c:pt idx="3354">
                  <c:v>1.0202135943707638</c:v>
                </c:pt>
                <c:pt idx="3355">
                  <c:v>1.0203987587908394</c:v>
                </c:pt>
                <c:pt idx="3356">
                  <c:v>1.0205856024541917</c:v>
                </c:pt>
                <c:pt idx="3357">
                  <c:v>1.0207741402844608</c:v>
                </c:pt>
                <c:pt idx="3358">
                  <c:v>1.0209643873324685</c:v>
                </c:pt>
                <c:pt idx="3359">
                  <c:v>1.0211563587772094</c:v>
                </c:pt>
                <c:pt idx="3360">
                  <c:v>1.0213500699268434</c:v>
                </c:pt>
                <c:pt idx="3361">
                  <c:v>1.021545536219695</c:v>
                </c:pt>
                <c:pt idx="3362">
                  <c:v>1.0217427732252604</c:v>
                </c:pt>
                <c:pt idx="3363">
                  <c:v>1.0219417966452187</c:v>
                </c:pt>
                <c:pt idx="3364">
                  <c:v>1.0221426223144496</c:v>
                </c:pt>
                <c:pt idx="3365">
                  <c:v>1.0223452662020582</c:v>
                </c:pt>
                <c:pt idx="3366">
                  <c:v>1.0225497444124045</c:v>
                </c:pt>
                <c:pt idx="3367">
                  <c:v>1.0227560731861391</c:v>
                </c:pt>
                <c:pt idx="3368">
                  <c:v>1.0229642689012459</c:v>
                </c:pt>
                <c:pt idx="3369">
                  <c:v>1.0231743480740891</c:v>
                </c:pt>
                <c:pt idx="3370">
                  <c:v>1.0233863273604684</c:v>
                </c:pt>
                <c:pt idx="3371">
                  <c:v>1.0236002235566786</c:v>
                </c:pt>
                <c:pt idx="3372">
                  <c:v>1.0238160536005754</c:v>
                </c:pt>
                <c:pt idx="3373">
                  <c:v>1.0240338345726476</c:v>
                </c:pt>
                <c:pt idx="3374">
                  <c:v>1.0242535836970958</c:v>
                </c:pt>
                <c:pt idx="3375">
                  <c:v>1.0244753183429165</c:v>
                </c:pt>
                <c:pt idx="3376">
                  <c:v>1.0246990560249911</c:v>
                </c:pt>
                <c:pt idx="3377">
                  <c:v>1.0249248144051837</c:v>
                </c:pt>
                <c:pt idx="3378">
                  <c:v>1.0251526112934426</c:v>
                </c:pt>
                <c:pt idx="3379">
                  <c:v>1.0253824646489076</c:v>
                </c:pt>
                <c:pt idx="3380">
                  <c:v>1.0256143925810253</c:v>
                </c:pt>
                <c:pt idx="3381">
                  <c:v>1.0258484133506696</c:v>
                </c:pt>
                <c:pt idx="3382">
                  <c:v>1.0260845453712659</c:v>
                </c:pt>
                <c:pt idx="3383">
                  <c:v>1.0263228072099251</c:v>
                </c:pt>
                <c:pt idx="3384">
                  <c:v>1.0265632175885802</c:v>
                </c:pt>
                <c:pt idx="3385">
                  <c:v>1.0268057953851313</c:v>
                </c:pt>
                <c:pt idx="3386">
                  <c:v>1.0270505596345947</c:v>
                </c:pt>
                <c:pt idx="3387">
                  <c:v>1.0272975295302589</c:v>
                </c:pt>
                <c:pt idx="3388">
                  <c:v>1.0275467244248462</c:v>
                </c:pt>
                <c:pt idx="3389">
                  <c:v>1.0277981638316798</c:v>
                </c:pt>
                <c:pt idx="3390">
                  <c:v>1.0280518674258581</c:v>
                </c:pt>
                <c:pt idx="3391">
                  <c:v>1.0283078550454332</c:v>
                </c:pt>
                <c:pt idx="3392">
                  <c:v>1.0285661466925957</c:v>
                </c:pt>
                <c:pt idx="3393">
                  <c:v>1.0288267625348657</c:v>
                </c:pt>
                <c:pt idx="3394">
                  <c:v>1.0290897229062901</c:v>
                </c:pt>
                <c:pt idx="3395">
                  <c:v>1.0293550483086433</c:v>
                </c:pt>
                <c:pt idx="3396">
                  <c:v>1.0296227594126373</c:v>
                </c:pt>
                <c:pt idx="3397">
                  <c:v>1.0298928770591329</c:v>
                </c:pt>
                <c:pt idx="3398">
                  <c:v>1.0301654222603622</c:v>
                </c:pt>
                <c:pt idx="3399">
                  <c:v>1.0304404162011507</c:v>
                </c:pt>
                <c:pt idx="3400">
                  <c:v>1.0307178802401495</c:v>
                </c:pt>
                <c:pt idx="3401">
                  <c:v>1.0309978359110716</c:v>
                </c:pt>
                <c:pt idx="3402">
                  <c:v>1.0312803049239339</c:v>
                </c:pt>
                <c:pt idx="3403">
                  <c:v>1.0315653091663028</c:v>
                </c:pt>
                <c:pt idx="3404">
                  <c:v>1.0318528707045493</c:v>
                </c:pt>
                <c:pt idx="3405">
                  <c:v>1.032143011785106</c:v>
                </c:pt>
                <c:pt idx="3406">
                  <c:v>1.0324357548357312</c:v>
                </c:pt>
                <c:pt idx="3407">
                  <c:v>1.0327311224667777</c:v>
                </c:pt>
                <c:pt idx="3408">
                  <c:v>1.0330291374724681</c:v>
                </c:pt>
                <c:pt idx="3409">
                  <c:v>1.0333298228321726</c:v>
                </c:pt>
                <c:pt idx="3410">
                  <c:v>1.0336332017116967</c:v>
                </c:pt>
                <c:pt idx="3411">
                  <c:v>1.0339392974645689</c:v>
                </c:pt>
                <c:pt idx="3412">
                  <c:v>1.034248133633338</c:v>
                </c:pt>
                <c:pt idx="3413">
                  <c:v>1.0345597339508721</c:v>
                </c:pt>
                <c:pt idx="3414">
                  <c:v>1.034874122341666</c:v>
                </c:pt>
                <c:pt idx="3415">
                  <c:v>1.0351913229231495</c:v>
                </c:pt>
                <c:pt idx="3416">
                  <c:v>1.0355113600070054</c:v>
                </c:pt>
                <c:pt idx="3417">
                  <c:v>1.0358342581004878</c:v>
                </c:pt>
                <c:pt idx="3418">
                  <c:v>1.0361600419077504</c:v>
                </c:pt>
                <c:pt idx="3419">
                  <c:v>1.0364887363311732</c:v>
                </c:pt>
                <c:pt idx="3420">
                  <c:v>1.0368203664727007</c:v>
                </c:pt>
                <c:pt idx="3421">
                  <c:v>1.03715495763518</c:v>
                </c:pt>
                <c:pt idx="3422">
                  <c:v>1.0374925353237057</c:v>
                </c:pt>
                <c:pt idx="3423">
                  <c:v>1.0378331252469681</c:v>
                </c:pt>
                <c:pt idx="3424">
                  <c:v>1.0381767533186086</c:v>
                </c:pt>
                <c:pt idx="3425">
                  <c:v>1.0385234456585755</c:v>
                </c:pt>
                <c:pt idx="3426">
                  <c:v>1.0388732285944877</c:v>
                </c:pt>
                <c:pt idx="3427">
                  <c:v>1.0392261286630011</c:v>
                </c:pt>
                <c:pt idx="3428">
                  <c:v>1.03958217261118</c:v>
                </c:pt>
                <c:pt idx="3429">
                  <c:v>1.0399413873978716</c:v>
                </c:pt>
                <c:pt idx="3430">
                  <c:v>1.0403038001950855</c:v>
                </c:pt>
                <c:pt idx="3431">
                  <c:v>1.0406694383893778</c:v>
                </c:pt>
                <c:pt idx="3432">
                  <c:v>1.0410383295832375</c:v>
                </c:pt>
                <c:pt idx="3433">
                  <c:v>1.0414105015964783</c:v>
                </c:pt>
                <c:pt idx="3434">
                  <c:v>1.0417859824676337</c:v>
                </c:pt>
                <c:pt idx="3435">
                  <c:v>1.042164800455355</c:v>
                </c:pt>
                <c:pt idx="3436">
                  <c:v>1.0425469840398158</c:v>
                </c:pt>
                <c:pt idx="3437">
                  <c:v>1.0429325619241154</c:v>
                </c:pt>
                <c:pt idx="3438">
                  <c:v>1.0433215630356905</c:v>
                </c:pt>
                <c:pt idx="3439">
                  <c:v>1.043714016527727</c:v>
                </c:pt>
                <c:pt idx="3440">
                  <c:v>1.0441099517805765</c:v>
                </c:pt>
                <c:pt idx="3441">
                  <c:v>1.0445093984031768</c:v>
                </c:pt>
                <c:pt idx="3442">
                  <c:v>1.0449123862344725</c:v>
                </c:pt>
                <c:pt idx="3443">
                  <c:v>1.0453189453448424</c:v>
                </c:pt>
                <c:pt idx="3444">
                  <c:v>1.0457291060375276</c:v>
                </c:pt>
                <c:pt idx="3445">
                  <c:v>1.0461428988500627</c:v>
                </c:pt>
                <c:pt idx="3446">
                  <c:v>1.0465603545557105</c:v>
                </c:pt>
                <c:pt idx="3447">
                  <c:v>1.0469815041648984</c:v>
                </c:pt>
                <c:pt idx="3448">
                  <c:v>1.0474063789266581</c:v>
                </c:pt>
                <c:pt idx="3449">
                  <c:v>1.0478350103300667</c:v>
                </c:pt>
                <c:pt idx="3450">
                  <c:v>1.0482674301056927</c:v>
                </c:pt>
                <c:pt idx="3451">
                  <c:v>1.0487036702270396</c:v>
                </c:pt>
                <c:pt idx="3452">
                  <c:v>1.0491437629119968</c:v>
                </c:pt>
                <c:pt idx="3453">
                  <c:v>1.0495877406242895</c:v>
                </c:pt>
                <c:pt idx="3454">
                  <c:v>1.0500356360749297</c:v>
                </c:pt>
                <c:pt idx="3455">
                  <c:v>1.0504874822236723</c:v>
                </c:pt>
                <c:pt idx="3456">
                  <c:v>1.0509433122804694</c:v>
                </c:pt>
                <c:pt idx="3457">
                  <c:v>1.0514031597069287</c:v>
                </c:pt>
                <c:pt idx="3458">
                  <c:v>1.0518670582177709</c:v>
                </c:pt>
                <c:pt idx="3459">
                  <c:v>1.052335041782291</c:v>
                </c:pt>
                <c:pt idx="3460">
                  <c:v>1.0528071446258191</c:v>
                </c:pt>
                <c:pt idx="3461">
                  <c:v>1.0532834012311814</c:v>
                </c:pt>
                <c:pt idx="3462">
                  <c:v>1.0537638463401655</c:v>
                </c:pt>
                <c:pt idx="3463">
                  <c:v>1.0542485149549821</c:v>
                </c:pt>
                <c:pt idx="3464">
                  <c:v>1.0547374423397307</c:v>
                </c:pt>
                <c:pt idx="3465">
                  <c:v>1.0552306640218643</c:v>
                </c:pt>
                <c:pt idx="3466">
                  <c:v>1.0557282157936549</c:v>
                </c:pt>
                <c:pt idx="3467">
                  <c:v>1.0562301337136579</c:v>
                </c:pt>
                <c:pt idx="3468">
                  <c:v>1.0567364541081798</c:v>
                </c:pt>
                <c:pt idx="3469">
                  <c:v>1.0572472135727427</c:v>
                </c:pt>
                <c:pt idx="3470">
                  <c:v>1.0577624489735487</c:v>
                </c:pt>
                <c:pt idx="3471">
                  <c:v>1.0582821974489467</c:v>
                </c:pt>
                <c:pt idx="3472">
                  <c:v>1.0588064964108961</c:v>
                </c:pt>
                <c:pt idx="3473">
                  <c:v>1.0593353835464303</c:v>
                </c:pt>
                <c:pt idx="3474">
                  <c:v>1.0598688968191214</c:v>
                </c:pt>
                <c:pt idx="3475">
                  <c:v>1.0604070744705398</c:v>
                </c:pt>
                <c:pt idx="3476">
                  <c:v>1.0609499550217178</c:v>
                </c:pt>
                <c:pt idx="3477">
                  <c:v>1.0614975772746078</c:v>
                </c:pt>
                <c:pt idx="3478">
                  <c:v>1.0620499803135408</c:v>
                </c:pt>
                <c:pt idx="3479">
                  <c:v>1.0626072035066838</c:v>
                </c:pt>
                <c:pt idx="3480">
                  <c:v>1.0631692865074949</c:v>
                </c:pt>
                <c:pt idx="3481">
                  <c:v>1.0637362692561754</c:v>
                </c:pt>
                <c:pt idx="3482">
                  <c:v>1.0643081919811217</c:v>
                </c:pt>
                <c:pt idx="3483">
                  <c:v>1.0648850952003741</c:v>
                </c:pt>
                <c:pt idx="3484">
                  <c:v>1.0654670197230631</c:v>
                </c:pt>
                <c:pt idx="3485">
                  <c:v>1.066054006650853</c:v>
                </c:pt>
                <c:pt idx="3486">
                  <c:v>1.0666460973793832</c:v>
                </c:pt>
                <c:pt idx="3487">
                  <c:v>1.067243333599706</c:v>
                </c:pt>
                <c:pt idx="3488">
                  <c:v>1.0678457572997229</c:v>
                </c:pt>
                <c:pt idx="3489">
                  <c:v>1.0684534107656143</c:v>
                </c:pt>
                <c:pt idx="3490">
                  <c:v>1.0690663365832698</c:v>
                </c:pt>
                <c:pt idx="3491">
                  <c:v>1.0696845776397119</c:v>
                </c:pt>
                <c:pt idx="3492">
                  <c:v>1.0703081771245175</c:v>
                </c:pt>
                <c:pt idx="3493">
                  <c:v>1.0709371785312338</c:v>
                </c:pt>
                <c:pt idx="3494">
                  <c:v>1.0715716256587922</c:v>
                </c:pt>
                <c:pt idx="3495">
                  <c:v>1.0722115626129158</c:v>
                </c:pt>
                <c:pt idx="3496">
                  <c:v>1.0728570338075238</c:v>
                </c:pt>
                <c:pt idx="3497">
                  <c:v>1.0735080839661304</c:v>
                </c:pt>
                <c:pt idx="3498">
                  <c:v>1.0741647581232385</c:v>
                </c:pt>
                <c:pt idx="3499">
                  <c:v>1.0748271016257303</c:v>
                </c:pt>
                <c:pt idx="3500">
                  <c:v>1.0754951601342484</c:v>
                </c:pt>
                <c:pt idx="3501">
                  <c:v>1.076168979624577</c:v>
                </c:pt>
                <c:pt idx="3502">
                  <c:v>1.0768486063890124</c:v>
                </c:pt>
                <c:pt idx="3503">
                  <c:v>1.0775340870377308</c:v>
                </c:pt>
                <c:pt idx="3504">
                  <c:v>1.0782254685001484</c:v>
                </c:pt>
                <c:pt idx="3505">
                  <c:v>1.0789227980262757</c:v>
                </c:pt>
                <c:pt idx="3506">
                  <c:v>1.0796261231880662</c:v>
                </c:pt>
                <c:pt idx="3507">
                  <c:v>1.0803354918807562</c:v>
                </c:pt>
                <c:pt idx="3508">
                  <c:v>1.0810509523242011</c:v>
                </c:pt>
                <c:pt idx="3509">
                  <c:v>1.0817725530642006</c:v>
                </c:pt>
                <c:pt idx="3510">
                  <c:v>1.0825003429738209</c:v>
                </c:pt>
                <c:pt idx="3511">
                  <c:v>1.083234371254705</c:v>
                </c:pt>
                <c:pt idx="3512">
                  <c:v>1.08397468743838</c:v>
                </c:pt>
                <c:pt idx="3513">
                  <c:v>1.0847213413875523</c:v>
                </c:pt>
                <c:pt idx="3514">
                  <c:v>1.0854743832973981</c:v>
                </c:pt>
                <c:pt idx="3515">
                  <c:v>1.0862338636968425</c:v>
                </c:pt>
                <c:pt idx="3516">
                  <c:v>1.0869998334498339</c:v>
                </c:pt>
                <c:pt idx="3517">
                  <c:v>1.0877723437566058</c:v>
                </c:pt>
                <c:pt idx="3518">
                  <c:v>1.0885514461549326</c:v>
                </c:pt>
                <c:pt idx="3519">
                  <c:v>1.0893371925213751</c:v>
                </c:pt>
                <c:pt idx="3520">
                  <c:v>1.0901296350725171</c:v>
                </c:pt>
                <c:pt idx="3521">
                  <c:v>1.0909288263661918</c:v>
                </c:pt>
                <c:pt idx="3522">
                  <c:v>1.0917348193026999</c:v>
                </c:pt>
                <c:pt idx="3523">
                  <c:v>1.0925476671260166</c:v>
                </c:pt>
                <c:pt idx="3524">
                  <c:v>1.093367423424989</c:v>
                </c:pt>
                <c:pt idx="3525">
                  <c:v>1.0941941421345234</c:v>
                </c:pt>
                <c:pt idx="3526">
                  <c:v>1.0950278775367619</c:v>
                </c:pt>
                <c:pt idx="3527">
                  <c:v>1.0958686842622478</c:v>
                </c:pt>
                <c:pt idx="3528">
                  <c:v>1.0967166172910821</c:v>
                </c:pt>
                <c:pt idx="3529">
                  <c:v>1.097571731954065</c:v>
                </c:pt>
                <c:pt idx="3530">
                  <c:v>1.098434083933832</c:v>
                </c:pt>
                <c:pt idx="3531">
                  <c:v>1.0993037292659724</c:v>
                </c:pt>
                <c:pt idx="3532">
                  <c:v>1.1001807243401402</c:v>
                </c:pt>
                <c:pt idx="3533">
                  <c:v>1.1010651259011515</c:v>
                </c:pt>
                <c:pt idx="3534">
                  <c:v>1.1019569910500702</c:v>
                </c:pt>
                <c:pt idx="3535">
                  <c:v>1.102856377245282</c:v>
                </c:pt>
                <c:pt idx="3536">
                  <c:v>1.1037633423035549</c:v>
                </c:pt>
                <c:pt idx="3537">
                  <c:v>1.1046779444010879</c:v>
                </c:pt>
                <c:pt idx="3538">
                  <c:v>1.1056002420745461</c:v>
                </c:pt>
                <c:pt idx="3539">
                  <c:v>1.1065302942220845</c:v>
                </c:pt>
                <c:pt idx="3540">
                  <c:v>1.1074681601043561</c:v>
                </c:pt>
                <c:pt idx="3541">
                  <c:v>1.1084138993455088</c:v>
                </c:pt>
                <c:pt idx="3542">
                  <c:v>1.1093675719341682</c:v>
                </c:pt>
                <c:pt idx="3543">
                  <c:v>1.1103292382244054</c:v>
                </c:pt>
                <c:pt idx="3544">
                  <c:v>1.1112989589366928</c:v>
                </c:pt>
                <c:pt idx="3545">
                  <c:v>1.1122767951588448</c:v>
                </c:pt>
                <c:pt idx="3546">
                  <c:v>1.1132628083469438</c:v>
                </c:pt>
                <c:pt idx="3547">
                  <c:v>1.1142570603262538</c:v>
                </c:pt>
                <c:pt idx="3548">
                  <c:v>1.1152596132921162</c:v>
                </c:pt>
                <c:pt idx="3549">
                  <c:v>1.116270529810834</c:v>
                </c:pt>
                <c:pt idx="3550">
                  <c:v>1.1172898728205396</c:v>
                </c:pt>
                <c:pt idx="3551">
                  <c:v>1.1183177056320466</c:v>
                </c:pt>
                <c:pt idx="3552">
                  <c:v>1.1193540919296894</c:v>
                </c:pt>
                <c:pt idx="3553">
                  <c:v>1.1203990957721432</c:v>
                </c:pt>
                <c:pt idx="3554">
                  <c:v>1.1214527815932329</c:v>
                </c:pt>
                <c:pt idx="3555">
                  <c:v>1.1225152142027226</c:v>
                </c:pt>
                <c:pt idx="3556">
                  <c:v>1.1235864587870914</c:v>
                </c:pt>
                <c:pt idx="3557">
                  <c:v>1.1246665809102931</c:v>
                </c:pt>
                <c:pt idx="3558">
                  <c:v>1.1257556465144991</c:v>
                </c:pt>
                <c:pt idx="3559">
                  <c:v>1.1268537219208246</c:v>
                </c:pt>
                <c:pt idx="3560">
                  <c:v>1.1279608738300406</c:v>
                </c:pt>
                <c:pt idx="3561">
                  <c:v>1.1290771693232668</c:v>
                </c:pt>
                <c:pt idx="3562">
                  <c:v>1.1302026758626502</c:v>
                </c:pt>
                <c:pt idx="3563">
                  <c:v>1.1313374612920248</c:v>
                </c:pt>
                <c:pt idx="3564">
                  <c:v>1.1324815938375563</c:v>
                </c:pt>
                <c:pt idx="3565">
                  <c:v>1.1336351421083686</c:v>
                </c:pt>
                <c:pt idx="3566">
                  <c:v>1.1347981750971545</c:v>
                </c:pt>
                <c:pt idx="3567">
                  <c:v>1.1359707621807673</c:v>
                </c:pt>
                <c:pt idx="3568">
                  <c:v>1.1371529731207981</c:v>
                </c:pt>
                <c:pt idx="3569">
                  <c:v>1.1383448780641321</c:v>
                </c:pt>
                <c:pt idx="3570">
                  <c:v>1.1395465475434905</c:v>
                </c:pt>
                <c:pt idx="3571">
                  <c:v>1.1407580524779537</c:v>
                </c:pt>
                <c:pt idx="3572">
                  <c:v>1.1419794641734673</c:v>
                </c:pt>
                <c:pt idx="3573">
                  <c:v>1.143210854323329</c:v>
                </c:pt>
                <c:pt idx="3574">
                  <c:v>1.1444522950086604</c:v>
                </c:pt>
                <c:pt idx="3575">
                  <c:v>1.1457038586988588</c:v>
                </c:pt>
                <c:pt idx="3576">
                  <c:v>1.146965618252032</c:v>
                </c:pt>
                <c:pt idx="3577">
                  <c:v>1.1482376469154154</c:v>
                </c:pt>
                <c:pt idx="3578">
                  <c:v>1.149520018325771</c:v>
                </c:pt>
                <c:pt idx="3579">
                  <c:v>1.1508128065097678</c:v>
                </c:pt>
                <c:pt idx="3580">
                  <c:v>1.152116085884346</c:v>
                </c:pt>
                <c:pt idx="3581">
                  <c:v>1.1534299312570611</c:v>
                </c:pt>
                <c:pt idx="3582">
                  <c:v>1.1547544178264106</c:v>
                </c:pt>
                <c:pt idx="3583">
                  <c:v>1.1560896211821448</c:v>
                </c:pt>
                <c:pt idx="3584">
                  <c:v>1.1574356173055549</c:v>
                </c:pt>
                <c:pt idx="3585">
                  <c:v>1.1587924825697482</c:v>
                </c:pt>
                <c:pt idx="3586">
                  <c:v>1.1601602937399023</c:v>
                </c:pt>
                <c:pt idx="3587">
                  <c:v>1.1615391279735008</c:v>
                </c:pt>
                <c:pt idx="3588">
                  <c:v>1.1629290628205533</c:v>
                </c:pt>
                <c:pt idx="3589">
                  <c:v>1.1643301762237963</c:v>
                </c:pt>
                <c:pt idx="3590">
                  <c:v>1.1657425465188749</c:v>
                </c:pt>
                <c:pt idx="3591">
                  <c:v>1.1671662524345086</c:v>
                </c:pt>
                <c:pt idx="3592">
                  <c:v>1.1686013730926377</c:v>
                </c:pt>
                <c:pt idx="3593">
                  <c:v>1.1700479880085533</c:v>
                </c:pt>
                <c:pt idx="3594">
                  <c:v>1.1715061770910089</c:v>
                </c:pt>
                <c:pt idx="3595">
                  <c:v>1.1729760206423125</c:v>
                </c:pt>
                <c:pt idx="3596">
                  <c:v>1.1744575993584057</c:v>
                </c:pt>
                <c:pt idx="3597">
                  <c:v>1.175950994328919</c:v>
                </c:pt>
                <c:pt idx="3598">
                  <c:v>1.1774562870372161</c:v>
                </c:pt>
                <c:pt idx="3599">
                  <c:v>1.1789735593604158</c:v>
                </c:pt>
                <c:pt idx="3600">
                  <c:v>1.1805028935693995</c:v>
                </c:pt>
                <c:pt idx="3601">
                  <c:v>1.182044372328801</c:v>
                </c:pt>
                <c:pt idx="3602">
                  <c:v>1.183598078696978</c:v>
                </c:pt>
                <c:pt idx="3603">
                  <c:v>1.1851640961259688</c:v>
                </c:pt>
                <c:pt idx="3604">
                  <c:v>1.1867425084614314</c:v>
                </c:pt>
                <c:pt idx="3605">
                  <c:v>1.1883333999425645</c:v>
                </c:pt>
                <c:pt idx="3606">
                  <c:v>1.1899368552020146</c:v>
                </c:pt>
                <c:pt idx="3607">
                  <c:v>1.1915529592657654</c:v>
                </c:pt>
                <c:pt idx="3608">
                  <c:v>1.1931817975530112</c:v>
                </c:pt>
                <c:pt idx="3609">
                  <c:v>1.1948234558760145</c:v>
                </c:pt>
                <c:pt idx="3610">
                  <c:v>1.1964780204399474</c:v>
                </c:pt>
                <c:pt idx="3611">
                  <c:v>1.1981455778427188</c:v>
                </c:pt>
                <c:pt idx="3612">
                  <c:v>1.1998262150747836</c:v>
                </c:pt>
                <c:pt idx="3613">
                  <c:v>1.2015200195189408</c:v>
                </c:pt>
                <c:pt idx="3614">
                  <c:v>1.2032270789501121</c:v>
                </c:pt>
                <c:pt idx="3615">
                  <c:v>1.2049474815351082</c:v>
                </c:pt>
                <c:pt idx="3616">
                  <c:v>1.2066813158323815</c:v>
                </c:pt>
                <c:pt idx="3617">
                  <c:v>1.2084286707917624</c:v>
                </c:pt>
                <c:pt idx="3618">
                  <c:v>1.2101896357541824</c:v>
                </c:pt>
                <c:pt idx="3619">
                  <c:v>1.2119643004513838</c:v>
                </c:pt>
                <c:pt idx="3620">
                  <c:v>1.213752755005616</c:v>
                </c:pt>
                <c:pt idx="3621">
                  <c:v>1.2155550899293173</c:v>
                </c:pt>
                <c:pt idx="3622">
                  <c:v>1.2173713961247854</c:v>
                </c:pt>
                <c:pt idx="3623">
                  <c:v>1.2192017648838342</c:v>
                </c:pt>
                <c:pt idx="3624">
                  <c:v>1.2210462878874382</c:v>
                </c:pt>
                <c:pt idx="3625">
                  <c:v>1.2229050572053652</c:v>
                </c:pt>
                <c:pt idx="3626">
                  <c:v>1.2247781652957979</c:v>
                </c:pt>
                <c:pt idx="3627">
                  <c:v>1.2266657050049417</c:v>
                </c:pt>
                <c:pt idx="3628">
                  <c:v>1.2285677695666239</c:v>
                </c:pt>
                <c:pt idx="3629">
                  <c:v>1.2304844526018814</c:v>
                </c:pt>
                <c:pt idx="3630">
                  <c:v>1.2324158481185365</c:v>
                </c:pt>
                <c:pt idx="3631">
                  <c:v>1.2343620505107649</c:v>
                </c:pt>
                <c:pt idx="3632">
                  <c:v>1.2363231545586517</c:v>
                </c:pt>
                <c:pt idx="3633">
                  <c:v>1.2382992554277394</c:v>
                </c:pt>
                <c:pt idx="3634">
                  <c:v>1.2402904486685669</c:v>
                </c:pt>
                <c:pt idx="3635">
                  <c:v>1.2422968302161983</c:v>
                </c:pt>
                <c:pt idx="3636">
                  <c:v>1.2443184963897458</c:v>
                </c:pt>
                <c:pt idx="3637">
                  <c:v>1.246355543891883</c:v>
                </c:pt>
                <c:pt idx="3638">
                  <c:v>1.2484080698083495</c:v>
                </c:pt>
                <c:pt idx="3639">
                  <c:v>1.2504761716074531</c:v>
                </c:pt>
                <c:pt idx="3640">
                  <c:v>1.2525599471395588</c:v>
                </c:pt>
                <c:pt idx="3641">
                  <c:v>1.2546594946365777</c:v>
                </c:pt>
                <c:pt idx="3642">
                  <c:v>1.2567749127114454</c:v>
                </c:pt>
                <c:pt idx="3643">
                  <c:v>1.2589063003575978</c:v>
                </c:pt>
                <c:pt idx="3644">
                  <c:v>1.2610537569484404</c:v>
                </c:pt>
                <c:pt idx="3645">
                  <c:v>1.2632173822368133</c:v>
                </c:pt>
                <c:pt idx="3646">
                  <c:v>1.2653972763544536</c:v>
                </c:pt>
                <c:pt idx="3647">
                  <c:v>1.2675935398114513</c:v>
                </c:pt>
                <c:pt idx="3648">
                  <c:v>1.2698062734957045</c:v>
                </c:pt>
                <c:pt idx="3649">
                  <c:v>1.2720355786723709</c:v>
                </c:pt>
                <c:pt idx="3650">
                  <c:v>1.2742815569833164</c:v>
                </c:pt>
                <c:pt idx="3651">
                  <c:v>1.276544310446563</c:v>
                </c:pt>
                <c:pt idx="3652">
                  <c:v>1.2788239414557354</c:v>
                </c:pt>
                <c:pt idx="3653">
                  <c:v>1.2811205527795053</c:v>
                </c:pt>
                <c:pt idx="3654">
                  <c:v>1.2834342475610367</c:v>
                </c:pt>
                <c:pt idx="3655">
                  <c:v>1.2857651293174315</c:v>
                </c:pt>
                <c:pt idx="3656">
                  <c:v>1.2881133019391742</c:v>
                </c:pt>
                <c:pt idx="3657">
                  <c:v>1.2904788696895795</c:v>
                </c:pt>
                <c:pt idx="3658">
                  <c:v>1.2928619372042407</c:v>
                </c:pt>
                <c:pt idx="3659">
                  <c:v>1.2952626094904798</c:v>
                </c:pt>
                <c:pt idx="3660">
                  <c:v>1.2976809919268018</c:v>
                </c:pt>
                <c:pt idx="3661">
                  <c:v>1.3001171902623496</c:v>
                </c:pt>
                <c:pt idx="3662">
                  <c:v>1.3025713106163661</c:v>
                </c:pt>
                <c:pt idx="3663">
                  <c:v>1.3050434594776568</c:v>
                </c:pt>
                <c:pt idx="3664">
                  <c:v>1.3075337437040599</c:v>
                </c:pt>
                <c:pt idx="3665">
                  <c:v>1.310042270521921</c:v>
                </c:pt>
                <c:pt idx="3666">
                  <c:v>1.3125691475255721</c:v>
                </c:pt>
                <c:pt idx="3667">
                  <c:v>1.3151144826768193</c:v>
                </c:pt>
                <c:pt idx="3668">
                  <c:v>1.317678384304436</c:v>
                </c:pt>
                <c:pt idx="3669">
                  <c:v>1.3202609611036631</c:v>
                </c:pt>
                <c:pt idx="3670">
                  <c:v>1.3228623221357187</c:v>
                </c:pt>
                <c:pt idx="3671">
                  <c:v>1.3254825768273149</c:v>
                </c:pt>
                <c:pt idx="3672">
                  <c:v>1.328121834970184</c:v>
                </c:pt>
                <c:pt idx="3673">
                  <c:v>1.3307802067206143</c:v>
                </c:pt>
                <c:pt idx="3674">
                  <c:v>1.3334578025989969</c:v>
                </c:pt>
                <c:pt idx="3675">
                  <c:v>1.3361547334893817</c:v>
                </c:pt>
                <c:pt idx="3676">
                  <c:v>1.3388711106390454</c:v>
                </c:pt>
                <c:pt idx="3677">
                  <c:v>1.3416070456580709</c:v>
                </c:pt>
                <c:pt idx="3678">
                  <c:v>1.3443626505189403</c:v>
                </c:pt>
                <c:pt idx="3679">
                  <c:v>1.3471380375561381</c:v>
                </c:pt>
                <c:pt idx="3680">
                  <c:v>1.3499333194657706</c:v>
                </c:pt>
                <c:pt idx="3681">
                  <c:v>1.3527486093051975</c:v>
                </c:pt>
                <c:pt idx="3682">
                  <c:v>1.3555840204926792</c:v>
                </c:pt>
                <c:pt idx="3683">
                  <c:v>1.3584396668070371</c:v>
                </c:pt>
                <c:pt idx="3684">
                  <c:v>1.3613156623873317</c:v>
                </c:pt>
                <c:pt idx="3685">
                  <c:v>1.364212121732556</c:v>
                </c:pt>
                <c:pt idx="3686">
                  <c:v>1.3671291597013455</c:v>
                </c:pt>
                <c:pt idx="3687">
                  <c:v>1.3700668915117038</c:v>
                </c:pt>
                <c:pt idx="3688">
                  <c:v>1.3730254327407501</c:v>
                </c:pt>
                <c:pt idx="3689">
                  <c:v>1.3760048993244798</c:v>
                </c:pt>
                <c:pt idx="3690">
                  <c:v>1.3790054075575471</c:v>
                </c:pt>
                <c:pt idx="3691">
                  <c:v>1.3820270740930676</c:v>
                </c:pt>
                <c:pt idx="3692">
                  <c:v>1.3850700159424367</c:v>
                </c:pt>
                <c:pt idx="3693">
                  <c:v>1.3881343504751729</c:v>
                </c:pt>
                <c:pt idx="3694">
                  <c:v>1.3912201954187797</c:v>
                </c:pt>
                <c:pt idx="3695">
                  <c:v>1.3943276688586277</c:v>
                </c:pt>
                <c:pt idx="3696">
                  <c:v>1.3974568892378623</c:v>
                </c:pt>
                <c:pt idx="3697">
                  <c:v>1.4006079753573293</c:v>
                </c:pt>
                <c:pt idx="3698">
                  <c:v>1.4037810463755276</c:v>
                </c:pt>
                <c:pt idx="3699">
                  <c:v>1.406976221808582</c:v>
                </c:pt>
                <c:pt idx="3700">
                  <c:v>1.4101936215302415</c:v>
                </c:pt>
                <c:pt idx="3701">
                  <c:v>1.4134333657719023</c:v>
                </c:pt>
                <c:pt idx="3702">
                  <c:v>1.416695575122654</c:v>
                </c:pt>
                <c:pt idx="3703">
                  <c:v>1.4199803705293532</c:v>
                </c:pt>
                <c:pt idx="3704">
                  <c:v>1.4232878732967209</c:v>
                </c:pt>
                <c:pt idx="3705">
                  <c:v>1.4266182050874689</c:v>
                </c:pt>
                <c:pt idx="3706">
                  <c:v>1.4299714879224485</c:v>
                </c:pt>
                <c:pt idx="3707">
                  <c:v>1.4333478441808321</c:v>
                </c:pt>
                <c:pt idx="3708">
                  <c:v>1.4367473966003164</c:v>
                </c:pt>
                <c:pt idx="3709">
                  <c:v>1.4401702682773605</c:v>
                </c:pt>
                <c:pt idx="3710">
                  <c:v>1.4436165826674445</c:v>
                </c:pt>
                <c:pt idx="3711">
                  <c:v>1.4470864635853651</c:v>
                </c:pt>
                <c:pt idx="3712">
                  <c:v>1.450580035205554</c:v>
                </c:pt>
                <c:pt idx="3713">
                  <c:v>1.4540974220624308</c:v>
                </c:pt>
                <c:pt idx="3714">
                  <c:v>1.4576387490507838</c:v>
                </c:pt>
                <c:pt idx="3715">
                  <c:v>1.4612041414261812</c:v>
                </c:pt>
                <c:pt idx="3716">
                  <c:v>1.4647937248054144</c:v>
                </c:pt>
                <c:pt idx="3717">
                  <c:v>1.4684076251669733</c:v>
                </c:pt>
                <c:pt idx="3718">
                  <c:v>1.4720459688515499</c:v>
                </c:pt>
                <c:pt idx="3719">
                  <c:v>1.4757088825625795</c:v>
                </c:pt>
                <c:pt idx="3720">
                  <c:v>1.4793964933668093</c:v>
                </c:pt>
                <c:pt idx="3721">
                  <c:v>1.4831089286949033</c:v>
                </c:pt>
                <c:pt idx="3722">
                  <c:v>1.4868463163420782</c:v>
                </c:pt>
                <c:pt idx="3723">
                  <c:v>1.490608784468775</c:v>
                </c:pt>
                <c:pt idx="3724">
                  <c:v>1.4943964616013632</c:v>
                </c:pt>
                <c:pt idx="3725">
                  <c:v>1.4982094766328782</c:v>
                </c:pt>
                <c:pt idx="3726">
                  <c:v>1.502047958823796</c:v>
                </c:pt>
                <c:pt idx="3727">
                  <c:v>1.5059120378028417</c:v>
                </c:pt>
                <c:pt idx="3728">
                  <c:v>1.5098018435678302</c:v>
                </c:pt>
                <c:pt idx="3729">
                  <c:v>1.5137175064865491</c:v>
                </c:pt>
                <c:pt idx="3730">
                  <c:v>1.517659157297669</c:v>
                </c:pt>
                <c:pt idx="3731">
                  <c:v>1.5216269271116964</c:v>
                </c:pt>
                <c:pt idx="3732">
                  <c:v>1.5256209474119617</c:v>
                </c:pt>
                <c:pt idx="3733">
                  <c:v>1.5296413500556392</c:v>
                </c:pt>
                <c:pt idx="3734">
                  <c:v>1.5336882672748107</c:v>
                </c:pt>
                <c:pt idx="3735">
                  <c:v>1.5377618316775608</c:v>
                </c:pt>
                <c:pt idx="3736">
                  <c:v>1.5418621762491127</c:v>
                </c:pt>
                <c:pt idx="3737">
                  <c:v>1.5459894343530001</c:v>
                </c:pt>
                <c:pt idx="3738">
                  <c:v>1.5501437397322764</c:v>
                </c:pt>
                <c:pt idx="3739">
                  <c:v>1.5543252265107632</c:v>
                </c:pt>
                <c:pt idx="3740">
                  <c:v>1.5585340291943364</c:v>
                </c:pt>
                <c:pt idx="3741">
                  <c:v>1.5627702826722492</c:v>
                </c:pt>
                <c:pt idx="3742">
                  <c:v>1.5670341222184974</c:v>
                </c:pt>
                <c:pt idx="3743">
                  <c:v>1.5713256834932181</c:v>
                </c:pt>
                <c:pt idx="3744">
                  <c:v>1.5756451025441316</c:v>
                </c:pt>
                <c:pt idx="3745">
                  <c:v>1.5799925158080199</c:v>
                </c:pt>
                <c:pt idx="3746">
                  <c:v>1.5843680601122461</c:v>
                </c:pt>
                <c:pt idx="3747">
                  <c:v>1.5887718726763107</c:v>
                </c:pt>
                <c:pt idx="3748">
                  <c:v>1.5932040911134502</c:v>
                </c:pt>
                <c:pt idx="3749">
                  <c:v>1.5976648534322726</c:v>
                </c:pt>
                <c:pt idx="3750">
                  <c:v>1.6021542980384329</c:v>
                </c:pt>
                <c:pt idx="3751">
                  <c:v>1.6066725637363515</c:v>
                </c:pt>
                <c:pt idx="3752">
                  <c:v>1.6112197897309668</c:v>
                </c:pt>
                <c:pt idx="3753">
                  <c:v>1.6157961156295337</c:v>
                </c:pt>
                <c:pt idx="3754">
                  <c:v>1.6204016814434574</c:v>
                </c:pt>
                <c:pt idx="3755">
                  <c:v>1.6250366275901686</c:v>
                </c:pt>
                <c:pt idx="3756">
                  <c:v>1.6297010948950403</c:v>
                </c:pt>
                <c:pt idx="3757">
                  <c:v>1.634395224593344</c:v>
                </c:pt>
                <c:pt idx="3758">
                  <c:v>1.6391191583322438</c:v>
                </c:pt>
                <c:pt idx="3759">
                  <c:v>1.6438730381728337</c:v>
                </c:pt>
                <c:pt idx="3760">
                  <c:v>1.6486570065922146</c:v>
                </c:pt>
                <c:pt idx="3761">
                  <c:v>1.6534712064856096</c:v>
                </c:pt>
                <c:pt idx="3762">
                  <c:v>1.6583157811685212</c:v>
                </c:pt>
                <c:pt idx="3763">
                  <c:v>1.6631908743789292</c:v>
                </c:pt>
                <c:pt idx="3764">
                  <c:v>1.6680966302795273</c:v>
                </c:pt>
                <c:pt idx="3765">
                  <c:v>1.6730331934600007</c:v>
                </c:pt>
                <c:pt idx="3766">
                  <c:v>1.6780007089393429</c:v>
                </c:pt>
                <c:pt idx="3767">
                  <c:v>1.6829993221682167</c:v>
                </c:pt>
                <c:pt idx="3768">
                  <c:v>1.6880291790313484</c:v>
                </c:pt>
                <c:pt idx="3769">
                  <c:v>1.6930904258499675</c:v>
                </c:pt>
                <c:pt idx="3770">
                  <c:v>1.6981832093842859</c:v>
                </c:pt>
                <c:pt idx="3771">
                  <c:v>1.7033076768360143</c:v>
                </c:pt>
                <c:pt idx="3772">
                  <c:v>1.7084639758509204</c:v>
                </c:pt>
                <c:pt idx="3773">
                  <c:v>1.7136522545214268</c:v>
                </c:pt>
                <c:pt idx="3774">
                  <c:v>1.71887266138925</c:v>
                </c:pt>
                <c:pt idx="3775">
                  <c:v>1.7241253454480741</c:v>
                </c:pt>
                <c:pt idx="3776">
                  <c:v>1.7294104561462704</c:v>
                </c:pt>
                <c:pt idx="3777">
                  <c:v>1.7347281433896529</c:v>
                </c:pt>
                <c:pt idx="3778">
                  <c:v>1.7400785575442723</c:v>
                </c:pt>
                <c:pt idx="3779">
                  <c:v>1.7454618494392524</c:v>
                </c:pt>
                <c:pt idx="3780">
                  <c:v>1.7508781703696623</c:v>
                </c:pt>
                <c:pt idx="3781">
                  <c:v>1.7563276720994312</c:v>
                </c:pt>
                <c:pt idx="3782">
                  <c:v>1.7618105068642969</c:v>
                </c:pt>
                <c:pt idx="3783">
                  <c:v>1.7673268273747988</c:v>
                </c:pt>
                <c:pt idx="3784">
                  <c:v>1.7728767868193058</c:v>
                </c:pt>
                <c:pt idx="3785">
                  <c:v>1.7784605388670827</c:v>
                </c:pt>
                <c:pt idx="3786">
                  <c:v>1.7840782376713962</c:v>
                </c:pt>
                <c:pt idx="3787">
                  <c:v>1.7897300378726599</c:v>
                </c:pt>
                <c:pt idx="3788">
                  <c:v>1.7954160946016129</c:v>
                </c:pt>
                <c:pt idx="3789">
                  <c:v>1.8011365634825418</c:v>
                </c:pt>
                <c:pt idx="3790">
                  <c:v>1.8068916006365361</c:v>
                </c:pt>
                <c:pt idx="3791">
                  <c:v>1.8126813626847829</c:v>
                </c:pt>
                <c:pt idx="3792">
                  <c:v>1.8185060067518988</c:v>
                </c:pt>
                <c:pt idx="3793">
                  <c:v>1.8243656904692975</c:v>
                </c:pt>
                <c:pt idx="3794">
                  <c:v>1.8302605719785969</c:v>
                </c:pt>
                <c:pt idx="3795">
                  <c:v>1.8361908099350595</c:v>
                </c:pt>
                <c:pt idx="3796">
                  <c:v>1.8421565635110719</c:v>
                </c:pt>
                <c:pt idx="3797">
                  <c:v>1.8481579923996598</c:v>
                </c:pt>
                <c:pt idx="3798">
                  <c:v>1.8541952568180393</c:v>
                </c:pt>
                <c:pt idx="3799">
                  <c:v>1.8602685175112026</c:v>
                </c:pt>
                <c:pt idx="3800">
                  <c:v>1.8663779357555412</c:v>
                </c:pt>
                <c:pt idx="3801">
                  <c:v>1.8725236733625044</c:v>
                </c:pt>
                <c:pt idx="3802">
                  <c:v>1.8787058926822919</c:v>
                </c:pt>
                <c:pt idx="3803">
                  <c:v>1.884924756607582</c:v>
                </c:pt>
                <c:pt idx="3804">
                  <c:v>1.8911804285772942</c:v>
                </c:pt>
                <c:pt idx="3805">
                  <c:v>1.897473072580389</c:v>
                </c:pt>
                <c:pt idx="3806">
                  <c:v>1.9038028531596964</c:v>
                </c:pt>
                <c:pt idx="3807">
                  <c:v>1.9101699354157857</c:v>
                </c:pt>
                <c:pt idx="3808">
                  <c:v>1.9165744850108617</c:v>
                </c:pt>
                <c:pt idx="3809">
                  <c:v>1.9230166681727023</c:v>
                </c:pt>
                <c:pt idx="3810">
                  <c:v>1.9294966516986223</c:v>
                </c:pt>
                <c:pt idx="3811">
                  <c:v>1.9360146029594756</c:v>
                </c:pt>
                <c:pt idx="3812">
                  <c:v>1.9425706899036888</c:v>
                </c:pt>
                <c:pt idx="3813">
                  <c:v>1.9491650810613246</c:v>
                </c:pt>
                <c:pt idx="3814">
                  <c:v>1.9557979455481842</c:v>
                </c:pt>
                <c:pt idx="3815">
                  <c:v>1.9624694530699349</c:v>
                </c:pt>
                <c:pt idx="3816">
                  <c:v>1.9691797739262753</c:v>
                </c:pt>
                <c:pt idx="3817">
                  <c:v>1.9759290790151283</c:v>
                </c:pt>
                <c:pt idx="3818">
                  <c:v>1.9827175398368679</c:v>
                </c:pt>
                <c:pt idx="3819">
                  <c:v>1.9895453284985769</c:v>
                </c:pt>
                <c:pt idx="3820">
                  <c:v>1.9964126177183357</c:v>
                </c:pt>
                <c:pt idx="3821">
                  <c:v>2.0033195808295421</c:v>
                </c:pt>
                <c:pt idx="3822">
                  <c:v>2.010266391785259</c:v>
                </c:pt>
                <c:pt idx="3823">
                  <c:v>2.017253225162599</c:v>
                </c:pt>
                <c:pt idx="3824">
                  <c:v>2.0242802561671325</c:v>
                </c:pt>
                <c:pt idx="3825">
                  <c:v>2.0313476606373264</c:v>
                </c:pt>
                <c:pt idx="3826">
                  <c:v>2.0384556150490187</c:v>
                </c:pt>
                <c:pt idx="3827">
                  <c:v>2.0456042965199148</c:v>
                </c:pt>
                <c:pt idx="3828">
                  <c:v>2.0527938828141172</c:v>
                </c:pt>
                <c:pt idx="3829">
                  <c:v>2.0600245523466842</c:v>
                </c:pt>
                <c:pt idx="3830">
                  <c:v>2.0672964841882142</c:v>
                </c:pt>
                <c:pt idx="3831">
                  <c:v>2.0746098580694636</c:v>
                </c:pt>
                <c:pt idx="3832">
                  <c:v>2.0819648543859874</c:v>
                </c:pt>
                <c:pt idx="3833">
                  <c:v>2.0893616542028113</c:v>
                </c:pt>
                <c:pt idx="3834">
                  <c:v>2.0968004392591317</c:v>
                </c:pt>
                <c:pt idx="3835">
                  <c:v>2.1042813919730428</c:v>
                </c:pt>
                <c:pt idx="3836">
                  <c:v>2.1118046954462875</c:v>
                </c:pt>
                <c:pt idx="3837">
                  <c:v>2.1193705334690418</c:v>
                </c:pt>
                <c:pt idx="3838">
                  <c:v>2.1269790905247228</c:v>
                </c:pt>
                <c:pt idx="3839">
                  <c:v>2.1346305517948205</c:v>
                </c:pt>
                <c:pt idx="3840">
                  <c:v>2.1423251031637633</c:v>
                </c:pt>
                <c:pt idx="3841">
                  <c:v>2.1500629312238018</c:v>
                </c:pt>
                <c:pt idx="3842">
                  <c:v>2.1578442232799246</c:v>
                </c:pt>
                <c:pt idx="3843">
                  <c:v>2.1656691673547988</c:v>
                </c:pt>
                <c:pt idx="3844">
                  <c:v>2.1735379521937297</c:v>
                </c:pt>
                <c:pt idx="3845">
                  <c:v>2.1814507672696597</c:v>
                </c:pt>
                <c:pt idx="3846">
                  <c:v>2.1894078027881765</c:v>
                </c:pt>
                <c:pt idx="3847">
                  <c:v>2.197409249692559</c:v>
                </c:pt>
                <c:pt idx="3848">
                  <c:v>2.205455299668841</c:v>
                </c:pt>
                <c:pt idx="3849">
                  <c:v>2.2135461451509002</c:v>
                </c:pt>
                <c:pt idx="3850">
                  <c:v>2.221681979325576</c:v>
                </c:pt>
                <c:pt idx="3851">
                  <c:v>2.2298629961378058</c:v>
                </c:pt>
                <c:pt idx="3852">
                  <c:v>2.2380893902957917</c:v>
                </c:pt>
                <c:pt idx="3853">
                  <c:v>2.2463613572761809</c:v>
                </c:pt>
                <c:pt idx="3854">
                  <c:v>2.254679093329286</c:v>
                </c:pt>
                <c:pt idx="3855">
                  <c:v>2.2630427954843095</c:v>
                </c:pt>
                <c:pt idx="3856">
                  <c:v>2.2714526615546093</c:v>
                </c:pt>
                <c:pt idx="3857">
                  <c:v>2.2799088901429752</c:v>
                </c:pt>
                <c:pt idx="3858">
                  <c:v>2.2884116806469339</c:v>
                </c:pt>
                <c:pt idx="3859">
                  <c:v>2.2969612332640752</c:v>
                </c:pt>
                <c:pt idx="3860">
                  <c:v>2.3055577489974044</c:v>
                </c:pt>
                <c:pt idx="3861">
                  <c:v>2.3142014296607103</c:v>
                </c:pt>
                <c:pt idx="3862">
                  <c:v>2.3228924778839617</c:v>
                </c:pt>
                <c:pt idx="3863">
                  <c:v>2.3316310971187253</c:v>
                </c:pt>
                <c:pt idx="3864">
                  <c:v>2.3404174916436014</c:v>
                </c:pt>
                <c:pt idx="3865">
                  <c:v>2.3492518665696882</c:v>
                </c:pt>
                <c:pt idx="3866">
                  <c:v>2.3581344278460614</c:v>
                </c:pt>
                <c:pt idx="3867">
                  <c:v>2.3670653822652814</c:v>
                </c:pt>
                <c:pt idx="3868">
                  <c:v>2.3760449374689152</c:v>
                </c:pt>
                <c:pt idx="3869">
                  <c:v>2.3850733019530885</c:v>
                </c:pt>
                <c:pt idx="3870">
                  <c:v>2.3941506850740502</c:v>
                </c:pt>
                <c:pt idx="3871">
                  <c:v>2.4032772970537657</c:v>
                </c:pt>
                <c:pt idx="3872">
                  <c:v>2.4124533489855242</c:v>
                </c:pt>
                <c:pt idx="3873">
                  <c:v>2.4216790528395724</c:v>
                </c:pt>
                <c:pt idx="3874">
                  <c:v>2.4309546214687687</c:v>
                </c:pt>
                <c:pt idx="3875">
                  <c:v>2.4402802686142526</c:v>
                </c:pt>
                <c:pt idx="3876">
                  <c:v>2.4496562089111427</c:v>
                </c:pt>
                <c:pt idx="3877">
                  <c:v>2.4590826578942484</c:v>
                </c:pt>
                <c:pt idx="3878">
                  <c:v>2.4685598320038067</c:v>
                </c:pt>
                <c:pt idx="3879">
                  <c:v>2.4780879485912366</c:v>
                </c:pt>
                <c:pt idx="3880">
                  <c:v>2.487667225924914</c:v>
                </c:pt>
                <c:pt idx="3881">
                  <c:v>2.4972978831959702</c:v>
                </c:pt>
                <c:pt idx="3882">
                  <c:v>2.5069801405241048</c:v>
                </c:pt>
                <c:pt idx="3883">
                  <c:v>2.5167142189634242</c:v>
                </c:pt>
                <c:pt idx="3884">
                  <c:v>2.5265003405082931</c:v>
                </c:pt>
                <c:pt idx="3885">
                  <c:v>2.5363387280992153</c:v>
                </c:pt>
                <c:pt idx="3886">
                  <c:v>2.546229605628727</c:v>
                </c:pt>
                <c:pt idx="3887">
                  <c:v>2.5561731979473126</c:v>
                </c:pt>
                <c:pt idx="3888">
                  <c:v>2.566169730869337</c:v>
                </c:pt>
                <c:pt idx="3889">
                  <c:v>2.5762194311790045</c:v>
                </c:pt>
                <c:pt idx="3890">
                  <c:v>2.5863225266363301</c:v>
                </c:pt>
                <c:pt idx="3891">
                  <c:v>2.5964792459831352</c:v>
                </c:pt>
                <c:pt idx="3892">
                  <c:v>2.6066898189490586</c:v>
                </c:pt>
                <c:pt idx="3893">
                  <c:v>2.6169544762575909</c:v>
                </c:pt>
                <c:pt idx="3894">
                  <c:v>2.6272734496321268</c:v>
                </c:pt>
                <c:pt idx="3895">
                  <c:v>2.6376469718020359</c:v>
                </c:pt>
                <c:pt idx="3896">
                  <c:v>2.6480752765087527</c:v>
                </c:pt>
                <c:pt idx="3897">
                  <c:v>2.6585585985118905</c:v>
                </c:pt>
                <c:pt idx="3898">
                  <c:v>2.6690971735953664</c:v>
                </c:pt>
                <c:pt idx="3899">
                  <c:v>2.6796912385735538</c:v>
                </c:pt>
                <c:pt idx="3900">
                  <c:v>2.6903410312974492</c:v>
                </c:pt>
                <c:pt idx="3901">
                  <c:v>2.7010467906608588</c:v>
                </c:pt>
                <c:pt idx="3902">
                  <c:v>2.711808756606608</c:v>
                </c:pt>
                <c:pt idx="3903">
                  <c:v>2.7226271701327645</c:v>
                </c:pt>
                <c:pt idx="3904">
                  <c:v>2.7335022732988863</c:v>
                </c:pt>
                <c:pt idx="3905">
                  <c:v>2.7444343092322847</c:v>
                </c:pt>
                <c:pt idx="3906">
                  <c:v>2.7554235221343082</c:v>
                </c:pt>
                <c:pt idx="3907">
                  <c:v>2.7664701572866472</c:v>
                </c:pt>
                <c:pt idx="3908">
                  <c:v>2.7775744610576552</c:v>
                </c:pt>
                <c:pt idx="3909">
                  <c:v>2.7887366809086909</c:v>
                </c:pt>
                <c:pt idx="3910">
                  <c:v>2.7999570654004815</c:v>
                </c:pt>
                <c:pt idx="3911">
                  <c:v>2.8112358641994999</c:v>
                </c:pt>
                <c:pt idx="3912">
                  <c:v>2.8225733280843674</c:v>
                </c:pt>
                <c:pt idx="3913">
                  <c:v>2.833969708952274</c:v>
                </c:pt>
                <c:pt idx="3914">
                  <c:v>2.8454252598254133</c:v>
                </c:pt>
                <c:pt idx="3915">
                  <c:v>2.8569402348574466</c:v>
                </c:pt>
                <c:pt idx="3916">
                  <c:v>2.8685148893399761</c:v>
                </c:pt>
                <c:pt idx="3917">
                  <c:v>2.8801494797090474</c:v>
                </c:pt>
                <c:pt idx="3918">
                  <c:v>2.8918442635516612</c:v>
                </c:pt>
                <c:pt idx="3919">
                  <c:v>2.9035994996123162</c:v>
                </c:pt>
                <c:pt idx="3920">
                  <c:v>2.9154154477995617</c:v>
                </c:pt>
                <c:pt idx="3921">
                  <c:v>2.9272923691925783</c:v>
                </c:pt>
                <c:pt idx="3922">
                  <c:v>2.9392305260477678</c:v>
                </c:pt>
                <c:pt idx="3923">
                  <c:v>2.9512301818053794</c:v>
                </c:pt>
                <c:pt idx="3924">
                  <c:v>2.9632916010961377</c:v>
                </c:pt>
                <c:pt idx="3925">
                  <c:v>2.9754150497479026</c:v>
                </c:pt>
                <c:pt idx="3926">
                  <c:v>2.9876007947923471</c:v>
                </c:pt>
                <c:pt idx="3927">
                  <c:v>2.9998491044716542</c:v>
                </c:pt>
                <c:pt idx="3928">
                  <c:v>3.0121602482452294</c:v>
                </c:pt>
                <c:pt idx="3929">
                  <c:v>3.0245344967964476</c:v>
                </c:pt>
                <c:pt idx="3930">
                  <c:v>3.0369721220394017</c:v>
                </c:pt>
                <c:pt idx="3931">
                  <c:v>3.0494733971256873</c:v>
                </c:pt>
                <c:pt idx="3932">
                  <c:v>3.0620385964512011</c:v>
                </c:pt>
                <c:pt idx="3933">
                  <c:v>3.0746679956629563</c:v>
                </c:pt>
                <c:pt idx="3934">
                  <c:v>3.0873618716659337</c:v>
                </c:pt>
                <c:pt idx="3935">
                  <c:v>3.1001205026299319</c:v>
                </c:pt>
                <c:pt idx="3936">
                  <c:v>3.1129441679964582</c:v>
                </c:pt>
                <c:pt idx="3937">
                  <c:v>3.1258331484856288</c:v>
                </c:pt>
                <c:pt idx="3938">
                  <c:v>3.1387877261030961</c:v>
                </c:pt>
                <c:pt idx="3939">
                  <c:v>3.1518081841469949</c:v>
                </c:pt>
                <c:pt idx="3940">
                  <c:v>3.1648948072149072</c:v>
                </c:pt>
                <c:pt idx="3941">
                  <c:v>3.1780478812108588</c:v>
                </c:pt>
                <c:pt idx="3942">
                  <c:v>3.191267693352323</c:v>
                </c:pt>
                <c:pt idx="3943">
                  <c:v>3.2045545321772577</c:v>
                </c:pt>
                <c:pt idx="3944">
                  <c:v>3.2179086875511604</c:v>
                </c:pt>
                <c:pt idx="3945">
                  <c:v>3.231330450674144</c:v>
                </c:pt>
                <c:pt idx="3946">
                  <c:v>3.2448201140880379</c:v>
                </c:pt>
                <c:pt idx="3947">
                  <c:v>3.2583779716835051</c:v>
                </c:pt>
                <c:pt idx="3948">
                  <c:v>3.2720043187071917</c:v>
                </c:pt>
                <c:pt idx="3949">
                  <c:v>3.28569945176889</c:v>
                </c:pt>
                <c:pt idx="3950">
                  <c:v>3.2994636688487278</c:v>
                </c:pt>
                <c:pt idx="3951">
                  <c:v>3.3132972693043814</c:v>
                </c:pt>
                <c:pt idx="3952">
                  <c:v>3.3272005538783094</c:v>
                </c:pt>
                <c:pt idx="3953">
                  <c:v>3.3411738247050109</c:v>
                </c:pt>
                <c:pt idx="3954">
                  <c:v>3.3552173853183072</c:v>
                </c:pt>
                <c:pt idx="3955">
                  <c:v>3.3693315406586457</c:v>
                </c:pt>
                <c:pt idx="3956">
                  <c:v>3.3835165970804311</c:v>
                </c:pt>
                <c:pt idx="3957">
                  <c:v>3.3977728623593686</c:v>
                </c:pt>
                <c:pt idx="3958">
                  <c:v>3.4121006456998502</c:v>
                </c:pt>
                <c:pt idx="3959">
                  <c:v>3.4265002577423473</c:v>
                </c:pt>
                <c:pt idx="3960">
                  <c:v>3.440972010570837</c:v>
                </c:pt>
                <c:pt idx="3961">
                  <c:v>3.4555162177202474</c:v>
                </c:pt>
                <c:pt idx="3962">
                  <c:v>3.4701331941839344</c:v>
                </c:pt>
                <c:pt idx="3963">
                  <c:v>3.484823256421175</c:v>
                </c:pt>
                <c:pt idx="3964">
                  <c:v>3.4995867223646879</c:v>
                </c:pt>
                <c:pt idx="3965">
                  <c:v>3.5144239114281852</c:v>
                </c:pt>
                <c:pt idx="3966">
                  <c:v>3.52933514451394</c:v>
                </c:pt>
                <c:pt idx="3967">
                  <c:v>3.5443207440203834</c:v>
                </c:pt>
                <c:pt idx="3968">
                  <c:v>3.5593810338497289</c:v>
                </c:pt>
                <c:pt idx="3969">
                  <c:v>3.5745163394156174</c:v>
                </c:pt>
                <c:pt idx="3970">
                  <c:v>3.5897269876507951</c:v>
                </c:pt>
                <c:pt idx="3971">
                  <c:v>3.6050133070148092</c:v>
                </c:pt>
                <c:pt idx="3972">
                  <c:v>3.6203756275017325</c:v>
                </c:pt>
                <c:pt idx="3973">
                  <c:v>3.6358142806479217</c:v>
                </c:pt>
                <c:pt idx="3974">
                  <c:v>3.6513295995397885</c:v>
                </c:pt>
                <c:pt idx="3975">
                  <c:v>3.666921918821608</c:v>
                </c:pt>
                <c:pt idx="3976">
                  <c:v>3.6825915747033537</c:v>
                </c:pt>
                <c:pt idx="3977">
                  <c:v>3.6983389049685478</c:v>
                </c:pt>
                <c:pt idx="3978">
                  <c:v>3.7141642489821534</c:v>
                </c:pt>
                <c:pt idx="3979">
                  <c:v>3.7300679476984877</c:v>
                </c:pt>
                <c:pt idx="3980">
                  <c:v>3.746050343669161</c:v>
                </c:pt>
                <c:pt idx="3981">
                  <c:v>3.7621117810510452</c:v>
                </c:pt>
                <c:pt idx="3982">
                  <c:v>3.7782526056142709</c:v>
                </c:pt>
                <c:pt idx="3983">
                  <c:v>3.7944731647502503</c:v>
                </c:pt>
                <c:pt idx="3984">
                  <c:v>3.8107738074797339</c:v>
                </c:pt>
                <c:pt idx="3985">
                  <c:v>3.8271548844608883</c:v>
                </c:pt>
                <c:pt idx="3986">
                  <c:v>3.8436167479974066</c:v>
                </c:pt>
                <c:pt idx="3987">
                  <c:v>3.860159752046648</c:v>
                </c:pt>
                <c:pt idx="3988">
                  <c:v>3.8767842522278064</c:v>
                </c:pt>
                <c:pt idx="3989">
                  <c:v>3.8934906058301051</c:v>
                </c:pt>
                <c:pt idx="3990">
                  <c:v>3.9102791718210268</c:v>
                </c:pt>
                <c:pt idx="3991">
                  <c:v>3.9271503108545689</c:v>
                </c:pt>
                <c:pt idx="3992">
                  <c:v>3.9441043852795241</c:v>
                </c:pt>
                <c:pt idx="3993">
                  <c:v>3.9611417591478073</c:v>
                </c:pt>
                <c:pt idx="3994">
                  <c:v>3.9782627982227945</c:v>
                </c:pt>
                <c:pt idx="3995">
                  <c:v>3.9954678699877002</c:v>
                </c:pt>
                <c:pt idx="3996">
                  <c:v>4.0127573436539876</c:v>
                </c:pt>
                <c:pt idx="3997">
                  <c:v>4.0301315901698045</c:v>
                </c:pt>
                <c:pt idx="3998">
                  <c:v>4.0475909822284581</c:v>
                </c:pt>
                <c:pt idx="3999">
                  <c:v>4.0651358942769091</c:v>
                </c:pt>
                <c:pt idx="4000">
                  <c:v>4.0827667025243226</c:v>
                </c:pt>
                <c:pt idx="4001">
                  <c:v>4.1004837849505886</c:v>
                </c:pt>
                <c:pt idx="4002">
                  <c:v>4.118287521314949</c:v>
                </c:pt>
                <c:pt idx="4003">
                  <c:v>4.1361782931646482</c:v>
                </c:pt>
                <c:pt idx="4004">
                  <c:v>4.1541564838435567</c:v>
                </c:pt>
                <c:pt idx="4005">
                  <c:v>4.1722224785008795</c:v>
                </c:pt>
                <c:pt idx="4006">
                  <c:v>4.1903766640998725</c:v>
                </c:pt>
                <c:pt idx="4007">
                  <c:v>4.2086194294266166</c:v>
                </c:pt>
                <c:pt idx="4008">
                  <c:v>4.2269511650987983</c:v>
                </c:pt>
                <c:pt idx="4009">
                  <c:v>4.2453722635745388</c:v>
                </c:pt>
                <c:pt idx="4010">
                  <c:v>4.2638831191612532</c:v>
                </c:pt>
                <c:pt idx="4011">
                  <c:v>4.2824841280245476</c:v>
                </c:pt>
                <c:pt idx="4012">
                  <c:v>4.3011756881971399</c:v>
                </c:pt>
                <c:pt idx="4013">
                  <c:v>4.3199581995878269</c:v>
                </c:pt>
                <c:pt idx="4014">
                  <c:v>4.3388320639904796</c:v>
                </c:pt>
                <c:pt idx="4015">
                  <c:v>4.3577976850930726</c:v>
                </c:pt>
                <c:pt idx="4016">
                  <c:v>4.3768554684867489</c:v>
                </c:pt>
                <c:pt idx="4017">
                  <c:v>4.3960058216749447</c:v>
                </c:pt>
                <c:pt idx="4018">
                  <c:v>4.4152491540824697</c:v>
                </c:pt>
                <c:pt idx="4019">
                  <c:v>4.4345858770647339</c:v>
                </c:pt>
                <c:pt idx="4020">
                  <c:v>4.4540164039169348</c:v>
                </c:pt>
                <c:pt idx="4021">
                  <c:v>4.4735411498832924</c:v>
                </c:pt>
                <c:pt idx="4022">
                  <c:v>4.4931605321663737</c:v>
                </c:pt>
                <c:pt idx="4023">
                  <c:v>4.5128749699363588</c:v>
                </c:pt>
                <c:pt idx="4024">
                  <c:v>4.5326848843404228</c:v>
                </c:pt>
                <c:pt idx="4025">
                  <c:v>4.5525906985121196</c:v>
                </c:pt>
                <c:pt idx="4026">
                  <c:v>4.5725928375808094</c:v>
                </c:pt>
                <c:pt idx="4027">
                  <c:v>4.5926917286811291</c:v>
                </c:pt>
                <c:pt idx="4028">
                  <c:v>4.6128878009624978</c:v>
                </c:pt>
                <c:pt idx="4029">
                  <c:v>4.6331814855986559</c:v>
                </c:pt>
                <c:pt idx="4030">
                  <c:v>4.6535732157972465</c:v>
                </c:pt>
                <c:pt idx="4031">
                  <c:v>4.6740634268094512</c:v>
                </c:pt>
                <c:pt idx="4032">
                  <c:v>4.6946525559396033</c:v>
                </c:pt>
                <c:pt idx="4033">
                  <c:v>4.7153410425549254</c:v>
                </c:pt>
                <c:pt idx="4034">
                  <c:v>4.7361293280952559</c:v>
                </c:pt>
                <c:pt idx="4035">
                  <c:v>4.757017856082804</c:v>
                </c:pt>
                <c:pt idx="4036">
                  <c:v>4.7780070721320209</c:v>
                </c:pt>
                <c:pt idx="4037">
                  <c:v>4.7990974239593989</c:v>
                </c:pt>
                <c:pt idx="4038">
                  <c:v>4.8202893613933844</c:v>
                </c:pt>
                <c:pt idx="4039">
                  <c:v>4.8415833363843204</c:v>
                </c:pt>
                <c:pt idx="4040">
                  <c:v>4.8629798030144151</c:v>
                </c:pt>
                <c:pt idx="4041">
                  <c:v>4.8844792175077645</c:v>
                </c:pt>
                <c:pt idx="4042">
                  <c:v>4.9060820382404104</c:v>
                </c:pt>
                <c:pt idx="4043">
                  <c:v>4.9277887257504398</c:v>
                </c:pt>
                <c:pt idx="4044">
                  <c:v>4.9495997427481289</c:v>
                </c:pt>
                <c:pt idx="4045">
                  <c:v>4.9715155541261433</c:v>
                </c:pt>
                <c:pt idx="4046">
                  <c:v>4.9935366269697106</c:v>
                </c:pt>
                <c:pt idx="4047">
                  <c:v>5.0156634305669456</c:v>
                </c:pt>
                <c:pt idx="4048">
                  <c:v>5.037896436419139</c:v>
                </c:pt>
                <c:pt idx="4049">
                  <c:v>5.0602361182511002</c:v>
                </c:pt>
                <c:pt idx="4050">
                  <c:v>5.0826829520216021</c:v>
                </c:pt>
                <c:pt idx="4051">
                  <c:v>5.1052374159337717</c:v>
                </c:pt>
                <c:pt idx="4052">
                  <c:v>5.1278999904455933</c:v>
                </c:pt>
                <c:pt idx="4053">
                  <c:v>5.1506711582804385</c:v>
                </c:pt>
                <c:pt idx="4054">
                  <c:v>5.1735514044376334</c:v>
                </c:pt>
                <c:pt idx="4055">
                  <c:v>5.1965412162030846</c:v>
                </c:pt>
                <c:pt idx="4056">
                  <c:v>5.2196410831599351</c:v>
                </c:pt>
                <c:pt idx="4057">
                  <c:v>5.2428514971992737</c:v>
                </c:pt>
                <c:pt idx="4058">
                  <c:v>5.2661729525308889</c:v>
                </c:pt>
                <c:pt idx="4059">
                  <c:v>5.2896059456940838</c:v>
                </c:pt>
                <c:pt idx="4060">
                  <c:v>5.3131509755684645</c:v>
                </c:pt>
                <c:pt idx="4061">
                  <c:v>5.3368085433848904</c:v>
                </c:pt>
                <c:pt idx="4062">
                  <c:v>5.360579152736384</c:v>
                </c:pt>
                <c:pt idx="4063">
                  <c:v>5.3844633095890995</c:v>
                </c:pt>
                <c:pt idx="4064">
                  <c:v>5.4084615222934147</c:v>
                </c:pt>
                <c:pt idx="4065">
                  <c:v>5.4325743015949381</c:v>
                </c:pt>
                <c:pt idx="4066">
                  <c:v>5.456802160645668</c:v>
                </c:pt>
                <c:pt idx="4067">
                  <c:v>5.4811456150151496</c:v>
                </c:pt>
                <c:pt idx="4068">
                  <c:v>5.5056051827017081</c:v>
                </c:pt>
                <c:pt idx="4069">
                  <c:v>5.5301813841437086</c:v>
                </c:pt>
                <c:pt idx="4070">
                  <c:v>5.5548747422308757</c:v>
                </c:pt>
                <c:pt idx="4071">
                  <c:v>5.579685782315658</c:v>
                </c:pt>
                <c:pt idx="4072">
                  <c:v>5.6046150322246451</c:v>
                </c:pt>
                <c:pt idx="4073">
                  <c:v>5.6296630222700301</c:v>
                </c:pt>
                <c:pt idx="4074">
                  <c:v>5.6548302852611423</c:v>
                </c:pt>
                <c:pt idx="4075">
                  <c:v>5.6801173565159502</c:v>
                </c:pt>
                <c:pt idx="4076">
                  <c:v>5.7055247738727388</c:v>
                </c:pt>
                <c:pt idx="4077">
                  <c:v>5.7310530777017465</c:v>
                </c:pt>
                <c:pt idx="4078">
                  <c:v>5.7567028109168676</c:v>
                </c:pt>
                <c:pt idx="4079">
                  <c:v>5.7824745189874713</c:v>
                </c:pt>
                <c:pt idx="4080">
                  <c:v>5.8083687499501613</c:v>
                </c:pt>
                <c:pt idx="4081">
                  <c:v>5.8343860544206647</c:v>
                </c:pt>
                <c:pt idx="4082">
                  <c:v>5.8605269856057518</c:v>
                </c:pt>
                <c:pt idx="4083">
                  <c:v>5.8867920993152056</c:v>
                </c:pt>
                <c:pt idx="4084">
                  <c:v>5.9131819539738508</c:v>
                </c:pt>
                <c:pt idx="4085">
                  <c:v>5.9396971106336265</c:v>
                </c:pt>
                <c:pt idx="4086">
                  <c:v>5.9663381329857197</c:v>
                </c:pt>
                <c:pt idx="4087">
                  <c:v>5.9931055873727495</c:v>
                </c:pt>
                <c:pt idx="4088">
                  <c:v>6.0200000428010174</c:v>
                </c:pt>
                <c:pt idx="4089">
                  <c:v>6.0470220709527442</c:v>
                </c:pt>
                <c:pt idx="4090">
                  <c:v>6.0741722461984766</c:v>
                </c:pt>
                <c:pt idx="4091">
                  <c:v>6.1014511456094578</c:v>
                </c:pt>
                <c:pt idx="4092">
                  <c:v>6.12885934897007</c:v>
                </c:pt>
                <c:pt idx="4093">
                  <c:v>6.1563974387903952</c:v>
                </c:pt>
                <c:pt idx="4094">
                  <c:v>6.1840660003187304</c:v>
                </c:pt>
                <c:pt idx="4095">
                  <c:v>6.2118656215542165</c:v>
                </c:pt>
                <c:pt idx="4096">
                  <c:v>6.2397968932595145</c:v>
                </c:pt>
                <c:pt idx="4097">
                  <c:v>6.267860408973549</c:v>
                </c:pt>
                <c:pt idx="4098">
                  <c:v>6.2960567650242796</c:v>
                </c:pt>
                <c:pt idx="4099">
                  <c:v>6.324386560541555</c:v>
                </c:pt>
                <c:pt idx="4100">
                  <c:v>6.352850397470017</c:v>
                </c:pt>
                <c:pt idx="4101">
                  <c:v>6.3814488805820515</c:v>
                </c:pt>
                <c:pt idx="4102">
                  <c:v>6.4101826174908361</c:v>
                </c:pt>
                <c:pt idx="4103">
                  <c:v>6.4390522186633401</c:v>
                </c:pt>
                <c:pt idx="4104">
                  <c:v>6.4680582974335303</c:v>
                </c:pt>
                <c:pt idx="4105">
                  <c:v>6.4972014700155372</c:v>
                </c:pt>
                <c:pt idx="4106">
                  <c:v>6.5264823555168832</c:v>
                </c:pt>
                <c:pt idx="4107">
                  <c:v>6.5559015759518608</c:v>
                </c:pt>
                <c:pt idx="4108">
                  <c:v>6.5854597562548332</c:v>
                </c:pt>
                <c:pt idx="4109">
                  <c:v>6.6151575242936813</c:v>
                </c:pt>
                <c:pt idx="4110">
                  <c:v>6.6449955108833025</c:v>
                </c:pt>
                <c:pt idx="4111">
                  <c:v>6.6749743497991485</c:v>
                </c:pt>
                <c:pt idx="4112">
                  <c:v>6.7050946777908447</c:v>
                </c:pt>
                <c:pt idx="4113">
                  <c:v>6.7353571345958541</c:v>
                </c:pt>
                <c:pt idx="4114">
                  <c:v>6.7657623629532111</c:v>
                </c:pt>
                <c:pt idx="4115">
                  <c:v>6.7963110086173195</c:v>
                </c:pt>
                <c:pt idx="4116">
                  <c:v>6.8270037203718257</c:v>
                </c:pt>
                <c:pt idx="4117">
                  <c:v>6.8578411500434706</c:v>
                </c:pt>
                <c:pt idx="4118">
                  <c:v>6.8888239525161366</c:v>
                </c:pt>
                <c:pt idx="4119">
                  <c:v>6.9199527857448748</c:v>
                </c:pt>
                <c:pt idx="4120">
                  <c:v>6.9512283107699782</c:v>
                </c:pt>
                <c:pt idx="4121">
                  <c:v>6.9826511917312297</c:v>
                </c:pt>
                <c:pt idx="4122">
                  <c:v>7.0142220958820598</c:v>
                </c:pt>
                <c:pt idx="4123">
                  <c:v>7.0459416936038819</c:v>
                </c:pt>
                <c:pt idx="4124">
                  <c:v>7.0778106584204359</c:v>
                </c:pt>
                <c:pt idx="4125">
                  <c:v>7.1098296670122281</c:v>
                </c:pt>
                <c:pt idx="4126">
                  <c:v>7.1419993992310209</c:v>
                </c:pt>
                <c:pt idx="4127">
                  <c:v>7.174320538114392</c:v>
                </c:pt>
                <c:pt idx="4128">
                  <c:v>7.2067937699003597</c:v>
                </c:pt>
                <c:pt idx="4129">
                  <c:v>7.2394197840420658</c:v>
                </c:pt>
                <c:pt idx="4130">
                  <c:v>7.272199273222542</c:v>
                </c:pt>
                <c:pt idx="4131">
                  <c:v>7.3051329333695545</c:v>
                </c:pt>
                <c:pt idx="4132">
                  <c:v>7.3382214636704166</c:v>
                </c:pt>
                <c:pt idx="4133">
                  <c:v>7.3714655665870268</c:v>
                </c:pt>
                <c:pt idx="4134">
                  <c:v>7.4048659478708636</c:v>
                </c:pt>
                <c:pt idx="4135">
                  <c:v>7.4384233165780653</c:v>
                </c:pt>
                <c:pt idx="4136">
                  <c:v>7.472138385084655</c:v>
                </c:pt>
                <c:pt idx="4137">
                  <c:v>7.5060118691017026</c:v>
                </c:pt>
                <c:pt idx="4138">
                  <c:v>7.5400444876906576</c:v>
                </c:pt>
                <c:pt idx="4139">
                  <c:v>7.5742369632787083</c:v>
                </c:pt>
                <c:pt idx="4140">
                  <c:v>7.6085900216742219</c:v>
                </c:pt>
                <c:pt idx="4141">
                  <c:v>7.643104392082269</c:v>
                </c:pt>
                <c:pt idx="4142">
                  <c:v>7.6777808071201816</c:v>
                </c:pt>
                <c:pt idx="4143">
                  <c:v>7.712620002833229</c:v>
                </c:pt>
                <c:pt idx="4144">
                  <c:v>7.7476227187103186</c:v>
                </c:pt>
                <c:pt idx="4145">
                  <c:v>7.7827896976998403</c:v>
                </c:pt>
                <c:pt idx="4146">
                  <c:v>7.8181216862254281</c:v>
                </c:pt>
                <c:pt idx="4147">
                  <c:v>7.8536194342019963</c:v>
                </c:pt>
                <c:pt idx="4148">
                  <c:v>7.8892836950517227</c:v>
                </c:pt>
                <c:pt idx="4149">
                  <c:v>7.9251152257200932</c:v>
                </c:pt>
                <c:pt idx="4150">
                  <c:v>7.9611147866921605</c:v>
                </c:pt>
                <c:pt idx="4151">
                  <c:v>7.9972831420086781</c:v>
                </c:pt>
                <c:pt idx="4152">
                  <c:v>8.0336210592824386</c:v>
                </c:pt>
                <c:pt idx="4153">
                  <c:v>8.0701293097146571</c:v>
                </c:pt>
                <c:pt idx="4154">
                  <c:v>8.1068086681114231</c:v>
                </c:pt>
                <c:pt idx="4155">
                  <c:v>8.1436599129002296</c:v>
                </c:pt>
                <c:pt idx="4156">
                  <c:v>8.1806838261465824</c:v>
                </c:pt>
                <c:pt idx="4157">
                  <c:v>8.2178811935706744</c:v>
                </c:pt>
                <c:pt idx="4158">
                  <c:v>8.2552528045641562</c:v>
                </c:pt>
                <c:pt idx="4159">
                  <c:v>8.2927994522069834</c:v>
                </c:pt>
                <c:pt idx="4160">
                  <c:v>8.3305219332842562</c:v>
                </c:pt>
                <c:pt idx="4161">
                  <c:v>8.3684210483032899</c:v>
                </c:pt>
                <c:pt idx="4162">
                  <c:v>8.4064976015106456</c:v>
                </c:pt>
                <c:pt idx="4163">
                  <c:v>8.4447524009092536</c:v>
                </c:pt>
                <c:pt idx="4164">
                  <c:v>8.4831862582757278</c:v>
                </c:pt>
                <c:pt idx="4165">
                  <c:v>8.5217999891775698</c:v>
                </c:pt>
                <c:pt idx="4166">
                  <c:v>8.5605944129905875</c:v>
                </c:pt>
                <c:pt idx="4167">
                  <c:v>8.5995703529163539</c:v>
                </c:pt>
                <c:pt idx="4168">
                  <c:v>8.6387286359997546</c:v>
                </c:pt>
                <c:pt idx="4169">
                  <c:v>8.6780700931465926</c:v>
                </c:pt>
                <c:pt idx="4170">
                  <c:v>8.7175955591413086</c:v>
                </c:pt>
                <c:pt idx="4171">
                  <c:v>8.7573058726647641</c:v>
                </c:pt>
                <c:pt idx="4172">
                  <c:v>8.7972018763120889</c:v>
                </c:pt>
                <c:pt idx="4173">
                  <c:v>8.837284416610677</c:v>
                </c:pt>
                <c:pt idx="4174">
                  <c:v>8.8775543440381259</c:v>
                </c:pt>
                <c:pt idx="4175">
                  <c:v>8.91801251304042</c:v>
                </c:pt>
                <c:pt idx="4176">
                  <c:v>8.9586597820501233</c:v>
                </c:pt>
                <c:pt idx="4177">
                  <c:v>8.9994970135046071</c:v>
                </c:pt>
                <c:pt idx="4178">
                  <c:v>9.0405250738645098</c:v>
                </c:pt>
                <c:pt idx="4179">
                  <c:v>9.0817448336321061</c:v>
                </c:pt>
                <c:pt idx="4180">
                  <c:v>9.1231571673698539</c:v>
                </c:pt>
                <c:pt idx="4181">
                  <c:v>9.1647629537190145</c:v>
                </c:pt>
                <c:pt idx="4182">
                  <c:v>9.2065630754183641</c:v>
                </c:pt>
                <c:pt idx="4183">
                  <c:v>9.2485584193229791</c:v>
                </c:pt>
                <c:pt idx="4184">
                  <c:v>9.2907498764231011</c:v>
                </c:pt>
                <c:pt idx="4185">
                  <c:v>9.3331383418631262</c:v>
                </c:pt>
                <c:pt idx="4186">
                  <c:v>9.3757247149606204</c:v>
                </c:pt>
                <c:pt idx="4187">
                  <c:v>9.4185098992254837</c:v>
                </c:pt>
                <c:pt idx="4188">
                  <c:v>9.4614948023791978</c:v>
                </c:pt>
                <c:pt idx="4189">
                  <c:v>9.504680336374042</c:v>
                </c:pt>
                <c:pt idx="4190">
                  <c:v>9.5480674174125966</c:v>
                </c:pt>
                <c:pt idx="4191">
                  <c:v>9.5916569659671946</c:v>
                </c:pt>
                <c:pt idx="4192">
                  <c:v>9.635449906799483</c:v>
                </c:pt>
                <c:pt idx="4193">
                  <c:v>9.6794471689801878</c:v>
                </c:pt>
                <c:pt idx="4194">
                  <c:v>9.7236496859087751</c:v>
                </c:pt>
                <c:pt idx="4195">
                  <c:v>9.7680583953333375</c:v>
                </c:pt>
                <c:pt idx="4196">
                  <c:v>9.8126742393705513</c:v>
                </c:pt>
                <c:pt idx="4197">
                  <c:v>9.8574981645256958</c:v>
                </c:pt>
                <c:pt idx="4198">
                  <c:v>9.9025311217127943</c:v>
                </c:pt>
                <c:pt idx="4199">
                  <c:v>9.9477740662748317</c:v>
                </c:pt>
                <c:pt idx="4200">
                  <c:v>9.9932279580040753</c:v>
                </c:pt>
                <c:pt idx="4201">
                  <c:v>10.03889376116248</c:v>
                </c:pt>
                <c:pt idx="4202">
                  <c:v>10.084772444502219</c:v>
                </c:pt>
                <c:pt idx="4203">
                  <c:v>10.130864981286187</c:v>
                </c:pt>
                <c:pt idx="4204">
                  <c:v>10.177172349308799</c:v>
                </c:pt>
                <c:pt idx="4205">
                  <c:v>10.223695530916739</c:v>
                </c:pt>
                <c:pt idx="4206">
                  <c:v>10.270435513029799</c:v>
                </c:pt>
                <c:pt idx="4207">
                  <c:v>10.31739328716198</c:v>
                </c:pt>
                <c:pt idx="4208">
                  <c:v>10.364569849442464</c:v>
                </c:pt>
                <c:pt idx="4209">
                  <c:v>10.411966200636808</c:v>
                </c:pt>
                <c:pt idx="4210">
                  <c:v>10.459583346168227</c:v>
                </c:pt>
                <c:pt idx="4211">
                  <c:v>10.507422296138966</c:v>
                </c:pt>
                <c:pt idx="4212">
                  <c:v>10.555484065351758</c:v>
                </c:pt>
                <c:pt idx="4213">
                  <c:v>10.603769673331408</c:v>
                </c:pt>
                <c:pt idx="4214">
                  <c:v>10.652280144346438</c:v>
                </c:pt>
                <c:pt idx="4215">
                  <c:v>10.701016507430881</c:v>
                </c:pt>
                <c:pt idx="4216">
                  <c:v>10.749979796406164</c:v>
                </c:pt>
                <c:pt idx="4217">
                  <c:v>10.799171049902968</c:v>
                </c:pt>
                <c:pt idx="4218">
                  <c:v>10.84859131138343</c:v>
                </c:pt>
                <c:pt idx="4219">
                  <c:v>10.898241629163245</c:v>
                </c:pt>
                <c:pt idx="4220">
                  <c:v>10.948123056433928</c:v>
                </c:pt>
                <c:pt idx="4221">
                  <c:v>10.998236651285305</c:v>
                </c:pt>
                <c:pt idx="4222">
                  <c:v>11.048583476727856</c:v>
                </c:pt>
                <c:pt idx="4223">
                  <c:v>11.099164600715367</c:v>
                </c:pt>
                <c:pt idx="4224">
                  <c:v>11.149981096167592</c:v>
                </c:pt>
                <c:pt idx="4225">
                  <c:v>11.20103404099307</c:v>
                </c:pt>
                <c:pt idx="4226">
                  <c:v>11.25232451811201</c:v>
                </c:pt>
                <c:pt idx="4227">
                  <c:v>11.303853615479293</c:v>
                </c:pt>
                <c:pt idx="4228">
                  <c:v>11.355622426107592</c:v>
                </c:pt>
                <c:pt idx="4229">
                  <c:v>11.407632048090591</c:v>
                </c:pt>
                <c:pt idx="4230">
                  <c:v>11.459883584626333</c:v>
                </c:pt>
                <c:pt idx="4231">
                  <c:v>11.512378144040557</c:v>
                </c:pt>
                <c:pt idx="4232">
                  <c:v>11.565116839810335</c:v>
                </c:pt>
                <c:pt idx="4233">
                  <c:v>11.6181007905877</c:v>
                </c:pt>
                <c:pt idx="4234">
                  <c:v>11.671331120223352</c:v>
                </c:pt>
                <c:pt idx="4235">
                  <c:v>11.724808957790655</c:v>
                </c:pt>
                <c:pt idx="4236">
                  <c:v>11.778535437609497</c:v>
                </c:pt>
                <c:pt idx="4237">
                  <c:v>11.832511699270407</c:v>
                </c:pt>
                <c:pt idx="4238">
                  <c:v>11.886738887658771</c:v>
                </c:pt>
                <c:pt idx="4239">
                  <c:v>11.941218152979136</c:v>
                </c:pt>
                <c:pt idx="4240">
                  <c:v>11.995950650779646</c:v>
                </c:pt>
                <c:pt idx="4241">
                  <c:v>12.050937541976559</c:v>
                </c:pt>
                <c:pt idx="4242">
                  <c:v>12.10617999287893</c:v>
                </c:pt>
                <c:pt idx="4243">
                  <c:v>12.161679175213338</c:v>
                </c:pt>
                <c:pt idx="4244">
                  <c:v>12.21743626614885</c:v>
                </c:pt>
                <c:pt idx="4245">
                  <c:v>12.273452448321855</c:v>
                </c:pt>
                <c:pt idx="4246">
                  <c:v>12.329728909861316</c:v>
                </c:pt>
                <c:pt idx="4247">
                  <c:v>12.386266844413964</c:v>
                </c:pt>
                <c:pt idx="4248">
                  <c:v>12.443067451169576</c:v>
                </c:pt>
                <c:pt idx="4249">
                  <c:v>12.500131934886582</c:v>
                </c:pt>
                <c:pt idx="4250">
                  <c:v>12.557461505917505</c:v>
                </c:pt>
                <c:pt idx="4251">
                  <c:v>12.615057380234715</c:v>
                </c:pt>
                <c:pt idx="4252">
                  <c:v>12.67292077945622</c:v>
                </c:pt>
                <c:pt idx="4253">
                  <c:v>12.731052930871625</c:v>
                </c:pt>
                <c:pt idx="4254">
                  <c:v>12.789455067468168</c:v>
                </c:pt>
                <c:pt idx="4255">
                  <c:v>12.848128427956908</c:v>
                </c:pt>
                <c:pt idx="4256">
                  <c:v>12.907074256799017</c:v>
                </c:pt>
                <c:pt idx="4257">
                  <c:v>12.966293804232194</c:v>
                </c:pt>
                <c:pt idx="4258">
                  <c:v>13.025788326297208</c:v>
                </c:pt>
                <c:pt idx="4259">
                  <c:v>13.085559084864615</c:v>
                </c:pt>
                <c:pt idx="4260">
                  <c:v>13.145607347661381</c:v>
                </c:pt>
                <c:pt idx="4261">
                  <c:v>13.205934388297965</c:v>
                </c:pt>
                <c:pt idx="4262">
                  <c:v>13.266541486295274</c:v>
                </c:pt>
                <c:pt idx="4263">
                  <c:v>13.327429927111801</c:v>
                </c:pt>
                <c:pt idx="4264">
                  <c:v>13.388601002171027</c:v>
                </c:pt>
                <c:pt idx="4265">
                  <c:v>13.450056008888719</c:v>
                </c:pt>
                <c:pt idx="4266">
                  <c:v>13.511796250700488</c:v>
                </c:pt>
                <c:pt idx="4267">
                  <c:v>13.573823037089474</c:v>
                </c:pt>
                <c:pt idx="4268">
                  <c:v>13.636137683614127</c:v>
                </c:pt>
                <c:pt idx="4269">
                  <c:v>13.698741511936131</c:v>
                </c:pt>
                <c:pt idx="4270">
                  <c:v>13.761635849848465</c:v>
                </c:pt>
                <c:pt idx="4271">
                  <c:v>13.824822031303567</c:v>
                </c:pt>
                <c:pt idx="4272">
                  <c:v>13.888301396441657</c:v>
                </c:pt>
                <c:pt idx="4273">
                  <c:v>13.952075291619224</c:v>
                </c:pt>
                <c:pt idx="4274">
                  <c:v>14.016145069437455</c:v>
                </c:pt>
                <c:pt idx="4275">
                  <c:v>14.080512088771078</c:v>
                </c:pt>
                <c:pt idx="4276">
                  <c:v>14.145177714797175</c:v>
                </c:pt>
                <c:pt idx="4277">
                  <c:v>14.210143319024064</c:v>
                </c:pt>
                <c:pt idx="4278">
                  <c:v>14.275410279320599</c:v>
                </c:pt>
                <c:pt idx="4279">
                  <c:v>14.34097997994523</c:v>
                </c:pt>
                <c:pt idx="4280">
                  <c:v>14.406853811575436</c:v>
                </c:pt>
                <c:pt idx="4281">
                  <c:v>14.473033171337253</c:v>
                </c:pt>
                <c:pt idx="4282">
                  <c:v>14.539519462834894</c:v>
                </c:pt>
                <c:pt idx="4283">
                  <c:v>14.606314096180549</c:v>
                </c:pt>
                <c:pt idx="4284">
                  <c:v>14.673418488024318</c:v>
                </c:pt>
                <c:pt idx="4285">
                  <c:v>14.740834061584254</c:v>
                </c:pt>
                <c:pt idx="4286">
                  <c:v>14.808562246676567</c:v>
                </c:pt>
                <c:pt idx="4287">
                  <c:v>14.876604479746035</c:v>
                </c:pt>
                <c:pt idx="4288">
                  <c:v>14.944962203896297</c:v>
                </c:pt>
                <c:pt idx="4289">
                  <c:v>15.01363686892066</c:v>
                </c:pt>
                <c:pt idx="4290">
                  <c:v>15.082629931332793</c:v>
                </c:pt>
                <c:pt idx="4291">
                  <c:v>15.151942854397575</c:v>
                </c:pt>
                <c:pt idx="4292">
                  <c:v>15.221577108162331</c:v>
                </c:pt>
                <c:pt idx="4293">
                  <c:v>15.291534169487829</c:v>
                </c:pt>
                <c:pt idx="4294">
                  <c:v>15.361815522079688</c:v>
                </c:pt>
                <c:pt idx="4295">
                  <c:v>15.432422656519861</c:v>
                </c:pt>
                <c:pt idx="4296">
                  <c:v>15.503357070298263</c:v>
                </c:pt>
                <c:pt idx="4297">
                  <c:v>15.574620267844528</c:v>
                </c:pt>
                <c:pt idx="4298">
                  <c:v>15.646213760559942</c:v>
                </c:pt>
                <c:pt idx="4299">
                  <c:v>15.718139066849519</c:v>
                </c:pt>
                <c:pt idx="4300">
                  <c:v>15.790397712154192</c:v>
                </c:pt>
                <c:pt idx="4301">
                  <c:v>15.862991228983265</c:v>
                </c:pt>
                <c:pt idx="4302">
                  <c:v>15.935921156946726</c:v>
                </c:pt>
                <c:pt idx="4303">
                  <c:v>16.009189042788122</c:v>
                </c:pt>
                <c:pt idx="4304">
                  <c:v>16.082796440417273</c:v>
                </c:pt>
                <c:pt idx="4305">
                  <c:v>16.156744910943221</c:v>
                </c:pt>
                <c:pt idx="4306">
                  <c:v>16.231036022707499</c:v>
                </c:pt>
                <c:pt idx="4307">
                  <c:v>16.305671351317244</c:v>
                </c:pt>
                <c:pt idx="4308">
                  <c:v>16.380652479678677</c:v>
                </c:pt>
                <c:pt idx="4309">
                  <c:v>16.455980998030689</c:v>
                </c:pt>
                <c:pt idx="4310">
                  <c:v>16.531658503978587</c:v>
                </c:pt>
                <c:pt idx="4311">
                  <c:v>16.607686602527966</c:v>
                </c:pt>
                <c:pt idx="4312">
                  <c:v>16.684066906118773</c:v>
                </c:pt>
                <c:pt idx="4313">
                  <c:v>16.760801034659515</c:v>
                </c:pt>
                <c:pt idx="4314">
                  <c:v>16.837890615561633</c:v>
                </c:pt>
                <c:pt idx="4315">
                  <c:v>16.915337283774008</c:v>
                </c:pt>
                <c:pt idx="4316">
                  <c:v>16.993142681817716</c:v>
                </c:pt>
                <c:pt idx="4317">
                  <c:v>17.07130845982071</c:v>
                </c:pt>
                <c:pt idx="4318">
                  <c:v>17.149836275552968</c:v>
                </c:pt>
                <c:pt idx="4319">
                  <c:v>17.228727794461637</c:v>
                </c:pt>
                <c:pt idx="4320">
                  <c:v>17.307984689706291</c:v>
                </c:pt>
                <c:pt idx="4321">
                  <c:v>17.3876086421946</c:v>
                </c:pt>
                <c:pt idx="4322">
                  <c:v>17.467601340617815</c:v>
                </c:pt>
                <c:pt idx="4323">
                  <c:v>17.547964481486662</c:v>
                </c:pt>
                <c:pt idx="4324">
                  <c:v>17.628699769167309</c:v>
                </c:pt>
                <c:pt idx="4325">
                  <c:v>17.709808915917534</c:v>
                </c:pt>
                <c:pt idx="4326">
                  <c:v>17.791293641923044</c:v>
                </c:pt>
                <c:pt idx="4327">
                  <c:v>17.87315567533399</c:v>
                </c:pt>
                <c:pt idx="4328">
                  <c:v>17.955396752301585</c:v>
                </c:pt>
                <c:pt idx="4329">
                  <c:v>18.038018617014952</c:v>
                </c:pt>
                <c:pt idx="4330">
                  <c:v>18.1210230217382</c:v>
                </c:pt>
                <c:pt idx="4331">
                  <c:v>18.204411726847404</c:v>
                </c:pt>
                <c:pt idx="4332">
                  <c:v>18.288186500868104</c:v>
                </c:pt>
                <c:pt idx="4333">
                  <c:v>18.372349120512798</c:v>
                </c:pt>
                <c:pt idx="4334">
                  <c:v>18.456901370718541</c:v>
                </c:pt>
                <c:pt idx="4335">
                  <c:v>18.541845044685012</c:v>
                </c:pt>
                <c:pt idx="4336">
                  <c:v>18.627181943912362</c:v>
                </c:pt>
                <c:pt idx="4337">
                  <c:v>18.712913878239487</c:v>
                </c:pt>
                <c:pt idx="4338">
                  <c:v>18.799042665882411</c:v>
                </c:pt>
                <c:pt idx="4339">
                  <c:v>18.885570133472864</c:v>
                </c:pt>
                <c:pt idx="4340">
                  <c:v>18.972498116097047</c:v>
                </c:pt>
                <c:pt idx="4341">
                  <c:v>19.059828457334518</c:v>
                </c:pt>
                <c:pt idx="4342">
                  <c:v>19.147563009297318</c:v>
                </c:pt>
                <c:pt idx="4343">
                  <c:v>19.235703632669289</c:v>
                </c:pt>
                <c:pt idx="4344">
                  <c:v>19.324252196745537</c:v>
                </c:pt>
                <c:pt idx="4345">
                  <c:v>19.413210579471958</c:v>
                </c:pt>
                <c:pt idx="4346">
                  <c:v>19.502580667485223</c:v>
                </c:pt>
                <c:pt idx="4347">
                  <c:v>19.592364356152757</c:v>
                </c:pt>
                <c:pt idx="4348">
                  <c:v>19.682563549612851</c:v>
                </c:pt>
                <c:pt idx="4349">
                  <c:v>19.77318016081529</c:v>
                </c:pt>
                <c:pt idx="4350">
                  <c:v>19.864216111561682</c:v>
                </c:pt>
                <c:pt idx="4351">
                  <c:v>19.955673332546336</c:v>
                </c:pt>
                <c:pt idx="4352">
                  <c:v>20.047553763397168</c:v>
                </c:pt>
                <c:pt idx="4353">
                  <c:v>20.139859352716883</c:v>
                </c:pt>
                <c:pt idx="4354">
                  <c:v>20.232592058124283</c:v>
                </c:pt>
                <c:pt idx="4355">
                  <c:v>20.325753846295804</c:v>
                </c:pt>
                <c:pt idx="4356">
                  <c:v>20.419346693007217</c:v>
                </c:pt>
                <c:pt idx="4357">
                  <c:v>20.513372583175546</c:v>
                </c:pt>
                <c:pt idx="4358">
                  <c:v>20.607833510901244</c:v>
                </c:pt>
                <c:pt idx="4359">
                  <c:v>20.70273147951027</c:v>
                </c:pt>
                <c:pt idx="4360">
                  <c:v>20.798068501596791</c:v>
                </c:pt>
                <c:pt idx="4361">
                  <c:v>20.89384659906581</c:v>
                </c:pt>
                <c:pt idx="4362">
                  <c:v>20.990067803175961</c:v>
                </c:pt>
                <c:pt idx="4363">
                  <c:v>21.086734154582839</c:v>
                </c:pt>
                <c:pt idx="4364">
                  <c:v>21.183847703382053</c:v>
                </c:pt>
                <c:pt idx="4365">
                  <c:v>21.28141050915276</c:v>
                </c:pt>
                <c:pt idx="4366">
                  <c:v>21.379424641001386</c:v>
                </c:pt>
                <c:pt idx="4367">
                  <c:v>21.477892177605487</c:v>
                </c:pt>
                <c:pt idx="4368">
                  <c:v>21.576815207257859</c:v>
                </c:pt>
                <c:pt idx="4369">
                  <c:v>21.67619582791081</c:v>
                </c:pt>
                <c:pt idx="4370">
                  <c:v>21.776036147220658</c:v>
                </c:pt>
                <c:pt idx="4371">
                  <c:v>21.876338282592471</c:v>
                </c:pt>
                <c:pt idx="4372">
                  <c:v>21.977104361225017</c:v>
                </c:pt>
                <c:pt idx="4373">
                  <c:v>22.078336520155641</c:v>
                </c:pt>
                <c:pt idx="4374">
                  <c:v>22.18003690630588</c:v>
                </c:pt>
                <c:pt idx="4375">
                  <c:v>22.282207676526863</c:v>
                </c:pt>
                <c:pt idx="4376">
                  <c:v>22.384850997645014</c:v>
                </c:pt>
                <c:pt idx="4377">
                  <c:v>22.487969046508219</c:v>
                </c:pt>
                <c:pt idx="4378">
                  <c:v>22.591564010031796</c:v>
                </c:pt>
                <c:pt idx="4379">
                  <c:v>22.695638085244923</c:v>
                </c:pt>
                <c:pt idx="4380">
                  <c:v>22.800193479337267</c:v>
                </c:pt>
                <c:pt idx="4381">
                  <c:v>22.905232409705775</c:v>
                </c:pt>
                <c:pt idx="4382">
                  <c:v>23.010757104001708</c:v>
                </c:pt>
                <c:pt idx="4383">
                  <c:v>23.116769800177906</c:v>
                </c:pt>
                <c:pt idx="4384">
                  <c:v>23.223272746536221</c:v>
                </c:pt>
                <c:pt idx="4385">
                  <c:v>23.330268201775251</c:v>
                </c:pt>
                <c:pt idx="4386">
                  <c:v>23.437758435038198</c:v>
                </c:pt>
                <c:pt idx="4387">
                  <c:v>23.545745725961101</c:v>
                </c:pt>
                <c:pt idx="4388">
                  <c:v>23.654232364720951</c:v>
                </c:pt>
                <c:pt idx="4389">
                  <c:v>23.763220652084478</c:v>
                </c:pt>
                <c:pt idx="4390">
                  <c:v>23.872712899456893</c:v>
                </c:pt>
                <c:pt idx="4391">
                  <c:v>23.982711428930816</c:v>
                </c:pt>
                <c:pt idx="4392">
                  <c:v>24.093218573335793</c:v>
                </c:pt>
                <c:pt idx="4393">
                  <c:v>24.204236676287511</c:v>
                </c:pt>
                <c:pt idx="4394">
                  <c:v>24.315768092237569</c:v>
                </c:pt>
                <c:pt idx="4395">
                  <c:v>24.42781518652345</c:v>
                </c:pt>
                <c:pt idx="4396">
                  <c:v>24.540380335418678</c:v>
                </c:pt>
                <c:pt idx="4397">
                  <c:v>24.653465926183195</c:v>
                </c:pt>
                <c:pt idx="4398">
                  <c:v>24.767074357114016</c:v>
                </c:pt>
                <c:pt idx="4399">
                  <c:v>24.881208037596096</c:v>
                </c:pt>
                <c:pt idx="4400">
                  <c:v>24.995869388153402</c:v>
                </c:pt>
                <c:pt idx="4401">
                  <c:v>25.111060840500382</c:v>
                </c:pt>
                <c:pt idx="4402">
                  <c:v>25.22678483759324</c:v>
                </c:pt>
                <c:pt idx="4403">
                  <c:v>25.343043833682025</c:v>
                </c:pt>
                <c:pt idx="4404">
                  <c:v>25.459840294362603</c:v>
                </c:pt>
                <c:pt idx="4405">
                  <c:v>25.57717669662885</c:v>
                </c:pt>
                <c:pt idx="4406">
                  <c:v>25.695055528925447</c:v>
                </c:pt>
                <c:pt idx="4407">
                  <c:v>25.813479291200412</c:v>
                </c:pt>
                <c:pt idx="4408">
                  <c:v>25.9324504949582</c:v>
                </c:pt>
                <c:pt idx="4409">
                  <c:v>26.051971663312962</c:v>
                </c:pt>
                <c:pt idx="4410">
                  <c:v>26.172045331042057</c:v>
                </c:pt>
                <c:pt idx="4411">
                  <c:v>26.292674044639849</c:v>
                </c:pt>
                <c:pt idx="4412">
                  <c:v>26.413860362371633</c:v>
                </c:pt>
                <c:pt idx="4413">
                  <c:v>26.535606854327991</c:v>
                </c:pt>
                <c:pt idx="4414">
                  <c:v>26.657916102479231</c:v>
                </c:pt>
                <c:pt idx="4415">
                  <c:v>26.780790700730279</c:v>
                </c:pt>
                <c:pt idx="4416">
                  <c:v>26.904233254975377</c:v>
                </c:pt>
                <c:pt idx="4417">
                  <c:v>27.028246383153654</c:v>
                </c:pt>
                <c:pt idx="4418">
                  <c:v>27.152832715304573</c:v>
                </c:pt>
                <c:pt idx="4419">
                  <c:v>27.277994893623582</c:v>
                </c:pt>
                <c:pt idx="4420">
                  <c:v>27.403735572518436</c:v>
                </c:pt>
                <c:pt idx="4421">
                  <c:v>27.530057418665244</c:v>
                </c:pt>
                <c:pt idx="4422">
                  <c:v>27.656963111065092</c:v>
                </c:pt>
                <c:pt idx="4423">
                  <c:v>27.78445534110087</c:v>
                </c:pt>
                <c:pt idx="4424">
                  <c:v>27.912536812594343</c:v>
                </c:pt>
                <c:pt idx="4425">
                  <c:v>28.041210241863499</c:v>
                </c:pt>
                <c:pt idx="4426">
                  <c:v>28.17047835778019</c:v>
                </c:pt>
                <c:pt idx="4427">
                  <c:v>28.300343901827947</c:v>
                </c:pt>
                <c:pt idx="4428">
                  <c:v>28.430809628160173</c:v>
                </c:pt>
                <c:pt idx="4429">
                  <c:v>28.561878303658627</c:v>
                </c:pt>
                <c:pt idx="4430">
                  <c:v>28.69355270799182</c:v>
                </c:pt>
                <c:pt idx="4431">
                  <c:v>28.82583563367427</c:v>
                </c:pt>
                <c:pt idx="4432">
                  <c:v>28.958729886125603</c:v>
                </c:pt>
                <c:pt idx="4433">
                  <c:v>29.092238283729984</c:v>
                </c:pt>
                <c:pt idx="4434">
                  <c:v>29.226363657896158</c:v>
                </c:pt>
                <c:pt idx="4435">
                  <c:v>29.361108853117244</c:v>
                </c:pt>
                <c:pt idx="4436">
                  <c:v>29.496476727031105</c:v>
                </c:pt>
                <c:pt idx="4437">
                  <c:v>29.632470150481009</c:v>
                </c:pt>
                <c:pt idx="4438">
                  <c:v>29.769092007576468</c:v>
                </c:pt>
                <c:pt idx="4439">
                  <c:v>29.90634519575444</c:v>
                </c:pt>
                <c:pt idx="4440">
                  <c:v>30.044232625840763</c:v>
                </c:pt>
                <c:pt idx="4441">
                  <c:v>30.182757222111888</c:v>
                </c:pt>
                <c:pt idx="4442">
                  <c:v>30.321921922356921</c:v>
                </c:pt>
                <c:pt idx="4443">
                  <c:v>30.461729677939875</c:v>
                </c:pt>
                <c:pt idx="4444">
                  <c:v>30.602183453862441</c:v>
                </c:pt>
                <c:pt idx="4445">
                  <c:v>30.743286228826488</c:v>
                </c:pt>
                <c:pt idx="4446">
                  <c:v>30.885040995297597</c:v>
                </c:pt>
                <c:pt idx="4447">
                  <c:v>31.027450759568385</c:v>
                </c:pt>
                <c:pt idx="4448">
                  <c:v>31.170518541822194</c:v>
                </c:pt>
                <c:pt idx="4449">
                  <c:v>31.314247376197454</c:v>
                </c:pt>
                <c:pt idx="4450">
                  <c:v>31.458640310851678</c:v>
                </c:pt>
                <c:pt idx="4451">
                  <c:v>31.603700408026263</c:v>
                </c:pt>
                <c:pt idx="4452">
                  <c:v>31.7494307441114</c:v>
                </c:pt>
                <c:pt idx="4453">
                  <c:v>31.895834409711334</c:v>
                </c:pt>
                <c:pt idx="4454">
                  <c:v>32.04291450970991</c:v>
                </c:pt>
                <c:pt idx="4455">
                  <c:v>32.190674163336418</c:v>
                </c:pt>
                <c:pt idx="4456">
                  <c:v>32.339116504231747</c:v>
                </c:pt>
                <c:pt idx="4457">
                  <c:v>32.488244680514832</c:v>
                </c:pt>
                <c:pt idx="4458">
                  <c:v>32.638061854849568</c:v>
                </c:pt>
                <c:pt idx="4459">
                  <c:v>32.788571204511499</c:v>
                </c:pt>
                <c:pt idx="4460">
                  <c:v>32.939775921455571</c:v>
                </c:pt>
                <c:pt idx="4461">
                  <c:v>33.091679212383724</c:v>
                </c:pt>
                <c:pt idx="4462">
                  <c:v>33.244284298812751</c:v>
                </c:pt>
                <c:pt idx="4463">
                  <c:v>33.397594417142976</c:v>
                </c:pt>
                <c:pt idx="4464">
                  <c:v>33.551612818726575</c:v>
                </c:pt>
                <c:pt idx="4465">
                  <c:v>33.706342769936619</c:v>
                </c:pt>
                <c:pt idx="4466">
                  <c:v>33.861787552236336</c:v>
                </c:pt>
                <c:pt idx="4467">
                  <c:v>34.017950462248741</c:v>
                </c:pt>
                <c:pt idx="4468">
                  <c:v>34.174834811826521</c:v>
                </c:pt>
                <c:pt idx="4469">
                  <c:v>34.332443928122295</c:v>
                </c:pt>
                <c:pt idx="4470">
                  <c:v>34.490781153659157</c:v>
                </c:pt>
                <c:pt idx="4471">
                  <c:v>34.649849846401565</c:v>
                </c:pt>
                <c:pt idx="4472">
                  <c:v>34.809653379826706</c:v>
                </c:pt>
                <c:pt idx="4473">
                  <c:v>34.970195142995642</c:v>
                </c:pt>
                <c:pt idx="4474">
                  <c:v>35.131478540625551</c:v>
                </c:pt>
                <c:pt idx="4475">
                  <c:v>35.293506993161863</c:v>
                </c:pt>
                <c:pt idx="4476">
                  <c:v>35.456283936850596</c:v>
                </c:pt>
                <c:pt idx="4477">
                  <c:v>35.619812823811685</c:v>
                </c:pt>
                <c:pt idx="4478">
                  <c:v>35.784097122111781</c:v>
                </c:pt>
                <c:pt idx="4479">
                  <c:v>35.949140315837887</c:v>
                </c:pt>
                <c:pt idx="4480">
                  <c:v>36.114945905171332</c:v>
                </c:pt>
                <c:pt idx="4481">
                  <c:v>36.28151740646198</c:v>
                </c:pt>
                <c:pt idx="4482">
                  <c:v>36.448858352302715</c:v>
                </c:pt>
                <c:pt idx="4483">
                  <c:v>36.616972291604505</c:v>
                </c:pt>
                <c:pt idx="4484">
                  <c:v>36.785862789671555</c:v>
                </c:pt>
                <c:pt idx="4485">
                  <c:v>36.955533428276965</c:v>
                </c:pt>
                <c:pt idx="4486">
                  <c:v>37.125987805738831</c:v>
                </c:pt>
                <c:pt idx="4487">
                  <c:v>37.297229536996127</c:v>
                </c:pt>
                <c:pt idx="4488">
                  <c:v>37.469262253685798</c:v>
                </c:pt>
                <c:pt idx="4489">
                  <c:v>37.642089604219663</c:v>
                </c:pt>
                <c:pt idx="4490">
                  <c:v>37.815715253861576</c:v>
                </c:pt>
                <c:pt idx="4491">
                  <c:v>37.990142884805657</c:v>
                </c:pt>
                <c:pt idx="4492">
                  <c:v>38.165376196253924</c:v>
                </c:pt>
                <c:pt idx="4493">
                  <c:v>38.341418904494901</c:v>
                </c:pt>
                <c:pt idx="4494">
                  <c:v>38.518274742982435</c:v>
                </c:pt>
                <c:pt idx="4495">
                  <c:v>38.69594746241485</c:v>
                </c:pt>
                <c:pt idx="4496">
                  <c:v>38.874440830814507</c:v>
                </c:pt>
                <c:pt idx="4497">
                  <c:v>39.053758633607742</c:v>
                </c:pt>
                <c:pt idx="4498">
                  <c:v>39.233904673705105</c:v>
                </c:pt>
                <c:pt idx="4499">
                  <c:v>39.414882771581993</c:v>
                </c:pt>
                <c:pt idx="4500">
                  <c:v>39.596696765359795</c:v>
                </c:pt>
                <c:pt idx="4501">
                  <c:v>39.779350510887276</c:v>
                </c:pt>
                <c:pt idx="4502">
                  <c:v>39.962847881822</c:v>
                </c:pt>
                <c:pt idx="4503">
                  <c:v>40.147192769712952</c:v>
                </c:pt>
                <c:pt idx="4504">
                  <c:v>40.332389084082813</c:v>
                </c:pt>
                <c:pt idx="4505">
                  <c:v>40.51844075251087</c:v>
                </c:pt>
                <c:pt idx="4506">
                  <c:v>40.705351720716607</c:v>
                </c:pt>
                <c:pt idx="4507">
                  <c:v>40.89312595264304</c:v>
                </c:pt>
                <c:pt idx="4508">
                  <c:v>41.081767430540907</c:v>
                </c:pt>
                <c:pt idx="4509">
                  <c:v>41.271280155053105</c:v>
                </c:pt>
                <c:pt idx="4510">
                  <c:v>41.461668145299555</c:v>
                </c:pt>
                <c:pt idx="4511">
                  <c:v>41.652935438962437</c:v>
                </c:pt>
                <c:pt idx="4512">
                  <c:v>41.845086092371808</c:v>
                </c:pt>
                <c:pt idx="4513">
                  <c:v>42.038124180591645</c:v>
                </c:pt>
                <c:pt idx="4514">
                  <c:v>42.232053797506239</c:v>
                </c:pt>
                <c:pt idx="4515">
                  <c:v>42.426879055907214</c:v>
                </c:pt>
                <c:pt idx="4516">
                  <c:v>42.622604087580271</c:v>
                </c:pt>
                <c:pt idx="4517">
                  <c:v>42.819233043393233</c:v>
                </c:pt>
                <c:pt idx="4518">
                  <c:v>43.016770093383982</c:v>
                </c:pt>
                <c:pt idx="4519">
                  <c:v>43.215219426848755</c:v>
                </c:pt>
                <c:pt idx="4520">
                  <c:v>43.414585252431351</c:v>
                </c:pt>
                <c:pt idx="4521">
                  <c:v>43.614871798212022</c:v>
                </c:pt>
                <c:pt idx="4522">
                  <c:v>43.816083311797279</c:v>
                </c:pt>
                <c:pt idx="4523">
                  <c:v>44.018224060409921</c:v>
                </c:pt>
                <c:pt idx="4524">
                  <c:v>44.221298330979621</c:v>
                </c:pt>
                <c:pt idx="4525">
                  <c:v>44.425310430233743</c:v>
                </c:pt>
                <c:pt idx="4526">
                  <c:v>44.63026468478877</c:v>
                </c:pt>
                <c:pt idx="4527">
                  <c:v>44.836165441241981</c:v>
                </c:pt>
                <c:pt idx="4528">
                  <c:v>45.043017066263708</c:v>
                </c:pt>
                <c:pt idx="4529">
                  <c:v>45.250823946690041</c:v>
                </c:pt>
                <c:pt idx="4530">
                  <c:v>45.459590489615415</c:v>
                </c:pt>
                <c:pt idx="4531">
                  <c:v>45.669321122486565</c:v>
                </c:pt>
                <c:pt idx="4532">
                  <c:v>45.880020293196225</c:v>
                </c:pt>
                <c:pt idx="4533">
                  <c:v>46.091692470177321</c:v>
                </c:pt>
                <c:pt idx="4534">
                  <c:v>46.304342142498236</c:v>
                </c:pt>
                <c:pt idx="4535">
                  <c:v>46.517973819957462</c:v>
                </c:pt>
                <c:pt idx="4536">
                  <c:v>46.7325920331795</c:v>
                </c:pt>
                <c:pt idx="4537">
                  <c:v>46.948201333710898</c:v>
                </c:pt>
                <c:pt idx="4538">
                  <c:v>47.16480629411673</c:v>
                </c:pt>
                <c:pt idx="4539">
                  <c:v>47.382411508077674</c:v>
                </c:pt>
                <c:pt idx="4540">
                  <c:v>47.601021590487321</c:v>
                </c:pt>
                <c:pt idx="4541">
                  <c:v>47.820641177550144</c:v>
                </c:pt>
                <c:pt idx="4542">
                  <c:v>48.041274926879765</c:v>
                </c:pt>
                <c:pt idx="4543">
                  <c:v>48.26292751759793</c:v>
                </c:pt>
                <c:pt idx="4544">
                  <c:v>48.485603650433191</c:v>
                </c:pt>
                <c:pt idx="4545">
                  <c:v>48.70930804782116</c:v>
                </c:pt>
                <c:pt idx="4546">
                  <c:v>48.934045454004455</c:v>
                </c:pt>
                <c:pt idx="4547">
                  <c:v>49.159820635133165</c:v>
                </c:pt>
                <c:pt idx="4548">
                  <c:v>49.386638379366431</c:v>
                </c:pt>
                <c:pt idx="4549">
                  <c:v>49.614503496973491</c:v>
                </c:pt>
                <c:pt idx="4550">
                  <c:v>49.843420820435824</c:v>
                </c:pt>
                <c:pt idx="4551">
                  <c:v>50.073395204549698</c:v>
                </c:pt>
                <c:pt idx="4552">
                  <c:v>50.304431526529093</c:v>
                </c:pt>
                <c:pt idx="4553">
                  <c:v>50.53653468610915</c:v>
                </c:pt>
                <c:pt idx="4554">
                  <c:v>50.769709605650064</c:v>
                </c:pt>
                <c:pt idx="4555">
                  <c:v>51.00396123024148</c:v>
                </c:pt>
                <c:pt idx="4556">
                  <c:v>51.239294527807381</c:v>
                </c:pt>
                <c:pt idx="4557">
                  <c:v>51.47571448921164</c:v>
                </c:pt>
                <c:pt idx="4558">
                  <c:v>51.713226128363281</c:v>
                </c:pt>
                <c:pt idx="4559">
                  <c:v>51.95183448232337</c:v>
                </c:pt>
                <c:pt idx="4560">
                  <c:v>52.191544611411693</c:v>
                </c:pt>
                <c:pt idx="4561">
                  <c:v>52.432361599313843</c:v>
                </c:pt>
                <c:pt idx="4562">
                  <c:v>52.6742905531896</c:v>
                </c:pt>
                <c:pt idx="4563">
                  <c:v>52.917336603780711</c:v>
                </c:pt>
                <c:pt idx="4564">
                  <c:v>53.161504905519848</c:v>
                </c:pt>
                <c:pt idx="4565">
                  <c:v>53.406800636639964</c:v>
                </c:pt>
                <c:pt idx="4566">
                  <c:v>53.653228999284089</c:v>
                </c:pt>
                <c:pt idx="4567">
                  <c:v>53.900795219615652</c:v>
                </c:pt>
                <c:pt idx="4568">
                  <c:v>54.149504547929311</c:v>
                </c:pt>
                <c:pt idx="4569">
                  <c:v>54.399362258762309</c:v>
                </c:pt>
                <c:pt idx="4570">
                  <c:v>54.650373651006348</c:v>
                </c:pt>
                <c:pt idx="4571">
                  <c:v>54.902544048019948</c:v>
                </c:pt>
                <c:pt idx="4572">
                  <c:v>55.155878797741551</c:v>
                </c:pt>
                <c:pt idx="4573">
                  <c:v>55.410383272802342</c:v>
                </c:pt>
                <c:pt idx="4574">
                  <c:v>55.666062870640758</c:v>
                </c:pt>
                <c:pt idx="4575">
                  <c:v>55.922923013616796</c:v>
                </c:pt>
                <c:pt idx="4576">
                  <c:v>56.180969149126831</c:v>
                </c:pt>
                <c:pt idx="4577">
                  <c:v>56.440206749719643</c:v>
                </c:pt>
                <c:pt idx="4578">
                  <c:v>56.700641313211968</c:v>
                </c:pt>
                <c:pt idx="4579">
                  <c:v>56.962278362805264</c:v>
                </c:pt>
                <c:pt idx="4580">
                  <c:v>57.225123447202854</c:v>
                </c:pt>
                <c:pt idx="4581">
                  <c:v>57.489182140727593</c:v>
                </c:pt>
                <c:pt idx="4582">
                  <c:v>57.754460043440069</c:v>
                </c:pt>
                <c:pt idx="4583">
                  <c:v>58.02096278125741</c:v>
                </c:pt>
                <c:pt idx="4584">
                  <c:v>58.28869600607257</c:v>
                </c:pt>
                <c:pt idx="4585">
                  <c:v>58.557665395874189</c:v>
                </c:pt>
                <c:pt idx="4586">
                  <c:v>58.827876654867197</c:v>
                </c:pt>
                <c:pt idx="4587">
                  <c:v>59.099335513593253</c:v>
                </c:pt>
                <c:pt idx="4588">
                  <c:v>59.372047729052767</c:v>
                </c:pt>
                <c:pt idx="4589">
                  <c:v>59.646019084826911</c:v>
                </c:pt>
                <c:pt idx="4590">
                  <c:v>59.921255391199985</c:v>
                </c:pt>
                <c:pt idx="4591">
                  <c:v>60.197762485283292</c:v>
                </c:pt>
                <c:pt idx="4592">
                  <c:v>60.475546231138281</c:v>
                </c:pt>
                <c:pt idx="4593">
                  <c:v>60.754612519901229</c:v>
                </c:pt>
                <c:pt idx="4594">
                  <c:v>61.034967269907966</c:v>
                </c:pt>
                <c:pt idx="4595">
                  <c:v>61.316616426819607</c:v>
                </c:pt>
                <c:pt idx="4596">
                  <c:v>61.599565963748496</c:v>
                </c:pt>
                <c:pt idx="4597">
                  <c:v>61.883821881384982</c:v>
                </c:pt>
                <c:pt idx="4598">
                  <c:v>62.169390208124611</c:v>
                </c:pt>
                <c:pt idx="4599">
                  <c:v>62.456277000196003</c:v>
                </c:pt>
                <c:pt idx="4600">
                  <c:v>62.744488341789477</c:v>
                </c:pt>
                <c:pt idx="4601">
                  <c:v>63.034030345185514</c:v>
                </c:pt>
                <c:pt idx="4602">
                  <c:v>63.324909150884949</c:v>
                </c:pt>
                <c:pt idx="4603">
                  <c:v>63.617130927738977</c:v>
                </c:pt>
                <c:pt idx="4604">
                  <c:v>63.910701873079837</c:v>
                </c:pt>
                <c:pt idx="4605">
                  <c:v>64.20562821285283</c:v>
                </c:pt>
                <c:pt idx="4606">
                  <c:v>64.501916201747775</c:v>
                </c:pt>
                <c:pt idx="4607">
                  <c:v>64.799572123331743</c:v>
                </c:pt>
                <c:pt idx="4608">
                  <c:v>65.09860229018247</c:v>
                </c:pt>
                <c:pt idx="4609">
                  <c:v>65.399013044022155</c:v>
                </c:pt>
                <c:pt idx="4610">
                  <c:v>65.700810755851904</c:v>
                </c:pt>
                <c:pt idx="4611">
                  <c:v>66.004001826086991</c:v>
                </c:pt>
                <c:pt idx="4612">
                  <c:v>66.308592684692428</c:v>
                </c:pt>
                <c:pt idx="4613">
                  <c:v>66.614589791319446</c:v>
                </c:pt>
                <c:pt idx="4614">
                  <c:v>66.921999635442631</c:v>
                </c:pt>
                <c:pt idx="4615">
                  <c:v>67.230828736497003</c:v>
                </c:pt>
                <c:pt idx="4616">
                  <c:v>67.541083644016766</c:v>
                </c:pt>
                <c:pt idx="4617">
                  <c:v>67.852770937774181</c:v>
                </c:pt>
                <c:pt idx="4618">
                  <c:v>68.165897227918691</c:v>
                </c:pt>
                <c:pt idx="4619">
                  <c:v>68.480469155117959</c:v>
                </c:pt>
                <c:pt idx="4620">
                  <c:v>68.796493390697947</c:v>
                </c:pt>
                <c:pt idx="4621">
                  <c:v>69.113976636784557</c:v>
                </c:pt>
                <c:pt idx="4622">
                  <c:v>69.432925626445879</c:v>
                </c:pt>
                <c:pt idx="4623">
                  <c:v>69.753347123834956</c:v>
                </c:pt>
                <c:pt idx="4624">
                  <c:v>70.075247924333155</c:v>
                </c:pt>
                <c:pt idx="4625">
                  <c:v>70.398634854694421</c:v>
                </c:pt>
                <c:pt idx="4626">
                  <c:v>70.723514773189919</c:v>
                </c:pt>
                <c:pt idx="4627">
                  <c:v>71.049894569753548</c:v>
                </c:pt>
                <c:pt idx="4628">
                  <c:v>71.377781166128088</c:v>
                </c:pt>
                <c:pt idx="4629">
                  <c:v>71.707181516012227</c:v>
                </c:pt>
                <c:pt idx="4630">
                  <c:v>72.038102605207158</c:v>
                </c:pt>
                <c:pt idx="4631">
                  <c:v>72.370551451765721</c:v>
                </c:pt>
                <c:pt idx="4632">
                  <c:v>72.704535106140796</c:v>
                </c:pt>
                <c:pt idx="4633">
                  <c:v>73.040060651334613</c:v>
                </c:pt>
                <c:pt idx="4634">
                  <c:v>73.377135203049804</c:v>
                </c:pt>
                <c:pt idx="4635">
                  <c:v>73.715765909839405</c:v>
                </c:pt>
                <c:pt idx="4636">
                  <c:v>74.055959953258949</c:v>
                </c:pt>
                <c:pt idx="4637">
                  <c:v>74.397724548018445</c:v>
                </c:pt>
                <c:pt idx="4638">
                  <c:v>74.741066942135731</c:v>
                </c:pt>
                <c:pt idx="4639">
                  <c:v>75.085994417089907</c:v>
                </c:pt>
                <c:pt idx="4640">
                  <c:v>75.43251428797592</c:v>
                </c:pt>
                <c:pt idx="4641">
                  <c:v>75.78063390365962</c:v>
                </c:pt>
                <c:pt idx="4642">
                  <c:v>76.130360646933696</c:v>
                </c:pt>
                <c:pt idx="4643">
                  <c:v>76.481701934674419</c:v>
                </c:pt>
                <c:pt idx="4644">
                  <c:v>76.834665217998179</c:v>
                </c:pt>
                <c:pt idx="4645">
                  <c:v>77.189257982420301</c:v>
                </c:pt>
                <c:pt idx="4646">
                  <c:v>77.545487748013599</c:v>
                </c:pt>
                <c:pt idx="4647">
                  <c:v>77.903362069567422</c:v>
                </c:pt>
                <c:pt idx="4648">
                  <c:v>78.262888536748846</c:v>
                </c:pt>
                <c:pt idx="4649">
                  <c:v>78.624074774262738</c:v>
                </c:pt>
                <c:pt idx="4650">
                  <c:v>78.986928442013806</c:v>
                </c:pt>
                <c:pt idx="4651">
                  <c:v>79.351457235268882</c:v>
                </c:pt>
                <c:pt idx="4652">
                  <c:v>79.717668884820355</c:v>
                </c:pt>
                <c:pt idx="4653">
                  <c:v>80.085571157149943</c:v>
                </c:pt>
                <c:pt idx="4654">
                  <c:v>80.455171854593431</c:v>
                </c:pt>
                <c:pt idx="4655">
                  <c:v>80.826478815506206</c:v>
                </c:pt>
                <c:pt idx="4656">
                  <c:v>81.199499914429452</c:v>
                </c:pt>
                <c:pt idx="4657">
                  <c:v>81.574243062257409</c:v>
                </c:pt>
                <c:pt idx="4658">
                  <c:v>81.950716206404351</c:v>
                </c:pt>
                <c:pt idx="4659">
                  <c:v>82.328927330973912</c:v>
                </c:pt>
                <c:pt idx="4660">
                  <c:v>82.708884456928203</c:v>
                </c:pt>
                <c:pt idx="4661">
                  <c:v>83.09059564225754</c:v>
                </c:pt>
                <c:pt idx="4662">
                  <c:v>83.474068982152318</c:v>
                </c:pt>
                <c:pt idx="4663">
                  <c:v>83.859312609173656</c:v>
                </c:pt>
                <c:pt idx="4664">
                  <c:v>84.246334693426405</c:v>
                </c:pt>
                <c:pt idx="4665">
                  <c:v>84.635143442732158</c:v>
                </c:pt>
                <c:pt idx="4666">
                  <c:v>85.025747102803464</c:v>
                </c:pt>
                <c:pt idx="4667">
                  <c:v>85.418153957418667</c:v>
                </c:pt>
                <c:pt idx="4668">
                  <c:v>85.812372328597604</c:v>
                </c:pt>
                <c:pt idx="4669">
                  <c:v>86.208410576778064</c:v>
                </c:pt>
                <c:pt idx="4670">
                  <c:v>86.606277100993111</c:v>
                </c:pt>
                <c:pt idx="4671">
                  <c:v>87.005980339049501</c:v>
                </c:pt>
                <c:pt idx="4672">
                  <c:v>87.407528767705756</c:v>
                </c:pt>
                <c:pt idx="4673">
                  <c:v>87.810930902852746</c:v>
                </c:pt>
                <c:pt idx="4674">
                  <c:v>88.216195299694121</c:v>
                </c:pt>
                <c:pt idx="4675">
                  <c:v>88.623330552927371</c:v>
                </c:pt>
                <c:pt idx="4676">
                  <c:v>89.032345296926948</c:v>
                </c:pt>
                <c:pt idx="4677">
                  <c:v>89.443248205926665</c:v>
                </c:pt>
                <c:pt idx="4678">
                  <c:v>89.856047994203706</c:v>
                </c:pt>
                <c:pt idx="4679">
                  <c:v>90.270753416263659</c:v>
                </c:pt>
                <c:pt idx="4680">
                  <c:v>90.687373267026004</c:v>
                </c:pt>
                <c:pt idx="4681">
                  <c:v>91.105916382010761</c:v>
                </c:pt>
                <c:pt idx="4682">
                  <c:v>91.526391637525848</c:v>
                </c:pt>
                <c:pt idx="4683">
                  <c:v>91.948807950855212</c:v>
                </c:pt>
                <c:pt idx="4684">
                  <c:v>92.373174280448097</c:v>
                </c:pt>
                <c:pt idx="4685">
                  <c:v>92.799499626109281</c:v>
                </c:pt>
                <c:pt idx="4686">
                  <c:v>93.227793029188959</c:v>
                </c:pt>
                <c:pt idx="4687">
                  <c:v>93.658063572775475</c:v>
                </c:pt>
                <c:pt idx="4688">
                  <c:v>94.090320381887665</c:v>
                </c:pt>
                <c:pt idx="4689">
                  <c:v>94.524572623667964</c:v>
                </c:pt>
                <c:pt idx="4690">
                  <c:v>94.960829507577913</c:v>
                </c:pt>
                <c:pt idx="4691">
                  <c:v>95.399100285592382</c:v>
                </c:pt>
                <c:pt idx="4692">
                  <c:v>95.839394252396175</c:v>
                </c:pt>
                <c:pt idx="4693">
                  <c:v>96.281720745581154</c:v>
                </c:pt>
                <c:pt idx="4694">
                  <c:v>96.726089145844213</c:v>
                </c:pt>
                <c:pt idx="4695">
                  <c:v>97.172508877186232</c:v>
                </c:pt>
                <c:pt idx="4696">
                  <c:v>97.620989407112035</c:v>
                </c:pt>
                <c:pt idx="4697">
                  <c:v>98.07154024683102</c:v>
                </c:pt>
                <c:pt idx="4698">
                  <c:v>98.524170951458956</c:v>
                </c:pt>
                <c:pt idx="4699">
                  <c:v>98.978891120220638</c:v>
                </c:pt>
                <c:pt idx="4700">
                  <c:v>99.435710396653775</c:v>
                </c:pt>
                <c:pt idx="4701">
                  <c:v>99.894638468812488</c:v>
                </c:pt>
                <c:pt idx="4702">
                  <c:v>100.35568506947378</c:v>
                </c:pt>
                <c:pt idx="4703">
                  <c:v>100.81885997634362</c:v>
                </c:pt>
                <c:pt idx="4704">
                  <c:v>101.28417301226396</c:v>
                </c:pt>
                <c:pt idx="4705">
                  <c:v>101.75163404542209</c:v>
                </c:pt>
                <c:pt idx="4706">
                  <c:v>102.22125298955892</c:v>
                </c:pt>
                <c:pt idx="4707">
                  <c:v>102.69303980417946</c:v>
                </c:pt>
                <c:pt idx="4708">
                  <c:v>103.16700449476417</c:v>
                </c:pt>
                <c:pt idx="4709">
                  <c:v>103.64315711298104</c:v>
                </c:pt>
                <c:pt idx="4710">
                  <c:v>104.12150775689888</c:v>
                </c:pt>
                <c:pt idx="4711">
                  <c:v>104.60206657120138</c:v>
                </c:pt>
                <c:pt idx="4712">
                  <c:v>105.08484374740229</c:v>
                </c:pt>
                <c:pt idx="4713">
                  <c:v>105.56984952406154</c:v>
                </c:pt>
                <c:pt idx="4714">
                  <c:v>106.05709418700276</c:v>
                </c:pt>
                <c:pt idx="4715">
                  <c:v>106.54658806953036</c:v>
                </c:pt>
                <c:pt idx="4716">
                  <c:v>107.03834155264965</c:v>
                </c:pt>
                <c:pt idx="4717">
                  <c:v>107.5323650652868</c:v>
                </c:pt>
                <c:pt idx="4718">
                  <c:v>108.02866908450946</c:v>
                </c:pt>
                <c:pt idx="4719">
                  <c:v>108.52726413575022</c:v>
                </c:pt>
                <c:pt idx="4720">
                  <c:v>109.02816079302865</c:v>
                </c:pt>
                <c:pt idx="4721">
                  <c:v>109.53136967917591</c:v>
                </c:pt>
                <c:pt idx="4722">
                  <c:v>110.03690146606003</c:v>
                </c:pt>
                <c:pt idx="4723">
                  <c:v>110.54476687481228</c:v>
                </c:pt>
                <c:pt idx="4724">
                  <c:v>111.05497667605457</c:v>
                </c:pt>
                <c:pt idx="4725">
                  <c:v>111.56754169012773</c:v>
                </c:pt>
                <c:pt idx="4726">
                  <c:v>112.08247278732107</c:v>
                </c:pt>
                <c:pt idx="4727">
                  <c:v>112.59978088810304</c:v>
                </c:pt>
                <c:pt idx="4728">
                  <c:v>113.11947696335291</c:v>
                </c:pt>
                <c:pt idx="4729">
                  <c:v>113.64157203459253</c:v>
                </c:pt>
                <c:pt idx="4730">
                  <c:v>114.16607717422121</c:v>
                </c:pt>
                <c:pt idx="4731">
                  <c:v>114.69300350575</c:v>
                </c:pt>
                <c:pt idx="4732">
                  <c:v>115.22236220403735</c:v>
                </c:pt>
                <c:pt idx="4733">
                  <c:v>115.75416449552719</c:v>
                </c:pt>
                <c:pt idx="4734">
                  <c:v>116.28842165848593</c:v>
                </c:pt>
                <c:pt idx="4735">
                  <c:v>116.82514502324194</c:v>
                </c:pt>
                <c:pt idx="4736">
                  <c:v>117.36434597242591</c:v>
                </c:pt>
                <c:pt idx="4737">
                  <c:v>117.9060359412122</c:v>
                </c:pt>
                <c:pt idx="4738">
                  <c:v>118.45022641756135</c:v>
                </c:pt>
                <c:pt idx="4739">
                  <c:v>118.99692894246381</c:v>
                </c:pt>
                <c:pt idx="4740">
                  <c:v>119.54615511018457</c:v>
                </c:pt>
                <c:pt idx="4741">
                  <c:v>120.09791656850911</c:v>
                </c:pt>
                <c:pt idx="4742">
                  <c:v>120.65222501899083</c:v>
                </c:pt>
                <c:pt idx="4743">
                  <c:v>121.20909221719793</c:v>
                </c:pt>
                <c:pt idx="4744">
                  <c:v>121.76852997296409</c:v>
                </c:pt>
                <c:pt idx="4745">
                  <c:v>122.33055015063836</c:v>
                </c:pt>
                <c:pt idx="4746">
                  <c:v>122.89516466933634</c:v>
                </c:pt>
                <c:pt idx="4747">
                  <c:v>123.46238550319443</c:v>
                </c:pt>
                <c:pt idx="4748">
                  <c:v>124.03222468162232</c:v>
                </c:pt>
                <c:pt idx="4749">
                  <c:v>124.60469428955854</c:v>
                </c:pt>
                <c:pt idx="4750">
                  <c:v>125.17980646772686</c:v>
                </c:pt>
                <c:pt idx="4751">
                  <c:v>125.75757341289365</c:v>
                </c:pt>
                <c:pt idx="4752">
                  <c:v>126.33800737812662</c:v>
                </c:pt>
                <c:pt idx="4753">
                  <c:v>126.92112067305466</c:v>
                </c:pt>
                <c:pt idx="4754">
                  <c:v>127.50692566412884</c:v>
                </c:pt>
                <c:pt idx="4755">
                  <c:v>128.09543477488478</c:v>
                </c:pt>
                <c:pt idx="4756">
                  <c:v>128.68666048620611</c:v>
                </c:pt>
                <c:pt idx="4757">
                  <c:v>129.28061533658939</c:v>
                </c:pt>
                <c:pt idx="4758">
                  <c:v>129.87731192240901</c:v>
                </c:pt>
                <c:pt idx="4759">
                  <c:v>130.47676289818554</c:v>
                </c:pt>
                <c:pt idx="4760">
                  <c:v>131.07898097685344</c:v>
                </c:pt>
                <c:pt idx="4761">
                  <c:v>131.68397893003063</c:v>
                </c:pt>
                <c:pt idx="4762">
                  <c:v>132.29176958829035</c:v>
                </c:pt>
                <c:pt idx="4763">
                  <c:v>132.90236584143207</c:v>
                </c:pt>
                <c:pt idx="4764">
                  <c:v>133.5157806387553</c:v>
                </c:pt>
                <c:pt idx="4765">
                  <c:v>134.13202698933421</c:v>
                </c:pt>
                <c:pt idx="4766">
                  <c:v>134.75111796229336</c:v>
                </c:pt>
                <c:pt idx="4767">
                  <c:v>135.37306668708518</c:v>
                </c:pt>
                <c:pt idx="4768">
                  <c:v>135.99788635376822</c:v>
                </c:pt>
                <c:pt idx="4769">
                  <c:v>136.62559021328676</c:v>
                </c:pt>
                <c:pt idx="4770">
                  <c:v>137.25619157775213</c:v>
                </c:pt>
                <c:pt idx="4771">
                  <c:v>137.88970382072532</c:v>
                </c:pt>
                <c:pt idx="4772">
                  <c:v>138.5261403774991</c:v>
                </c:pt>
                <c:pt idx="4773">
                  <c:v>139.1655147453846</c:v>
                </c:pt>
                <c:pt idx="4774">
                  <c:v>139.80784048399684</c:v>
                </c:pt>
                <c:pt idx="4775">
                  <c:v>140.45313121554204</c:v>
                </c:pt>
                <c:pt idx="4776">
                  <c:v>141.10140062510783</c:v>
                </c:pt>
                <c:pt idx="4777">
                  <c:v>141.75266246095194</c:v>
                </c:pt>
                <c:pt idx="4778">
                  <c:v>142.40693053479461</c:v>
                </c:pt>
                <c:pt idx="4779">
                  <c:v>143.06421872211109</c:v>
                </c:pt>
                <c:pt idx="4780">
                  <c:v>143.72454096242603</c:v>
                </c:pt>
                <c:pt idx="4781">
                  <c:v>144.3879112596093</c:v>
                </c:pt>
                <c:pt idx="4782">
                  <c:v>145.05434368217274</c:v>
                </c:pt>
                <c:pt idx="4783">
                  <c:v>145.72385236356868</c:v>
                </c:pt>
                <c:pt idx="4784">
                  <c:v>146.3964515024895</c:v>
                </c:pt>
                <c:pt idx="4785">
                  <c:v>147.07215536316946</c:v>
                </c:pt>
                <c:pt idx="4786">
                  <c:v>147.75097827568553</c:v>
                </c:pt>
                <c:pt idx="4787">
                  <c:v>148.4329346362629</c:v>
                </c:pt>
                <c:pt idx="4788">
                  <c:v>149.11803890757986</c:v>
                </c:pt>
                <c:pt idx="4789">
                  <c:v>149.80630561907373</c:v>
                </c:pt>
                <c:pt idx="4790">
                  <c:v>150.49774936725089</c:v>
                </c:pt>
                <c:pt idx="4791">
                  <c:v>151.1923848159945</c:v>
                </c:pt>
                <c:pt idx="4792">
                  <c:v>151.8902266968762</c:v>
                </c:pt>
                <c:pt idx="4793">
                  <c:v>152.59128980946841</c:v>
                </c:pt>
                <c:pt idx="4794">
                  <c:v>153.29558902165829</c:v>
                </c:pt>
                <c:pt idx="4795">
                  <c:v>154.00313926996293</c:v>
                </c:pt>
                <c:pt idx="4796">
                  <c:v>154.71395555984623</c:v>
                </c:pt>
                <c:pt idx="4797">
                  <c:v>155.42805296603717</c:v>
                </c:pt>
                <c:pt idx="4798">
                  <c:v>156.14544663284923</c:v>
                </c:pt>
                <c:pt idx="4799">
                  <c:v>156.8661517745025</c:v>
                </c:pt>
                <c:pt idx="4800">
                  <c:v>157.59018367544439</c:v>
                </c:pt>
                <c:pt idx="4801">
                  <c:v>158.31755769067567</c:v>
                </c:pt>
                <c:pt idx="4802">
                  <c:v>159.04828924607526</c:v>
                </c:pt>
                <c:pt idx="4803">
                  <c:v>159.7823938387271</c:v>
                </c:pt>
                <c:pt idx="4804">
                  <c:v>160.5198870372503</c:v>
                </c:pt>
                <c:pt idx="4805">
                  <c:v>161.26078448212786</c:v>
                </c:pt>
                <c:pt idx="4806">
                  <c:v>162.0051018860386</c:v>
                </c:pt>
                <c:pt idx="4807">
                  <c:v>162.75285503419065</c:v>
                </c:pt>
                <c:pt idx="4808">
                  <c:v>163.50405978465605</c:v>
                </c:pt>
                <c:pt idx="4809">
                  <c:v>164.25873206870736</c:v>
                </c:pt>
                <c:pt idx="4810">
                  <c:v>165.01688789115502</c:v>
                </c:pt>
                <c:pt idx="4811">
                  <c:v>165.77854333068728</c:v>
                </c:pt>
                <c:pt idx="4812">
                  <c:v>166.54371454021083</c:v>
                </c:pt>
                <c:pt idx="4813">
                  <c:v>167.31241774719368</c:v>
                </c:pt>
                <c:pt idx="4814">
                  <c:v>168.0846692540095</c:v>
                </c:pt>
                <c:pt idx="4815">
                  <c:v>168.86048543828198</c:v>
                </c:pt>
                <c:pt idx="4816">
                  <c:v>169.63988275323376</c:v>
                </c:pt>
                <c:pt idx="4817">
                  <c:v>170.42287772803459</c:v>
                </c:pt>
                <c:pt idx="4818">
                  <c:v>171.20948696815171</c:v>
                </c:pt>
                <c:pt idx="4819">
                  <c:v>171.99972715570337</c:v>
                </c:pt>
                <c:pt idx="4820">
                  <c:v>172.79361504981102</c:v>
                </c:pt>
                <c:pt idx="4821">
                  <c:v>173.59116748695553</c:v>
                </c:pt>
                <c:pt idx="4822">
                  <c:v>174.39240138133374</c:v>
                </c:pt>
                <c:pt idx="4823">
                  <c:v>175.1973337252177</c:v>
                </c:pt>
                <c:pt idx="4824">
                  <c:v>176.0059815893147</c:v>
                </c:pt>
                <c:pt idx="4825">
                  <c:v>176.81836212312945</c:v>
                </c:pt>
                <c:pt idx="4826">
                  <c:v>177.63449255532771</c:v>
                </c:pt>
                <c:pt idx="4827">
                  <c:v>178.45439019410165</c:v>
                </c:pt>
                <c:pt idx="4828">
                  <c:v>179.27807242753775</c:v>
                </c:pt>
                <c:pt idx="4829">
                  <c:v>180.10555672398337</c:v>
                </c:pt>
                <c:pt idx="4830">
                  <c:v>180.93686063241933</c:v>
                </c:pt>
                <c:pt idx="4831">
                  <c:v>181.77200178283121</c:v>
                </c:pt>
                <c:pt idx="4832">
                  <c:v>182.61099788658291</c:v>
                </c:pt>
                <c:pt idx="4833">
                  <c:v>183.45386673679408</c:v>
                </c:pt>
                <c:pt idx="4834">
                  <c:v>184.3006262087153</c:v>
                </c:pt>
                <c:pt idx="4835">
                  <c:v>185.15129426010822</c:v>
                </c:pt>
                <c:pt idx="4836">
                  <c:v>186.005888931626</c:v>
                </c:pt>
                <c:pt idx="4837">
                  <c:v>186.86442834719634</c:v>
                </c:pt>
                <c:pt idx="4838">
                  <c:v>187.72693071440543</c:v>
                </c:pt>
                <c:pt idx="4839">
                  <c:v>188.59341432488435</c:v>
                </c:pt>
                <c:pt idx="4840">
                  <c:v>189.46389755469679</c:v>
                </c:pt>
                <c:pt idx="4841">
                  <c:v>190.33839886472907</c:v>
                </c:pt>
                <c:pt idx="4842">
                  <c:v>191.21693680108206</c:v>
                </c:pt>
                <c:pt idx="4843">
                  <c:v>192.09952999546252</c:v>
                </c:pt>
                <c:pt idx="4844">
                  <c:v>192.98619716558039</c:v>
                </c:pt>
                <c:pt idx="4845">
                  <c:v>193.87695711554485</c:v>
                </c:pt>
                <c:pt idx="4846">
                  <c:v>194.77182873626265</c:v>
                </c:pt>
                <c:pt idx="4847">
                  <c:v>195.67083100584068</c:v>
                </c:pt>
                <c:pt idx="4848">
                  <c:v>196.57398298998635</c:v>
                </c:pt>
                <c:pt idx="4849">
                  <c:v>197.48130384241287</c:v>
                </c:pt>
                <c:pt idx="4850">
                  <c:v>198.39281280524506</c:v>
                </c:pt>
                <c:pt idx="4851">
                  <c:v>199.30852920942766</c:v>
                </c:pt>
                <c:pt idx="4852">
                  <c:v>200.22847247513545</c:v>
                </c:pt>
                <c:pt idx="4853">
                  <c:v>201.15266211218466</c:v>
                </c:pt>
                <c:pt idx="4854">
                  <c:v>202.08111772044722</c:v>
                </c:pt>
                <c:pt idx="4855">
                  <c:v>203.0138589902661</c:v>
                </c:pt>
                <c:pt idx="4856">
                  <c:v>203.95090570287363</c:v>
                </c:pt>
                <c:pt idx="4857">
                  <c:v>204.8922777308091</c:v>
                </c:pt>
                <c:pt idx="4858">
                  <c:v>205.8379950383422</c:v>
                </c:pt>
                <c:pt idx="4859">
                  <c:v>206.78807768189549</c:v>
                </c:pt>
                <c:pt idx="4860">
                  <c:v>207.74254581046947</c:v>
                </c:pt>
                <c:pt idx="4861">
                  <c:v>208.7014196660717</c:v>
                </c:pt>
                <c:pt idx="4862">
                  <c:v>209.66471958414411</c:v>
                </c:pt>
                <c:pt idx="4863">
                  <c:v>210.63246599399486</c:v>
                </c:pt>
                <c:pt idx="4864">
                  <c:v>211.6046794192317</c:v>
                </c:pt>
                <c:pt idx="4865">
                  <c:v>212.58138047819722</c:v>
                </c:pt>
                <c:pt idx="4866">
                  <c:v>213.56258988440609</c:v>
                </c:pt>
                <c:pt idx="4867">
                  <c:v>214.54832844698427</c:v>
                </c:pt>
                <c:pt idx="4868">
                  <c:v>215.53861707111034</c:v>
                </c:pt>
                <c:pt idx="4869">
                  <c:v>216.53347675845913</c:v>
                </c:pt>
                <c:pt idx="4870">
                  <c:v>217.53292860764739</c:v>
                </c:pt>
                <c:pt idx="4871">
                  <c:v>218.53699381467948</c:v>
                </c:pt>
                <c:pt idx="4872">
                  <c:v>219.54569367339857</c:v>
                </c:pt>
                <c:pt idx="4873">
                  <c:v>220.55904957593808</c:v>
                </c:pt>
                <c:pt idx="4874">
                  <c:v>221.57708301317425</c:v>
                </c:pt>
                <c:pt idx="4875">
                  <c:v>222.59981557518427</c:v>
                </c:pt>
                <c:pt idx="4876">
                  <c:v>223.62726895170172</c:v>
                </c:pt>
                <c:pt idx="4877">
                  <c:v>224.65946493257781</c:v>
                </c:pt>
                <c:pt idx="4878">
                  <c:v>225.69642540824273</c:v>
                </c:pt>
                <c:pt idx="4879">
                  <c:v>226.73817237017064</c:v>
                </c:pt>
                <c:pt idx="4880">
                  <c:v>227.78472791134558</c:v>
                </c:pt>
                <c:pt idx="4881">
                  <c:v>228.83611422673016</c:v>
                </c:pt>
                <c:pt idx="4882">
                  <c:v>229.89235361373633</c:v>
                </c:pt>
                <c:pt idx="4883">
                  <c:v>230.95346847269809</c:v>
                </c:pt>
                <c:pt idx="4884">
                  <c:v>232.01948130734675</c:v>
                </c:pt>
                <c:pt idx="4885">
                  <c:v>233.09041472528881</c:v>
                </c:pt>
                <c:pt idx="4886">
                  <c:v>234.16629143848314</c:v>
                </c:pt>
                <c:pt idx="4887">
                  <c:v>235.24713426372486</c:v>
                </c:pt>
                <c:pt idx="4888">
                  <c:v>236.33296612312867</c:v>
                </c:pt>
                <c:pt idx="4889">
                  <c:v>237.4238100446139</c:v>
                </c:pt>
                <c:pt idx="4890">
                  <c:v>238.51968916239574</c:v>
                </c:pt>
                <c:pt idx="4891">
                  <c:v>239.62062671747287</c:v>
                </c:pt>
                <c:pt idx="4892">
                  <c:v>240.72664605812164</c:v>
                </c:pt>
                <c:pt idx="4893">
                  <c:v>241.83777064039089</c:v>
                </c:pt>
                <c:pt idx="4894">
                  <c:v>242.95402402859955</c:v>
                </c:pt>
                <c:pt idx="4895">
                  <c:v>244.07542989583641</c:v>
                </c:pt>
                <c:pt idx="4896">
                  <c:v>245.20201202446211</c:v>
                </c:pt>
                <c:pt idx="4897">
                  <c:v>246.33379430661356</c:v>
                </c:pt>
                <c:pt idx="4898">
                  <c:v>247.47080074471054</c:v>
                </c:pt>
                <c:pt idx="4899">
                  <c:v>248.61305545196578</c:v>
                </c:pt>
                <c:pt idx="4900">
                  <c:v>249.76058265289345</c:v>
                </c:pt>
                <c:pt idx="4901">
                  <c:v>250.91340668382583</c:v>
                </c:pt>
                <c:pt idx="4902">
                  <c:v>252.0715519934283</c:v>
                </c:pt>
                <c:pt idx="4903">
                  <c:v>253.23504314321713</c:v>
                </c:pt>
                <c:pt idx="4904">
                  <c:v>254.4039048080829</c:v>
                </c:pt>
                <c:pt idx="4905">
                  <c:v>255.5781617768113</c:v>
                </c:pt>
                <c:pt idx="4906">
                  <c:v>256.75783895260963</c:v>
                </c:pt>
                <c:pt idx="4907">
                  <c:v>257.9429613536347</c:v>
                </c:pt>
                <c:pt idx="4908">
                  <c:v>259.13355411352416</c:v>
                </c:pt>
                <c:pt idx="4909">
                  <c:v>260.32964248192826</c:v>
                </c:pt>
                <c:pt idx="4910">
                  <c:v>261.53125182504664</c:v>
                </c:pt>
                <c:pt idx="4911">
                  <c:v>262.73840762616578</c:v>
                </c:pt>
                <c:pt idx="4912">
                  <c:v>263.95113548619884</c:v>
                </c:pt>
                <c:pt idx="4913">
                  <c:v>265.16946112423068</c:v>
                </c:pt>
                <c:pt idx="4914">
                  <c:v>266.39341037805957</c:v>
                </c:pt>
                <c:pt idx="4915">
                  <c:v>267.62300920474837</c:v>
                </c:pt>
                <c:pt idx="4916">
                  <c:v>268.85828368117382</c:v>
                </c:pt>
                <c:pt idx="4917">
                  <c:v>270.09926000457915</c:v>
                </c:pt>
                <c:pt idx="4918">
                  <c:v>271.34596449313176</c:v>
                </c:pt>
                <c:pt idx="4919">
                  <c:v>272.59842358647916</c:v>
                </c:pt>
                <c:pt idx="4920">
                  <c:v>273.85666384631025</c:v>
                </c:pt>
                <c:pt idx="4921">
                  <c:v>275.12071195691891</c:v>
                </c:pt>
                <c:pt idx="4922">
                  <c:v>276.39059472576963</c:v>
                </c:pt>
                <c:pt idx="4923">
                  <c:v>277.66633908406624</c:v>
                </c:pt>
                <c:pt idx="4924">
                  <c:v>278.94797208732302</c:v>
                </c:pt>
                <c:pt idx="4925">
                  <c:v>280.23552091593825</c:v>
                </c:pt>
                <c:pt idx="4926">
                  <c:v>281.52901287577129</c:v>
                </c:pt>
                <c:pt idx="4927">
                  <c:v>282.82847539872171</c:v>
                </c:pt>
                <c:pt idx="4928">
                  <c:v>284.13393604330889</c:v>
                </c:pt>
                <c:pt idx="4929">
                  <c:v>285.44542249525909</c:v>
                </c:pt>
                <c:pt idx="4930">
                  <c:v>286.76296256809167</c:v>
                </c:pt>
                <c:pt idx="4931">
                  <c:v>288.08658420370779</c:v>
                </c:pt>
                <c:pt idx="4932">
                  <c:v>289.41631547298641</c:v>
                </c:pt>
                <c:pt idx="4933">
                  <c:v>290.75218457637601</c:v>
                </c:pt>
                <c:pt idx="4934">
                  <c:v>292.09421984449443</c:v>
                </c:pt>
                <c:pt idx="4935">
                  <c:v>293.44244973872878</c:v>
                </c:pt>
                <c:pt idx="4936">
                  <c:v>294.79690285183977</c:v>
                </c:pt>
                <c:pt idx="4937">
                  <c:v>296.15760790856791</c:v>
                </c:pt>
                <c:pt idx="4938">
                  <c:v>297.52459376624222</c:v>
                </c:pt>
                <c:pt idx="4939">
                  <c:v>298.89788941539319</c:v>
                </c:pt>
                <c:pt idx="4940">
                  <c:v>300.27752398036648</c:v>
                </c:pt>
                <c:pt idx="4941">
                  <c:v>301.6635267199415</c:v>
                </c:pt>
                <c:pt idx="4942">
                  <c:v>303.05592702795258</c:v>
                </c:pt>
                <c:pt idx="4943">
                  <c:v>304.45475443390893</c:v>
                </c:pt>
                <c:pt idx="4944">
                  <c:v>305.86003860362467</c:v>
                </c:pt>
                <c:pt idx="4945">
                  <c:v>307.27180933984636</c:v>
                </c:pt>
                <c:pt idx="4946">
                  <c:v>308.69009658288417</c:v>
                </c:pt>
                <c:pt idx="4947">
                  <c:v>310.11493041125021</c:v>
                </c:pt>
                <c:pt idx="4948">
                  <c:v>311.54634104229297</c:v>
                </c:pt>
                <c:pt idx="4949">
                  <c:v>312.98435883283958</c:v>
                </c:pt>
                <c:pt idx="4950">
                  <c:v>314.42901427983895</c:v>
                </c:pt>
                <c:pt idx="4951">
                  <c:v>315.88033802100927</c:v>
                </c:pt>
                <c:pt idx="4952">
                  <c:v>317.33836083548732</c:v>
                </c:pt>
                <c:pt idx="4953">
                  <c:v>318.80311364448147</c:v>
                </c:pt>
                <c:pt idx="4954">
                  <c:v>320.27462751192706</c:v>
                </c:pt>
                <c:pt idx="4955">
                  <c:v>321.75293364514579</c:v>
                </c:pt>
                <c:pt idx="4956">
                  <c:v>323.23806339550816</c:v>
                </c:pt>
                <c:pt idx="4957">
                  <c:v>324.7300482590951</c:v>
                </c:pt>
                <c:pt idx="4958">
                  <c:v>326.22891987736944</c:v>
                </c:pt>
                <c:pt idx="4959">
                  <c:v>327.73471003784596</c:v>
                </c:pt>
                <c:pt idx="4960">
                  <c:v>329.2474506747638</c:v>
                </c:pt>
                <c:pt idx="4961">
                  <c:v>330.76717386976765</c:v>
                </c:pt>
                <c:pt idx="4962">
                  <c:v>332.29391185258487</c:v>
                </c:pt>
                <c:pt idx="4963">
                  <c:v>333.8276970017094</c:v>
                </c:pt>
                <c:pt idx="4964">
                  <c:v>335.36856184508906</c:v>
                </c:pt>
                <c:pt idx="4965">
                  <c:v>336.91653906081535</c:v>
                </c:pt>
                <c:pt idx="4966">
                  <c:v>338.47166147781616</c:v>
                </c:pt>
                <c:pt idx="4967">
                  <c:v>340.03396207655209</c:v>
                </c:pt>
                <c:pt idx="4968">
                  <c:v>341.60347398971612</c:v>
                </c:pt>
                <c:pt idx="4969">
                  <c:v>343.18023050293618</c:v>
                </c:pt>
                <c:pt idx="4970">
                  <c:v>344.7642650554821</c:v>
                </c:pt>
                <c:pt idx="4971">
                  <c:v>346.35561124097103</c:v>
                </c:pt>
                <c:pt idx="4972">
                  <c:v>347.95430280808415</c:v>
                </c:pt>
                <c:pt idx="4973">
                  <c:v>349.56037366128061</c:v>
                </c:pt>
                <c:pt idx="4974">
                  <c:v>351.17385786151539</c:v>
                </c:pt>
                <c:pt idx="4975">
                  <c:v>352.79478962696544</c:v>
                </c:pt>
                <c:pt idx="4976">
                  <c:v>354.42320333375193</c:v>
                </c:pt>
                <c:pt idx="4977">
                  <c:v>356.05913351666999</c:v>
                </c:pt>
                <c:pt idx="4978">
                  <c:v>357.70261486992166</c:v>
                </c:pt>
                <c:pt idx="4979">
                  <c:v>359.35368224785117</c:v>
                </c:pt>
                <c:pt idx="4980">
                  <c:v>361.0123706656845</c:v>
                </c:pt>
                <c:pt idx="4981">
                  <c:v>362.67871530027185</c:v>
                </c:pt>
                <c:pt idx="4982">
                  <c:v>364.35275149083333</c:v>
                </c:pt>
                <c:pt idx="4983">
                  <c:v>366.03451473970915</c:v>
                </c:pt>
                <c:pt idx="4984">
                  <c:v>367.72404071311314</c:v>
                </c:pt>
                <c:pt idx="4985">
                  <c:v>369.42136524188561</c:v>
                </c:pt>
                <c:pt idx="4986">
                  <c:v>371.12652432225701</c:v>
                </c:pt>
                <c:pt idx="4987">
                  <c:v>372.83955411661032</c:v>
                </c:pt>
                <c:pt idx="4988">
                  <c:v>374.56049095424578</c:v>
                </c:pt>
                <c:pt idx="4989">
                  <c:v>376.28937133215641</c:v>
                </c:pt>
                <c:pt idx="4990">
                  <c:v>378.02623191579761</c:v>
                </c:pt>
                <c:pt idx="4991">
                  <c:v>379.77110953986562</c:v>
                </c:pt>
                <c:pt idx="4992">
                  <c:v>381.52404120907954</c:v>
                </c:pt>
                <c:pt idx="4993">
                  <c:v>383.28506409896539</c:v>
                </c:pt>
                <c:pt idx="4994">
                  <c:v>385.05421555664492</c:v>
                </c:pt>
                <c:pt idx="4995">
                  <c:v>386.8315331016276</c:v>
                </c:pt>
                <c:pt idx="4996">
                  <c:v>388.61705442660622</c:v>
                </c:pt>
                <c:pt idx="4997">
                  <c:v>390.41081739825609</c:v>
                </c:pt>
                <c:pt idx="4998">
                  <c:v>392.21286005804001</c:v>
                </c:pt>
                <c:pt idx="4999">
                  <c:v>394.02322062301033</c:v>
                </c:pt>
                <c:pt idx="5000">
                  <c:v>395.84193748662415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D11-4BCB-A30B-5467B7489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494208"/>
        <c:axId val="148492672"/>
      </c:scatterChart>
      <c:valAx>
        <c:axId val="148489344"/>
        <c:scaling>
          <c:logBase val="10"/>
          <c:orientation val="minMax"/>
          <c:min val="100"/>
        </c:scaling>
        <c:delete val="0"/>
        <c:axPos val="b"/>
        <c:majorGridlines/>
        <c:minorGridlines/>
        <c:numFmt formatCode="0.00E+00" sourceLinked="1"/>
        <c:majorTickMark val="out"/>
        <c:minorTickMark val="none"/>
        <c:tickLblPos val="nextTo"/>
        <c:crossAx val="148490880"/>
        <c:crosses val="autoZero"/>
        <c:crossBetween val="midCat"/>
      </c:valAx>
      <c:valAx>
        <c:axId val="148490880"/>
        <c:scaling>
          <c:orientation val="minMax"/>
        </c:scaling>
        <c:delete val="0"/>
        <c:axPos val="l"/>
        <c:majorGridlines/>
        <c:numFmt formatCode="0.00E+00" sourceLinked="1"/>
        <c:majorTickMark val="out"/>
        <c:minorTickMark val="none"/>
        <c:tickLblPos val="nextTo"/>
        <c:crossAx val="148489344"/>
        <c:crosses val="autoZero"/>
        <c:crossBetween val="midCat"/>
      </c:valAx>
      <c:valAx>
        <c:axId val="148492672"/>
        <c:scaling>
          <c:orientation val="minMax"/>
          <c:max val="30"/>
        </c:scaling>
        <c:delete val="0"/>
        <c:axPos val="r"/>
        <c:numFmt formatCode="0.00E+00" sourceLinked="1"/>
        <c:majorTickMark val="out"/>
        <c:minorTickMark val="none"/>
        <c:tickLblPos val="nextTo"/>
        <c:crossAx val="148494208"/>
        <c:crosses val="max"/>
        <c:crossBetween val="midCat"/>
      </c:valAx>
      <c:valAx>
        <c:axId val="148494208"/>
        <c:scaling>
          <c:logBase val="10"/>
          <c:orientation val="minMax"/>
        </c:scaling>
        <c:delete val="1"/>
        <c:axPos val="b"/>
        <c:numFmt formatCode="0.00E+00" sourceLinked="1"/>
        <c:majorTickMark val="out"/>
        <c:minorTickMark val="none"/>
        <c:tickLblPos val="nextTo"/>
        <c:crossAx val="1484926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419101</xdr:colOff>
      <xdr:row>24</xdr:row>
      <xdr:rowOff>85725</xdr:rowOff>
    </xdr:from>
    <xdr:to>
      <xdr:col>10</xdr:col>
      <xdr:colOff>0</xdr:colOff>
      <xdr:row>39</xdr:row>
      <xdr:rowOff>180975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104775</xdr:colOff>
      <xdr:row>24</xdr:row>
      <xdr:rowOff>28575</xdr:rowOff>
    </xdr:from>
    <xdr:to>
      <xdr:col>20</xdr:col>
      <xdr:colOff>1114425</xdr:colOff>
      <xdr:row>39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457199</xdr:colOff>
      <xdr:row>15</xdr:row>
      <xdr:rowOff>104775</xdr:rowOff>
    </xdr:from>
    <xdr:to>
      <xdr:col>20</xdr:col>
      <xdr:colOff>409574</xdr:colOff>
      <xdr:row>37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artsTable" displayName="PartsTable" ref="B3:J33" totalsRowShown="0" headerRowDxfId="1">
  <autoFilter ref="B3:J33" xr:uid="{00000000-0009-0000-0100-000001000000}"/>
  <sortState ref="B4:J33">
    <sortCondition ref="B3:B33"/>
  </sortState>
  <tableColumns count="9">
    <tableColumn id="1" xr3:uid="{00000000-0010-0000-0000-000001000000}" name="Device Name"/>
    <tableColumn id="2" xr3:uid="{00000000-0010-0000-0000-000002000000}" name="DC Aol (dB)"/>
    <tableColumn id="3" xr3:uid="{00000000-0010-0000-0000-000003000000}" name="GBW (MHz)"/>
    <tableColumn id="4" xr3:uid="{00000000-0010-0000-0000-000004000000}" name="Min Stable Gain"/>
    <tableColumn id="5" xr3:uid="{00000000-0010-0000-0000-000005000000}" name="Voltage Noise (nV)"/>
    <tableColumn id="6" xr3:uid="{00000000-0010-0000-0000-000006000000}" name="Current Noise (pA)"/>
    <tableColumn id="7" xr3:uid="{00000000-0010-0000-0000-000007000000}" name="Input Bias Current" dataDxfId="0"/>
    <tableColumn id="8" xr3:uid="{00000000-0010-0000-0000-000008000000}" name="Input C CM (pF)"/>
    <tableColumn id="9" xr3:uid="{00000000-0010-0000-0000-000009000000}" name="Input C Diff (pF)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106"/>
  <sheetViews>
    <sheetView tabSelected="1" zoomScale="130" zoomScaleNormal="130" workbookViewId="0">
      <selection activeCell="O21" sqref="O21"/>
    </sheetView>
  </sheetViews>
  <sheetFormatPr defaultColWidth="9" defaultRowHeight="15" x14ac:dyDescent="0.25"/>
  <cols>
    <col min="1" max="2" width="9" style="33"/>
    <col min="3" max="3" width="11" style="33" bestFit="1" customWidth="1"/>
    <col min="4" max="4" width="11.5703125" style="33" bestFit="1" customWidth="1"/>
    <col min="5" max="13" width="9" style="33"/>
    <col min="14" max="14" width="15.85546875" style="33" bestFit="1" customWidth="1"/>
    <col min="15" max="15" width="17" style="33" bestFit="1" customWidth="1"/>
    <col min="16" max="16" width="9.28515625" style="33" bestFit="1" customWidth="1"/>
    <col min="17" max="17" width="9" style="33"/>
    <col min="18" max="18" width="13" style="33" customWidth="1"/>
    <col min="19" max="19" width="11.5703125" style="33" bestFit="1" customWidth="1"/>
    <col min="20" max="20" width="9" style="33"/>
    <col min="21" max="21" width="18.28515625" style="33" customWidth="1"/>
    <col min="22" max="23" width="9" style="33"/>
    <col min="24" max="24" width="10" style="33" bestFit="1" customWidth="1"/>
    <col min="25" max="16384" width="9" style="33"/>
  </cols>
  <sheetData>
    <row r="2" spans="2:25" x14ac:dyDescent="0.2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2:25" x14ac:dyDescent="0.25">
      <c r="B3" s="52" t="s">
        <v>66</v>
      </c>
      <c r="C3" s="52"/>
      <c r="D3" s="52"/>
      <c r="E3" s="52"/>
      <c r="F3" s="52"/>
      <c r="G3" s="52"/>
      <c r="H3" s="52"/>
      <c r="I3" s="52"/>
      <c r="J3" s="52"/>
      <c r="K3" s="11"/>
      <c r="L3" s="11"/>
      <c r="M3" s="52" t="s">
        <v>146</v>
      </c>
      <c r="N3" s="52"/>
      <c r="O3" s="52"/>
      <c r="P3" s="52"/>
      <c r="Q3" s="52"/>
      <c r="R3" s="52"/>
      <c r="S3" s="52"/>
      <c r="T3" s="52"/>
      <c r="U3" s="52"/>
    </row>
    <row r="4" spans="2:25" x14ac:dyDescent="0.25">
      <c r="B4" s="11"/>
      <c r="C4" s="14"/>
      <c r="D4" s="14"/>
      <c r="E4" s="14"/>
      <c r="F4" s="11"/>
      <c r="G4" s="11"/>
      <c r="H4" s="11"/>
      <c r="I4" s="11"/>
      <c r="J4" s="11"/>
      <c r="K4" s="11"/>
      <c r="L4" s="11"/>
      <c r="M4" s="11"/>
      <c r="N4" s="14"/>
      <c r="O4" s="14"/>
      <c r="P4" s="14"/>
      <c r="Q4" s="11"/>
      <c r="R4" s="11"/>
      <c r="S4" s="11"/>
      <c r="T4" s="11"/>
      <c r="U4" s="11"/>
    </row>
    <row r="5" spans="2:25" x14ac:dyDescent="0.25">
      <c r="B5" s="11"/>
      <c r="C5" s="30" t="s">
        <v>60</v>
      </c>
      <c r="D5" s="31" t="s">
        <v>56</v>
      </c>
      <c r="E5" s="31" t="s">
        <v>57</v>
      </c>
      <c r="F5" s="32" t="s">
        <v>58</v>
      </c>
      <c r="G5" s="24"/>
      <c r="H5" s="11"/>
      <c r="I5" s="11"/>
      <c r="J5" s="11"/>
      <c r="K5" s="11"/>
      <c r="L5" s="11"/>
      <c r="M5" s="11"/>
      <c r="N5" s="36" t="s">
        <v>145</v>
      </c>
      <c r="O5" s="30" t="s">
        <v>60</v>
      </c>
      <c r="P5" s="31" t="s">
        <v>56</v>
      </c>
      <c r="Q5" s="31" t="s">
        <v>57</v>
      </c>
      <c r="R5" s="32" t="s">
        <v>150</v>
      </c>
      <c r="S5" s="11"/>
      <c r="T5" s="11"/>
      <c r="U5" s="11"/>
    </row>
    <row r="6" spans="2:25" x14ac:dyDescent="0.25">
      <c r="B6" s="11"/>
      <c r="C6" s="25" t="s">
        <v>140</v>
      </c>
      <c r="D6" s="15">
        <v>3.5</v>
      </c>
      <c r="E6" s="16" t="s">
        <v>152</v>
      </c>
      <c r="F6" s="17" t="s">
        <v>59</v>
      </c>
      <c r="G6" s="11"/>
      <c r="H6" s="11"/>
      <c r="I6" s="11"/>
      <c r="J6" s="11"/>
      <c r="K6" s="11"/>
      <c r="L6" s="11"/>
      <c r="M6" s="11"/>
      <c r="N6" s="41" t="s">
        <v>160</v>
      </c>
      <c r="O6" s="50" t="s">
        <v>136</v>
      </c>
      <c r="P6" s="15">
        <f>IF($N$6="CUSTOM",R6,VLOOKUP($N$6,PartsTable[],2))</f>
        <v>75</v>
      </c>
      <c r="Q6" s="16" t="s">
        <v>7</v>
      </c>
      <c r="R6" s="17">
        <v>106</v>
      </c>
      <c r="S6" s="11"/>
      <c r="T6" s="11"/>
      <c r="U6" s="11"/>
      <c r="Y6" s="5"/>
    </row>
    <row r="7" spans="2:25" ht="18" x14ac:dyDescent="0.35">
      <c r="B7" s="11"/>
      <c r="C7" s="25" t="s">
        <v>139</v>
      </c>
      <c r="D7" s="13">
        <v>1</v>
      </c>
      <c r="E7" s="16" t="s">
        <v>5</v>
      </c>
      <c r="F7" s="17" t="s">
        <v>148</v>
      </c>
      <c r="G7" s="11"/>
      <c r="H7" s="11"/>
      <c r="I7" s="11"/>
      <c r="J7" s="11"/>
      <c r="K7" s="11"/>
      <c r="L7" s="11"/>
      <c r="M7" s="11"/>
      <c r="N7" s="11"/>
      <c r="O7" s="50" t="s">
        <v>119</v>
      </c>
      <c r="P7" s="15">
        <f>IF($N$6="CUSTOM",R7,VLOOKUP($N$6,PartsTable[],3))</f>
        <v>8000</v>
      </c>
      <c r="Q7" s="16" t="s">
        <v>6</v>
      </c>
      <c r="R7" s="17">
        <v>150</v>
      </c>
      <c r="S7" s="11"/>
      <c r="T7" s="11"/>
      <c r="U7" s="11"/>
      <c r="Y7" s="5"/>
    </row>
    <row r="8" spans="2:25" x14ac:dyDescent="0.25">
      <c r="B8" s="11"/>
      <c r="C8" s="25" t="s">
        <v>141</v>
      </c>
      <c r="D8" s="13">
        <v>0.6</v>
      </c>
      <c r="E8" s="16"/>
      <c r="F8" s="17" t="s">
        <v>174</v>
      </c>
      <c r="G8" s="11"/>
      <c r="H8" s="11"/>
      <c r="I8" s="11"/>
      <c r="J8" s="11"/>
      <c r="K8" s="11"/>
      <c r="L8" s="11"/>
      <c r="M8" s="11"/>
      <c r="N8" s="11"/>
      <c r="O8" s="50" t="s">
        <v>120</v>
      </c>
      <c r="P8" s="15">
        <f>IF($N$6="CUSTOM",R8,VLOOKUP($N$6,PartsTable[],4))</f>
        <v>7</v>
      </c>
      <c r="Q8" s="16" t="s">
        <v>11</v>
      </c>
      <c r="R8" s="17">
        <v>1</v>
      </c>
      <c r="S8" s="11"/>
      <c r="T8" s="11"/>
      <c r="U8" s="11"/>
      <c r="Y8" s="5"/>
    </row>
    <row r="9" spans="2:25" x14ac:dyDescent="0.25">
      <c r="B9" s="11"/>
      <c r="C9" s="25" t="s">
        <v>142</v>
      </c>
      <c r="D9" s="13">
        <v>0.01</v>
      </c>
      <c r="E9" s="16" t="s">
        <v>10</v>
      </c>
      <c r="F9" s="17" t="s">
        <v>175</v>
      </c>
      <c r="G9" s="11"/>
      <c r="H9" s="11"/>
      <c r="I9" s="11"/>
      <c r="J9" s="11"/>
      <c r="K9" s="11"/>
      <c r="L9" s="11"/>
      <c r="M9" s="11"/>
      <c r="N9" s="11"/>
      <c r="O9" s="50" t="s">
        <v>121</v>
      </c>
      <c r="P9" s="15">
        <f>IF($N$6="CUSTOM",R9,VLOOKUP($N$6,PartsTable[],5))</f>
        <v>0.98</v>
      </c>
      <c r="Q9" s="16" t="s">
        <v>93</v>
      </c>
      <c r="R9" s="17">
        <v>3</v>
      </c>
      <c r="S9" s="11"/>
      <c r="T9" s="11"/>
      <c r="U9" s="11"/>
      <c r="Y9" s="5"/>
    </row>
    <row r="10" spans="2:25" x14ac:dyDescent="0.25">
      <c r="B10" s="11"/>
      <c r="C10" s="25" t="s">
        <v>143</v>
      </c>
      <c r="D10" s="42">
        <f>320000000*1.52</f>
        <v>486400000</v>
      </c>
      <c r="E10" s="16" t="s">
        <v>10</v>
      </c>
      <c r="F10" s="17" t="s">
        <v>176</v>
      </c>
      <c r="G10" s="11"/>
      <c r="H10" s="11"/>
      <c r="I10" s="11"/>
      <c r="J10" s="11"/>
      <c r="K10" s="11"/>
      <c r="L10" s="11"/>
      <c r="M10" s="11"/>
      <c r="N10" s="11"/>
      <c r="O10" s="50" t="s">
        <v>122</v>
      </c>
      <c r="P10" s="15">
        <f>IF($N$6="CUSTOM",R10,VLOOKUP($N$6,PartsTable[],6))</f>
        <v>2.2999999999999998</v>
      </c>
      <c r="Q10" s="16" t="s">
        <v>94</v>
      </c>
      <c r="R10" s="17">
        <v>1.5E-3</v>
      </c>
      <c r="S10" s="11"/>
      <c r="T10" s="11"/>
      <c r="U10" s="11"/>
      <c r="Y10" s="5"/>
    </row>
    <row r="11" spans="2:25" x14ac:dyDescent="0.25">
      <c r="B11" s="11"/>
      <c r="C11" s="25" t="s">
        <v>144</v>
      </c>
      <c r="D11" s="13">
        <v>23</v>
      </c>
      <c r="E11" s="43" t="s">
        <v>151</v>
      </c>
      <c r="F11" s="11" t="s">
        <v>177</v>
      </c>
      <c r="G11" s="11"/>
      <c r="H11" s="11"/>
      <c r="I11" s="11"/>
      <c r="J11" s="11"/>
      <c r="K11" s="11"/>
      <c r="L11" s="11"/>
      <c r="M11" s="11"/>
      <c r="N11" s="11"/>
      <c r="O11" s="50" t="s">
        <v>128</v>
      </c>
      <c r="P11" s="15">
        <f>IF($N$6="CUSTOM",R11,VLOOKUP($N$6,PartsTable[],7))</f>
        <v>-1.2E-5</v>
      </c>
      <c r="Q11" s="16" t="s">
        <v>149</v>
      </c>
      <c r="R11" s="48">
        <v>1E-13</v>
      </c>
      <c r="S11" s="11"/>
      <c r="T11" s="11"/>
      <c r="U11" s="11"/>
      <c r="Y11" s="5"/>
    </row>
    <row r="12" spans="2:25" x14ac:dyDescent="0.25">
      <c r="B12" s="11"/>
      <c r="C12" s="12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50" t="s">
        <v>132</v>
      </c>
      <c r="P12" s="15">
        <f>IF($N$6="CUSTOM",R12,VLOOKUP($N$6,PartsTable[],8))</f>
        <v>0.6</v>
      </c>
      <c r="Q12" s="16" t="s">
        <v>5</v>
      </c>
      <c r="R12" s="49">
        <v>6</v>
      </c>
      <c r="S12" s="11"/>
      <c r="T12" s="11"/>
      <c r="U12" s="11"/>
      <c r="Y12" s="5"/>
    </row>
    <row r="13" spans="2:25" x14ac:dyDescent="0.25">
      <c r="B13" s="11"/>
      <c r="C13" s="12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50" t="s">
        <v>133</v>
      </c>
      <c r="P13" s="15">
        <f>IF($N$6="CUSTOM",R13,VLOOKUP($N$6,PartsTable[],9))</f>
        <v>0.2</v>
      </c>
      <c r="Q13" s="16" t="s">
        <v>5</v>
      </c>
      <c r="R13" s="49">
        <v>3</v>
      </c>
      <c r="S13" s="11"/>
      <c r="T13" s="11"/>
      <c r="U13" s="11"/>
      <c r="Y13" s="5"/>
    </row>
    <row r="14" spans="2:25" x14ac:dyDescent="0.25">
      <c r="B14" s="11"/>
      <c r="C14" s="12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40"/>
      <c r="O14" s="11"/>
      <c r="P14" s="11"/>
      <c r="Q14" s="11"/>
      <c r="R14" s="11"/>
      <c r="S14" s="11"/>
      <c r="T14" s="11"/>
      <c r="U14" s="11"/>
      <c r="Y14" s="5"/>
    </row>
    <row r="15" spans="2:25" x14ac:dyDescent="0.25">
      <c r="B15" s="52" t="s">
        <v>67</v>
      </c>
      <c r="C15" s="52"/>
      <c r="D15" s="52"/>
      <c r="E15" s="52"/>
      <c r="F15" s="52"/>
      <c r="G15" s="52"/>
      <c r="H15" s="52"/>
      <c r="I15" s="52"/>
      <c r="J15" s="52"/>
      <c r="K15" s="11"/>
      <c r="L15" s="11"/>
      <c r="M15" s="52" t="s">
        <v>147</v>
      </c>
      <c r="N15" s="52"/>
      <c r="O15" s="52"/>
      <c r="P15" s="52"/>
      <c r="Q15" s="52"/>
      <c r="R15" s="52"/>
      <c r="S15" s="52"/>
      <c r="T15" s="52"/>
      <c r="U15" s="52"/>
      <c r="Y15" s="5"/>
    </row>
    <row r="16" spans="2:25" x14ac:dyDescent="0.25">
      <c r="B16" s="11"/>
      <c r="C16" s="12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  <c r="O16" s="11"/>
      <c r="P16" s="11"/>
      <c r="Q16" s="11"/>
      <c r="R16" s="11"/>
      <c r="S16" s="11"/>
      <c r="T16" s="11"/>
      <c r="U16" s="11"/>
      <c r="Y16" s="5"/>
    </row>
    <row r="17" spans="2:25" x14ac:dyDescent="0.25">
      <c r="B17" s="11"/>
      <c r="C17" s="30" t="s">
        <v>60</v>
      </c>
      <c r="D17" s="31" t="s">
        <v>56</v>
      </c>
      <c r="E17" s="31" t="s">
        <v>57</v>
      </c>
      <c r="F17" s="32" t="s">
        <v>58</v>
      </c>
      <c r="G17" s="24"/>
      <c r="H17" s="11"/>
      <c r="I17" s="11"/>
      <c r="J17" s="11"/>
      <c r="K17" s="11"/>
      <c r="L17" s="11"/>
      <c r="M17" s="11"/>
      <c r="N17" s="30" t="s">
        <v>60</v>
      </c>
      <c r="O17" s="31" t="s">
        <v>56</v>
      </c>
      <c r="P17" s="31" t="s">
        <v>57</v>
      </c>
      <c r="Q17" s="32" t="s">
        <v>58</v>
      </c>
      <c r="R17" s="24"/>
      <c r="S17" s="11"/>
      <c r="T17" s="11"/>
      <c r="U17" s="11"/>
      <c r="Y17" s="5"/>
    </row>
    <row r="18" spans="2:25" x14ac:dyDescent="0.25">
      <c r="B18" s="11"/>
      <c r="C18" s="25" t="s">
        <v>68</v>
      </c>
      <c r="D18" s="23">
        <f>Calculations!Q11</f>
        <v>0.58523372945820162</v>
      </c>
      <c r="E18" s="16"/>
      <c r="F18" s="17" t="s">
        <v>73</v>
      </c>
      <c r="G18" s="11"/>
      <c r="H18" s="11"/>
      <c r="I18" s="11"/>
      <c r="J18" s="11"/>
      <c r="K18" s="11"/>
      <c r="L18" s="11"/>
      <c r="M18" s="11"/>
      <c r="N18" s="25" t="s">
        <v>104</v>
      </c>
      <c r="O18" s="29">
        <f>Noise!P10</f>
        <v>7.7426779848261331</v>
      </c>
      <c r="P18" s="16" t="s">
        <v>93</v>
      </c>
      <c r="Q18" s="17" t="s">
        <v>97</v>
      </c>
      <c r="R18" s="11"/>
      <c r="S18" s="11"/>
      <c r="T18" s="11"/>
      <c r="U18" s="11"/>
      <c r="Y18" s="5"/>
    </row>
    <row r="19" spans="2:25" x14ac:dyDescent="0.25">
      <c r="B19" s="11"/>
      <c r="C19" s="25" t="s">
        <v>69</v>
      </c>
      <c r="D19" s="20">
        <f>Calculations!N11</f>
        <v>71.961428821281203</v>
      </c>
      <c r="E19" s="16" t="s">
        <v>61</v>
      </c>
      <c r="F19" s="17" t="s">
        <v>62</v>
      </c>
      <c r="G19" s="11"/>
      <c r="H19" s="11"/>
      <c r="I19" s="11"/>
      <c r="J19" s="11"/>
      <c r="K19" s="11"/>
      <c r="L19" s="11"/>
      <c r="M19" s="11"/>
      <c r="N19" s="25" t="s">
        <v>105</v>
      </c>
      <c r="O19" s="20">
        <f>Noise!P12</f>
        <v>8.0499999999999989</v>
      </c>
      <c r="P19" s="16" t="s">
        <v>93</v>
      </c>
      <c r="Q19" s="17" t="s">
        <v>98</v>
      </c>
      <c r="R19" s="11"/>
      <c r="S19" s="11"/>
      <c r="T19" s="11"/>
      <c r="U19" s="11"/>
      <c r="Y19" s="5"/>
    </row>
    <row r="20" spans="2:25" x14ac:dyDescent="0.25">
      <c r="B20" s="11"/>
      <c r="C20" s="25" t="s">
        <v>37</v>
      </c>
      <c r="D20" s="20">
        <f>Calculations!N12</f>
        <v>10.877228499863396</v>
      </c>
      <c r="E20" s="16" t="s">
        <v>11</v>
      </c>
      <c r="F20" s="17" t="s">
        <v>103</v>
      </c>
      <c r="G20" s="11"/>
      <c r="H20" s="11"/>
      <c r="I20" s="11"/>
      <c r="J20" s="11"/>
      <c r="K20" s="11"/>
      <c r="L20" s="11"/>
      <c r="M20" s="11"/>
      <c r="N20" s="25" t="s">
        <v>106</v>
      </c>
      <c r="O20" s="20">
        <f>Noise!P13</f>
        <v>7.5659156680999295</v>
      </c>
      <c r="P20" s="16" t="s">
        <v>93</v>
      </c>
      <c r="Q20" s="17" t="s">
        <v>99</v>
      </c>
      <c r="R20" s="11"/>
      <c r="S20" s="11"/>
      <c r="T20" s="11"/>
      <c r="U20" s="11"/>
      <c r="Y20" s="5"/>
    </row>
    <row r="21" spans="2:25" x14ac:dyDescent="0.25">
      <c r="B21" s="11"/>
      <c r="C21" s="25" t="s">
        <v>70</v>
      </c>
      <c r="D21" s="21">
        <f>wo/(2*PI())/1000</f>
        <v>1422.6235505247896</v>
      </c>
      <c r="E21" s="16" t="s">
        <v>55</v>
      </c>
      <c r="F21" s="17" t="s">
        <v>63</v>
      </c>
      <c r="G21" s="11"/>
      <c r="H21" s="11"/>
      <c r="I21" s="11"/>
      <c r="J21" s="11"/>
      <c r="K21" s="11"/>
      <c r="L21" s="11"/>
      <c r="M21" s="11"/>
      <c r="N21" s="25" t="s">
        <v>95</v>
      </c>
      <c r="O21" s="20">
        <f>Noise!V5</f>
        <v>13.490538991215706</v>
      </c>
      <c r="P21" s="16" t="s">
        <v>93</v>
      </c>
      <c r="Q21" s="17" t="s">
        <v>100</v>
      </c>
      <c r="R21" s="11"/>
      <c r="S21" s="11"/>
      <c r="T21" s="11"/>
      <c r="U21" s="11"/>
      <c r="Y21" s="5"/>
    </row>
    <row r="22" spans="2:25" x14ac:dyDescent="0.25">
      <c r="B22" s="11"/>
      <c r="C22" s="25" t="s">
        <v>71</v>
      </c>
      <c r="D22" s="22">
        <f>Calculations!D11/0.000000000001</f>
        <v>0.17036262881186984</v>
      </c>
      <c r="E22" s="16" t="s">
        <v>5</v>
      </c>
      <c r="F22" s="17" t="s">
        <v>64</v>
      </c>
      <c r="G22" s="11"/>
      <c r="H22" s="11"/>
      <c r="I22" s="11"/>
      <c r="J22" s="11"/>
      <c r="K22" s="11"/>
      <c r="L22" s="11"/>
      <c r="M22" s="11"/>
      <c r="N22" s="25" t="s">
        <v>96</v>
      </c>
      <c r="O22" s="20">
        <f>Noise!V6</f>
        <v>3.8544397117759157</v>
      </c>
      <c r="P22" s="16" t="s">
        <v>94</v>
      </c>
      <c r="Q22" s="18" t="s">
        <v>101</v>
      </c>
      <c r="R22" s="11"/>
      <c r="S22" s="11"/>
      <c r="T22" s="11"/>
      <c r="U22" s="11"/>
      <c r="Y22" s="5"/>
    </row>
    <row r="23" spans="2:25" x14ac:dyDescent="0.25">
      <c r="B23" s="11"/>
      <c r="C23" s="25" t="s">
        <v>72</v>
      </c>
      <c r="D23" s="19">
        <f>(Calculations!D13/(2*PI()))/1000000</f>
        <v>355.41514081441028</v>
      </c>
      <c r="E23" s="16" t="s">
        <v>6</v>
      </c>
      <c r="F23" s="18" t="s">
        <v>65</v>
      </c>
      <c r="G23" s="11"/>
      <c r="H23" s="11"/>
      <c r="I23" s="11"/>
      <c r="J23" s="11"/>
      <c r="K23" s="11"/>
      <c r="L23" s="11"/>
      <c r="M23" s="11"/>
      <c r="N23" s="28" t="s">
        <v>116</v>
      </c>
      <c r="O23" s="19">
        <f>(O22*0.000000000001*SQRT((D10-D9)))*1000000000</f>
        <v>85.007655837705045</v>
      </c>
      <c r="P23" s="39" t="s">
        <v>115</v>
      </c>
      <c r="Q23" s="18" t="s">
        <v>117</v>
      </c>
      <c r="R23" s="28"/>
      <c r="S23" s="28"/>
      <c r="T23" s="28"/>
      <c r="U23" s="11"/>
      <c r="Y23" s="5"/>
    </row>
    <row r="24" spans="2:25" x14ac:dyDescent="0.25">
      <c r="B24" s="11"/>
      <c r="C24" s="11" t="s">
        <v>153</v>
      </c>
      <c r="D24" s="51">
        <f>P11*D6*1000</f>
        <v>-4.2000000000000003E-2</v>
      </c>
      <c r="E24" s="16" t="s">
        <v>154</v>
      </c>
      <c r="F24" s="49" t="s">
        <v>178</v>
      </c>
      <c r="G24" s="11"/>
      <c r="H24" s="11"/>
      <c r="I24" s="11"/>
      <c r="J24" s="11"/>
      <c r="K24" s="11"/>
      <c r="L24" s="11"/>
      <c r="M24" s="11"/>
      <c r="N24" s="11" t="s">
        <v>156</v>
      </c>
      <c r="O24" s="19">
        <f>O23*0.000000001*D6*1000*1000000</f>
        <v>297.52679543196763</v>
      </c>
      <c r="P24" s="16" t="s">
        <v>157</v>
      </c>
      <c r="Q24" s="18" t="s">
        <v>158</v>
      </c>
      <c r="R24" s="11"/>
      <c r="S24" s="11"/>
      <c r="T24" s="11"/>
      <c r="U24" s="11"/>
      <c r="Y24" s="5"/>
    </row>
    <row r="25" spans="2:25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Y25" s="5"/>
    </row>
    <row r="26" spans="2:25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Y26" s="5"/>
    </row>
    <row r="27" spans="2:25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Y27" s="5"/>
    </row>
    <row r="28" spans="2:25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Y28" s="5"/>
    </row>
    <row r="29" spans="2:2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Y29" s="5"/>
    </row>
    <row r="30" spans="2:2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Y30" s="5"/>
    </row>
    <row r="31" spans="2:2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Y31" s="5"/>
    </row>
    <row r="32" spans="2:2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Y32" s="5"/>
    </row>
    <row r="33" spans="2:25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Y33" s="5"/>
    </row>
    <row r="34" spans="2:25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Y34" s="5"/>
    </row>
    <row r="35" spans="2:25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Y35" s="5"/>
    </row>
    <row r="36" spans="2:25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Y36" s="5"/>
    </row>
    <row r="37" spans="2:25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Y37" s="5"/>
    </row>
    <row r="38" spans="2:25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Y38" s="5"/>
    </row>
    <row r="39" spans="2:25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Y39" s="5"/>
    </row>
    <row r="40" spans="2:25" x14ac:dyDescent="0.25">
      <c r="K40" s="11"/>
      <c r="L40" s="11"/>
      <c r="Y40" s="5"/>
    </row>
    <row r="41" spans="2:25" x14ac:dyDescent="0.25">
      <c r="Y41" s="5"/>
    </row>
    <row r="42" spans="2:25" x14ac:dyDescent="0.25">
      <c r="Y42" s="5"/>
    </row>
    <row r="43" spans="2:25" x14ac:dyDescent="0.25">
      <c r="Y43" s="5"/>
    </row>
    <row r="44" spans="2:25" x14ac:dyDescent="0.25">
      <c r="Y44" s="5"/>
    </row>
    <row r="45" spans="2:25" x14ac:dyDescent="0.25">
      <c r="Y45" s="5"/>
    </row>
    <row r="46" spans="2:25" x14ac:dyDescent="0.25">
      <c r="Y46" s="5"/>
    </row>
    <row r="47" spans="2:25" x14ac:dyDescent="0.25">
      <c r="Y47" s="5"/>
    </row>
    <row r="48" spans="2:25" x14ac:dyDescent="0.25">
      <c r="Y48" s="5"/>
    </row>
    <row r="49" spans="25:25" x14ac:dyDescent="0.25">
      <c r="Y49" s="5"/>
    </row>
    <row r="50" spans="25:25" x14ac:dyDescent="0.25">
      <c r="Y50" s="5"/>
    </row>
    <row r="51" spans="25:25" x14ac:dyDescent="0.25">
      <c r="Y51" s="5"/>
    </row>
    <row r="52" spans="25:25" x14ac:dyDescent="0.25">
      <c r="Y52" s="5"/>
    </row>
    <row r="53" spans="25:25" x14ac:dyDescent="0.25">
      <c r="Y53" s="5"/>
    </row>
    <row r="54" spans="25:25" x14ac:dyDescent="0.25">
      <c r="Y54" s="5"/>
    </row>
    <row r="55" spans="25:25" x14ac:dyDescent="0.25">
      <c r="Y55" s="5"/>
    </row>
    <row r="56" spans="25:25" x14ac:dyDescent="0.25">
      <c r="Y56" s="5"/>
    </row>
    <row r="57" spans="25:25" x14ac:dyDescent="0.25">
      <c r="Y57" s="5"/>
    </row>
    <row r="58" spans="25:25" x14ac:dyDescent="0.25">
      <c r="Y58" s="5"/>
    </row>
    <row r="59" spans="25:25" x14ac:dyDescent="0.25">
      <c r="Y59" s="5"/>
    </row>
    <row r="60" spans="25:25" x14ac:dyDescent="0.25">
      <c r="Y60" s="5"/>
    </row>
    <row r="61" spans="25:25" x14ac:dyDescent="0.25">
      <c r="Y61" s="5"/>
    </row>
    <row r="62" spans="25:25" x14ac:dyDescent="0.25">
      <c r="Y62" s="5"/>
    </row>
    <row r="63" spans="25:25" x14ac:dyDescent="0.25">
      <c r="Y63" s="5"/>
    </row>
    <row r="64" spans="25:25" x14ac:dyDescent="0.25">
      <c r="Y64" s="5"/>
    </row>
    <row r="65" spans="25:25" x14ac:dyDescent="0.25">
      <c r="Y65" s="5"/>
    </row>
    <row r="66" spans="25:25" x14ac:dyDescent="0.25">
      <c r="Y66" s="5"/>
    </row>
    <row r="67" spans="25:25" x14ac:dyDescent="0.25">
      <c r="Y67" s="5"/>
    </row>
    <row r="68" spans="25:25" x14ac:dyDescent="0.25">
      <c r="Y68" s="5"/>
    </row>
    <row r="69" spans="25:25" x14ac:dyDescent="0.25">
      <c r="Y69" s="5"/>
    </row>
    <row r="70" spans="25:25" x14ac:dyDescent="0.25">
      <c r="Y70" s="5"/>
    </row>
    <row r="71" spans="25:25" x14ac:dyDescent="0.25">
      <c r="Y71" s="5"/>
    </row>
    <row r="72" spans="25:25" x14ac:dyDescent="0.25">
      <c r="Y72" s="5"/>
    </row>
    <row r="73" spans="25:25" x14ac:dyDescent="0.25">
      <c r="Y73" s="5"/>
    </row>
    <row r="74" spans="25:25" x14ac:dyDescent="0.25">
      <c r="Y74" s="5"/>
    </row>
    <row r="75" spans="25:25" x14ac:dyDescent="0.25">
      <c r="Y75" s="5"/>
    </row>
    <row r="76" spans="25:25" x14ac:dyDescent="0.25">
      <c r="Y76" s="5"/>
    </row>
    <row r="77" spans="25:25" x14ac:dyDescent="0.25">
      <c r="Y77" s="5"/>
    </row>
    <row r="78" spans="25:25" x14ac:dyDescent="0.25">
      <c r="Y78" s="5"/>
    </row>
    <row r="79" spans="25:25" x14ac:dyDescent="0.25">
      <c r="Y79" s="5"/>
    </row>
    <row r="80" spans="25:25" x14ac:dyDescent="0.25">
      <c r="Y80" s="5"/>
    </row>
    <row r="81" spans="25:25" x14ac:dyDescent="0.25">
      <c r="Y81" s="5"/>
    </row>
    <row r="82" spans="25:25" x14ac:dyDescent="0.25">
      <c r="Y82" s="5"/>
    </row>
    <row r="83" spans="25:25" x14ac:dyDescent="0.25">
      <c r="Y83" s="5"/>
    </row>
    <row r="84" spans="25:25" x14ac:dyDescent="0.25">
      <c r="Y84" s="5"/>
    </row>
    <row r="85" spans="25:25" x14ac:dyDescent="0.25">
      <c r="Y85" s="5"/>
    </row>
    <row r="86" spans="25:25" x14ac:dyDescent="0.25">
      <c r="Y86" s="5"/>
    </row>
    <row r="87" spans="25:25" x14ac:dyDescent="0.25">
      <c r="Y87" s="5"/>
    </row>
    <row r="88" spans="25:25" x14ac:dyDescent="0.25">
      <c r="Y88" s="5"/>
    </row>
    <row r="89" spans="25:25" x14ac:dyDescent="0.25">
      <c r="Y89" s="5"/>
    </row>
    <row r="90" spans="25:25" x14ac:dyDescent="0.25">
      <c r="Y90" s="5"/>
    </row>
    <row r="91" spans="25:25" x14ac:dyDescent="0.25">
      <c r="Y91" s="5"/>
    </row>
    <row r="92" spans="25:25" x14ac:dyDescent="0.25">
      <c r="Y92" s="5"/>
    </row>
    <row r="93" spans="25:25" x14ac:dyDescent="0.25">
      <c r="Y93" s="5"/>
    </row>
    <row r="94" spans="25:25" x14ac:dyDescent="0.25">
      <c r="Y94" s="5"/>
    </row>
    <row r="95" spans="25:25" x14ac:dyDescent="0.25">
      <c r="Y95" s="5"/>
    </row>
    <row r="96" spans="25:25" x14ac:dyDescent="0.25">
      <c r="Y96" s="5"/>
    </row>
    <row r="97" spans="25:25" x14ac:dyDescent="0.25">
      <c r="Y97" s="5"/>
    </row>
    <row r="98" spans="25:25" x14ac:dyDescent="0.25">
      <c r="Y98" s="5"/>
    </row>
    <row r="99" spans="25:25" x14ac:dyDescent="0.25">
      <c r="Y99" s="5"/>
    </row>
    <row r="100" spans="25:25" x14ac:dyDescent="0.25">
      <c r="Y100" s="5"/>
    </row>
    <row r="101" spans="25:25" x14ac:dyDescent="0.25">
      <c r="Y101" s="5"/>
    </row>
    <row r="102" spans="25:25" x14ac:dyDescent="0.25">
      <c r="Y102" s="5"/>
    </row>
    <row r="103" spans="25:25" x14ac:dyDescent="0.25">
      <c r="Y103" s="5"/>
    </row>
    <row r="104" spans="25:25" x14ac:dyDescent="0.25">
      <c r="Y104" s="5"/>
    </row>
    <row r="105" spans="25:25" x14ac:dyDescent="0.25">
      <c r="Y105" s="5"/>
    </row>
    <row r="106" spans="25:25" x14ac:dyDescent="0.25">
      <c r="Y106" s="5"/>
    </row>
  </sheetData>
  <mergeCells count="4">
    <mergeCell ref="B3:J3"/>
    <mergeCell ref="M3:U3"/>
    <mergeCell ref="B15:J15"/>
    <mergeCell ref="M15:U15"/>
  </mergeCells>
  <dataValidations count="1">
    <dataValidation type="list" allowBlank="1" showInputMessage="1" showErrorMessage="1" sqref="N6" xr:uid="{00000000-0002-0000-0000-000000000000}">
      <formula1>PartNums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AE277"/>
  <sheetViews>
    <sheetView workbookViewId="0">
      <selection activeCell="B42" sqref="B42"/>
    </sheetView>
  </sheetViews>
  <sheetFormatPr defaultRowHeight="15" x14ac:dyDescent="0.25"/>
  <cols>
    <col min="4" max="4" width="12" bestFit="1" customWidth="1"/>
    <col min="8" max="8" width="11.42578125" customWidth="1"/>
    <col min="9" max="9" width="10.7109375" bestFit="1" customWidth="1"/>
    <col min="10" max="10" width="15.28515625" customWidth="1"/>
    <col min="14" max="14" width="12.7109375" customWidth="1"/>
    <col min="15" max="15" width="4.85546875" customWidth="1"/>
    <col min="17" max="17" width="9.85546875" customWidth="1"/>
    <col min="21" max="22" width="8.5703125" bestFit="1" customWidth="1"/>
    <col min="23" max="23" width="17.28515625" bestFit="1" customWidth="1"/>
    <col min="24" max="25" width="9.28515625" bestFit="1" customWidth="1"/>
    <col min="26" max="26" width="10.7109375" bestFit="1" customWidth="1"/>
    <col min="27" max="27" width="9.85546875" bestFit="1" customWidth="1"/>
    <col min="28" max="28" width="16.5703125" bestFit="1" customWidth="1"/>
    <col min="29" max="29" width="11.7109375" bestFit="1" customWidth="1"/>
    <col min="30" max="30" width="15.7109375" bestFit="1" customWidth="1"/>
  </cols>
  <sheetData>
    <row r="2" spans="3:31" x14ac:dyDescent="0.25">
      <c r="M2" s="53" t="s">
        <v>52</v>
      </c>
      <c r="N2" s="53"/>
      <c r="O2" s="53"/>
      <c r="P2" s="53"/>
      <c r="Q2" s="53"/>
    </row>
    <row r="3" spans="3:31" x14ac:dyDescent="0.25">
      <c r="M3" s="53"/>
      <c r="N3" s="53"/>
      <c r="O3" s="53"/>
      <c r="P3" s="53"/>
      <c r="Q3" s="53"/>
    </row>
    <row r="4" spans="3:31" ht="15.75" thickBot="1" x14ac:dyDescent="0.3">
      <c r="C4" s="54" t="s">
        <v>12</v>
      </c>
      <c r="D4" s="54"/>
      <c r="E4" s="54"/>
      <c r="G4" s="54" t="s">
        <v>15</v>
      </c>
      <c r="H4" s="54"/>
      <c r="J4" s="54" t="s">
        <v>24</v>
      </c>
      <c r="K4" s="54"/>
      <c r="M4" s="54" t="s">
        <v>51</v>
      </c>
      <c r="N4" s="54"/>
      <c r="O4" s="54"/>
      <c r="P4" s="54"/>
      <c r="Q4" s="54"/>
      <c r="U4" s="36" t="s">
        <v>35</v>
      </c>
      <c r="V4" s="37" t="s">
        <v>36</v>
      </c>
      <c r="W4" s="36" t="s">
        <v>107</v>
      </c>
      <c r="X4" s="36" t="s">
        <v>108</v>
      </c>
      <c r="Y4" s="38" t="s">
        <v>109</v>
      </c>
      <c r="Z4" s="36" t="s">
        <v>110</v>
      </c>
      <c r="AA4" s="36" t="s">
        <v>111</v>
      </c>
      <c r="AB4" s="36" t="s">
        <v>112</v>
      </c>
      <c r="AC4" s="36" t="s">
        <v>113</v>
      </c>
      <c r="AD4" s="36" t="s">
        <v>114</v>
      </c>
    </row>
    <row r="5" spans="3:31" x14ac:dyDescent="0.25">
      <c r="C5" s="1" t="s">
        <v>4</v>
      </c>
      <c r="D5">
        <f>Calculator!D6*1000</f>
        <v>3500</v>
      </c>
      <c r="E5" t="s">
        <v>8</v>
      </c>
      <c r="G5" t="s">
        <v>16</v>
      </c>
      <c r="H5" s="3">
        <f>(Aol+1)*Rf^2</f>
        <v>68899062335.817871</v>
      </c>
      <c r="J5" t="s">
        <v>19</v>
      </c>
      <c r="K5" s="3">
        <f>(Rf*Cs+Rf*Cf)^2</f>
        <v>4.7558528890475675E-17</v>
      </c>
      <c r="M5" t="s">
        <v>43</v>
      </c>
      <c r="N5" s="6">
        <f>(Rf*Cs+Rf*Cf)^2/wo^2</f>
        <v>5.9523531238390006E-31</v>
      </c>
      <c r="P5" t="s">
        <v>46</v>
      </c>
      <c r="Q5" s="6">
        <f>SQRT(((SQRT(N6^2-4*N5*N7)-N6)/N5)/2)</f>
        <v>4621157790.3871536</v>
      </c>
      <c r="U5" s="34">
        <f>2*PI()*V5</f>
        <v>628.31853071795865</v>
      </c>
      <c r="V5" s="34">
        <v>100</v>
      </c>
      <c r="W5" s="34">
        <f t="shared" ref="W5:W36" si="0">20*LOG10(SQRT(1+(U5*Rf*Cs+U5*Rf*Cf)^2)/SQRT(1+(U5*Rf*Cf)^2))</f>
        <v>8.0930218302641031E-11</v>
      </c>
      <c r="X5" s="34">
        <f t="shared" ref="X5:X36" si="1">20*LOG10(Aol/SQRT(1+(U5/wo)^2))</f>
        <v>74.999999978541268</v>
      </c>
      <c r="Y5" s="34">
        <f t="shared" ref="Y5:Y36" si="2">20*LOG10((Aol*wo*Rf)/SQRT((wo*(Aol+1)-(U5^2*Rf*Cs+U5^2*Rf*Cf))^2+(U5*wo*Rf*Cf*(Aol+1)+U5*wo*Rf*Cs+U5)^2))</f>
        <v>70.879816430454895</v>
      </c>
      <c r="Z5" s="34">
        <f t="shared" ref="Z5:Z36" si="3">20*LOG10(SQRT((Aol*wo)^2+(U5*Aol*wo*Rf*(Cs+Cf))^2)/SQRT((wo*(Aol+1)-(U5^2*Rf*(Cs+Cf)))^2+(U5*(Aol*wo*Rf*Cf+wo*Rf*Cs+wo*Rf*Cf+1))^2))</f>
        <v>-1.5444564690705249E-3</v>
      </c>
      <c r="AA5" s="34">
        <f>20*LOG10(10^(X5/20)/(10^(W5/20)))</f>
        <v>74.999999978460338</v>
      </c>
      <c r="AB5" s="34">
        <f t="shared" ref="AB5:AB36" si="4">(ATAN2(1,U5*Rf*Cs+U5*Rf*Cf)-ATAN2(1,U5*Rf*Cf))*180/PI()</f>
        <v>2.2679999999844722E-4</v>
      </c>
      <c r="AC5" s="35">
        <f t="shared" ref="AC5:AC36" si="5">(ATAN2(Aol,0) - ATAN2(1,U5/wo))*180/PI()</f>
        <v>-4.0274730020868335E-3</v>
      </c>
      <c r="AD5" s="7">
        <f>(AC5-AB5)</f>
        <v>-4.254273002085281E-3</v>
      </c>
      <c r="AE5" s="33"/>
    </row>
    <row r="6" spans="3:31" x14ac:dyDescent="0.25">
      <c r="C6" s="1" t="s">
        <v>0</v>
      </c>
      <c r="D6">
        <f>(Calculator!D7+Calculator!P12+Calculator!P13)/1000000000000</f>
        <v>1.8E-12</v>
      </c>
      <c r="E6" t="s">
        <v>9</v>
      </c>
      <c r="G6" t="s">
        <v>17</v>
      </c>
      <c r="H6" s="3">
        <f>2*Rf^2*Cs+((2*Rf)/wo)-(Rf/(wo*Q^2))</f>
        <v>-2.6044657010383914E-4</v>
      </c>
      <c r="J6" t="s">
        <v>20</v>
      </c>
      <c r="K6" s="3">
        <f>(wo*(Rf*Cf*(Aol+1)+Rf*Cs)+1)^2-2*wo*(Aol+1)*(Rf*Cs+Rf*Cf)</f>
        <v>269.66018104700402</v>
      </c>
      <c r="M6" t="s">
        <v>44</v>
      </c>
      <c r="N6" s="6">
        <f>((Rf*Cs+Rf*Cf)^2+1/wo^2-Aol^2*Rf^2*Cf^2)</f>
        <v>-1.1230502449284723E-11</v>
      </c>
      <c r="P6" t="s">
        <v>47</v>
      </c>
      <c r="Q6" s="7">
        <f>Q5/(2*PI())</f>
        <v>735480105.14773631</v>
      </c>
      <c r="U6" s="34">
        <f t="shared" ref="U6:U69" si="6">2*PI()*V6</f>
        <v>791.0061650220124</v>
      </c>
      <c r="V6" s="7">
        <f>10^(LOG10(V5)+0.1)</f>
        <v>125.89254117941677</v>
      </c>
      <c r="W6" s="34">
        <f t="shared" si="0"/>
        <v>1.2826519632530569E-10</v>
      </c>
      <c r="X6" s="34">
        <f t="shared" si="1"/>
        <v>74.999999965990185</v>
      </c>
      <c r="Y6" s="34">
        <f t="shared" si="2"/>
        <v>70.879816430454795</v>
      </c>
      <c r="Z6" s="34">
        <f t="shared" si="3"/>
        <v>-1.5444564214860046E-3</v>
      </c>
      <c r="AA6" s="34">
        <f t="shared" ref="AA6:AA69" si="7">20*LOG10(10^(X6/20)/(10^(W6/20)))</f>
        <v>74.999999965861917</v>
      </c>
      <c r="AB6" s="34">
        <f t="shared" si="4"/>
        <v>2.8552428339181913E-4</v>
      </c>
      <c r="AC6" s="35">
        <f t="shared" si="5"/>
        <v>-5.0702881027576965E-3</v>
      </c>
      <c r="AD6" s="34">
        <f t="shared" ref="AD6:AD69" si="8">(AC6-AB6)</f>
        <v>-5.3558123861495157E-3</v>
      </c>
    </row>
    <row r="7" spans="3:31" x14ac:dyDescent="0.25">
      <c r="C7" s="1" t="s">
        <v>1</v>
      </c>
      <c r="D7">
        <f>Calculator!P7*1000000</f>
        <v>8000000000</v>
      </c>
      <c r="E7" t="s">
        <v>10</v>
      </c>
      <c r="G7" t="s">
        <v>18</v>
      </c>
      <c r="H7" s="3">
        <f>(Rf^2*Cs^2)/(Aol+1)+(2*Rf*Cs)/(wo*(Aol+1))+1/(wo^2*(Aol+1))-((Rf*Cs)/(wo*Q^2))</f>
        <v>-1.9553164262988384E-15</v>
      </c>
      <c r="J7" t="s">
        <v>21</v>
      </c>
      <c r="K7" s="3">
        <f>-(wo^2*(Aol+1)^2)</f>
        <v>-2.5275174933164306E+21</v>
      </c>
      <c r="M7" t="s">
        <v>45</v>
      </c>
      <c r="N7" s="6">
        <f>1-Aol^2</f>
        <v>-31622775.601683889</v>
      </c>
      <c r="P7" t="s">
        <v>48</v>
      </c>
      <c r="Q7" s="7">
        <f>(GBW/(1+(Cs/Cf)))/(2*PI())</f>
        <v>110087571.07777111</v>
      </c>
      <c r="U7" s="34">
        <f t="shared" si="6"/>
        <v>995.81776203206277</v>
      </c>
      <c r="V7" s="34">
        <f t="shared" ref="V7:V70" si="9">10^(LOG10(V6)+0.1)</f>
        <v>158.48931924611153</v>
      </c>
      <c r="W7" s="34">
        <f t="shared" si="0"/>
        <v>2.0328794456678644E-10</v>
      </c>
      <c r="X7" s="34">
        <f t="shared" si="1"/>
        <v>74.999999946098086</v>
      </c>
      <c r="Y7" s="34">
        <f t="shared" si="2"/>
        <v>70.879816430454625</v>
      </c>
      <c r="Z7" s="34">
        <f t="shared" si="3"/>
        <v>-1.5444563460718318E-3</v>
      </c>
      <c r="AA7" s="34">
        <f t="shared" si="7"/>
        <v>74.9999999458948</v>
      </c>
      <c r="AB7" s="34">
        <f t="shared" si="4"/>
        <v>3.5945377604399933E-4</v>
      </c>
      <c r="AC7" s="35">
        <f t="shared" si="5"/>
        <v>-6.3831145279337198E-3</v>
      </c>
      <c r="AD7" s="34">
        <f t="shared" si="8"/>
        <v>-6.7425683039777189E-3</v>
      </c>
    </row>
    <row r="8" spans="3:31" x14ac:dyDescent="0.25">
      <c r="C8" s="1" t="s">
        <v>2</v>
      </c>
      <c r="D8">
        <f>10^(Calculator!P6/20)</f>
        <v>5623.4132519034993</v>
      </c>
      <c r="E8" t="s">
        <v>11</v>
      </c>
      <c r="P8" t="s">
        <v>49</v>
      </c>
      <c r="Q8" s="7">
        <f>SQRT(((Aol*wo)^2/(1+(Cs/Cf))^2)-wo^2)/(2*PI())</f>
        <v>691699157.07624471</v>
      </c>
      <c r="U8" s="34">
        <f t="shared" si="6"/>
        <v>1253.6602861381616</v>
      </c>
      <c r="V8" s="34">
        <f t="shared" si="9"/>
        <v>199.52623149688836</v>
      </c>
      <c r="W8" s="34">
        <f t="shared" si="0"/>
        <v>3.2219144984414309E-10</v>
      </c>
      <c r="X8" s="34">
        <f t="shared" si="1"/>
        <v>74.99999991457122</v>
      </c>
      <c r="Y8" s="34">
        <f t="shared" si="2"/>
        <v>70.879816430454355</v>
      </c>
      <c r="Z8" s="34">
        <f t="shared" si="3"/>
        <v>-1.5444562265385831E-3</v>
      </c>
      <c r="AA8" s="34">
        <f t="shared" si="7"/>
        <v>74.999999914249031</v>
      </c>
      <c r="AB8" s="34">
        <f t="shared" si="4"/>
        <v>4.5252549302260875E-4</v>
      </c>
      <c r="AC8" s="35">
        <f t="shared" si="5"/>
        <v>-8.0358650661632933E-3</v>
      </c>
      <c r="AD8" s="34">
        <f t="shared" si="8"/>
        <v>-8.4883905591859026E-3</v>
      </c>
    </row>
    <row r="9" spans="3:31" x14ac:dyDescent="0.25">
      <c r="C9" s="1"/>
      <c r="U9" s="34">
        <f t="shared" si="6"/>
        <v>1578.2647919764788</v>
      </c>
      <c r="V9" s="34">
        <f t="shared" si="9"/>
        <v>251.18864315095851</v>
      </c>
      <c r="W9" s="34">
        <f t="shared" si="0"/>
        <v>5.1063839469401896E-10</v>
      </c>
      <c r="X9" s="34">
        <f t="shared" si="1"/>
        <v>74.99999986460449</v>
      </c>
      <c r="Y9" s="34">
        <f t="shared" si="2"/>
        <v>70.879816430453928</v>
      </c>
      <c r="Z9" s="34">
        <f t="shared" si="3"/>
        <v>-1.5444560370984507E-3</v>
      </c>
      <c r="AA9" s="34">
        <f t="shared" si="7"/>
        <v>74.999999864093866</v>
      </c>
      <c r="AB9" s="34">
        <f t="shared" si="4"/>
        <v>5.6969584264176447E-4</v>
      </c>
      <c r="AC9" s="35">
        <f t="shared" si="5"/>
        <v>-1.0116554698744114E-2</v>
      </c>
      <c r="AD9" s="34">
        <f t="shared" si="8"/>
        <v>-1.0686250541385878E-2</v>
      </c>
    </row>
    <row r="10" spans="3:31" ht="15.75" thickBot="1" x14ac:dyDescent="0.3">
      <c r="C10" s="1" t="s">
        <v>13</v>
      </c>
      <c r="D10">
        <f>2*PI()*SQRT(GBW^2/(Aol^2-1))</f>
        <v>8938607.3903050143</v>
      </c>
      <c r="M10" s="54" t="s">
        <v>53</v>
      </c>
      <c r="N10" s="54"/>
      <c r="O10" s="54"/>
      <c r="P10" s="54"/>
      <c r="Q10" s="54"/>
      <c r="U10" s="34">
        <f t="shared" si="6"/>
        <v>1986.9176531592257</v>
      </c>
      <c r="V10" s="34">
        <f t="shared" si="9"/>
        <v>316.22776601683881</v>
      </c>
      <c r="W10" s="34">
        <f t="shared" si="0"/>
        <v>8.093098976122093E-10</v>
      </c>
      <c r="X10" s="34">
        <f t="shared" si="1"/>
        <v>74.99999978541257</v>
      </c>
      <c r="Y10" s="34">
        <f t="shared" si="2"/>
        <v>70.879816430453261</v>
      </c>
      <c r="Z10" s="34">
        <f t="shared" si="3"/>
        <v>-1.5444557368566789E-3</v>
      </c>
      <c r="AA10" s="34">
        <f t="shared" si="7"/>
        <v>74.999999784603261</v>
      </c>
      <c r="AB10" s="34">
        <f t="shared" si="4"/>
        <v>7.1720457327708806E-4</v>
      </c>
      <c r="AC10" s="35">
        <f t="shared" si="5"/>
        <v>-1.2735987712642722E-2</v>
      </c>
      <c r="AD10" s="34">
        <f t="shared" si="8"/>
        <v>-1.345319228591981E-2</v>
      </c>
    </row>
    <row r="11" spans="3:31" x14ac:dyDescent="0.25">
      <c r="C11" s="1" t="s">
        <v>14</v>
      </c>
      <c r="D11" s="3">
        <f>(-H6+SQRT(H6^2-4*H5*H7))/(2*H5)</f>
        <v>1.7036262881186984E-13</v>
      </c>
      <c r="E11" t="s">
        <v>9</v>
      </c>
      <c r="M11" t="s">
        <v>50</v>
      </c>
      <c r="N11" s="5">
        <f>180+(((ATAN2(Aol,0) - ATAN2(1,Q5/wo))*180/PI())-((ATAN2(1,Q5*Rf*Cs+Q5*Rf*Cf)-ATAN2(1,Q5*Rf*Cf))*180/PI()))</f>
        <v>71.961428821281203</v>
      </c>
      <c r="P11" t="s">
        <v>3</v>
      </c>
      <c r="Q11" s="6">
        <f>SQRT(SQRT(1+TAN((90-N11)/(180/PI()))^2)*TAN((90-N11)/(180/PI())))</f>
        <v>0.58523372945820162</v>
      </c>
      <c r="U11" s="34">
        <f t="shared" si="6"/>
        <v>2501.3811247045805</v>
      </c>
      <c r="V11" s="34">
        <f t="shared" si="9"/>
        <v>398.10717055349869</v>
      </c>
      <c r="W11" s="34">
        <f t="shared" si="0"/>
        <v>1.2826635350974191E-9</v>
      </c>
      <c r="X11" s="34">
        <f t="shared" si="1"/>
        <v>74.999999659901832</v>
      </c>
      <c r="Y11" s="34">
        <f t="shared" si="2"/>
        <v>70.879816430452195</v>
      </c>
      <c r="Z11" s="34">
        <f t="shared" si="3"/>
        <v>-1.5444552609999024E-3</v>
      </c>
      <c r="AA11" s="34">
        <f t="shared" si="7"/>
        <v>74.999999658619174</v>
      </c>
      <c r="AB11" s="34">
        <f t="shared" si="4"/>
        <v>9.0290706271736298E-4</v>
      </c>
      <c r="AC11" s="35">
        <f t="shared" si="5"/>
        <v>-1.6033658421287088E-2</v>
      </c>
      <c r="AD11" s="34">
        <f t="shared" si="8"/>
        <v>-1.6936565484004452E-2</v>
      </c>
    </row>
    <row r="12" spans="3:31" x14ac:dyDescent="0.25">
      <c r="M12" t="s">
        <v>102</v>
      </c>
      <c r="N12" s="5">
        <f>SQRT(1+(Q5*Rf*Cs+Q5*Rf*Cf)^2)/SQRT(1+(Q5*Rf*Cf)^2)</f>
        <v>10.877228499863396</v>
      </c>
      <c r="P12" t="s">
        <v>54</v>
      </c>
      <c r="Q12" s="6">
        <f>SQRT(((Aol+1)*wo)/(Rf*(Cs+Cf)))/(wo*(1+Aol*(Cf/(Cs+Cf)))+1/(Rf*(Cf+Cs)))</f>
        <v>0.6</v>
      </c>
      <c r="U12" s="34">
        <f t="shared" si="6"/>
        <v>3149.0522624728737</v>
      </c>
      <c r="V12" s="34">
        <f t="shared" si="9"/>
        <v>501.18723362727451</v>
      </c>
      <c r="W12" s="34">
        <f t="shared" si="0"/>
        <v>2.0328890887284252E-9</v>
      </c>
      <c r="X12" s="34">
        <f t="shared" si="1"/>
        <v>74.999999460980732</v>
      </c>
      <c r="Y12" s="34">
        <f t="shared" si="2"/>
        <v>70.879816430450489</v>
      </c>
      <c r="Z12" s="34">
        <f t="shared" si="3"/>
        <v>-1.5444545068234508E-3</v>
      </c>
      <c r="AA12" s="34">
        <f t="shared" si="7"/>
        <v>74.99999945894784</v>
      </c>
      <c r="AB12" s="34">
        <f t="shared" si="4"/>
        <v>1.1366926456711783E-3</v>
      </c>
      <c r="AC12" s="35">
        <f t="shared" si="5"/>
        <v>-2.0185179722403423E-2</v>
      </c>
      <c r="AD12" s="34">
        <f t="shared" si="8"/>
        <v>-2.1321872368074601E-2</v>
      </c>
    </row>
    <row r="13" spans="3:31" x14ac:dyDescent="0.25">
      <c r="C13" s="4" t="s">
        <v>22</v>
      </c>
      <c r="D13" s="3">
        <f>SQRT(((SQRT(K6^2-4*K5*K7)-K6)/K5)/2)</f>
        <v>2233139190.7142663</v>
      </c>
      <c r="E13" t="s">
        <v>23</v>
      </c>
      <c r="U13" s="34">
        <f t="shared" si="6"/>
        <v>3964.4219162950194</v>
      </c>
      <c r="V13" s="34">
        <f t="shared" si="9"/>
        <v>630.95734448019653</v>
      </c>
      <c r="W13" s="34">
        <f t="shared" si="0"/>
        <v>3.2219125692486919E-9</v>
      </c>
      <c r="X13" s="34">
        <f t="shared" si="1"/>
        <v>74.999999145712067</v>
      </c>
      <c r="Y13" s="34">
        <f t="shared" si="2"/>
        <v>70.879816430447804</v>
      </c>
      <c r="Z13" s="34">
        <f t="shared" si="3"/>
        <v>-1.5444533115334044E-3</v>
      </c>
      <c r="AA13" s="34">
        <f t="shared" si="7"/>
        <v>74.999999142490168</v>
      </c>
      <c r="AB13" s="34">
        <f t="shared" si="4"/>
        <v>1.4310112568910517E-3</v>
      </c>
      <c r="AC13" s="35">
        <f t="shared" si="5"/>
        <v>-2.5411635079261228E-2</v>
      </c>
      <c r="AD13" s="34">
        <f t="shared" si="8"/>
        <v>-2.6842646336152281E-2</v>
      </c>
    </row>
    <row r="14" spans="3:31" x14ac:dyDescent="0.25">
      <c r="U14" s="34">
        <f t="shared" si="6"/>
        <v>4990.9114934975287</v>
      </c>
      <c r="V14" s="34">
        <f t="shared" si="9"/>
        <v>794.32823472428561</v>
      </c>
      <c r="W14" s="34">
        <f t="shared" si="0"/>
        <v>5.1063858742442147E-9</v>
      </c>
      <c r="X14" s="34">
        <f t="shared" si="1"/>
        <v>74.999998646044929</v>
      </c>
      <c r="Y14" s="34">
        <f t="shared" si="2"/>
        <v>70.87981643044354</v>
      </c>
      <c r="Z14" s="34">
        <f t="shared" si="3"/>
        <v>-1.5444514171234003E-3</v>
      </c>
      <c r="AA14" s="34">
        <f t="shared" si="7"/>
        <v>74.999998640938543</v>
      </c>
      <c r="AB14" s="34">
        <f t="shared" si="4"/>
        <v>1.8015364355764591E-3</v>
      </c>
      <c r="AC14" s="35">
        <f t="shared" si="5"/>
        <v>-3.1991351929625822E-2</v>
      </c>
      <c r="AD14" s="34">
        <f t="shared" si="8"/>
        <v>-3.3792888365202278E-2</v>
      </c>
    </row>
    <row r="15" spans="3:31" x14ac:dyDescent="0.25">
      <c r="U15" s="34">
        <f t="shared" si="6"/>
        <v>6283.185307179624</v>
      </c>
      <c r="V15" s="34">
        <f t="shared" si="9"/>
        <v>1000.000000000006</v>
      </c>
      <c r="W15" s="34">
        <f t="shared" si="0"/>
        <v>8.0930758288695723E-9</v>
      </c>
      <c r="X15" s="34">
        <f t="shared" si="1"/>
        <v>74.999997854126022</v>
      </c>
      <c r="Y15" s="34">
        <f t="shared" si="2"/>
        <v>70.87981643043679</v>
      </c>
      <c r="Z15" s="34">
        <f t="shared" si="3"/>
        <v>-1.5444484146883224E-3</v>
      </c>
      <c r="AA15" s="34">
        <f t="shared" si="7"/>
        <v>74.999997846032954</v>
      </c>
      <c r="AB15" s="34">
        <f t="shared" si="4"/>
        <v>2.2679999984472595E-3</v>
      </c>
      <c r="AC15" s="35">
        <f t="shared" si="5"/>
        <v>-4.0274723453876983E-2</v>
      </c>
      <c r="AD15" s="34">
        <f t="shared" si="8"/>
        <v>-4.2542723452324245E-2</v>
      </c>
    </row>
    <row r="16" spans="3:31" x14ac:dyDescent="0.25">
      <c r="U16" s="34">
        <f t="shared" si="6"/>
        <v>7910.0616502201747</v>
      </c>
      <c r="V16" s="34">
        <f t="shared" si="9"/>
        <v>1258.9254117941757</v>
      </c>
      <c r="W16" s="34">
        <f t="shared" si="0"/>
        <v>1.2826660414964671E-8</v>
      </c>
      <c r="X16" s="34">
        <f t="shared" si="1"/>
        <v>74.999996599019426</v>
      </c>
      <c r="Y16" s="34">
        <f t="shared" si="2"/>
        <v>70.879816430426089</v>
      </c>
      <c r="Z16" s="34">
        <f t="shared" si="3"/>
        <v>-1.5444436561485343E-3</v>
      </c>
      <c r="AA16" s="34">
        <f t="shared" si="7"/>
        <v>74.999996586192779</v>
      </c>
      <c r="AB16" s="34">
        <f t="shared" si="4"/>
        <v>2.8552428308510377E-3</v>
      </c>
      <c r="AC16" s="35">
        <f t="shared" si="5"/>
        <v>-5.0702867924708732E-2</v>
      </c>
      <c r="AD16" s="34">
        <f t="shared" si="8"/>
        <v>-5.3558110755559767E-2</v>
      </c>
    </row>
    <row r="17" spans="21:30" x14ac:dyDescent="0.25">
      <c r="U17" s="34">
        <f t="shared" si="6"/>
        <v>9958.1776203206919</v>
      </c>
      <c r="V17" s="34">
        <f t="shared" si="9"/>
        <v>1584.8931924611256</v>
      </c>
      <c r="W17" s="34">
        <f t="shared" si="0"/>
        <v>2.0328885079909025E-8</v>
      </c>
      <c r="X17" s="34">
        <f t="shared" si="1"/>
        <v>74.999994609810273</v>
      </c>
      <c r="Y17" s="34">
        <f t="shared" si="2"/>
        <v>70.879816430409136</v>
      </c>
      <c r="Z17" s="34">
        <f t="shared" si="3"/>
        <v>-1.5444361143724583E-3</v>
      </c>
      <c r="AA17" s="34">
        <f t="shared" si="7"/>
        <v>74.999994589481403</v>
      </c>
      <c r="AB17" s="34">
        <f t="shared" si="4"/>
        <v>3.5945377543202062E-3</v>
      </c>
      <c r="AC17" s="35">
        <f t="shared" si="5"/>
        <v>-6.3831119135684997E-2</v>
      </c>
      <c r="AD17" s="34">
        <f t="shared" si="8"/>
        <v>-6.7425656890005209E-2</v>
      </c>
    </row>
    <row r="18" spans="21:30" x14ac:dyDescent="0.25">
      <c r="U18" s="34">
        <f t="shared" si="6"/>
        <v>12536.602861381698</v>
      </c>
      <c r="V18" s="34">
        <f t="shared" si="9"/>
        <v>1995.2623149688964</v>
      </c>
      <c r="W18" s="34">
        <f t="shared" si="0"/>
        <v>3.2219112138121833E-8</v>
      </c>
      <c r="X18" s="34">
        <f t="shared" si="1"/>
        <v>74.999991457128075</v>
      </c>
      <c r="Y18" s="34">
        <f t="shared" si="2"/>
        <v>70.879816430382263</v>
      </c>
      <c r="Z18" s="34">
        <f t="shared" si="3"/>
        <v>-1.5444241614623803E-3</v>
      </c>
      <c r="AA18" s="34">
        <f t="shared" si="7"/>
        <v>74.999991424908984</v>
      </c>
      <c r="AB18" s="34">
        <f t="shared" si="4"/>
        <v>4.5252549180154903E-3</v>
      </c>
      <c r="AC18" s="35">
        <f t="shared" si="5"/>
        <v>-8.03585984982116E-2</v>
      </c>
      <c r="AD18" s="34">
        <f t="shared" si="8"/>
        <v>-8.488385341622709E-2</v>
      </c>
    </row>
    <row r="19" spans="21:30" x14ac:dyDescent="0.25">
      <c r="U19" s="34">
        <f t="shared" si="6"/>
        <v>15782.647919764917</v>
      </c>
      <c r="V19" s="34">
        <f t="shared" si="9"/>
        <v>2511.8864315096057</v>
      </c>
      <c r="W19" s="34">
        <f t="shared" si="0"/>
        <v>5.1063852821386681E-8</v>
      </c>
      <c r="X19" s="34">
        <f t="shared" si="1"/>
        <v>74.999986460468207</v>
      </c>
      <c r="Y19" s="34">
        <f t="shared" si="2"/>
        <v>70.879816430339673</v>
      </c>
      <c r="Z19" s="34">
        <f t="shared" si="3"/>
        <v>-1.5444052173759252E-3</v>
      </c>
      <c r="AA19" s="34">
        <f t="shared" si="7"/>
        <v>74.999986409404372</v>
      </c>
      <c r="AB19" s="34">
        <f t="shared" si="4"/>
        <v>5.6969584020542851E-3</v>
      </c>
      <c r="AC19" s="35">
        <f t="shared" si="5"/>
        <v>-0.10116544290780465</v>
      </c>
      <c r="AD19" s="34">
        <f t="shared" si="8"/>
        <v>-0.10686240130985893</v>
      </c>
    </row>
    <row r="20" spans="21:30" x14ac:dyDescent="0.25">
      <c r="U20" s="34">
        <f t="shared" si="6"/>
        <v>19869.17653159242</v>
      </c>
      <c r="V20" s="34">
        <f t="shared" si="9"/>
        <v>3162.2776601684141</v>
      </c>
      <c r="W20" s="34">
        <f t="shared" si="0"/>
        <v>8.0930750234743592E-8</v>
      </c>
      <c r="X20" s="34">
        <f t="shared" si="1"/>
        <v>74.999978541307797</v>
      </c>
      <c r="Y20" s="34">
        <f t="shared" si="2"/>
        <v>70.879816430272172</v>
      </c>
      <c r="Z20" s="34">
        <f t="shared" si="3"/>
        <v>-1.5443751930243872E-3</v>
      </c>
      <c r="AA20" s="34">
        <f t="shared" si="7"/>
        <v>74.999978460377051</v>
      </c>
      <c r="AB20" s="34">
        <f t="shared" si="4"/>
        <v>7.1720456841595547E-3</v>
      </c>
      <c r="AC20" s="35">
        <f t="shared" si="5"/>
        <v>-0.12735966946047961</v>
      </c>
      <c r="AD20" s="34">
        <f t="shared" si="8"/>
        <v>-0.13453171514463916</v>
      </c>
    </row>
    <row r="21" spans="21:30" x14ac:dyDescent="0.25">
      <c r="U21" s="34">
        <f t="shared" si="6"/>
        <v>25013.811247046011</v>
      </c>
      <c r="V21" s="34">
        <f t="shared" si="9"/>
        <v>3981.0717055350196</v>
      </c>
      <c r="W21" s="34">
        <f t="shared" si="0"/>
        <v>1.2826659558266251E-7</v>
      </c>
      <c r="X21" s="34">
        <f t="shared" si="1"/>
        <v>74.999965990313939</v>
      </c>
      <c r="Y21" s="34">
        <f t="shared" si="2"/>
        <v>70.879816430165178</v>
      </c>
      <c r="Z21" s="34">
        <f t="shared" si="3"/>
        <v>-1.5443276076308847E-3</v>
      </c>
      <c r="AA21" s="34">
        <f t="shared" si="7"/>
        <v>74.999965862047347</v>
      </c>
      <c r="AB21" s="34">
        <f t="shared" si="4"/>
        <v>9.0290705301812428E-3</v>
      </c>
      <c r="AC21" s="35">
        <f t="shared" si="5"/>
        <v>-0.16033616986555643</v>
      </c>
      <c r="AD21" s="34">
        <f t="shared" si="8"/>
        <v>-0.16936524039573767</v>
      </c>
    </row>
    <row r="22" spans="21:30" x14ac:dyDescent="0.25">
      <c r="U22" s="34">
        <f t="shared" si="6"/>
        <v>31490.522624728994</v>
      </c>
      <c r="V22" s="34">
        <f t="shared" si="9"/>
        <v>5011.872336272786</v>
      </c>
      <c r="W22" s="34">
        <f t="shared" si="0"/>
        <v>2.0328885251535738E-7</v>
      </c>
      <c r="X22" s="34">
        <f t="shared" si="1"/>
        <v>74.999946098403541</v>
      </c>
      <c r="Y22" s="34">
        <f t="shared" si="2"/>
        <v>70.8798164299956</v>
      </c>
      <c r="Z22" s="34">
        <f t="shared" si="3"/>
        <v>-1.5442521898694939E-3</v>
      </c>
      <c r="AA22" s="34">
        <f t="shared" si="7"/>
        <v>74.999945895114706</v>
      </c>
      <c r="AB22" s="34">
        <f t="shared" si="4"/>
        <v>1.1366926263186476E-2</v>
      </c>
      <c r="AC22" s="35">
        <f t="shared" si="5"/>
        <v>-0.20185097049474615</v>
      </c>
      <c r="AD22" s="34">
        <f t="shared" si="8"/>
        <v>-0.21321789675793262</v>
      </c>
    </row>
    <row r="23" spans="21:30" x14ac:dyDescent="0.25">
      <c r="U23" s="34">
        <f t="shared" si="6"/>
        <v>39644.219162950525</v>
      </c>
      <c r="V23" s="34">
        <f t="shared" si="9"/>
        <v>6309.5734448020175</v>
      </c>
      <c r="W23" s="34">
        <f t="shared" si="0"/>
        <v>3.2219111407450731E-7</v>
      </c>
      <c r="X23" s="34">
        <f t="shared" si="1"/>
        <v>74.999914572036758</v>
      </c>
      <c r="Y23" s="34">
        <f t="shared" si="2"/>
        <v>70.879816429726858</v>
      </c>
      <c r="Z23" s="34">
        <f t="shared" si="3"/>
        <v>-1.5441326607700608E-3</v>
      </c>
      <c r="AA23" s="34">
        <f t="shared" si="7"/>
        <v>74.999914249845645</v>
      </c>
      <c r="AB23" s="34">
        <f t="shared" si="4"/>
        <v>1.43101121827767E-2</v>
      </c>
      <c r="AC23" s="35">
        <f t="shared" si="5"/>
        <v>-0.25411470125807445</v>
      </c>
      <c r="AD23" s="34">
        <f t="shared" si="8"/>
        <v>-0.26842481344085117</v>
      </c>
    </row>
    <row r="24" spans="21:30" x14ac:dyDescent="0.25">
      <c r="U24" s="34">
        <f t="shared" si="6"/>
        <v>49909.11493497574</v>
      </c>
      <c r="V24" s="34">
        <f t="shared" si="9"/>
        <v>7943.2823472429282</v>
      </c>
      <c r="W24" s="34">
        <f t="shared" si="0"/>
        <v>5.1063849348959702E-7</v>
      </c>
      <c r="X24" s="34">
        <f t="shared" si="1"/>
        <v>74.999864606581468</v>
      </c>
      <c r="Y24" s="34">
        <f t="shared" si="2"/>
        <v>70.879816429300917</v>
      </c>
      <c r="Z24" s="34">
        <f t="shared" si="3"/>
        <v>-1.5439432199262628E-3</v>
      </c>
      <c r="AA24" s="34">
        <f t="shared" si="7"/>
        <v>74.999864095942982</v>
      </c>
      <c r="AB24" s="34">
        <f t="shared" si="4"/>
        <v>1.801536358532629E-2</v>
      </c>
      <c r="AC24" s="35">
        <f t="shared" si="5"/>
        <v>-0.31991022806510294</v>
      </c>
      <c r="AD24" s="34">
        <f t="shared" si="8"/>
        <v>-0.33792559165042924</v>
      </c>
    </row>
    <row r="25" spans="21:30" x14ac:dyDescent="0.25">
      <c r="U25" s="34">
        <f t="shared" si="6"/>
        <v>62831.85307179681</v>
      </c>
      <c r="V25" s="34">
        <f t="shared" si="9"/>
        <v>10000.000000000151</v>
      </c>
      <c r="W25" s="34">
        <f t="shared" si="0"/>
        <v>8.0930744334168539E-7</v>
      </c>
      <c r="X25" s="34">
        <f t="shared" si="1"/>
        <v>74.999785417848997</v>
      </c>
      <c r="Y25" s="34">
        <f t="shared" si="2"/>
        <v>70.879816428625858</v>
      </c>
      <c r="Z25" s="34">
        <f t="shared" si="3"/>
        <v>-1.5436429764382753E-3</v>
      </c>
      <c r="AA25" s="34">
        <f t="shared" si="7"/>
        <v>74.99978460854156</v>
      </c>
      <c r="AB25" s="34">
        <f t="shared" si="4"/>
        <v>2.2679998447246028E-2</v>
      </c>
      <c r="AC25" s="35">
        <f t="shared" si="5"/>
        <v>-0.40274066774183598</v>
      </c>
      <c r="AD25" s="34">
        <f t="shared" si="8"/>
        <v>-0.42542066618908203</v>
      </c>
    </row>
    <row r="26" spans="21:30" x14ac:dyDescent="0.25">
      <c r="U26" s="34">
        <f t="shared" si="6"/>
        <v>79100.616502202334</v>
      </c>
      <c r="V26" s="34">
        <f t="shared" si="9"/>
        <v>12589.254117941849</v>
      </c>
      <c r="W26" s="34">
        <f t="shared" si="0"/>
        <v>1.282665783800726E-6</v>
      </c>
      <c r="X26" s="34">
        <f t="shared" si="1"/>
        <v>74.99965991512363</v>
      </c>
      <c r="Y26" s="34">
        <f t="shared" si="2"/>
        <v>70.879816427555966</v>
      </c>
      <c r="Z26" s="34">
        <f t="shared" si="3"/>
        <v>-1.543167122617787E-3</v>
      </c>
      <c r="AA26" s="34">
        <f t="shared" si="7"/>
        <v>74.999658632457852</v>
      </c>
      <c r="AB26" s="34">
        <f t="shared" si="4"/>
        <v>2.8552425241340156E-2</v>
      </c>
      <c r="AC26" s="35">
        <f t="shared" si="5"/>
        <v>-0.50701557699408595</v>
      </c>
      <c r="AD26" s="34">
        <f t="shared" si="8"/>
        <v>-0.53556800223542611</v>
      </c>
    </row>
    <row r="27" spans="21:30" x14ac:dyDescent="0.25">
      <c r="U27" s="34">
        <f t="shared" si="6"/>
        <v>99581.776203207468</v>
      </c>
      <c r="V27" s="34">
        <f t="shared" si="9"/>
        <v>15848.931924611343</v>
      </c>
      <c r="W27" s="34">
        <f t="shared" si="0"/>
        <v>2.0328880911827213E-6</v>
      </c>
      <c r="X27" s="34">
        <f t="shared" si="1"/>
        <v>74.999461014137339</v>
      </c>
      <c r="Y27" s="34">
        <f t="shared" si="2"/>
        <v>70.879816425860284</v>
      </c>
      <c r="Z27" s="34">
        <f t="shared" si="3"/>
        <v>-1.5424129452498508E-3</v>
      </c>
      <c r="AA27" s="34">
        <f t="shared" si="7"/>
        <v>74.999458981249262</v>
      </c>
      <c r="AB27" s="34">
        <f t="shared" si="4"/>
        <v>3.5945371423393317E-2</v>
      </c>
      <c r="AC27" s="35">
        <f t="shared" si="5"/>
        <v>-0.63828504965075061</v>
      </c>
      <c r="AD27" s="34">
        <f t="shared" si="8"/>
        <v>-0.67423042107414388</v>
      </c>
    </row>
    <row r="28" spans="21:30" x14ac:dyDescent="0.25">
      <c r="U28" s="34">
        <f t="shared" si="6"/>
        <v>125366.02861381746</v>
      </c>
      <c r="V28" s="34">
        <f t="shared" si="9"/>
        <v>19952.62314968904</v>
      </c>
      <c r="W28" s="34">
        <f t="shared" si="0"/>
        <v>3.2219100494158343E-6</v>
      </c>
      <c r="X28" s="34">
        <f t="shared" si="1"/>
        <v>74.999145795976588</v>
      </c>
      <c r="Y28" s="34">
        <f t="shared" si="2"/>
        <v>70.879816423172812</v>
      </c>
      <c r="Z28" s="34">
        <f t="shared" si="3"/>
        <v>-1.541217654938541E-3</v>
      </c>
      <c r="AA28" s="34">
        <f t="shared" si="7"/>
        <v>74.999142574066553</v>
      </c>
      <c r="AB28" s="34">
        <f t="shared" si="4"/>
        <v>4.5252536969532957E-2</v>
      </c>
      <c r="AC28" s="35">
        <f t="shared" si="5"/>
        <v>-0.80353382771530935</v>
      </c>
      <c r="AD28" s="34">
        <f t="shared" si="8"/>
        <v>-0.84878636468484225</v>
      </c>
    </row>
    <row r="29" spans="21:30" x14ac:dyDescent="0.25">
      <c r="U29" s="34">
        <f t="shared" si="6"/>
        <v>157826.47919764934</v>
      </c>
      <c r="V29" s="34">
        <f t="shared" si="9"/>
        <v>25118.864315096085</v>
      </c>
      <c r="W29" s="34">
        <f t="shared" si="0"/>
        <v>5.1063821799299589E-6</v>
      </c>
      <c r="X29" s="34">
        <f t="shared" si="1"/>
        <v>74.99864625571999</v>
      </c>
      <c r="Y29" s="34">
        <f t="shared" si="2"/>
        <v>70.879816418913464</v>
      </c>
      <c r="Z29" s="34">
        <f t="shared" si="3"/>
        <v>-1.5393232481391869E-3</v>
      </c>
      <c r="AA29" s="34">
        <f t="shared" si="7"/>
        <v>74.998641149337814</v>
      </c>
      <c r="AB29" s="34">
        <f t="shared" si="4"/>
        <v>5.696955965715525E-2</v>
      </c>
      <c r="AC29" s="35">
        <f t="shared" si="5"/>
        <v>-1.0115503689031387</v>
      </c>
      <c r="AD29" s="34">
        <f t="shared" si="8"/>
        <v>-1.068519928560294</v>
      </c>
    </row>
    <row r="30" spans="21:30" x14ac:dyDescent="0.25">
      <c r="U30" s="34">
        <f t="shared" si="6"/>
        <v>198691.76531592442</v>
      </c>
      <c r="V30" s="34">
        <f t="shared" si="9"/>
        <v>31622.776601684174</v>
      </c>
      <c r="W30" s="34">
        <f t="shared" si="0"/>
        <v>8.0930675318752117E-6</v>
      </c>
      <c r="X30" s="34">
        <f t="shared" si="1"/>
        <v>74.997854655447185</v>
      </c>
      <c r="Y30" s="34">
        <f t="shared" si="2"/>
        <v>70.879816412162853</v>
      </c>
      <c r="Z30" s="34">
        <f t="shared" si="3"/>
        <v>-1.5363208173998851E-3</v>
      </c>
      <c r="AA30" s="34">
        <f t="shared" si="7"/>
        <v>74.997846562379664</v>
      </c>
      <c r="AB30" s="34">
        <f t="shared" si="4"/>
        <v>7.1720408230266749E-2</v>
      </c>
      <c r="AC30" s="35">
        <f t="shared" si="5"/>
        <v>-1.2733890901936311</v>
      </c>
      <c r="AD30" s="34">
        <f t="shared" si="8"/>
        <v>-1.3451094984238978</v>
      </c>
    </row>
    <row r="31" spans="21:30" x14ac:dyDescent="0.25">
      <c r="U31" s="34">
        <f t="shared" si="6"/>
        <v>250138.11247046036</v>
      </c>
      <c r="V31" s="34">
        <f t="shared" si="9"/>
        <v>39810.717055350236</v>
      </c>
      <c r="W31" s="34">
        <f t="shared" si="0"/>
        <v>1.2826640539005743E-5</v>
      </c>
      <c r="X31" s="34">
        <f t="shared" si="1"/>
        <v>74.996600349045067</v>
      </c>
      <c r="Y31" s="34">
        <f t="shared" si="2"/>
        <v>70.879816401463842</v>
      </c>
      <c r="Z31" s="34">
        <f t="shared" si="3"/>
        <v>-1.5315622896293077E-3</v>
      </c>
      <c r="AA31" s="34">
        <f t="shared" si="7"/>
        <v>74.996587522404525</v>
      </c>
      <c r="AB31" s="34">
        <f t="shared" si="4"/>
        <v>9.029060830952447E-2</v>
      </c>
      <c r="AC31" s="35">
        <f t="shared" si="5"/>
        <v>-1.6029475458978222</v>
      </c>
      <c r="AD31" s="34">
        <f t="shared" si="8"/>
        <v>-1.6932381542073467</v>
      </c>
    </row>
    <row r="32" spans="21:30" x14ac:dyDescent="0.25">
      <c r="U32" s="34">
        <f t="shared" si="6"/>
        <v>314905.22624729027</v>
      </c>
      <c r="V32" s="34">
        <f t="shared" si="9"/>
        <v>50118.723362727913</v>
      </c>
      <c r="W32" s="34">
        <f t="shared" si="0"/>
        <v>2.0328837449251851E-5</v>
      </c>
      <c r="X32" s="34">
        <f t="shared" si="1"/>
        <v>74.994613149123452</v>
      </c>
      <c r="Y32" s="34">
        <f t="shared" si="2"/>
        <v>70.87981638450708</v>
      </c>
      <c r="Z32" s="34">
        <f t="shared" si="3"/>
        <v>-1.5240205420920063E-3</v>
      </c>
      <c r="AA32" s="34">
        <f t="shared" si="7"/>
        <v>74.994592820286016</v>
      </c>
      <c r="AB32" s="34">
        <f t="shared" si="4"/>
        <v>0.11366906910701201</v>
      </c>
      <c r="AC32" s="35">
        <f t="shared" si="5"/>
        <v>-2.0176835907010862</v>
      </c>
      <c r="AD32" s="34">
        <f t="shared" si="8"/>
        <v>-2.1313526598080981</v>
      </c>
    </row>
    <row r="33" spans="21:30" x14ac:dyDescent="0.25">
      <c r="U33" s="34">
        <f t="shared" si="6"/>
        <v>396442.19162950496</v>
      </c>
      <c r="V33" s="34">
        <f t="shared" si="9"/>
        <v>63095.734448020128</v>
      </c>
      <c r="W33" s="34">
        <f t="shared" si="0"/>
        <v>3.2218991315281838E-5</v>
      </c>
      <c r="X33" s="34">
        <f t="shared" si="1"/>
        <v>74.991465510876793</v>
      </c>
      <c r="Y33" s="34">
        <f t="shared" si="2"/>
        <v>70.879816357632393</v>
      </c>
      <c r="Z33" s="34">
        <f t="shared" si="3"/>
        <v>-1.512067704704799E-3</v>
      </c>
      <c r="AA33" s="34">
        <f t="shared" si="7"/>
        <v>74.9914332918855</v>
      </c>
      <c r="AB33" s="34">
        <f t="shared" si="4"/>
        <v>0.14310073569556683</v>
      </c>
      <c r="AC33" s="35">
        <f t="shared" si="5"/>
        <v>-2.5394994219615254</v>
      </c>
      <c r="AD33" s="34">
        <f t="shared" si="8"/>
        <v>-2.6826001576570921</v>
      </c>
    </row>
    <row r="34" spans="21:30" x14ac:dyDescent="0.25">
      <c r="U34" s="34">
        <f t="shared" si="6"/>
        <v>499091.14934975619</v>
      </c>
      <c r="V34" s="34">
        <f t="shared" si="9"/>
        <v>79432.823472429081</v>
      </c>
      <c r="W34" s="34">
        <f t="shared" si="0"/>
        <v>5.1063547549943492E-5</v>
      </c>
      <c r="X34" s="34">
        <f t="shared" si="1"/>
        <v>74.986481508768122</v>
      </c>
      <c r="Y34" s="34">
        <f t="shared" si="2"/>
        <v>70.879816315038909</v>
      </c>
      <c r="Z34" s="34">
        <f t="shared" si="3"/>
        <v>-1.4931238017920085E-3</v>
      </c>
      <c r="AA34" s="34">
        <f t="shared" si="7"/>
        <v>74.986430445220577</v>
      </c>
      <c r="AB34" s="34">
        <f t="shared" si="4"/>
        <v>0.18015286542027747</v>
      </c>
      <c r="AC34" s="35">
        <f t="shared" si="5"/>
        <v>-3.1958171916201201</v>
      </c>
      <c r="AD34" s="34">
        <f t="shared" si="8"/>
        <v>-3.3759700570403974</v>
      </c>
    </row>
    <row r="35" spans="21:30" x14ac:dyDescent="0.25">
      <c r="U35" s="34">
        <f t="shared" si="6"/>
        <v>628318.53071796545</v>
      </c>
      <c r="V35" s="34">
        <f t="shared" si="9"/>
        <v>100000.00000000109</v>
      </c>
      <c r="W35" s="34">
        <f t="shared" si="0"/>
        <v>8.0929986423524782E-5</v>
      </c>
      <c r="X35" s="34">
        <f t="shared" si="1"/>
        <v>74.978594095244119</v>
      </c>
      <c r="Y35" s="34">
        <f t="shared" si="2"/>
        <v>70.879816247532759</v>
      </c>
      <c r="Z35" s="34">
        <f t="shared" si="3"/>
        <v>-1.4630999090539205E-3</v>
      </c>
      <c r="AA35" s="34">
        <f t="shared" si="7"/>
        <v>74.978513165257695</v>
      </c>
      <c r="AB35" s="34">
        <f t="shared" si="4"/>
        <v>0.22679844726301684</v>
      </c>
      <c r="AC35" s="35">
        <f t="shared" si="5"/>
        <v>-4.0208592781413905</v>
      </c>
      <c r="AD35" s="34">
        <f t="shared" si="8"/>
        <v>-4.247657725404407</v>
      </c>
    </row>
    <row r="36" spans="21:30" x14ac:dyDescent="0.25">
      <c r="U36" s="34">
        <f t="shared" si="6"/>
        <v>791006.16502202</v>
      </c>
      <c r="V36" s="34">
        <f t="shared" si="9"/>
        <v>125892.54117941797</v>
      </c>
      <c r="W36" s="34">
        <f t="shared" si="0"/>
        <v>1.2826467502117099E-4</v>
      </c>
      <c r="X36" s="34">
        <f t="shared" si="1"/>
        <v>74.966122655907157</v>
      </c>
      <c r="Y36" s="34">
        <f t="shared" si="2"/>
        <v>70.879816140542729</v>
      </c>
      <c r="Z36" s="34">
        <f t="shared" si="3"/>
        <v>-1.4155156729264732E-3</v>
      </c>
      <c r="AA36" s="34">
        <f t="shared" si="7"/>
        <v>74.965994391232144</v>
      </c>
      <c r="AB36" s="34">
        <f t="shared" si="4"/>
        <v>0.2855211852977535</v>
      </c>
      <c r="AC36" s="35">
        <f t="shared" si="5"/>
        <v>-5.0571147306301105</v>
      </c>
      <c r="AD36" s="34">
        <f t="shared" si="8"/>
        <v>-5.3426359159278638</v>
      </c>
    </row>
    <row r="37" spans="21:30" x14ac:dyDescent="0.25">
      <c r="U37" s="34">
        <f t="shared" si="6"/>
        <v>995817.76203207066</v>
      </c>
      <c r="V37" s="34">
        <f t="shared" si="9"/>
        <v>158489.31924611278</v>
      </c>
      <c r="W37" s="34">
        <f t="shared" ref="W37:W68" si="10">20*LOG10(SQRT(1+(U37*Rf*Cs+U37*Rf*Cf)^2)/SQRT(1+(U37*Rf*Cf)^2))</f>
        <v>2.0328402805492945E-4</v>
      </c>
      <c r="X37" s="34">
        <f t="shared" ref="X37:X68" si="11">20*LOG10(Aol/SQRT(1+(U37/wo)^2))</f>
        <v>74.946429825435018</v>
      </c>
      <c r="Y37" s="34">
        <f t="shared" ref="Y37:Y68" si="12">20*LOG10((Aol*wo*Rf)/SQRT((wo*(Aol+1)-(U37^2*Rf*Cs+U37^2*Rf*Cf))^2+(U37*wo*Rf*Cf*(Aol+1)+U37*wo*Rf*Cs+U37)^2))</f>
        <v>70.879815970974931</v>
      </c>
      <c r="Z37" s="34">
        <f t="shared" ref="Z37:Z68" si="13">20*LOG10(SQRT((Aol*wo)^2+(U37*Aol*wo*Rf*(Cs+Cf))^2)/SQRT((wo*(Aol+1)-(U37^2*Rf*(Cs+Cf)))^2+(U37*(Aol*wo*Rf*Cf+wo*Rf*Cs+wo*Rf*Cf+1))^2))</f>
        <v>-1.3401008137853662E-3</v>
      </c>
      <c r="AA37" s="34">
        <f t="shared" si="7"/>
        <v>74.946226541406972</v>
      </c>
      <c r="AB37" s="34">
        <f t="shared" ref="AB37:AB68" si="14">(ATAN2(1,U37*Rf*Cs+U37*Rf*Cf)-ATAN2(1,U37*Rf*Cf))*180/PI()</f>
        <v>0.35944759459825082</v>
      </c>
      <c r="AC37" s="35">
        <f t="shared" ref="AC37:AC68" si="15">(ATAN2(Aol,0) - ATAN2(1,U37/wo))*180/PI()</f>
        <v>-6.3569017317855376</v>
      </c>
      <c r="AD37" s="34">
        <f t="shared" si="8"/>
        <v>-6.7163493263837886</v>
      </c>
    </row>
    <row r="38" spans="21:30" x14ac:dyDescent="0.25">
      <c r="U38" s="34">
        <f t="shared" si="6"/>
        <v>1253660.2861381713</v>
      </c>
      <c r="V38" s="34">
        <f t="shared" si="9"/>
        <v>199526.2314968899</v>
      </c>
      <c r="W38" s="34">
        <f t="shared" si="10"/>
        <v>3.221789956060426E-4</v>
      </c>
      <c r="X38" s="34">
        <f t="shared" si="11"/>
        <v>74.915400560622231</v>
      </c>
      <c r="Y38" s="34">
        <f t="shared" si="12"/>
        <v>70.879815702228072</v>
      </c>
      <c r="Z38" s="34">
        <f t="shared" si="13"/>
        <v>-1.2205790114772153E-3</v>
      </c>
      <c r="AA38" s="34">
        <f t="shared" si="7"/>
        <v>74.915078381626643</v>
      </c>
      <c r="AB38" s="34">
        <f t="shared" si="14"/>
        <v>0.45251315962110156</v>
      </c>
      <c r="AC38" s="35">
        <f t="shared" si="15"/>
        <v>-7.983787999202435</v>
      </c>
      <c r="AD38" s="34">
        <f t="shared" si="8"/>
        <v>-8.4363011588235359</v>
      </c>
    </row>
    <row r="39" spans="21:30" x14ac:dyDescent="0.25">
      <c r="U39" s="34">
        <f t="shared" si="6"/>
        <v>1578264.7919764924</v>
      </c>
      <c r="V39" s="34">
        <f t="shared" si="9"/>
        <v>251188.64315096068</v>
      </c>
      <c r="W39" s="34">
        <f t="shared" si="10"/>
        <v>5.1060805273096289E-4</v>
      </c>
      <c r="X39" s="34">
        <f t="shared" si="11"/>
        <v>74.866672149832667</v>
      </c>
      <c r="Y39" s="34">
        <f t="shared" si="12"/>
        <v>70.879815276292931</v>
      </c>
      <c r="Z39" s="34">
        <f t="shared" si="13"/>
        <v>-1.0311564886717668E-3</v>
      </c>
      <c r="AA39" s="34">
        <f t="shared" si="7"/>
        <v>74.866161541779945</v>
      </c>
      <c r="AB39" s="34">
        <f t="shared" si="14"/>
        <v>0.56967123491637839</v>
      </c>
      <c r="AC39" s="35">
        <f t="shared" si="15"/>
        <v>-10.013347441385365</v>
      </c>
      <c r="AD39" s="34">
        <f t="shared" si="8"/>
        <v>-10.583018676301744</v>
      </c>
    </row>
    <row r="40" spans="21:30" x14ac:dyDescent="0.25">
      <c r="U40" s="34">
        <f t="shared" si="6"/>
        <v>1986917.6531592426</v>
      </c>
      <c r="V40" s="34">
        <f t="shared" si="9"/>
        <v>316227.76601684152</v>
      </c>
      <c r="W40" s="34">
        <f t="shared" si="10"/>
        <v>8.0923098487139513E-4</v>
      </c>
      <c r="X40" s="34">
        <f t="shared" si="11"/>
        <v>74.790545587775284</v>
      </c>
      <c r="Y40" s="34">
        <f t="shared" si="12"/>
        <v>70.879814601231004</v>
      </c>
      <c r="Z40" s="34">
        <f t="shared" si="13"/>
        <v>-7.3095902068727784E-4</v>
      </c>
      <c r="AA40" s="34">
        <f t="shared" si="7"/>
        <v>74.789736356790414</v>
      </c>
      <c r="AB40" s="34">
        <f t="shared" si="14"/>
        <v>0.71715547645218392</v>
      </c>
      <c r="AC40" s="35">
        <f t="shared" si="15"/>
        <v>-12.53223108109848</v>
      </c>
      <c r="AD40" s="34">
        <f t="shared" si="8"/>
        <v>-13.249386557550665</v>
      </c>
    </row>
    <row r="41" spans="21:30" x14ac:dyDescent="0.25">
      <c r="U41" s="34">
        <f t="shared" si="6"/>
        <v>2501381.1247046022</v>
      </c>
      <c r="V41" s="34">
        <f t="shared" si="9"/>
        <v>398107.1705535021</v>
      </c>
      <c r="W41" s="34">
        <f t="shared" si="10"/>
        <v>1.2824737470169402E-3</v>
      </c>
      <c r="X41" s="34">
        <f t="shared" si="11"/>
        <v>74.672561647281327</v>
      </c>
      <c r="Y41" s="34">
        <f t="shared" si="12"/>
        <v>70.879813531329461</v>
      </c>
      <c r="Z41" s="34">
        <f t="shared" si="13"/>
        <v>-2.552207902806356E-4</v>
      </c>
      <c r="AA41" s="34">
        <f t="shared" si="7"/>
        <v>74.671279173534316</v>
      </c>
      <c r="AB41" s="34">
        <f t="shared" si="14"/>
        <v>0.90280910813008286</v>
      </c>
      <c r="AC41" s="35">
        <f t="shared" si="15"/>
        <v>-15.633752573703406</v>
      </c>
      <c r="AD41" s="34">
        <f t="shared" si="8"/>
        <v>-16.53656168183349</v>
      </c>
    </row>
    <row r="42" spans="21:30" x14ac:dyDescent="0.25">
      <c r="U42" s="34">
        <f t="shared" si="6"/>
        <v>3149052.2624728954</v>
      </c>
      <c r="V42" s="34">
        <f t="shared" si="9"/>
        <v>501187.23362727795</v>
      </c>
      <c r="W42" s="34">
        <f t="shared" si="10"/>
        <v>2.0324057716537823E-3</v>
      </c>
      <c r="X42" s="34">
        <f t="shared" si="11"/>
        <v>74.491897272724373</v>
      </c>
      <c r="Y42" s="34">
        <f t="shared" si="12"/>
        <v>70.879811835648553</v>
      </c>
      <c r="Z42" s="34">
        <f t="shared" si="13"/>
        <v>4.9866627777554913E-4</v>
      </c>
      <c r="AA42" s="34">
        <f t="shared" si="7"/>
        <v>74.489864866952729</v>
      </c>
      <c r="AB42" s="34">
        <f t="shared" si="14"/>
        <v>1.1364972209900397</v>
      </c>
      <c r="AC42" s="35">
        <f t="shared" si="15"/>
        <v>-19.407251815193138</v>
      </c>
      <c r="AD42" s="34">
        <f t="shared" si="8"/>
        <v>-20.543749036183179</v>
      </c>
    </row>
    <row r="43" spans="21:30" x14ac:dyDescent="0.25">
      <c r="U43" s="34">
        <f t="shared" si="6"/>
        <v>3964421.9162950399</v>
      </c>
      <c r="V43" s="34">
        <f t="shared" si="9"/>
        <v>630957.34448019974</v>
      </c>
      <c r="W43" s="34">
        <f t="shared" si="10"/>
        <v>3.2206987397454001E-3</v>
      </c>
      <c r="X43" s="34">
        <f t="shared" si="11"/>
        <v>74.220121361734726</v>
      </c>
      <c r="Y43" s="34">
        <f t="shared" si="12"/>
        <v>70.879809148172299</v>
      </c>
      <c r="Z43" s="34">
        <f t="shared" si="13"/>
        <v>1.6932275490705924E-3</v>
      </c>
      <c r="AA43" s="34">
        <f t="shared" si="7"/>
        <v>74.216900662994988</v>
      </c>
      <c r="AB43" s="34">
        <f t="shared" si="14"/>
        <v>1.4306213979279323</v>
      </c>
      <c r="AC43" s="35">
        <f t="shared" si="15"/>
        <v>-23.918087241147262</v>
      </c>
      <c r="AD43" s="34">
        <f t="shared" si="8"/>
        <v>-25.348708639075195</v>
      </c>
    </row>
    <row r="44" spans="21:30" x14ac:dyDescent="0.25">
      <c r="U44" s="34">
        <f t="shared" si="6"/>
        <v>4990911.4934975589</v>
      </c>
      <c r="V44" s="34">
        <f t="shared" si="9"/>
        <v>794328.23472429032</v>
      </c>
      <c r="W44" s="34">
        <f t="shared" si="10"/>
        <v>5.1033403938689588E-3</v>
      </c>
      <c r="X44" s="34">
        <f t="shared" si="11"/>
        <v>73.821457067721852</v>
      </c>
      <c r="Y44" s="34">
        <f t="shared" si="12"/>
        <v>70.879804888801615</v>
      </c>
      <c r="Z44" s="34">
        <f t="shared" si="13"/>
        <v>3.5858037485808039E-3</v>
      </c>
      <c r="AA44" s="34">
        <f t="shared" si="7"/>
        <v>73.816353727327993</v>
      </c>
      <c r="AB44" s="34">
        <f t="shared" si="14"/>
        <v>1.8007587686642597</v>
      </c>
      <c r="AC44" s="35">
        <f t="shared" si="15"/>
        <v>-29.17700279171822</v>
      </c>
      <c r="AD44" s="34">
        <f t="shared" si="8"/>
        <v>-30.977761560382479</v>
      </c>
    </row>
    <row r="45" spans="21:30" x14ac:dyDescent="0.25">
      <c r="U45" s="34">
        <f t="shared" si="6"/>
        <v>6283185.3071796615</v>
      </c>
      <c r="V45" s="34">
        <f t="shared" si="9"/>
        <v>1000000.000000012</v>
      </c>
      <c r="W45" s="34">
        <f t="shared" si="10"/>
        <v>8.0854304371213402E-3</v>
      </c>
      <c r="X45" s="34">
        <f t="shared" si="11"/>
        <v>73.256186283597316</v>
      </c>
      <c r="Y45" s="34">
        <f t="shared" si="12"/>
        <v>70.879798138134305</v>
      </c>
      <c r="Z45" s="34">
        <f t="shared" si="13"/>
        <v>6.5836388704322846E-3</v>
      </c>
      <c r="AA45" s="34">
        <f t="shared" si="7"/>
        <v>73.248100853160196</v>
      </c>
      <c r="AB45" s="34">
        <f t="shared" si="14"/>
        <v>2.2664489935013008</v>
      </c>
      <c r="AC45" s="35">
        <f t="shared" si="15"/>
        <v>-35.104405416556666</v>
      </c>
      <c r="AD45" s="34">
        <f t="shared" si="8"/>
        <v>-37.370854410057966</v>
      </c>
    </row>
    <row r="46" spans="21:30" x14ac:dyDescent="0.25">
      <c r="U46" s="34">
        <f t="shared" si="6"/>
        <v>7910061.6502202228</v>
      </c>
      <c r="V46" s="34">
        <f t="shared" si="9"/>
        <v>1258925.4117941833</v>
      </c>
      <c r="W46" s="34">
        <f t="shared" si="10"/>
        <v>1.2807471054565547E-2</v>
      </c>
      <c r="X46" s="34">
        <f t="shared" si="11"/>
        <v>72.488230754217525</v>
      </c>
      <c r="Y46" s="34">
        <f t="shared" si="12"/>
        <v>70.879787438998051</v>
      </c>
      <c r="Z46" s="34">
        <f t="shared" si="13"/>
        <v>1.1330633467510082E-2</v>
      </c>
      <c r="AA46" s="34">
        <f t="shared" si="7"/>
        <v>72.475423283162968</v>
      </c>
      <c r="AB46" s="34">
        <f t="shared" si="14"/>
        <v>2.8521502047377463</v>
      </c>
      <c r="AC46" s="35">
        <f t="shared" si="15"/>
        <v>-41.506650584244149</v>
      </c>
      <c r="AD46" s="34">
        <f t="shared" si="8"/>
        <v>-44.358800788981895</v>
      </c>
    </row>
    <row r="47" spans="21:30" x14ac:dyDescent="0.25">
      <c r="U47" s="34">
        <f t="shared" si="6"/>
        <v>9958177.6203207523</v>
      </c>
      <c r="V47" s="34">
        <f t="shared" si="9"/>
        <v>1584893.1924611351</v>
      </c>
      <c r="W47" s="34">
        <f t="shared" si="10"/>
        <v>2.028074160035594E-2</v>
      </c>
      <c r="X47" s="34">
        <f t="shared" si="11"/>
        <v>71.495314340112287</v>
      </c>
      <c r="Y47" s="34">
        <f t="shared" si="12"/>
        <v>70.879770481885316</v>
      </c>
      <c r="Z47" s="34">
        <f t="shared" si="13"/>
        <v>1.8843452681698999E-2</v>
      </c>
      <c r="AA47" s="34">
        <f t="shared" si="7"/>
        <v>71.475033598511942</v>
      </c>
      <c r="AB47" s="34">
        <f t="shared" si="14"/>
        <v>3.5883735781322876</v>
      </c>
      <c r="AC47" s="35">
        <f t="shared" si="15"/>
        <v>-48.088381633131007</v>
      </c>
      <c r="AD47" s="34">
        <f t="shared" si="8"/>
        <v>-51.676755211263298</v>
      </c>
    </row>
    <row r="48" spans="21:30" x14ac:dyDescent="0.25">
      <c r="U48" s="34">
        <f t="shared" si="6"/>
        <v>12536602.861381751</v>
      </c>
      <c r="V48" s="34">
        <f t="shared" si="9"/>
        <v>1995262.3149689049</v>
      </c>
      <c r="W48" s="34">
        <f t="shared" si="10"/>
        <v>3.2098401081402529E-2</v>
      </c>
      <c r="X48" s="34">
        <f t="shared" si="11"/>
        <v>70.27672076741672</v>
      </c>
      <c r="Y48" s="34">
        <f t="shared" si="12"/>
        <v>70.87974360636008</v>
      </c>
      <c r="Z48" s="34">
        <f t="shared" si="13"/>
        <v>3.0723790759394163E-2</v>
      </c>
      <c r="AA48" s="34">
        <f t="shared" si="7"/>
        <v>70.244622366335321</v>
      </c>
      <c r="AB48" s="34">
        <f t="shared" si="14"/>
        <v>4.5129760196378532</v>
      </c>
      <c r="AC48" s="35">
        <f t="shared" si="15"/>
        <v>-54.511101779975171</v>
      </c>
      <c r="AD48" s="34">
        <f t="shared" si="8"/>
        <v>-59.024077799613025</v>
      </c>
    </row>
    <row r="49" spans="21:30" x14ac:dyDescent="0.25">
      <c r="U49" s="34">
        <f t="shared" si="6"/>
        <v>15782647.91976494</v>
      </c>
      <c r="V49" s="34">
        <f t="shared" si="9"/>
        <v>2511886.4315096093</v>
      </c>
      <c r="W49" s="34">
        <f t="shared" si="10"/>
        <v>5.0761514041235939E-2</v>
      </c>
      <c r="X49" s="34">
        <f t="shared" si="11"/>
        <v>68.853561328512541</v>
      </c>
      <c r="Y49" s="34">
        <f t="shared" si="12"/>
        <v>70.87970101073752</v>
      </c>
      <c r="Z49" s="34">
        <f t="shared" si="13"/>
        <v>4.9486238032255374E-2</v>
      </c>
      <c r="AA49" s="34">
        <f t="shared" si="7"/>
        <v>68.802799814471314</v>
      </c>
      <c r="AB49" s="34">
        <f t="shared" si="14"/>
        <v>5.6725224922865793</v>
      </c>
      <c r="AC49" s="35">
        <f t="shared" si="15"/>
        <v>-60.474665348511571</v>
      </c>
      <c r="AD49" s="34">
        <f t="shared" si="8"/>
        <v>-66.147187840798154</v>
      </c>
    </row>
    <row r="50" spans="21:30" x14ac:dyDescent="0.25">
      <c r="U50" s="34">
        <f t="shared" si="6"/>
        <v>19869176.531592451</v>
      </c>
      <c r="V50" s="34">
        <f t="shared" si="9"/>
        <v>3162277.6601684191</v>
      </c>
      <c r="W50" s="34">
        <f t="shared" si="10"/>
        <v>8.0174768764306167E-2</v>
      </c>
      <c r="X50" s="34">
        <f t="shared" si="11"/>
        <v>67.261361574960901</v>
      </c>
      <c r="Y50" s="34">
        <f t="shared" si="12"/>
        <v>70.879633499252165</v>
      </c>
      <c r="Z50" s="34">
        <f t="shared" si="13"/>
        <v>7.9056915557969634E-2</v>
      </c>
      <c r="AA50" s="34">
        <f t="shared" si="7"/>
        <v>67.181186806196592</v>
      </c>
      <c r="AB50" s="34">
        <f t="shared" si="14"/>
        <v>7.1234895128240243</v>
      </c>
      <c r="AC50" s="35">
        <f t="shared" si="15"/>
        <v>-65.778302960984888</v>
      </c>
      <c r="AD50" s="34">
        <f t="shared" si="8"/>
        <v>-72.901792473808911</v>
      </c>
    </row>
    <row r="51" spans="21:30" x14ac:dyDescent="0.25">
      <c r="U51" s="34">
        <f t="shared" si="6"/>
        <v>25013811.24704605</v>
      </c>
      <c r="V51" s="34">
        <f t="shared" si="9"/>
        <v>3981071.7055350258</v>
      </c>
      <c r="W51" s="34">
        <f t="shared" si="10"/>
        <v>0.12638123319485839</v>
      </c>
      <c r="X51" s="34">
        <f t="shared" si="11"/>
        <v>65.539876426599847</v>
      </c>
      <c r="Y51" s="34">
        <f t="shared" si="12"/>
        <v>70.879526495802637</v>
      </c>
      <c r="Z51" s="34">
        <f t="shared" si="13"/>
        <v>0.12551284949870098</v>
      </c>
      <c r="AA51" s="34">
        <f t="shared" si="7"/>
        <v>65.413495193404998</v>
      </c>
      <c r="AB51" s="34">
        <f t="shared" si="14"/>
        <v>8.9328124143230809</v>
      </c>
      <c r="AC51" s="35">
        <f t="shared" si="15"/>
        <v>-70.335809353745191</v>
      </c>
      <c r="AD51" s="34">
        <f t="shared" si="8"/>
        <v>-79.268621768068272</v>
      </c>
    </row>
    <row r="52" spans="21:30" x14ac:dyDescent="0.25">
      <c r="U52" s="34">
        <f t="shared" si="6"/>
        <v>31490522.624729045</v>
      </c>
      <c r="V52" s="34">
        <f t="shared" si="9"/>
        <v>5011872.3362727938</v>
      </c>
      <c r="W52" s="34">
        <f t="shared" si="10"/>
        <v>0.19860598917466873</v>
      </c>
      <c r="X52" s="34">
        <f t="shared" si="11"/>
        <v>63.725265878079618</v>
      </c>
      <c r="Y52" s="34">
        <f t="shared" si="12"/>
        <v>70.879356894316174</v>
      </c>
      <c r="Z52" s="34">
        <f t="shared" si="13"/>
        <v>0.1981329156308938</v>
      </c>
      <c r="AA52" s="34">
        <f t="shared" si="7"/>
        <v>63.526659888904959</v>
      </c>
      <c r="AB52" s="34">
        <f t="shared" si="14"/>
        <v>11.176801418873485</v>
      </c>
      <c r="AC52" s="35">
        <f t="shared" si="15"/>
        <v>-74.153368839310119</v>
      </c>
      <c r="AD52" s="34">
        <f t="shared" si="8"/>
        <v>-85.3301702581836</v>
      </c>
    </row>
    <row r="53" spans="21:30" x14ac:dyDescent="0.25">
      <c r="U53" s="34">
        <f t="shared" si="6"/>
        <v>39644219.162950583</v>
      </c>
      <c r="V53" s="34">
        <f t="shared" si="9"/>
        <v>6309573.4448020272</v>
      </c>
      <c r="W53" s="34">
        <f t="shared" si="10"/>
        <v>0.31063241490106036</v>
      </c>
      <c r="X53" s="34">
        <f t="shared" si="11"/>
        <v>61.846446282468094</v>
      </c>
      <c r="Y53" s="34">
        <f t="shared" si="12"/>
        <v>70.879088062812045</v>
      </c>
      <c r="Z53" s="34">
        <f t="shared" si="13"/>
        <v>0.31078568397278128</v>
      </c>
      <c r="AA53" s="34">
        <f t="shared" si="7"/>
        <v>61.53581386756705</v>
      </c>
      <c r="AB53" s="34">
        <f t="shared" si="14"/>
        <v>13.936698313661999</v>
      </c>
      <c r="AC53" s="35">
        <f t="shared" si="15"/>
        <v>-77.293952874198567</v>
      </c>
      <c r="AD53" s="34">
        <f t="shared" si="8"/>
        <v>-91.230651187860559</v>
      </c>
    </row>
    <row r="54" spans="21:30" x14ac:dyDescent="0.25">
      <c r="U54" s="34">
        <f t="shared" si="6"/>
        <v>49909114.934975818</v>
      </c>
      <c r="V54" s="34">
        <f t="shared" si="9"/>
        <v>7943282.3472429402</v>
      </c>
      <c r="W54" s="34">
        <f t="shared" si="10"/>
        <v>0.48237748961783444</v>
      </c>
      <c r="X54" s="34">
        <f t="shared" si="11"/>
        <v>59.92468315423784</v>
      </c>
      <c r="Y54" s="34">
        <f t="shared" si="12"/>
        <v>70.878661915080471</v>
      </c>
      <c r="Z54" s="34">
        <f t="shared" si="13"/>
        <v>0.48352298847669556</v>
      </c>
      <c r="AA54" s="34">
        <f t="shared" si="7"/>
        <v>59.442305664620008</v>
      </c>
      <c r="AB54" s="34">
        <f t="shared" si="14"/>
        <v>17.288203939821042</v>
      </c>
      <c r="AC54" s="35">
        <f t="shared" si="15"/>
        <v>-79.846110016701417</v>
      </c>
      <c r="AD54" s="34">
        <f t="shared" si="8"/>
        <v>-97.134313956522462</v>
      </c>
    </row>
    <row r="55" spans="21:30" x14ac:dyDescent="0.25">
      <c r="U55" s="34">
        <f t="shared" si="6"/>
        <v>62831853.071796797</v>
      </c>
      <c r="V55" s="34">
        <f t="shared" si="9"/>
        <v>10000000.000000149</v>
      </c>
      <c r="W55" s="34">
        <f t="shared" si="10"/>
        <v>0.7411718589781553</v>
      </c>
      <c r="X55" s="34">
        <f t="shared" si="11"/>
        <v>57.974782464969088</v>
      </c>
      <c r="Y55" s="34">
        <f t="shared" si="12"/>
        <v>70.877986319302906</v>
      </c>
      <c r="Z55" s="34">
        <f t="shared" si="13"/>
        <v>0.74388879048222101</v>
      </c>
      <c r="AA55" s="34">
        <f t="shared" si="7"/>
        <v>57.233610605990947</v>
      </c>
      <c r="AB55" s="34">
        <f t="shared" si="14"/>
        <v>21.281778401216883</v>
      </c>
      <c r="AC55" s="35">
        <f t="shared" si="15"/>
        <v>-81.90329767758638</v>
      </c>
      <c r="AD55" s="34">
        <f t="shared" si="8"/>
        <v>-103.18507607880326</v>
      </c>
    </row>
    <row r="56" spans="21:30" x14ac:dyDescent="0.25">
      <c r="U56" s="34">
        <f t="shared" si="6"/>
        <v>79100616.502202317</v>
      </c>
      <c r="V56" s="34">
        <f t="shared" si="9"/>
        <v>12589254.117941847</v>
      </c>
      <c r="W56" s="34">
        <f t="shared" si="10"/>
        <v>1.1216552567921445</v>
      </c>
      <c r="X56" s="34">
        <f t="shared" si="11"/>
        <v>56.006692969643396</v>
      </c>
      <c r="Y56" s="34">
        <f t="shared" si="12"/>
        <v>70.876915077247389</v>
      </c>
      <c r="Z56" s="34">
        <f t="shared" si="13"/>
        <v>1.1268598665307632</v>
      </c>
      <c r="AA56" s="34">
        <f t="shared" si="7"/>
        <v>54.885037712851251</v>
      </c>
      <c r="AB56" s="34">
        <f t="shared" si="14"/>
        <v>25.912059842425176</v>
      </c>
      <c r="AC56" s="35">
        <f t="shared" si="15"/>
        <v>-83.552754973837011</v>
      </c>
      <c r="AD56" s="34">
        <f t="shared" si="8"/>
        <v>-109.46481481626219</v>
      </c>
    </row>
    <row r="57" spans="21:30" x14ac:dyDescent="0.25">
      <c r="U57" s="34">
        <f t="shared" si="6"/>
        <v>99581776.203207448</v>
      </c>
      <c r="V57" s="34">
        <f t="shared" si="9"/>
        <v>15848931.924611339</v>
      </c>
      <c r="W57" s="34">
        <f t="shared" si="10"/>
        <v>1.6626588266415776</v>
      </c>
      <c r="X57" s="34">
        <f t="shared" si="11"/>
        <v>54.026948450393874</v>
      </c>
      <c r="Y57" s="34">
        <f t="shared" si="12"/>
        <v>70.875216030985385</v>
      </c>
      <c r="Z57" s="34">
        <f t="shared" si="13"/>
        <v>1.6717989314598178</v>
      </c>
      <c r="AA57" s="34">
        <f t="shared" si="7"/>
        <v>52.364289623752292</v>
      </c>
      <c r="AB57" s="34">
        <f t="shared" si="14"/>
        <v>31.080957155078536</v>
      </c>
      <c r="AC57" s="35">
        <f t="shared" si="15"/>
        <v>-84.870792240295927</v>
      </c>
      <c r="AD57" s="34">
        <f t="shared" si="8"/>
        <v>-115.95174939537446</v>
      </c>
    </row>
    <row r="58" spans="21:30" x14ac:dyDescent="0.25">
      <c r="U58" s="34">
        <f t="shared" si="6"/>
        <v>125366028.61381741</v>
      </c>
      <c r="V58" s="34">
        <f t="shared" si="9"/>
        <v>19952623.149689034</v>
      </c>
      <c r="W58" s="34">
        <f t="shared" si="10"/>
        <v>2.3998730972560041</v>
      </c>
      <c r="X58" s="34">
        <f t="shared" si="11"/>
        <v>52.039777574940167</v>
      </c>
      <c r="Y58" s="34">
        <f t="shared" si="12"/>
        <v>70.872520108809979</v>
      </c>
      <c r="Z58" s="34">
        <f t="shared" si="13"/>
        <v>2.4152324788009736</v>
      </c>
      <c r="AA58" s="34">
        <f t="shared" si="7"/>
        <v>49.639904477684169</v>
      </c>
      <c r="AB58" s="34">
        <f t="shared" si="14"/>
        <v>36.570294829475735</v>
      </c>
      <c r="AC58" s="35">
        <f t="shared" si="15"/>
        <v>-85.921708150662099</v>
      </c>
      <c r="AD58" s="34">
        <f t="shared" si="8"/>
        <v>-122.49200298013784</v>
      </c>
    </row>
    <row r="59" spans="21:30" x14ac:dyDescent="0.25">
      <c r="U59" s="34">
        <f t="shared" si="6"/>
        <v>157826479.1976493</v>
      </c>
      <c r="V59" s="34">
        <f t="shared" si="9"/>
        <v>25118864.315096077</v>
      </c>
      <c r="W59" s="34">
        <f t="shared" si="10"/>
        <v>3.3555159186768782</v>
      </c>
      <c r="X59" s="34">
        <f t="shared" si="11"/>
        <v>50.047891748276854</v>
      </c>
      <c r="Y59" s="34">
        <f t="shared" si="12"/>
        <v>70.868239552663695</v>
      </c>
      <c r="Z59" s="34">
        <f t="shared" si="13"/>
        <v>3.3806870009155201</v>
      </c>
      <c r="AA59" s="34">
        <f t="shared" si="7"/>
        <v>46.692375829599982</v>
      </c>
      <c r="AB59" s="34">
        <f t="shared" si="14"/>
        <v>42.048088880848226</v>
      </c>
      <c r="AC59" s="35">
        <f t="shared" si="15"/>
        <v>-86.758478376773269</v>
      </c>
      <c r="AD59" s="34">
        <f t="shared" si="8"/>
        <v>-128.80656725762151</v>
      </c>
    </row>
    <row r="60" spans="21:30" x14ac:dyDescent="0.25">
      <c r="U60" s="34">
        <f t="shared" si="6"/>
        <v>198691765.31592473</v>
      </c>
      <c r="V60" s="34">
        <f t="shared" si="9"/>
        <v>31622776.601684224</v>
      </c>
      <c r="W60" s="34">
        <f t="shared" si="10"/>
        <v>4.529672956700141</v>
      </c>
      <c r="X60" s="34">
        <f t="shared" si="11"/>
        <v>48.053019256942349</v>
      </c>
      <c r="Y60" s="34">
        <f t="shared" si="12"/>
        <v>70.86143578816737</v>
      </c>
      <c r="Z60" s="34">
        <f t="shared" si="13"/>
        <v>4.5702817491354004</v>
      </c>
      <c r="AA60" s="34">
        <f t="shared" si="7"/>
        <v>43.523346300242224</v>
      </c>
      <c r="AB60" s="34">
        <f t="shared" si="14"/>
        <v>47.12134892489572</v>
      </c>
      <c r="AC60" s="35">
        <f t="shared" si="15"/>
        <v>-87.424153971394858</v>
      </c>
      <c r="AD60" s="34">
        <f t="shared" si="8"/>
        <v>-134.54550289629057</v>
      </c>
    </row>
    <row r="61" spans="21:30" x14ac:dyDescent="0.25">
      <c r="U61" s="34">
        <f t="shared" si="6"/>
        <v>250138112.47046122</v>
      </c>
      <c r="V61" s="34">
        <f t="shared" si="9"/>
        <v>39810717.055350371</v>
      </c>
      <c r="W61" s="34">
        <f t="shared" si="10"/>
        <v>5.8985760241937655</v>
      </c>
      <c r="X61" s="34">
        <f t="shared" si="11"/>
        <v>46.056257613847549</v>
      </c>
      <c r="Y61" s="34">
        <f t="shared" si="12"/>
        <v>70.850603748794271</v>
      </c>
      <c r="Z61" s="34">
        <f t="shared" si="13"/>
        <v>5.9633714651152605</v>
      </c>
      <c r="AA61" s="34">
        <f t="shared" si="7"/>
        <v>40.157681589653784</v>
      </c>
      <c r="AB61" s="34">
        <f t="shared" si="14"/>
        <v>51.415869766357233</v>
      </c>
      <c r="AC61" s="35">
        <f t="shared" si="15"/>
        <v>-87.953424039825691</v>
      </c>
      <c r="AD61" s="34">
        <f t="shared" si="8"/>
        <v>-139.36929380618292</v>
      </c>
    </row>
    <row r="62" spans="21:30" x14ac:dyDescent="0.25">
      <c r="U62" s="34">
        <f t="shared" si="6"/>
        <v>314905226.24729079</v>
      </c>
      <c r="V62" s="34">
        <f t="shared" si="9"/>
        <v>50118723.362727992</v>
      </c>
      <c r="W62" s="34">
        <f t="shared" si="10"/>
        <v>7.4205591551451677</v>
      </c>
      <c r="X62" s="34">
        <f t="shared" si="11"/>
        <v>44.058302122066451</v>
      </c>
      <c r="Y62" s="34">
        <f t="shared" si="12"/>
        <v>70.833314672734673</v>
      </c>
      <c r="Z62" s="34">
        <f t="shared" si="13"/>
        <v>7.5229944036189504</v>
      </c>
      <c r="AA62" s="34">
        <f t="shared" si="7"/>
        <v>36.63774296692128</v>
      </c>
      <c r="AB62" s="34">
        <f t="shared" si="14"/>
        <v>54.640613708430799</v>
      </c>
      <c r="AC62" s="35">
        <f t="shared" si="15"/>
        <v>-88.374091774490495</v>
      </c>
      <c r="AD62" s="34">
        <f t="shared" si="8"/>
        <v>-143.0147054829213</v>
      </c>
    </row>
    <row r="63" spans="21:30" x14ac:dyDescent="0.25">
      <c r="U63" s="34">
        <f t="shared" si="6"/>
        <v>396442191.62950557</v>
      </c>
      <c r="V63" s="34">
        <f t="shared" si="9"/>
        <v>63095734.448020227</v>
      </c>
      <c r="W63" s="34">
        <f t="shared" si="10"/>
        <v>9.0450544482873827</v>
      </c>
      <c r="X63" s="34">
        <f t="shared" si="11"/>
        <v>42.059592614947796</v>
      </c>
      <c r="Y63" s="34">
        <f t="shared" si="12"/>
        <v>70.805612749318044</v>
      </c>
      <c r="Z63" s="34">
        <f t="shared" si="13"/>
        <v>9.2054456470815964</v>
      </c>
      <c r="AA63" s="34">
        <f t="shared" si="7"/>
        <v>33.014538166660415</v>
      </c>
      <c r="AB63" s="34">
        <f t="shared" si="14"/>
        <v>56.609289707729211</v>
      </c>
      <c r="AC63" s="35">
        <f t="shared" si="15"/>
        <v>-88.70836724962227</v>
      </c>
      <c r="AD63" s="34">
        <f t="shared" si="8"/>
        <v>-145.31765695735149</v>
      </c>
    </row>
    <row r="64" spans="21:30" x14ac:dyDescent="0.25">
      <c r="U64" s="34">
        <f t="shared" si="6"/>
        <v>499091149.34975702</v>
      </c>
      <c r="V64" s="34">
        <f t="shared" si="9"/>
        <v>79432823.472429216</v>
      </c>
      <c r="W64" s="34">
        <f t="shared" si="10"/>
        <v>10.719301283481643</v>
      </c>
      <c r="X64" s="34">
        <f t="shared" si="11"/>
        <v>40.060407058259159</v>
      </c>
      <c r="Y64" s="34">
        <f t="shared" si="12"/>
        <v>70.760970947714995</v>
      </c>
      <c r="Z64" s="34">
        <f t="shared" si="13"/>
        <v>10.967440662006986</v>
      </c>
      <c r="AA64" s="34">
        <f t="shared" si="7"/>
        <v>29.341105774777514</v>
      </c>
      <c r="AB64" s="34">
        <f t="shared" si="14"/>
        <v>57.226685836584863</v>
      </c>
      <c r="AC64" s="35">
        <f t="shared" si="15"/>
        <v>-88.97395549704288</v>
      </c>
      <c r="AD64" s="34">
        <f t="shared" si="8"/>
        <v>-146.20064133362774</v>
      </c>
    </row>
    <row r="65" spans="21:30" x14ac:dyDescent="0.25">
      <c r="U65" s="34">
        <f t="shared" si="6"/>
        <v>628318530.71796644</v>
      </c>
      <c r="V65" s="34">
        <f t="shared" si="9"/>
        <v>100000000.00000124</v>
      </c>
      <c r="W65" s="34">
        <f t="shared" si="10"/>
        <v>12.390821660648816</v>
      </c>
      <c r="X65" s="34">
        <f t="shared" si="11"/>
        <v>38.060921015846105</v>
      </c>
      <c r="Y65" s="34">
        <f t="shared" si="12"/>
        <v>70.688437312629361</v>
      </c>
      <c r="Z65" s="34">
        <f t="shared" si="13"/>
        <v>12.768319232340833</v>
      </c>
      <c r="AA65" s="34">
        <f t="shared" si="7"/>
        <v>25.670099355197294</v>
      </c>
      <c r="AB65" s="34">
        <f t="shared" si="14"/>
        <v>56.466262456837079</v>
      </c>
      <c r="AC65" s="35">
        <f t="shared" si="15"/>
        <v>-89.184951728948747</v>
      </c>
      <c r="AD65" s="34">
        <f t="shared" si="8"/>
        <v>-145.65121418578582</v>
      </c>
    </row>
    <row r="66" spans="21:30" x14ac:dyDescent="0.25">
      <c r="U66" s="34">
        <f t="shared" si="6"/>
        <v>791006165.02202117</v>
      </c>
      <c r="V66" s="34">
        <f t="shared" si="9"/>
        <v>125892541.17941816</v>
      </c>
      <c r="W66" s="34">
        <f t="shared" si="10"/>
        <v>14.007097057349668</v>
      </c>
      <c r="X66" s="34">
        <f t="shared" si="11"/>
        <v>36.061245332458711</v>
      </c>
      <c r="Y66" s="34">
        <f t="shared" si="12"/>
        <v>70.569283724070246</v>
      </c>
      <c r="Z66" s="34">
        <f t="shared" si="13"/>
        <v>14.567352927599247</v>
      </c>
      <c r="AA66" s="34">
        <f t="shared" si="7"/>
        <v>22.054148275109043</v>
      </c>
      <c r="AB66" s="34">
        <f t="shared" si="14"/>
        <v>54.360942176691836</v>
      </c>
      <c r="AC66" s="35">
        <f t="shared" si="15"/>
        <v>-89.352568029467776</v>
      </c>
      <c r="AD66" s="34">
        <f t="shared" si="8"/>
        <v>-143.71351020615961</v>
      </c>
    </row>
    <row r="67" spans="21:30" x14ac:dyDescent="0.25">
      <c r="U67" s="34">
        <f t="shared" si="6"/>
        <v>995817762.03207564</v>
      </c>
      <c r="V67" s="34">
        <f t="shared" si="9"/>
        <v>158489319.24611357</v>
      </c>
      <c r="W67" s="34">
        <f t="shared" si="10"/>
        <v>15.515410075944038</v>
      </c>
      <c r="X67" s="34">
        <f t="shared" si="11"/>
        <v>34.06144997486944</v>
      </c>
      <c r="Y67" s="34">
        <f t="shared" si="12"/>
        <v>70.370983917728736</v>
      </c>
      <c r="Z67" s="34">
        <f t="shared" si="13"/>
        <v>16.316628358930068</v>
      </c>
      <c r="AA67" s="34">
        <f t="shared" si="7"/>
        <v>18.546039898925407</v>
      </c>
      <c r="AB67" s="34">
        <f t="shared" si="14"/>
        <v>51.014306926404402</v>
      </c>
      <c r="AC67" s="35">
        <f t="shared" si="15"/>
        <v>-89.485718427932611</v>
      </c>
      <c r="AD67" s="34">
        <f t="shared" si="8"/>
        <v>-140.50002535433703</v>
      </c>
    </row>
    <row r="68" spans="21:30" x14ac:dyDescent="0.25">
      <c r="U68" s="34">
        <f t="shared" si="6"/>
        <v>1253660286.13818</v>
      </c>
      <c r="V68" s="34">
        <f t="shared" si="9"/>
        <v>199526231.49689129</v>
      </c>
      <c r="W68" s="34">
        <f t="shared" si="10"/>
        <v>16.865737644434077</v>
      </c>
      <c r="X68" s="34">
        <f t="shared" si="11"/>
        <v>32.061579100463227</v>
      </c>
      <c r="Y68" s="34">
        <f t="shared" si="12"/>
        <v>70.037060416511167</v>
      </c>
      <c r="Z68" s="34">
        <f t="shared" si="13"/>
        <v>17.949298464082201</v>
      </c>
      <c r="AA68" s="34">
        <f t="shared" si="7"/>
        <v>15.19584145602915</v>
      </c>
      <c r="AB68" s="34">
        <f t="shared" si="14"/>
        <v>46.623329043833323</v>
      </c>
      <c r="AC68" s="35">
        <f t="shared" si="15"/>
        <v>-89.591487578026303</v>
      </c>
      <c r="AD68" s="34">
        <f t="shared" si="8"/>
        <v>-136.21481662185963</v>
      </c>
    </row>
    <row r="69" spans="21:30" x14ac:dyDescent="0.25">
      <c r="U69" s="34">
        <f t="shared" si="6"/>
        <v>1578264791.9765058</v>
      </c>
      <c r="V69" s="34">
        <f t="shared" si="9"/>
        <v>251188643.15096283</v>
      </c>
      <c r="W69" s="34">
        <f t="shared" ref="W69:W85" si="16">20*LOG10(SQRT(1+(U69*Rf*Cs+U69*Rf*Cf)^2)/SQRT(1+(U69*Rf*Cf)^2))</f>
        <v>18.017859912500512</v>
      </c>
      <c r="X69" s="34">
        <f t="shared" ref="X69:X85" si="17">20*LOG10(Aol/SQRT(1+(U69/wo)^2))</f>
        <v>30.061660575180412</v>
      </c>
      <c r="Y69" s="34">
        <f t="shared" ref="Y69:Y85" si="18">20*LOG10((Aol*wo*Rf)/SQRT((wo*(Aol+1)-(U69^2*Rf*Cs+U69^2*Rf*Cf))^2+(U69*wo*Rf*Cf*(Aol+1)+U69*wo*Rf*Cs+U69)^2))</f>
        <v>69.473150188960147</v>
      </c>
      <c r="Z69" s="34">
        <f t="shared" ref="Z69:Z85" si="19">20*LOG10(SQRT((Aol*wo)^2+(U69*Aol*wo*Rf*(Cs+Cf))^2)/SQRT((wo*(Aol+1)-(U69^2*Rf*(Cs+Cf)))^2+(U69*(Aol*wo*Rf*Cf+wo*Rf*Cs+wo*Rf*Cf+1))^2))</f>
        <v>19.364177238543576</v>
      </c>
      <c r="AA69" s="34">
        <f t="shared" si="7"/>
        <v>12.043800662679905</v>
      </c>
      <c r="AB69" s="34">
        <f t="shared" ref="AB69:AB85" si="20">(ATAN2(1,U69*Rf*Cs+U69*Rf*Cf)-ATAN2(1,U69*Rf*Cf))*180/PI()</f>
        <v>41.489502708434813</v>
      </c>
      <c r="AC69" s="35">
        <f t="shared" ref="AC69:AC85" si="21">(ATAN2(Aol,0) - ATAN2(1,U69/wo))*180/PI()</f>
        <v>-89.675505019783856</v>
      </c>
      <c r="AD69" s="34">
        <f t="shared" si="8"/>
        <v>-131.16500772821865</v>
      </c>
    </row>
    <row r="70" spans="21:30" x14ac:dyDescent="0.25">
      <c r="U70" s="34">
        <f t="shared" ref="U70:U85" si="22">2*PI()*V70</f>
        <v>1986917653.1592567</v>
      </c>
      <c r="V70" s="34">
        <f t="shared" si="9"/>
        <v>316227766.01684374</v>
      </c>
      <c r="W70" s="34">
        <f t="shared" si="16"/>
        <v>18.950322639647048</v>
      </c>
      <c r="X70" s="34">
        <f t="shared" si="17"/>
        <v>28.061711983038098</v>
      </c>
      <c r="Y70" s="34">
        <f t="shared" si="18"/>
        <v>68.538556022197355</v>
      </c>
      <c r="Z70" s="34">
        <f t="shared" si="19"/>
        <v>20.416146336911911</v>
      </c>
      <c r="AA70" s="34">
        <f t="shared" ref="AA70:AA85" si="23">20*LOG10(10^(X70/20)/(10^(W70/20)))</f>
        <v>9.1113893433910516</v>
      </c>
      <c r="AB70" s="34">
        <f t="shared" si="20"/>
        <v>35.992595926371955</v>
      </c>
      <c r="AC70" s="35">
        <f t="shared" si="21"/>
        <v>-89.742243458156764</v>
      </c>
      <c r="AD70" s="34">
        <f t="shared" ref="AD70:AD85" si="24">(AC70-AB70)</f>
        <v>-125.73483938452873</v>
      </c>
    </row>
    <row r="71" spans="21:30" x14ac:dyDescent="0.25">
      <c r="U71" s="34">
        <f t="shared" si="22"/>
        <v>2501381124.7046151</v>
      </c>
      <c r="V71" s="34">
        <f t="shared" ref="V71:V85" si="25">10^(LOG10(V70)+0.1)</f>
        <v>398107170.55350417</v>
      </c>
      <c r="W71" s="34">
        <f t="shared" si="16"/>
        <v>19.665744596969784</v>
      </c>
      <c r="X71" s="34">
        <f t="shared" si="17"/>
        <v>26.061744419516579</v>
      </c>
      <c r="Y71" s="34">
        <f t="shared" si="18"/>
        <v>67.070137333621588</v>
      </c>
      <c r="Z71" s="34">
        <f t="shared" si="19"/>
        <v>20.9392282015178</v>
      </c>
      <c r="AA71" s="34">
        <f t="shared" si="23"/>
        <v>6.3959998225467913</v>
      </c>
      <c r="AB71" s="34">
        <f t="shared" si="20"/>
        <v>30.522826383895993</v>
      </c>
      <c r="AC71" s="35">
        <f t="shared" si="21"/>
        <v>-89.795256191400057</v>
      </c>
      <c r="AD71" s="34">
        <f t="shared" si="24"/>
        <v>-120.31808257529605</v>
      </c>
    </row>
    <row r="72" spans="21:30" x14ac:dyDescent="0.25">
      <c r="U72" s="34">
        <f t="shared" si="22"/>
        <v>3149052262.4729114</v>
      </c>
      <c r="V72" s="34">
        <f t="shared" si="25"/>
        <v>501187233.62728047</v>
      </c>
      <c r="W72" s="34">
        <f t="shared" si="16"/>
        <v>20.1882295088893</v>
      </c>
      <c r="X72" s="34">
        <f t="shared" si="17"/>
        <v>24.061764885675558</v>
      </c>
      <c r="Y72" s="34">
        <f t="shared" si="18"/>
        <v>64.959891620180244</v>
      </c>
      <c r="Z72" s="34">
        <f t="shared" si="19"/>
        <v>20.823611128297962</v>
      </c>
      <c r="AA72" s="34">
        <f t="shared" si="23"/>
        <v>3.8735353767862546</v>
      </c>
      <c r="AB72" s="34">
        <f t="shared" si="20"/>
        <v>25.402019344679285</v>
      </c>
      <c r="AC72" s="35">
        <f t="shared" si="21"/>
        <v>-89.837365956472553</v>
      </c>
      <c r="AD72" s="34">
        <f t="shared" si="24"/>
        <v>-115.23938530115184</v>
      </c>
    </row>
    <row r="73" spans="21:30" x14ac:dyDescent="0.25">
      <c r="U73" s="34">
        <f t="shared" si="22"/>
        <v>3964421916.2950606</v>
      </c>
      <c r="V73" s="34">
        <f t="shared" si="25"/>
        <v>630957344.48020303</v>
      </c>
      <c r="W73" s="34">
        <f t="shared" si="16"/>
        <v>20.554252959065305</v>
      </c>
      <c r="X73" s="34">
        <f t="shared" si="17"/>
        <v>22.061777798998506</v>
      </c>
      <c r="Y73" s="34">
        <f t="shared" si="18"/>
        <v>62.231934857856103</v>
      </c>
      <c r="Z73" s="34">
        <f t="shared" si="19"/>
        <v>20.092261845686515</v>
      </c>
      <c r="AA73" s="34">
        <f t="shared" si="23"/>
        <v>1.5075248399332022</v>
      </c>
      <c r="AB73" s="34">
        <f t="shared" si="20"/>
        <v>20.835368409175338</v>
      </c>
      <c r="AC73" s="35">
        <f t="shared" si="21"/>
        <v>-89.870815059259115</v>
      </c>
      <c r="AD73" s="34">
        <f t="shared" si="24"/>
        <v>-110.70618346843446</v>
      </c>
    </row>
    <row r="74" spans="21:30" x14ac:dyDescent="0.25">
      <c r="U74" s="34">
        <f t="shared" si="22"/>
        <v>4990911493.4975758</v>
      </c>
      <c r="V74" s="34">
        <f t="shared" si="25"/>
        <v>794328234.72429299</v>
      </c>
      <c r="W74" s="34">
        <f t="shared" si="16"/>
        <v>20.802477176827487</v>
      </c>
      <c r="X74" s="34">
        <f t="shared" si="17"/>
        <v>20.061785946774222</v>
      </c>
      <c r="Y74" s="34">
        <f t="shared" si="18"/>
        <v>59.02369506326955</v>
      </c>
      <c r="Z74" s="34">
        <f t="shared" si="19"/>
        <v>18.881880151148088</v>
      </c>
      <c r="AA74" s="34">
        <f t="shared" si="23"/>
        <v>-0.74069123005326631</v>
      </c>
      <c r="AB74" s="34">
        <f t="shared" si="20"/>
        <v>16.90967776084284</v>
      </c>
      <c r="AC74" s="35">
        <f t="shared" si="21"/>
        <v>-89.897384689896299</v>
      </c>
      <c r="AD74" s="34">
        <f t="shared" si="24"/>
        <v>-106.80706245073914</v>
      </c>
    </row>
    <row r="75" spans="21:30" x14ac:dyDescent="0.25">
      <c r="U75" s="34">
        <f t="shared" si="22"/>
        <v>6283185307.1796713</v>
      </c>
      <c r="V75" s="34">
        <f t="shared" si="25"/>
        <v>1000000000.0000135</v>
      </c>
      <c r="W75" s="34">
        <f t="shared" si="16"/>
        <v>20.966860248865316</v>
      </c>
      <c r="X75" s="34">
        <f t="shared" si="17"/>
        <v>18.061791087681023</v>
      </c>
      <c r="Y75" s="34">
        <f t="shared" si="18"/>
        <v>55.496844346444547</v>
      </c>
      <c r="Z75" s="34">
        <f t="shared" si="19"/>
        <v>17.353677443081182</v>
      </c>
      <c r="AA75" s="34">
        <f t="shared" si="23"/>
        <v>-2.9050691611842936</v>
      </c>
      <c r="AB75" s="34">
        <f t="shared" si="20"/>
        <v>13.622796164225999</v>
      </c>
      <c r="AC75" s="35">
        <f t="shared" si="21"/>
        <v>-89.918489729707389</v>
      </c>
      <c r="AD75" s="34">
        <f t="shared" si="24"/>
        <v>-103.54128589393339</v>
      </c>
    </row>
    <row r="76" spans="21:30" x14ac:dyDescent="0.25">
      <c r="U76" s="34">
        <f t="shared" si="22"/>
        <v>7910061650.2202206</v>
      </c>
      <c r="V76" s="34">
        <f t="shared" si="25"/>
        <v>1258925411.794183</v>
      </c>
      <c r="W76" s="34">
        <f t="shared" si="16"/>
        <v>21.0739295986717</v>
      </c>
      <c r="X76" s="34">
        <f t="shared" si="17"/>
        <v>16.061794331377058</v>
      </c>
      <c r="Y76" s="34">
        <f t="shared" si="18"/>
        <v>51.77681693176033</v>
      </c>
      <c r="Z76" s="34">
        <f t="shared" si="19"/>
        <v>15.632796762983464</v>
      </c>
      <c r="AA76" s="34">
        <f t="shared" si="23"/>
        <v>-5.012135267294644</v>
      </c>
      <c r="AB76" s="34">
        <f t="shared" si="20"/>
        <v>10.920388628171397</v>
      </c>
      <c r="AC76" s="35">
        <f t="shared" si="21"/>
        <v>-89.935254074767229</v>
      </c>
      <c r="AD76" s="34">
        <f t="shared" si="24"/>
        <v>-100.85564270293862</v>
      </c>
    </row>
    <row r="77" spans="21:30" x14ac:dyDescent="0.25">
      <c r="U77" s="34">
        <f t="shared" si="22"/>
        <v>9958177620.3207321</v>
      </c>
      <c r="V77" s="34">
        <f t="shared" si="25"/>
        <v>1584893192.4611318</v>
      </c>
      <c r="W77" s="34">
        <f t="shared" si="16"/>
        <v>21.14289199770111</v>
      </c>
      <c r="X77" s="34">
        <f t="shared" si="17"/>
        <v>14.061796378012144</v>
      </c>
      <c r="Y77" s="34">
        <f t="shared" si="18"/>
        <v>47.943653307614511</v>
      </c>
      <c r="Z77" s="34">
        <f t="shared" si="19"/>
        <v>13.799094678487982</v>
      </c>
      <c r="AA77" s="34">
        <f t="shared" si="23"/>
        <v>-7.0810956196889681</v>
      </c>
      <c r="AB77" s="34">
        <f t="shared" si="20"/>
        <v>8.7254409395730921</v>
      </c>
      <c r="AC77" s="35">
        <f t="shared" si="21"/>
        <v>-89.948570475425456</v>
      </c>
      <c r="AD77" s="34">
        <f t="shared" si="24"/>
        <v>-98.674011414998546</v>
      </c>
    </row>
    <row r="78" spans="21:30" x14ac:dyDescent="0.25">
      <c r="U78" s="34">
        <f t="shared" si="22"/>
        <v>12536602861.381725</v>
      </c>
      <c r="V78" s="34">
        <f t="shared" si="25"/>
        <v>1995262314.9689009</v>
      </c>
      <c r="W78" s="34">
        <f t="shared" si="16"/>
        <v>21.186983569522226</v>
      </c>
      <c r="X78" s="34">
        <f t="shared" si="17"/>
        <v>12.061797669352083</v>
      </c>
      <c r="Y78" s="34">
        <f t="shared" si="18"/>
        <v>44.044350314223081</v>
      </c>
      <c r="Z78" s="34">
        <f t="shared" si="19"/>
        <v>11.899451905230285</v>
      </c>
      <c r="AA78" s="34">
        <f t="shared" si="23"/>
        <v>-9.1251859001701447</v>
      </c>
      <c r="AB78" s="34">
        <f t="shared" si="20"/>
        <v>6.9568658712684224</v>
      </c>
      <c r="AC78" s="35">
        <f t="shared" si="21"/>
        <v>-89.959148072483003</v>
      </c>
      <c r="AD78" s="34">
        <f t="shared" si="24"/>
        <v>-96.916013943751423</v>
      </c>
    </row>
    <row r="79" spans="21:30" x14ac:dyDescent="0.25">
      <c r="U79" s="34">
        <f t="shared" si="22"/>
        <v>15782647919.764908</v>
      </c>
      <c r="V79" s="34">
        <f t="shared" si="25"/>
        <v>2511886431.5096045</v>
      </c>
      <c r="W79" s="34">
        <f t="shared" si="16"/>
        <v>21.215039163485947</v>
      </c>
      <c r="X79" s="34">
        <f t="shared" si="17"/>
        <v>10.061798484132705</v>
      </c>
      <c r="Y79" s="34">
        <f t="shared" si="18"/>
        <v>40.105893793169386</v>
      </c>
      <c r="Z79" s="34">
        <f t="shared" si="19"/>
        <v>9.9607809838956243</v>
      </c>
      <c r="AA79" s="34">
        <f t="shared" si="23"/>
        <v>-11.153240679353246</v>
      </c>
      <c r="AB79" s="34">
        <f t="shared" si="20"/>
        <v>5.5391985576492946</v>
      </c>
      <c r="AC79" s="35">
        <f t="shared" si="21"/>
        <v>-89.967550158501041</v>
      </c>
      <c r="AD79" s="34">
        <f t="shared" si="24"/>
        <v>-95.506748716150341</v>
      </c>
    </row>
    <row r="80" spans="21:30" x14ac:dyDescent="0.25">
      <c r="U80" s="34">
        <f t="shared" si="22"/>
        <v>19869176531.592377</v>
      </c>
      <c r="V80" s="34">
        <f t="shared" si="25"/>
        <v>3162277660.168407</v>
      </c>
      <c r="W80" s="34">
        <f t="shared" si="16"/>
        <v>21.232836192904845</v>
      </c>
      <c r="X80" s="34">
        <f t="shared" si="17"/>
        <v>8.0617989982246012</v>
      </c>
      <c r="Y80" s="34">
        <f t="shared" si="18"/>
        <v>36.143887911248903</v>
      </c>
      <c r="Z80" s="34">
        <f t="shared" si="19"/>
        <v>7.9986398190969936</v>
      </c>
      <c r="AA80" s="34">
        <f t="shared" si="23"/>
        <v>-13.171037194680245</v>
      </c>
      <c r="AB80" s="34">
        <f t="shared" si="20"/>
        <v>4.406581535774853</v>
      </c>
      <c r="AC80" s="35">
        <f t="shared" si="21"/>
        <v>-89.974224173667977</v>
      </c>
      <c r="AD80" s="34">
        <f t="shared" si="24"/>
        <v>-94.380805709442825</v>
      </c>
    </row>
    <row r="81" spans="21:30" x14ac:dyDescent="0.25">
      <c r="U81" s="34">
        <f t="shared" si="22"/>
        <v>25013811247.04591</v>
      </c>
      <c r="V81" s="34">
        <f t="shared" si="25"/>
        <v>3981071705.5350037</v>
      </c>
      <c r="W81" s="34">
        <f t="shared" si="16"/>
        <v>21.244103574040768</v>
      </c>
      <c r="X81" s="34">
        <f t="shared" si="17"/>
        <v>6.0617993225946947</v>
      </c>
      <c r="Y81" s="34">
        <f t="shared" si="18"/>
        <v>32.167516115137715</v>
      </c>
      <c r="Z81" s="34">
        <f t="shared" si="19"/>
        <v>6.0221826630919226</v>
      </c>
      <c r="AA81" s="34">
        <f t="shared" si="23"/>
        <v>-15.182304251446075</v>
      </c>
      <c r="AB81" s="34">
        <f t="shared" si="20"/>
        <v>3.503613384157124</v>
      </c>
      <c r="AC81" s="35">
        <f t="shared" si="21"/>
        <v>-89.979525532861388</v>
      </c>
      <c r="AD81" s="34">
        <f t="shared" si="24"/>
        <v>-93.483138917018508</v>
      </c>
    </row>
    <row r="82" spans="21:30" x14ac:dyDescent="0.25">
      <c r="U82" s="34">
        <f t="shared" si="22"/>
        <v>31490522624.728924</v>
      </c>
      <c r="V82" s="34">
        <f t="shared" si="25"/>
        <v>5011872336.2727747</v>
      </c>
      <c r="W82" s="34">
        <f t="shared" si="16"/>
        <v>21.251228109890018</v>
      </c>
      <c r="X82" s="34">
        <f t="shared" si="17"/>
        <v>4.0617995272583709</v>
      </c>
      <c r="Y82" s="34">
        <f t="shared" si="18"/>
        <v>28.182284554767321</v>
      </c>
      <c r="Z82" s="34">
        <f t="shared" si="19"/>
        <v>4.0368972434063233</v>
      </c>
      <c r="AA82" s="34">
        <f t="shared" si="23"/>
        <v>-17.189428582631649</v>
      </c>
      <c r="AB82" s="34">
        <f t="shared" si="20"/>
        <v>2.7846979242465602</v>
      </c>
      <c r="AC82" s="35">
        <f t="shared" si="21"/>
        <v>-89.983736552405389</v>
      </c>
      <c r="AD82" s="34">
        <f t="shared" si="24"/>
        <v>-92.768434476651947</v>
      </c>
    </row>
    <row r="83" spans="21:30" x14ac:dyDescent="0.25">
      <c r="U83" s="34">
        <f t="shared" si="22"/>
        <v>39644219162.950508</v>
      </c>
      <c r="V83" s="34">
        <f t="shared" si="25"/>
        <v>6309573444.8020144</v>
      </c>
      <c r="W83" s="34">
        <f t="shared" si="16"/>
        <v>21.255729500347378</v>
      </c>
      <c r="X83" s="34">
        <f t="shared" si="17"/>
        <v>2.0617996563924166</v>
      </c>
      <c r="Y83" s="34">
        <f t="shared" si="18"/>
        <v>24.191546387129179</v>
      </c>
      <c r="Z83" s="34">
        <f t="shared" si="19"/>
        <v>2.0461250924940151</v>
      </c>
      <c r="AA83" s="34">
        <f t="shared" si="23"/>
        <v>-19.193929843954965</v>
      </c>
      <c r="AB83" s="34">
        <f t="shared" si="20"/>
        <v>2.2128069884544286</v>
      </c>
      <c r="AC83" s="35">
        <f t="shared" si="21"/>
        <v>-89.987081484253608</v>
      </c>
      <c r="AD83" s="34">
        <f t="shared" si="24"/>
        <v>-92.199888472708039</v>
      </c>
    </row>
    <row r="84" spans="21:30" x14ac:dyDescent="0.25">
      <c r="U84" s="34">
        <f t="shared" si="22"/>
        <v>49909114934.975807</v>
      </c>
      <c r="V84" s="34">
        <f t="shared" si="25"/>
        <v>7943282347.242939</v>
      </c>
      <c r="W84" s="34">
        <f t="shared" si="16"/>
        <v>21.258572124494414</v>
      </c>
      <c r="X84" s="34">
        <f t="shared" si="17"/>
        <v>6.1799737870485871E-2</v>
      </c>
      <c r="Y84" s="34">
        <f t="shared" si="18"/>
        <v>20.197367567789168</v>
      </c>
      <c r="Z84" s="34">
        <f t="shared" si="19"/>
        <v>5.1924831020762278E-2</v>
      </c>
      <c r="AA84" s="34">
        <f t="shared" si="23"/>
        <v>-21.196772386623927</v>
      </c>
      <c r="AB84" s="34">
        <f t="shared" si="20"/>
        <v>1.7581179029171876</v>
      </c>
      <c r="AC84" s="35">
        <f t="shared" si="21"/>
        <v>-89.989738458127746</v>
      </c>
      <c r="AD84" s="34">
        <f t="shared" si="24"/>
        <v>-91.747856361044938</v>
      </c>
    </row>
    <row r="85" spans="21:30" x14ac:dyDescent="0.25">
      <c r="U85" s="34">
        <f t="shared" si="22"/>
        <v>62831853071.796997</v>
      </c>
      <c r="V85" s="34">
        <f t="shared" si="25"/>
        <v>10000000000.000181</v>
      </c>
      <c r="W85" s="34">
        <f t="shared" si="16"/>
        <v>21.26036667134581</v>
      </c>
      <c r="X85" s="34">
        <f t="shared" si="17"/>
        <v>-1.9382002107203347</v>
      </c>
      <c r="Y85" s="34">
        <f t="shared" si="18"/>
        <v>16.201031426395566</v>
      </c>
      <c r="Z85" s="34">
        <f t="shared" si="19"/>
        <v>-1.9444248394987553</v>
      </c>
      <c r="AA85" s="34">
        <f t="shared" si="23"/>
        <v>-23.198566882066146</v>
      </c>
      <c r="AB85" s="34">
        <f t="shared" si="20"/>
        <v>1.3967347461937771</v>
      </c>
      <c r="AC85" s="35">
        <f t="shared" si="21"/>
        <v>-89.991848967526892</v>
      </c>
      <c r="AD85" s="34">
        <f t="shared" si="24"/>
        <v>-91.388583713720664</v>
      </c>
    </row>
    <row r="86" spans="21:30" x14ac:dyDescent="0.25">
      <c r="V86" s="34"/>
    </row>
    <row r="87" spans="21:30" x14ac:dyDescent="0.25">
      <c r="V87" s="34"/>
    </row>
    <row r="88" spans="21:30" x14ac:dyDescent="0.25">
      <c r="V88" s="34"/>
    </row>
    <row r="89" spans="21:30" x14ac:dyDescent="0.25">
      <c r="V89" s="34"/>
    </row>
    <row r="90" spans="21:30" x14ac:dyDescent="0.25">
      <c r="V90" s="34"/>
    </row>
    <row r="91" spans="21:30" x14ac:dyDescent="0.25">
      <c r="V91" s="34"/>
    </row>
    <row r="92" spans="21:30" x14ac:dyDescent="0.25">
      <c r="V92" s="34"/>
    </row>
    <row r="93" spans="21:30" x14ac:dyDescent="0.25">
      <c r="V93" s="34"/>
    </row>
    <row r="94" spans="21:30" x14ac:dyDescent="0.25">
      <c r="V94" s="34"/>
    </row>
    <row r="95" spans="21:30" x14ac:dyDescent="0.25">
      <c r="V95" s="34"/>
    </row>
    <row r="96" spans="21:30" x14ac:dyDescent="0.25">
      <c r="V96" s="34"/>
    </row>
    <row r="97" spans="22:22" x14ac:dyDescent="0.25">
      <c r="V97" s="34"/>
    </row>
    <row r="98" spans="22:22" x14ac:dyDescent="0.25">
      <c r="V98" s="34"/>
    </row>
    <row r="99" spans="22:22" x14ac:dyDescent="0.25">
      <c r="V99" s="34"/>
    </row>
    <row r="100" spans="22:22" x14ac:dyDescent="0.25">
      <c r="V100" s="34"/>
    </row>
    <row r="101" spans="22:22" x14ac:dyDescent="0.25">
      <c r="V101" s="34"/>
    </row>
    <row r="102" spans="22:22" x14ac:dyDescent="0.25">
      <c r="V102" s="34"/>
    </row>
    <row r="103" spans="22:22" x14ac:dyDescent="0.25">
      <c r="V103" s="34"/>
    </row>
    <row r="104" spans="22:22" x14ac:dyDescent="0.25">
      <c r="V104" s="34"/>
    </row>
    <row r="105" spans="22:22" x14ac:dyDescent="0.25">
      <c r="V105" s="34"/>
    </row>
    <row r="106" spans="22:22" x14ac:dyDescent="0.25">
      <c r="V106" s="34"/>
    </row>
    <row r="107" spans="22:22" x14ac:dyDescent="0.25">
      <c r="V107" s="34"/>
    </row>
    <row r="108" spans="22:22" x14ac:dyDescent="0.25">
      <c r="V108" s="34"/>
    </row>
    <row r="109" spans="22:22" x14ac:dyDescent="0.25">
      <c r="V109" s="34"/>
    </row>
    <row r="110" spans="22:22" x14ac:dyDescent="0.25">
      <c r="V110" s="34"/>
    </row>
    <row r="111" spans="22:22" x14ac:dyDescent="0.25">
      <c r="V111" s="34"/>
    </row>
    <row r="112" spans="22:22" x14ac:dyDescent="0.25">
      <c r="V112" s="34"/>
    </row>
    <row r="113" spans="22:22" x14ac:dyDescent="0.25">
      <c r="V113" s="34"/>
    </row>
    <row r="114" spans="22:22" x14ac:dyDescent="0.25">
      <c r="V114" s="34"/>
    </row>
    <row r="115" spans="22:22" x14ac:dyDescent="0.25">
      <c r="V115" s="34"/>
    </row>
    <row r="116" spans="22:22" x14ac:dyDescent="0.25">
      <c r="V116" s="34"/>
    </row>
    <row r="117" spans="22:22" x14ac:dyDescent="0.25">
      <c r="V117" s="34"/>
    </row>
    <row r="118" spans="22:22" x14ac:dyDescent="0.25">
      <c r="V118" s="34"/>
    </row>
    <row r="119" spans="22:22" x14ac:dyDescent="0.25">
      <c r="V119" s="34"/>
    </row>
    <row r="120" spans="22:22" x14ac:dyDescent="0.25">
      <c r="V120" s="34"/>
    </row>
    <row r="121" spans="22:22" x14ac:dyDescent="0.25">
      <c r="V121" s="34"/>
    </row>
    <row r="122" spans="22:22" x14ac:dyDescent="0.25">
      <c r="V122" s="34"/>
    </row>
    <row r="123" spans="22:22" x14ac:dyDescent="0.25">
      <c r="V123" s="34"/>
    </row>
    <row r="124" spans="22:22" x14ac:dyDescent="0.25">
      <c r="V124" s="34"/>
    </row>
    <row r="125" spans="22:22" x14ac:dyDescent="0.25">
      <c r="V125" s="34"/>
    </row>
    <row r="126" spans="22:22" x14ac:dyDescent="0.25">
      <c r="V126" s="34"/>
    </row>
    <row r="127" spans="22:22" x14ac:dyDescent="0.25">
      <c r="V127" s="34"/>
    </row>
    <row r="128" spans="22:22" x14ac:dyDescent="0.25">
      <c r="V128" s="34"/>
    </row>
    <row r="129" spans="22:22" x14ac:dyDescent="0.25">
      <c r="V129" s="34"/>
    </row>
    <row r="130" spans="22:22" x14ac:dyDescent="0.25">
      <c r="V130" s="34"/>
    </row>
    <row r="131" spans="22:22" x14ac:dyDescent="0.25">
      <c r="V131" s="34"/>
    </row>
    <row r="132" spans="22:22" x14ac:dyDescent="0.25">
      <c r="V132" s="34"/>
    </row>
    <row r="133" spans="22:22" x14ac:dyDescent="0.25">
      <c r="V133" s="34"/>
    </row>
    <row r="134" spans="22:22" x14ac:dyDescent="0.25">
      <c r="V134" s="34"/>
    </row>
    <row r="135" spans="22:22" x14ac:dyDescent="0.25">
      <c r="V135" s="34"/>
    </row>
    <row r="136" spans="22:22" x14ac:dyDescent="0.25">
      <c r="V136" s="34"/>
    </row>
    <row r="137" spans="22:22" x14ac:dyDescent="0.25">
      <c r="V137" s="34"/>
    </row>
    <row r="138" spans="22:22" x14ac:dyDescent="0.25">
      <c r="V138" s="34"/>
    </row>
    <row r="139" spans="22:22" x14ac:dyDescent="0.25">
      <c r="V139" s="34"/>
    </row>
    <row r="140" spans="22:22" x14ac:dyDescent="0.25">
      <c r="V140" s="34"/>
    </row>
    <row r="141" spans="22:22" x14ac:dyDescent="0.25">
      <c r="V141" s="34"/>
    </row>
    <row r="142" spans="22:22" x14ac:dyDescent="0.25">
      <c r="V142" s="34"/>
    </row>
    <row r="143" spans="22:22" x14ac:dyDescent="0.25">
      <c r="V143" s="34"/>
    </row>
    <row r="144" spans="22:22" x14ac:dyDescent="0.25">
      <c r="V144" s="34"/>
    </row>
    <row r="145" spans="22:22" x14ac:dyDescent="0.25">
      <c r="V145" s="34"/>
    </row>
    <row r="146" spans="22:22" x14ac:dyDescent="0.25">
      <c r="V146" s="34"/>
    </row>
    <row r="147" spans="22:22" x14ac:dyDescent="0.25">
      <c r="V147" s="34"/>
    </row>
    <row r="148" spans="22:22" x14ac:dyDescent="0.25">
      <c r="V148" s="34"/>
    </row>
    <row r="149" spans="22:22" x14ac:dyDescent="0.25">
      <c r="V149" s="34"/>
    </row>
    <row r="150" spans="22:22" x14ac:dyDescent="0.25">
      <c r="V150" s="34"/>
    </row>
    <row r="151" spans="22:22" x14ac:dyDescent="0.25">
      <c r="V151" s="34"/>
    </row>
    <row r="152" spans="22:22" x14ac:dyDescent="0.25">
      <c r="V152" s="34"/>
    </row>
    <row r="153" spans="22:22" x14ac:dyDescent="0.25">
      <c r="V153" s="34"/>
    </row>
    <row r="154" spans="22:22" x14ac:dyDescent="0.25">
      <c r="V154" s="34"/>
    </row>
    <row r="155" spans="22:22" x14ac:dyDescent="0.25">
      <c r="V155" s="34"/>
    </row>
    <row r="156" spans="22:22" x14ac:dyDescent="0.25">
      <c r="V156" s="34"/>
    </row>
    <row r="157" spans="22:22" x14ac:dyDescent="0.25">
      <c r="V157" s="34"/>
    </row>
    <row r="158" spans="22:22" x14ac:dyDescent="0.25">
      <c r="V158" s="34"/>
    </row>
    <row r="159" spans="22:22" x14ac:dyDescent="0.25">
      <c r="V159" s="34"/>
    </row>
    <row r="160" spans="22:22" x14ac:dyDescent="0.25">
      <c r="V160" s="34"/>
    </row>
    <row r="161" spans="22:22" x14ac:dyDescent="0.25">
      <c r="V161" s="34"/>
    </row>
    <row r="162" spans="22:22" x14ac:dyDescent="0.25">
      <c r="V162" s="34"/>
    </row>
    <row r="163" spans="22:22" x14ac:dyDescent="0.25">
      <c r="V163" s="34"/>
    </row>
    <row r="164" spans="22:22" x14ac:dyDescent="0.25">
      <c r="V164" s="34"/>
    </row>
    <row r="165" spans="22:22" x14ac:dyDescent="0.25">
      <c r="V165" s="34"/>
    </row>
    <row r="166" spans="22:22" x14ac:dyDescent="0.25">
      <c r="V166" s="34"/>
    </row>
    <row r="167" spans="22:22" x14ac:dyDescent="0.25">
      <c r="V167" s="34"/>
    </row>
    <row r="168" spans="22:22" x14ac:dyDescent="0.25">
      <c r="V168" s="34"/>
    </row>
    <row r="169" spans="22:22" x14ac:dyDescent="0.25">
      <c r="V169" s="34"/>
    </row>
    <row r="170" spans="22:22" x14ac:dyDescent="0.25">
      <c r="V170" s="34"/>
    </row>
    <row r="171" spans="22:22" x14ac:dyDescent="0.25">
      <c r="V171" s="34"/>
    </row>
    <row r="172" spans="22:22" x14ac:dyDescent="0.25">
      <c r="V172" s="34"/>
    </row>
    <row r="173" spans="22:22" x14ac:dyDescent="0.25">
      <c r="V173" s="34"/>
    </row>
    <row r="174" spans="22:22" x14ac:dyDescent="0.25">
      <c r="V174" s="34"/>
    </row>
    <row r="175" spans="22:22" x14ac:dyDescent="0.25">
      <c r="V175" s="34"/>
    </row>
    <row r="176" spans="22:22" x14ac:dyDescent="0.25">
      <c r="V176" s="34"/>
    </row>
    <row r="177" spans="22:22" x14ac:dyDescent="0.25">
      <c r="V177" s="34"/>
    </row>
    <row r="178" spans="22:22" x14ac:dyDescent="0.25">
      <c r="V178" s="34"/>
    </row>
    <row r="179" spans="22:22" x14ac:dyDescent="0.25">
      <c r="V179" s="34"/>
    </row>
    <row r="180" spans="22:22" x14ac:dyDescent="0.25">
      <c r="V180" s="34"/>
    </row>
    <row r="181" spans="22:22" x14ac:dyDescent="0.25">
      <c r="V181" s="34"/>
    </row>
    <row r="182" spans="22:22" x14ac:dyDescent="0.25">
      <c r="V182" s="34"/>
    </row>
    <row r="183" spans="22:22" x14ac:dyDescent="0.25">
      <c r="V183" s="34"/>
    </row>
    <row r="184" spans="22:22" x14ac:dyDescent="0.25">
      <c r="V184" s="34"/>
    </row>
    <row r="185" spans="22:22" x14ac:dyDescent="0.25">
      <c r="V185" s="34"/>
    </row>
    <row r="186" spans="22:22" x14ac:dyDescent="0.25">
      <c r="V186" s="34"/>
    </row>
    <row r="187" spans="22:22" x14ac:dyDescent="0.25">
      <c r="V187" s="34"/>
    </row>
    <row r="188" spans="22:22" x14ac:dyDescent="0.25">
      <c r="V188" s="34"/>
    </row>
    <row r="189" spans="22:22" x14ac:dyDescent="0.25">
      <c r="V189" s="34"/>
    </row>
    <row r="190" spans="22:22" x14ac:dyDescent="0.25">
      <c r="V190" s="34"/>
    </row>
    <row r="191" spans="22:22" x14ac:dyDescent="0.25">
      <c r="V191" s="34"/>
    </row>
    <row r="192" spans="22:22" x14ac:dyDescent="0.25">
      <c r="V192" s="34"/>
    </row>
    <row r="193" spans="22:22" x14ac:dyDescent="0.25">
      <c r="V193" s="34"/>
    </row>
    <row r="194" spans="22:22" x14ac:dyDescent="0.25">
      <c r="V194" s="34"/>
    </row>
    <row r="195" spans="22:22" x14ac:dyDescent="0.25">
      <c r="V195" s="34"/>
    </row>
    <row r="196" spans="22:22" x14ac:dyDescent="0.25">
      <c r="V196" s="34"/>
    </row>
    <row r="197" spans="22:22" x14ac:dyDescent="0.25">
      <c r="V197" s="34"/>
    </row>
    <row r="198" spans="22:22" x14ac:dyDescent="0.25">
      <c r="V198" s="34"/>
    </row>
    <row r="199" spans="22:22" x14ac:dyDescent="0.25">
      <c r="V199" s="34"/>
    </row>
    <row r="200" spans="22:22" x14ac:dyDescent="0.25">
      <c r="V200" s="34"/>
    </row>
    <row r="201" spans="22:22" x14ac:dyDescent="0.25">
      <c r="V201" s="34"/>
    </row>
    <row r="202" spans="22:22" x14ac:dyDescent="0.25">
      <c r="V202" s="34"/>
    </row>
    <row r="203" spans="22:22" x14ac:dyDescent="0.25">
      <c r="V203" s="34"/>
    </row>
    <row r="204" spans="22:22" x14ac:dyDescent="0.25">
      <c r="V204" s="34"/>
    </row>
    <row r="205" spans="22:22" x14ac:dyDescent="0.25">
      <c r="V205" s="34"/>
    </row>
    <row r="206" spans="22:22" x14ac:dyDescent="0.25">
      <c r="V206" s="34"/>
    </row>
    <row r="207" spans="22:22" x14ac:dyDescent="0.25">
      <c r="V207" s="34"/>
    </row>
    <row r="208" spans="22:22" x14ac:dyDescent="0.25">
      <c r="V208" s="34"/>
    </row>
    <row r="209" spans="22:22" x14ac:dyDescent="0.25">
      <c r="V209" s="34"/>
    </row>
    <row r="210" spans="22:22" x14ac:dyDescent="0.25">
      <c r="V210" s="34"/>
    </row>
    <row r="211" spans="22:22" x14ac:dyDescent="0.25">
      <c r="V211" s="34"/>
    </row>
    <row r="212" spans="22:22" x14ac:dyDescent="0.25">
      <c r="V212" s="34"/>
    </row>
    <row r="213" spans="22:22" x14ac:dyDescent="0.25">
      <c r="V213" s="34"/>
    </row>
    <row r="214" spans="22:22" x14ac:dyDescent="0.25">
      <c r="V214" s="34"/>
    </row>
    <row r="215" spans="22:22" x14ac:dyDescent="0.25">
      <c r="V215" s="34"/>
    </row>
    <row r="216" spans="22:22" x14ac:dyDescent="0.25">
      <c r="V216" s="34"/>
    </row>
    <row r="217" spans="22:22" x14ac:dyDescent="0.25">
      <c r="V217" s="34"/>
    </row>
    <row r="218" spans="22:22" x14ac:dyDescent="0.25">
      <c r="V218" s="34"/>
    </row>
    <row r="219" spans="22:22" x14ac:dyDescent="0.25">
      <c r="V219" s="34"/>
    </row>
    <row r="220" spans="22:22" x14ac:dyDescent="0.25">
      <c r="V220" s="34"/>
    </row>
    <row r="221" spans="22:22" x14ac:dyDescent="0.25">
      <c r="V221" s="34"/>
    </row>
    <row r="222" spans="22:22" x14ac:dyDescent="0.25">
      <c r="V222" s="34"/>
    </row>
    <row r="223" spans="22:22" x14ac:dyDescent="0.25">
      <c r="V223" s="34"/>
    </row>
    <row r="224" spans="22:22" x14ac:dyDescent="0.25">
      <c r="V224" s="34"/>
    </row>
    <row r="225" spans="22:22" x14ac:dyDescent="0.25">
      <c r="V225" s="34"/>
    </row>
    <row r="226" spans="22:22" x14ac:dyDescent="0.25">
      <c r="V226" s="34"/>
    </row>
    <row r="227" spans="22:22" x14ac:dyDescent="0.25">
      <c r="V227" s="34"/>
    </row>
    <row r="228" spans="22:22" x14ac:dyDescent="0.25">
      <c r="V228" s="34"/>
    </row>
    <row r="229" spans="22:22" x14ac:dyDescent="0.25">
      <c r="V229" s="34"/>
    </row>
    <row r="230" spans="22:22" x14ac:dyDescent="0.25">
      <c r="V230" s="34"/>
    </row>
    <row r="231" spans="22:22" x14ac:dyDescent="0.25">
      <c r="V231" s="34"/>
    </row>
    <row r="232" spans="22:22" x14ac:dyDescent="0.25">
      <c r="V232" s="34"/>
    </row>
    <row r="233" spans="22:22" x14ac:dyDescent="0.25">
      <c r="V233" s="34"/>
    </row>
    <row r="234" spans="22:22" x14ac:dyDescent="0.25">
      <c r="V234" s="34"/>
    </row>
    <row r="235" spans="22:22" x14ac:dyDescent="0.25">
      <c r="V235" s="34"/>
    </row>
    <row r="236" spans="22:22" x14ac:dyDescent="0.25">
      <c r="V236" s="34"/>
    </row>
    <row r="237" spans="22:22" x14ac:dyDescent="0.25">
      <c r="V237" s="34"/>
    </row>
    <row r="238" spans="22:22" x14ac:dyDescent="0.25">
      <c r="V238" s="34"/>
    </row>
    <row r="239" spans="22:22" x14ac:dyDescent="0.25">
      <c r="V239" s="34"/>
    </row>
    <row r="240" spans="22:22" x14ac:dyDescent="0.25">
      <c r="V240" s="34"/>
    </row>
    <row r="241" spans="22:22" x14ac:dyDescent="0.25">
      <c r="V241" s="34"/>
    </row>
    <row r="242" spans="22:22" x14ac:dyDescent="0.25">
      <c r="V242" s="34"/>
    </row>
    <row r="243" spans="22:22" x14ac:dyDescent="0.25">
      <c r="V243" s="34"/>
    </row>
    <row r="244" spans="22:22" x14ac:dyDescent="0.25">
      <c r="V244" s="34"/>
    </row>
    <row r="245" spans="22:22" x14ac:dyDescent="0.25">
      <c r="V245" s="34"/>
    </row>
    <row r="246" spans="22:22" x14ac:dyDescent="0.25">
      <c r="V246" s="34"/>
    </row>
    <row r="247" spans="22:22" x14ac:dyDescent="0.25">
      <c r="V247" s="34"/>
    </row>
    <row r="248" spans="22:22" x14ac:dyDescent="0.25">
      <c r="V248" s="34"/>
    </row>
    <row r="249" spans="22:22" x14ac:dyDescent="0.25">
      <c r="V249" s="34"/>
    </row>
    <row r="250" spans="22:22" x14ac:dyDescent="0.25">
      <c r="V250" s="34"/>
    </row>
    <row r="251" spans="22:22" x14ac:dyDescent="0.25">
      <c r="V251" s="34"/>
    </row>
    <row r="252" spans="22:22" x14ac:dyDescent="0.25">
      <c r="V252" s="34"/>
    </row>
    <row r="253" spans="22:22" x14ac:dyDescent="0.25">
      <c r="V253" s="34"/>
    </row>
    <row r="254" spans="22:22" x14ac:dyDescent="0.25">
      <c r="V254" s="34"/>
    </row>
    <row r="255" spans="22:22" x14ac:dyDescent="0.25">
      <c r="V255" s="34"/>
    </row>
    <row r="256" spans="22:22" x14ac:dyDescent="0.25">
      <c r="V256" s="34"/>
    </row>
    <row r="257" spans="22:22" x14ac:dyDescent="0.25">
      <c r="V257" s="34"/>
    </row>
    <row r="258" spans="22:22" x14ac:dyDescent="0.25">
      <c r="V258" s="34"/>
    </row>
    <row r="259" spans="22:22" x14ac:dyDescent="0.25">
      <c r="V259" s="34"/>
    </row>
    <row r="260" spans="22:22" x14ac:dyDescent="0.25">
      <c r="V260" s="34"/>
    </row>
    <row r="261" spans="22:22" x14ac:dyDescent="0.25">
      <c r="V261" s="34"/>
    </row>
    <row r="262" spans="22:22" x14ac:dyDescent="0.25">
      <c r="V262" s="34"/>
    </row>
    <row r="263" spans="22:22" x14ac:dyDescent="0.25">
      <c r="V263" s="34"/>
    </row>
    <row r="264" spans="22:22" x14ac:dyDescent="0.25">
      <c r="V264" s="34"/>
    </row>
    <row r="265" spans="22:22" x14ac:dyDescent="0.25">
      <c r="V265" s="34"/>
    </row>
    <row r="266" spans="22:22" x14ac:dyDescent="0.25">
      <c r="V266" s="34"/>
    </row>
    <row r="267" spans="22:22" x14ac:dyDescent="0.25">
      <c r="V267" s="34"/>
    </row>
    <row r="268" spans="22:22" x14ac:dyDescent="0.25">
      <c r="V268" s="34"/>
    </row>
    <row r="269" spans="22:22" x14ac:dyDescent="0.25">
      <c r="V269" s="34"/>
    </row>
    <row r="270" spans="22:22" x14ac:dyDescent="0.25">
      <c r="V270" s="34"/>
    </row>
    <row r="271" spans="22:22" x14ac:dyDescent="0.25">
      <c r="V271" s="34"/>
    </row>
    <row r="272" spans="22:22" x14ac:dyDescent="0.25">
      <c r="V272" s="34"/>
    </row>
    <row r="273" spans="22:22" x14ac:dyDescent="0.25">
      <c r="V273" s="34"/>
    </row>
    <row r="274" spans="22:22" x14ac:dyDescent="0.25">
      <c r="V274" s="34"/>
    </row>
    <row r="275" spans="22:22" x14ac:dyDescent="0.25">
      <c r="V275" s="34"/>
    </row>
    <row r="276" spans="22:22" x14ac:dyDescent="0.25">
      <c r="V276" s="34"/>
    </row>
    <row r="277" spans="22:22" x14ac:dyDescent="0.25">
      <c r="V277" s="34"/>
    </row>
  </sheetData>
  <mergeCells count="6">
    <mergeCell ref="M2:Q3"/>
    <mergeCell ref="M10:Q10"/>
    <mergeCell ref="C4:E4"/>
    <mergeCell ref="G4:H4"/>
    <mergeCell ref="J4:K4"/>
    <mergeCell ref="M4:Q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V6057"/>
  <sheetViews>
    <sheetView workbookViewId="0">
      <selection activeCell="P13" sqref="P13"/>
    </sheetView>
  </sheetViews>
  <sheetFormatPr defaultColWidth="9.140625" defaultRowHeight="15" x14ac:dyDescent="0.25"/>
  <cols>
    <col min="1" max="2" width="9.140625" style="6"/>
    <col min="3" max="3" width="12" style="6" bestFit="1" customWidth="1"/>
    <col min="4" max="4" width="10.42578125" style="6" customWidth="1"/>
    <col min="5" max="5" width="13.42578125" style="6" customWidth="1"/>
    <col min="6" max="6" width="10.5703125" style="6" customWidth="1"/>
    <col min="7" max="7" width="10.85546875" style="6" customWidth="1"/>
    <col min="8" max="8" width="12.85546875" style="6" bestFit="1" customWidth="1"/>
    <col min="9" max="9" width="12.7109375" style="7" bestFit="1" customWidth="1"/>
    <col min="10" max="10" width="11.140625" style="6" customWidth="1"/>
    <col min="11" max="11" width="9.140625" style="6"/>
    <col min="12" max="12" width="13.85546875" style="6" bestFit="1" customWidth="1"/>
    <col min="13" max="13" width="12" style="6" bestFit="1" customWidth="1"/>
    <col min="14" max="14" width="9.140625" style="6"/>
    <col min="15" max="15" width="22.140625" style="6" bestFit="1" customWidth="1"/>
    <col min="16" max="16" width="12" style="6" bestFit="1" customWidth="1"/>
    <col min="17" max="18" width="9.140625" style="6"/>
    <col min="19" max="19" width="12" style="6" bestFit="1" customWidth="1"/>
    <col min="20" max="20" width="9.140625" style="6"/>
    <col min="21" max="21" width="14.140625" style="6" bestFit="1" customWidth="1"/>
    <col min="22" max="16384" width="9.140625" style="6"/>
  </cols>
  <sheetData>
    <row r="2" spans="2:22" ht="15.75" thickBot="1" x14ac:dyDescent="0.3">
      <c r="G2" s="58" t="s">
        <v>80</v>
      </c>
      <c r="H2" s="58"/>
      <c r="L2" s="57" t="s">
        <v>82</v>
      </c>
      <c r="M2" s="57"/>
    </row>
    <row r="3" spans="2:22" ht="15.75" thickBot="1" x14ac:dyDescent="0.3">
      <c r="C3" s="57" t="s">
        <v>79</v>
      </c>
      <c r="D3" s="57"/>
      <c r="G3" s="59"/>
      <c r="H3" s="59"/>
      <c r="L3" s="6" t="s">
        <v>25</v>
      </c>
      <c r="M3" s="6">
        <f>Calculator!D9</f>
        <v>0.01</v>
      </c>
      <c r="O3" s="6" t="s">
        <v>91</v>
      </c>
      <c r="P3" s="6">
        <f>(1/(M4-M3))*(M14-M9)</f>
        <v>7.9006918212511561</v>
      </c>
    </row>
    <row r="4" spans="2:22" x14ac:dyDescent="0.25">
      <c r="C4" s="27" t="s">
        <v>78</v>
      </c>
      <c r="D4" s="6">
        <v>2E-3</v>
      </c>
      <c r="G4" s="6" t="s">
        <v>26</v>
      </c>
      <c r="H4" s="7">
        <f>MAX(G9:G5007)</f>
        <v>8.3474308788552776E-2</v>
      </c>
      <c r="L4" s="6" t="s">
        <v>27</v>
      </c>
      <c r="M4" s="7">
        <f>Calculator!D10</f>
        <v>486400000</v>
      </c>
      <c r="O4" s="6" t="s">
        <v>92</v>
      </c>
      <c r="P4" s="10">
        <f>SQRT(1+((2*PI()*M4*Cs*Rf)^2/3))</f>
        <v>11.16101240984546</v>
      </c>
    </row>
    <row r="5" spans="2:22" x14ac:dyDescent="0.25">
      <c r="G5" s="6" t="s">
        <v>81</v>
      </c>
      <c r="H5" s="7">
        <f xml:space="preserve"> AVERAGE(G9:G5009)</f>
        <v>1.1093280252595251E-2</v>
      </c>
      <c r="M5" s="7"/>
      <c r="O5" s="6" t="s">
        <v>28</v>
      </c>
      <c r="P5" s="7">
        <f>Calculator!P10/1000000000000</f>
        <v>2.2999999999999999E-12</v>
      </c>
      <c r="R5" s="6" t="s">
        <v>29</v>
      </c>
      <c r="S5" s="7">
        <f>(P12/1000000000)^2+(P13/1000000000)^2+(P10/1000000000)^2</f>
        <v>1.8199464227351126E-16</v>
      </c>
      <c r="U5" s="6" t="s">
        <v>30</v>
      </c>
      <c r="V5" s="8">
        <f>SQRT(S5)*1000000000</f>
        <v>13.490538991215706</v>
      </c>
    </row>
    <row r="6" spans="2:22" x14ac:dyDescent="0.25">
      <c r="L6" s="55" t="s">
        <v>89</v>
      </c>
      <c r="M6" s="55"/>
      <c r="O6" s="6" t="s">
        <v>31</v>
      </c>
      <c r="P6" s="6">
        <f xml:space="preserve"> 4*1.3806488E-23*(273.15+Calculator!D11)</f>
        <v>1.6355165684800001E-20</v>
      </c>
      <c r="R6" s="6" t="s">
        <v>32</v>
      </c>
      <c r="S6" s="6">
        <f>SQRT(S5/Rf^2)</f>
        <v>3.8544397117759158E-12</v>
      </c>
      <c r="U6" s="6" t="s">
        <v>33</v>
      </c>
      <c r="V6" s="6">
        <f>S6*1000000000000</f>
        <v>3.8544397117759157</v>
      </c>
    </row>
    <row r="7" spans="2:22" ht="15.75" thickBot="1" x14ac:dyDescent="0.3">
      <c r="B7" s="57" t="s">
        <v>74</v>
      </c>
      <c r="C7" s="57"/>
      <c r="D7" s="57"/>
      <c r="E7" s="57"/>
      <c r="F7" s="57"/>
      <c r="G7" s="57"/>
      <c r="H7" s="57"/>
      <c r="I7" s="57"/>
      <c r="J7" s="57"/>
      <c r="L7" s="56"/>
      <c r="M7" s="56"/>
      <c r="O7" s="6" t="s">
        <v>34</v>
      </c>
      <c r="P7" s="7">
        <f>Calculator!P9/1000000000</f>
        <v>9.7999999999999992E-10</v>
      </c>
    </row>
    <row r="8" spans="2:22" x14ac:dyDescent="0.25">
      <c r="B8" s="2" t="s">
        <v>35</v>
      </c>
      <c r="C8" s="2" t="s">
        <v>36</v>
      </c>
      <c r="D8" s="2" t="s">
        <v>75</v>
      </c>
      <c r="E8" s="2" t="s">
        <v>76</v>
      </c>
      <c r="F8" s="2" t="s">
        <v>37</v>
      </c>
      <c r="G8" s="2" t="s">
        <v>77</v>
      </c>
      <c r="H8" s="2" t="s">
        <v>83</v>
      </c>
      <c r="I8" s="26" t="s">
        <v>84</v>
      </c>
      <c r="J8" s="2" t="s">
        <v>38</v>
      </c>
      <c r="L8" s="6" t="s">
        <v>85</v>
      </c>
      <c r="M8" s="8">
        <f>MATCH(MIN(H9:H5008),H9:H5008,0)</f>
        <v>1</v>
      </c>
    </row>
    <row r="9" spans="2:22" x14ac:dyDescent="0.25">
      <c r="B9" s="7">
        <f t="shared" ref="B9:B72" si="0">2*PI()*C9</f>
        <v>6.2831853071795862</v>
      </c>
      <c r="C9" s="7">
        <f>1</f>
        <v>1</v>
      </c>
      <c r="D9" s="7">
        <f>(C10-C9)*((F9+F10)/2)</f>
        <v>4.6149696078520491E-3</v>
      </c>
      <c r="E9" s="7">
        <f t="shared" ref="E9:E72" si="1">(D10-D9)/(C10-C9)</f>
        <v>1.0044371732839972</v>
      </c>
      <c r="F9" s="7">
        <f t="shared" ref="F9:F72" si="2">SQRT((Aol*wo)^2+(B9*Aol*wo*Rf*(Cs+Cf))^2)/SQRT((wo*(Aol+1)-(B9^2*Rf*(Cs+Cf)))^2+(B9*(Aol*wo*Rf*Cf+wo*Rf*Cs+wo*Rf*Cf+1))^2)</f>
        <v>0.99982220367615127</v>
      </c>
      <c r="G9" s="7">
        <f t="shared" ref="G9:G72" si="3">ABS(E9-F9)</f>
        <v>4.614969607845909E-3</v>
      </c>
      <c r="H9" s="7">
        <f t="shared" ref="H9:H72" si="4">ABS($M$3-C9)</f>
        <v>0.99</v>
      </c>
      <c r="I9" s="7">
        <f t="shared" ref="I9:I72" si="5">ABS($M$4-C9)</f>
        <v>486399999</v>
      </c>
      <c r="J9" s="7">
        <f t="shared" ref="J9:J72" si="6">SQRT(1+(Rf*Cs*B9)^2)</f>
        <v>1.0000000000000009</v>
      </c>
      <c r="L9" s="6" t="s">
        <v>87</v>
      </c>
      <c r="M9" s="6">
        <f>INDEX(D9:D5008,M8)</f>
        <v>4.6149696078520491E-3</v>
      </c>
    </row>
    <row r="10" spans="2:22" x14ac:dyDescent="0.25">
      <c r="B10" s="7">
        <f t="shared" si="0"/>
        <v>6.3121871728378212</v>
      </c>
      <c r="C10" s="7">
        <f>10^(LOG10(C9)+$D$4)</f>
        <v>1.0046157902783952</v>
      </c>
      <c r="D10" s="7">
        <f t="shared" ref="D10:D73" si="7">D9+(C11-C10)*((F10+F11)/2)</f>
        <v>9.2512409475550821E-3</v>
      </c>
      <c r="E10" s="7">
        <f t="shared" si="1"/>
        <v>1.0044371732839925</v>
      </c>
      <c r="F10" s="7">
        <f t="shared" si="2"/>
        <v>0.99982220367615127</v>
      </c>
      <c r="G10" s="7">
        <f t="shared" si="3"/>
        <v>4.6149696078412461E-3</v>
      </c>
      <c r="H10" s="7">
        <f t="shared" si="4"/>
        <v>0.9946157902783952</v>
      </c>
      <c r="I10" s="7">
        <f t="shared" si="5"/>
        <v>486399998.99538422</v>
      </c>
      <c r="J10" s="7">
        <f t="shared" si="6"/>
        <v>1.0000000000000009</v>
      </c>
      <c r="O10" s="6" t="s">
        <v>39</v>
      </c>
      <c r="P10" s="9">
        <f>P7*P3*1000000000</f>
        <v>7.7426779848261331</v>
      </c>
    </row>
    <row r="11" spans="2:22" x14ac:dyDescent="0.25">
      <c r="B11" s="7">
        <f t="shared" si="0"/>
        <v>6.341322905025617</v>
      </c>
      <c r="C11" s="7">
        <f t="shared" ref="C11:C74" si="8">10^(LOG10(C10)+$D$4)</f>
        <v>1.0092528860766845</v>
      </c>
      <c r="D11" s="7">
        <f t="shared" si="7"/>
        <v>1.3908912343435869E-2</v>
      </c>
      <c r="E11" s="7">
        <f t="shared" si="1"/>
        <v>1.0044371732840238</v>
      </c>
      <c r="F11" s="7">
        <f t="shared" si="2"/>
        <v>0.99982220367615127</v>
      </c>
      <c r="G11" s="7">
        <f t="shared" si="3"/>
        <v>4.6149696078725544E-3</v>
      </c>
      <c r="H11" s="7">
        <f t="shared" si="4"/>
        <v>0.9992528860766845</v>
      </c>
      <c r="I11" s="7">
        <f t="shared" si="5"/>
        <v>486399998.99074709</v>
      </c>
      <c r="J11" s="7">
        <f t="shared" si="6"/>
        <v>1.0000000000000009</v>
      </c>
      <c r="L11" s="55" t="s">
        <v>90</v>
      </c>
      <c r="M11" s="55"/>
      <c r="O11" s="6" t="s">
        <v>40</v>
      </c>
      <c r="P11" s="9">
        <f>P7*P4*1000000000</f>
        <v>10.937792161648551</v>
      </c>
    </row>
    <row r="12" spans="2:22" ht="15.75" thickBot="1" x14ac:dyDescent="0.3">
      <c r="B12" s="7">
        <f t="shared" si="0"/>
        <v>6.3705931216427985</v>
      </c>
      <c r="C12" s="7">
        <f t="shared" si="8"/>
        <v>1.0139113857366795</v>
      </c>
      <c r="D12" s="7">
        <f t="shared" si="7"/>
        <v>1.8588082573665819E-2</v>
      </c>
      <c r="E12" s="7">
        <f t="shared" si="1"/>
        <v>1.0044371732839918</v>
      </c>
      <c r="F12" s="7">
        <f t="shared" si="2"/>
        <v>0.99982220367615127</v>
      </c>
      <c r="G12" s="7">
        <f t="shared" si="3"/>
        <v>4.61496960784058E-3</v>
      </c>
      <c r="H12" s="7">
        <f t="shared" si="4"/>
        <v>1.0039113857366795</v>
      </c>
      <c r="I12" s="7">
        <f t="shared" si="5"/>
        <v>486399998.98608863</v>
      </c>
      <c r="J12" s="7">
        <f t="shared" si="6"/>
        <v>1.0000000000000009</v>
      </c>
      <c r="L12" s="56"/>
      <c r="M12" s="56"/>
      <c r="O12" s="6" t="s">
        <v>41</v>
      </c>
      <c r="P12" s="9">
        <f>P5*Rf*1000000000</f>
        <v>8.0499999999999989</v>
      </c>
    </row>
    <row r="13" spans="2:22" x14ac:dyDescent="0.25">
      <c r="B13" s="7">
        <f t="shared" si="0"/>
        <v>6.3999984434412891</v>
      </c>
      <c r="C13" s="7">
        <f t="shared" si="8"/>
        <v>1.0185913880541171</v>
      </c>
      <c r="D13" s="7">
        <f t="shared" si="7"/>
        <v>2.3288850872355365E-2</v>
      </c>
      <c r="E13" s="7">
        <f t="shared" si="1"/>
        <v>1.0044371732840121</v>
      </c>
      <c r="F13" s="7">
        <f t="shared" si="2"/>
        <v>0.99982220367615127</v>
      </c>
      <c r="G13" s="7">
        <f t="shared" si="3"/>
        <v>4.614969607860786E-3</v>
      </c>
      <c r="H13" s="7">
        <f t="shared" si="4"/>
        <v>1.0085913880541171</v>
      </c>
      <c r="I13" s="7">
        <f t="shared" si="5"/>
        <v>486399998.9814086</v>
      </c>
      <c r="J13" s="7">
        <f t="shared" si="6"/>
        <v>1.0000000000000009</v>
      </c>
      <c r="L13" s="6" t="s">
        <v>86</v>
      </c>
      <c r="M13" s="8">
        <f>MATCH(MIN(I9:I5008),I9:I5008,0)</f>
        <v>4344</v>
      </c>
      <c r="O13" s="6" t="s">
        <v>42</v>
      </c>
      <c r="P13" s="9">
        <f>SQRT(P6*Rf)*1000000000</f>
        <v>7.5659156680999295</v>
      </c>
    </row>
    <row r="14" spans="2:22" x14ac:dyDescent="0.25">
      <c r="B14" s="7">
        <f t="shared" si="0"/>
        <v>6.4295394940382691</v>
      </c>
      <c r="C14" s="7">
        <f t="shared" si="8"/>
        <v>1.0232929922807543</v>
      </c>
      <c r="D14" s="7">
        <f t="shared" si="7"/>
        <v>2.8011316931659033E-2</v>
      </c>
      <c r="E14" s="7">
        <f t="shared" si="1"/>
        <v>1.0044371732839719</v>
      </c>
      <c r="F14" s="7">
        <f t="shared" si="2"/>
        <v>0.99982220367615127</v>
      </c>
      <c r="G14" s="7">
        <f t="shared" si="3"/>
        <v>4.614969607820596E-3</v>
      </c>
      <c r="H14" s="7">
        <f t="shared" si="4"/>
        <v>1.0132929922807543</v>
      </c>
      <c r="I14" s="7">
        <f t="shared" si="5"/>
        <v>486399998.97670698</v>
      </c>
      <c r="J14" s="7">
        <f t="shared" si="6"/>
        <v>1.0000000000000009</v>
      </c>
      <c r="L14" s="6" t="s">
        <v>88</v>
      </c>
      <c r="M14" s="6">
        <f>INDEX(D9:D5008,M13)</f>
        <v>3842896501.7821708</v>
      </c>
    </row>
    <row r="15" spans="2:22" x14ac:dyDescent="0.25">
      <c r="B15" s="7">
        <f t="shared" si="0"/>
        <v>6.4592168999294088</v>
      </c>
      <c r="C15" s="7">
        <f t="shared" si="8"/>
        <v>1.0280162981264738</v>
      </c>
      <c r="D15" s="7">
        <f t="shared" si="7"/>
        <v>3.2755580903889137E-2</v>
      </c>
      <c r="E15" s="7">
        <f t="shared" si="1"/>
        <v>1.0044371732839987</v>
      </c>
      <c r="F15" s="7">
        <f t="shared" si="2"/>
        <v>0.99982220367615138</v>
      </c>
      <c r="G15" s="7">
        <f t="shared" si="3"/>
        <v>4.6149696078473523E-3</v>
      </c>
      <c r="H15" s="7">
        <f t="shared" si="4"/>
        <v>1.0180162981264738</v>
      </c>
      <c r="I15" s="7">
        <f t="shared" si="5"/>
        <v>486399998.97198373</v>
      </c>
      <c r="J15" s="7">
        <f t="shared" si="6"/>
        <v>1.0000000000000009</v>
      </c>
    </row>
    <row r="16" spans="2:22" x14ac:dyDescent="0.25">
      <c r="B16" s="7">
        <f t="shared" si="0"/>
        <v>6.4890312905021483</v>
      </c>
      <c r="C16" s="7">
        <f t="shared" si="8"/>
        <v>1.0327614057613976</v>
      </c>
      <c r="D16" s="7">
        <f t="shared" si="7"/>
        <v>3.7521743403640381E-2</v>
      </c>
      <c r="E16" s="7">
        <f t="shared" si="1"/>
        <v>1.0044371732840223</v>
      </c>
      <c r="F16" s="7">
        <f t="shared" si="2"/>
        <v>0.99982220367615138</v>
      </c>
      <c r="G16" s="7">
        <f t="shared" si="3"/>
        <v>4.6149696078708891E-3</v>
      </c>
      <c r="H16" s="7">
        <f t="shared" si="4"/>
        <v>1.0227614057613976</v>
      </c>
      <c r="I16" s="7">
        <f t="shared" si="5"/>
        <v>486399998.96723861</v>
      </c>
      <c r="J16" s="7">
        <f t="shared" si="6"/>
        <v>1.0000000000000009</v>
      </c>
    </row>
    <row r="17" spans="2:10" x14ac:dyDescent="0.25">
      <c r="B17" s="7">
        <f t="shared" si="0"/>
        <v>6.5189832980490499</v>
      </c>
      <c r="C17" s="7">
        <f t="shared" si="8"/>
        <v>1.0375284158180127</v>
      </c>
      <c r="D17" s="7">
        <f t="shared" si="7"/>
        <v>4.2309905509923321E-2</v>
      </c>
      <c r="E17" s="7">
        <f t="shared" si="1"/>
        <v>1.0044371732840036</v>
      </c>
      <c r="F17" s="7">
        <f t="shared" si="2"/>
        <v>0.99982220367615138</v>
      </c>
      <c r="G17" s="7">
        <f t="shared" si="3"/>
        <v>4.6149696078522373E-3</v>
      </c>
      <c r="H17" s="7">
        <f t="shared" si="4"/>
        <v>1.0275284158180127</v>
      </c>
      <c r="I17" s="7">
        <f t="shared" si="5"/>
        <v>486399998.9624716</v>
      </c>
      <c r="J17" s="7">
        <f t="shared" si="6"/>
        <v>1.0000000000000009</v>
      </c>
    </row>
    <row r="18" spans="2:10" x14ac:dyDescent="0.25">
      <c r="B18" s="7">
        <f t="shared" si="0"/>
        <v>6.5490735577812043</v>
      </c>
      <c r="C18" s="7">
        <f t="shared" si="8"/>
        <v>1.0423174293933042</v>
      </c>
      <c r="D18" s="7">
        <f t="shared" si="7"/>
        <v>4.7120168768307824E-2</v>
      </c>
      <c r="E18" s="7">
        <f t="shared" si="1"/>
        <v>1.0044371732840169</v>
      </c>
      <c r="F18" s="7">
        <f t="shared" si="2"/>
        <v>0.99982220367615138</v>
      </c>
      <c r="G18" s="7">
        <f t="shared" si="3"/>
        <v>4.61496960786556E-3</v>
      </c>
      <c r="H18" s="7">
        <f t="shared" si="4"/>
        <v>1.0323174293933042</v>
      </c>
      <c r="I18" s="7">
        <f t="shared" si="5"/>
        <v>486399998.95768255</v>
      </c>
      <c r="J18" s="7">
        <f t="shared" si="6"/>
        <v>1.0000000000000009</v>
      </c>
    </row>
    <row r="19" spans="2:10" x14ac:dyDescent="0.25">
      <c r="B19" s="7">
        <f t="shared" si="0"/>
        <v>6.5793027078417055</v>
      </c>
      <c r="C19" s="7">
        <f t="shared" si="8"/>
        <v>1.0471285480508996</v>
      </c>
      <c r="D19" s="7">
        <f t="shared" si="7"/>
        <v>5.1952635193076968E-2</v>
      </c>
      <c r="E19" s="7">
        <f t="shared" si="1"/>
        <v>1.0044371732840069</v>
      </c>
      <c r="F19" s="7">
        <f t="shared" si="2"/>
        <v>0.99982220367615138</v>
      </c>
      <c r="G19" s="7">
        <f t="shared" si="3"/>
        <v>4.614969607855568E-3</v>
      </c>
      <c r="H19" s="7">
        <f t="shared" si="4"/>
        <v>1.0371285480508996</v>
      </c>
      <c r="I19" s="7">
        <f t="shared" si="5"/>
        <v>486399998.95287144</v>
      </c>
      <c r="J19" s="7">
        <f t="shared" si="6"/>
        <v>1.0000000000000009</v>
      </c>
    </row>
    <row r="20" spans="2:10" x14ac:dyDescent="0.25">
      <c r="B20" s="7">
        <f t="shared" si="0"/>
        <v>6.609671389319181</v>
      </c>
      <c r="C20" s="7">
        <f t="shared" si="8"/>
        <v>1.051961873823223</v>
      </c>
      <c r="D20" s="7">
        <f t="shared" si="7"/>
        <v>5.680740726939025E-2</v>
      </c>
      <c r="E20" s="7">
        <f t="shared" si="1"/>
        <v>1.0044371732839676</v>
      </c>
      <c r="F20" s="7">
        <f t="shared" si="2"/>
        <v>0.99982220367615138</v>
      </c>
      <c r="G20" s="7">
        <f t="shared" si="3"/>
        <v>4.6149696078162661E-3</v>
      </c>
      <c r="H20" s="7">
        <f t="shared" si="4"/>
        <v>1.041961873823223</v>
      </c>
      <c r="I20" s="7">
        <f t="shared" si="5"/>
        <v>486399998.9480381</v>
      </c>
      <c r="J20" s="7">
        <f t="shared" si="6"/>
        <v>1.0000000000000009</v>
      </c>
    </row>
    <row r="21" spans="2:10" x14ac:dyDescent="0.25">
      <c r="B21" s="7">
        <f t="shared" si="0"/>
        <v>6.6401802462613873</v>
      </c>
      <c r="C21" s="7">
        <f t="shared" si="8"/>
        <v>1.0568175092136587</v>
      </c>
      <c r="D21" s="7">
        <f t="shared" si="7"/>
        <v>6.1684587955457032E-2</v>
      </c>
      <c r="E21" s="7">
        <f t="shared" si="1"/>
        <v>1.0044371732840158</v>
      </c>
      <c r="F21" s="7">
        <f t="shared" si="2"/>
        <v>0.99982220367615138</v>
      </c>
      <c r="G21" s="7">
        <f t="shared" si="3"/>
        <v>4.6149696078644498E-3</v>
      </c>
      <c r="H21" s="7">
        <f t="shared" si="4"/>
        <v>1.0468175092136587</v>
      </c>
      <c r="I21" s="7">
        <f t="shared" si="5"/>
        <v>486399998.94318247</v>
      </c>
      <c r="J21" s="7">
        <f t="shared" si="6"/>
        <v>1.0000000000000009</v>
      </c>
    </row>
    <row r="22" spans="2:10" x14ac:dyDescent="0.25">
      <c r="B22" s="7">
        <f t="shared" si="0"/>
        <v>6.6708299256888717</v>
      </c>
      <c r="C22" s="7">
        <f t="shared" si="8"/>
        <v>1.0616955571987248</v>
      </c>
      <c r="D22" s="7">
        <f t="shared" si="7"/>
        <v>6.6584280684720595E-2</v>
      </c>
      <c r="E22" s="7">
        <f t="shared" si="1"/>
        <v>1.00443717328403</v>
      </c>
      <c r="F22" s="7">
        <f t="shared" si="2"/>
        <v>0.99982220367615138</v>
      </c>
      <c r="G22" s="7">
        <f t="shared" si="3"/>
        <v>4.6149696078786606E-3</v>
      </c>
      <c r="H22" s="7">
        <f t="shared" si="4"/>
        <v>1.0516955571987248</v>
      </c>
      <c r="I22" s="7">
        <f t="shared" si="5"/>
        <v>486399998.93830442</v>
      </c>
      <c r="J22" s="7">
        <f t="shared" si="6"/>
        <v>1.0000000000000009</v>
      </c>
    </row>
    <row r="23" spans="2:10" x14ac:dyDescent="0.25">
      <c r="B23" s="7">
        <f t="shared" si="0"/>
        <v>6.7016210776086931</v>
      </c>
      <c r="C23" s="7">
        <f t="shared" si="8"/>
        <v>1.0665961212302579</v>
      </c>
      <c r="D23" s="7">
        <f t="shared" si="7"/>
        <v>7.1506589368051154E-2</v>
      </c>
      <c r="E23" s="7">
        <f t="shared" si="1"/>
        <v>1.0044371732839945</v>
      </c>
      <c r="F23" s="7">
        <f t="shared" si="2"/>
        <v>0.99982220367615138</v>
      </c>
      <c r="G23" s="7">
        <f t="shared" si="3"/>
        <v>4.6149696078431335E-3</v>
      </c>
      <c r="H23" s="7">
        <f t="shared" si="4"/>
        <v>1.0565961212302579</v>
      </c>
      <c r="I23" s="7">
        <f t="shared" si="5"/>
        <v>486399998.93340385</v>
      </c>
      <c r="J23" s="7">
        <f t="shared" si="6"/>
        <v>1.0000000000000009</v>
      </c>
    </row>
    <row r="24" spans="2:10" x14ac:dyDescent="0.25">
      <c r="B24" s="7">
        <f t="shared" si="0"/>
        <v>6.7325543550282081</v>
      </c>
      <c r="C24" s="7">
        <f t="shared" si="8"/>
        <v>1.0715193052376066</v>
      </c>
      <c r="D24" s="7">
        <f t="shared" si="7"/>
        <v>7.6451618395949453E-2</v>
      </c>
      <c r="E24" s="7">
        <f t="shared" si="1"/>
        <v>1.0044371732839865</v>
      </c>
      <c r="F24" s="7">
        <f t="shared" si="2"/>
        <v>0.99982220367615138</v>
      </c>
      <c r="G24" s="7">
        <f t="shared" si="3"/>
        <v>4.6149696078351399E-3</v>
      </c>
      <c r="H24" s="7">
        <f t="shared" si="4"/>
        <v>1.0615193052376066</v>
      </c>
      <c r="I24" s="7">
        <f t="shared" si="5"/>
        <v>486399998.92848068</v>
      </c>
      <c r="J24" s="7">
        <f t="shared" si="6"/>
        <v>1.0000000000000009</v>
      </c>
    </row>
    <row r="25" spans="2:10" x14ac:dyDescent="0.25">
      <c r="B25" s="7">
        <f t="shared" si="0"/>
        <v>6.7636304139689152</v>
      </c>
      <c r="C25" s="7">
        <f t="shared" si="8"/>
        <v>1.0764652136298352</v>
      </c>
      <c r="D25" s="7">
        <f t="shared" si="7"/>
        <v>8.141947264076102E-2</v>
      </c>
      <c r="E25" s="7">
        <f t="shared" si="1"/>
        <v>1.0044371732840016</v>
      </c>
      <c r="F25" s="7">
        <f t="shared" si="2"/>
        <v>0.99982220367615138</v>
      </c>
      <c r="G25" s="7">
        <f t="shared" si="3"/>
        <v>4.6149696078502389E-3</v>
      </c>
      <c r="H25" s="7">
        <f t="shared" si="4"/>
        <v>1.0664652136298352</v>
      </c>
      <c r="I25" s="7">
        <f t="shared" si="5"/>
        <v>486399998.92353481</v>
      </c>
      <c r="J25" s="7">
        <f t="shared" si="6"/>
        <v>1.0000000000000009</v>
      </c>
    </row>
    <row r="26" spans="2:10" x14ac:dyDescent="0.25">
      <c r="B26" s="7">
        <f t="shared" si="0"/>
        <v>6.7948499134803697</v>
      </c>
      <c r="C26" s="7">
        <f t="shared" si="8"/>
        <v>1.0814339512979383</v>
      </c>
      <c r="D26" s="7">
        <f t="shared" si="7"/>
        <v>8.6410257458900269E-2</v>
      </c>
      <c r="E26" s="7">
        <f t="shared" si="1"/>
        <v>1.0044371732840176</v>
      </c>
      <c r="F26" s="7">
        <f t="shared" si="2"/>
        <v>0.99982220367615149</v>
      </c>
      <c r="G26" s="7">
        <f t="shared" si="3"/>
        <v>4.6149696078661151E-3</v>
      </c>
      <c r="H26" s="7">
        <f t="shared" si="4"/>
        <v>1.0714339512979383</v>
      </c>
      <c r="I26" s="7">
        <f t="shared" si="5"/>
        <v>486399998.91856605</v>
      </c>
      <c r="J26" s="7">
        <f t="shared" si="6"/>
        <v>1.0000000000000009</v>
      </c>
    </row>
    <row r="27" spans="2:10" x14ac:dyDescent="0.25">
      <c r="B27" s="7">
        <f t="shared" si="0"/>
        <v>6.8262135156541666</v>
      </c>
      <c r="C27" s="7">
        <f t="shared" si="8"/>
        <v>1.0864256236170657</v>
      </c>
      <c r="D27" s="7">
        <f t="shared" si="7"/>
        <v>9.142407869308472E-2</v>
      </c>
      <c r="E27" s="7">
        <f t="shared" si="1"/>
        <v>1.0044371732839918</v>
      </c>
      <c r="F27" s="7">
        <f t="shared" si="2"/>
        <v>0.99982220367615149</v>
      </c>
      <c r="G27" s="7">
        <f t="shared" si="3"/>
        <v>4.6149696078403579E-3</v>
      </c>
      <c r="H27" s="7">
        <f t="shared" si="4"/>
        <v>1.0764256236170657</v>
      </c>
      <c r="I27" s="7">
        <f t="shared" si="5"/>
        <v>486399998.9135744</v>
      </c>
      <c r="J27" s="7">
        <f t="shared" si="6"/>
        <v>1.0000000000000009</v>
      </c>
    </row>
    <row r="28" spans="2:10" x14ac:dyDescent="0.25">
      <c r="B28" s="7">
        <f t="shared" si="0"/>
        <v>6.8577218856379734</v>
      </c>
      <c r="C28" s="7">
        <f t="shared" si="8"/>
        <v>1.0914403364487568</v>
      </c>
      <c r="D28" s="7">
        <f t="shared" si="7"/>
        <v>9.6461042674579472E-2</v>
      </c>
      <c r="E28" s="7">
        <f t="shared" si="1"/>
        <v>1.0044371732839936</v>
      </c>
      <c r="F28" s="7">
        <f t="shared" si="2"/>
        <v>0.99982220367615149</v>
      </c>
      <c r="G28" s="7">
        <f t="shared" si="3"/>
        <v>4.6149696078421343E-3</v>
      </c>
      <c r="H28" s="7">
        <f t="shared" si="4"/>
        <v>1.0814403364487568</v>
      </c>
      <c r="I28" s="7">
        <f t="shared" si="5"/>
        <v>486399998.90855968</v>
      </c>
      <c r="J28" s="7">
        <f t="shared" si="6"/>
        <v>1.0000000000000009</v>
      </c>
    </row>
    <row r="29" spans="2:10" x14ac:dyDescent="0.25">
      <c r="B29" s="7">
        <f t="shared" si="0"/>
        <v>6.8893756916496383</v>
      </c>
      <c r="C29" s="7">
        <f t="shared" si="8"/>
        <v>1.0964781961431853</v>
      </c>
      <c r="D29" s="7">
        <f t="shared" si="7"/>
        <v>0.10152125622545259</v>
      </c>
      <c r="E29" s="7">
        <f t="shared" si="1"/>
        <v>1.0044371732839943</v>
      </c>
      <c r="F29" s="7">
        <f t="shared" si="2"/>
        <v>0.99982220367615149</v>
      </c>
      <c r="G29" s="7">
        <f t="shared" si="3"/>
        <v>4.6149696078428004E-3</v>
      </c>
      <c r="H29" s="7">
        <f t="shared" si="4"/>
        <v>1.0864781961431853</v>
      </c>
      <c r="I29" s="7">
        <f t="shared" si="5"/>
        <v>486399998.90352178</v>
      </c>
      <c r="J29" s="7">
        <f t="shared" si="6"/>
        <v>1.0000000000000009</v>
      </c>
    </row>
    <row r="30" spans="2:10" x14ac:dyDescent="0.25">
      <c r="B30" s="7">
        <f t="shared" si="0"/>
        <v>6.9211756049913662</v>
      </c>
      <c r="C30" s="7">
        <f t="shared" si="8"/>
        <v>1.1015393095414152</v>
      </c>
      <c r="D30" s="7">
        <f t="shared" si="7"/>
        <v>0.10660482666084038</v>
      </c>
      <c r="E30" s="7">
        <f t="shared" si="1"/>
        <v>1.0044371732840192</v>
      </c>
      <c r="F30" s="7">
        <f t="shared" si="2"/>
        <v>0.99982220367615149</v>
      </c>
      <c r="G30" s="7">
        <f t="shared" si="3"/>
        <v>4.6149696078676694E-3</v>
      </c>
      <c r="H30" s="7">
        <f t="shared" si="4"/>
        <v>1.0915393095414152</v>
      </c>
      <c r="I30" s="7">
        <f t="shared" si="5"/>
        <v>486399998.89846069</v>
      </c>
      <c r="J30" s="7">
        <f t="shared" si="6"/>
        <v>1.0000000000000009</v>
      </c>
    </row>
    <row r="31" spans="2:10" x14ac:dyDescent="0.25">
      <c r="B31" s="7">
        <f t="shared" si="0"/>
        <v>6.9531223000639502</v>
      </c>
      <c r="C31" s="7">
        <f t="shared" si="8"/>
        <v>1.1066237839776665</v>
      </c>
      <c r="D31" s="7">
        <f t="shared" si="7"/>
        <v>0.11171186179122346</v>
      </c>
      <c r="E31" s="7">
        <f t="shared" si="1"/>
        <v>1.004437173284028</v>
      </c>
      <c r="F31" s="7">
        <f t="shared" si="2"/>
        <v>0.99982220367615149</v>
      </c>
      <c r="G31" s="7">
        <f t="shared" si="3"/>
        <v>4.6149696078765512E-3</v>
      </c>
      <c r="H31" s="7">
        <f t="shared" si="4"/>
        <v>1.0966237839776665</v>
      </c>
      <c r="I31" s="7">
        <f t="shared" si="5"/>
        <v>486399998.89337623</v>
      </c>
      <c r="J31" s="7">
        <f t="shared" si="6"/>
        <v>1.0000000000000009</v>
      </c>
    </row>
    <row r="32" spans="2:10" x14ac:dyDescent="0.25">
      <c r="B32" s="7">
        <f t="shared" si="0"/>
        <v>6.985216454381078</v>
      </c>
      <c r="C32" s="7">
        <f t="shared" si="8"/>
        <v>1.1117317272815914</v>
      </c>
      <c r="D32" s="7">
        <f t="shared" si="7"/>
        <v>0.11684246992471291</v>
      </c>
      <c r="E32" s="7">
        <f t="shared" si="1"/>
        <v>1.0044371732840005</v>
      </c>
      <c r="F32" s="7">
        <f t="shared" si="2"/>
        <v>0.99982220367615149</v>
      </c>
      <c r="G32" s="7">
        <f t="shared" si="3"/>
        <v>4.6149696078490177E-3</v>
      </c>
      <c r="H32" s="7">
        <f t="shared" si="4"/>
        <v>1.1017317272815914</v>
      </c>
      <c r="I32" s="7">
        <f t="shared" si="5"/>
        <v>486399998.88826829</v>
      </c>
      <c r="J32" s="7">
        <f t="shared" si="6"/>
        <v>1.0000000000000009</v>
      </c>
    </row>
    <row r="33" spans="2:10" x14ac:dyDescent="0.25">
      <c r="B33" s="7">
        <f t="shared" si="0"/>
        <v>7.0174587485836968</v>
      </c>
      <c r="C33" s="7">
        <f t="shared" si="8"/>
        <v>1.1168632477805613</v>
      </c>
      <c r="D33" s="7">
        <f t="shared" si="7"/>
        <v>0.12199675986934716</v>
      </c>
      <c r="E33" s="7">
        <f t="shared" si="1"/>
        <v>1.0044371732839796</v>
      </c>
      <c r="F33" s="7">
        <f t="shared" si="2"/>
        <v>0.99982220367615149</v>
      </c>
      <c r="G33" s="7">
        <f t="shared" si="3"/>
        <v>4.6149696078281455E-3</v>
      </c>
      <c r="H33" s="7">
        <f t="shared" si="4"/>
        <v>1.1068632477805613</v>
      </c>
      <c r="I33" s="7">
        <f t="shared" si="5"/>
        <v>486399998.88313675</v>
      </c>
      <c r="J33" s="7">
        <f t="shared" si="6"/>
        <v>1.0000000000000009</v>
      </c>
    </row>
    <row r="34" spans="2:10" x14ac:dyDescent="0.25">
      <c r="B34" s="7">
        <f t="shared" si="0"/>
        <v>7.0498498664544487</v>
      </c>
      <c r="C34" s="7">
        <f t="shared" si="8"/>
        <v>1.1220184543019638</v>
      </c>
      <c r="D34" s="7">
        <f t="shared" si="7"/>
        <v>0.12717484093539977</v>
      </c>
      <c r="E34" s="7">
        <f t="shared" si="1"/>
        <v>1.0044371732840343</v>
      </c>
      <c r="F34" s="7">
        <f t="shared" si="2"/>
        <v>0.99982220367615149</v>
      </c>
      <c r="G34" s="7">
        <f t="shared" si="3"/>
        <v>4.6149696078827684E-3</v>
      </c>
      <c r="H34" s="7">
        <f t="shared" si="4"/>
        <v>1.1120184543019638</v>
      </c>
      <c r="I34" s="7">
        <f t="shared" si="5"/>
        <v>486399998.87798154</v>
      </c>
      <c r="J34" s="7">
        <f t="shared" si="6"/>
        <v>1.0000000000000009</v>
      </c>
    </row>
    <row r="35" spans="2:10" x14ac:dyDescent="0.25">
      <c r="B35" s="7">
        <f t="shared" si="0"/>
        <v>7.0823904949321745</v>
      </c>
      <c r="C35" s="7">
        <f t="shared" si="8"/>
        <v>1.1271974561755107</v>
      </c>
      <c r="D35" s="7">
        <f t="shared" si="7"/>
        <v>0.13237682293769795</v>
      </c>
      <c r="E35" s="7">
        <f t="shared" si="1"/>
        <v>1.0044371732839827</v>
      </c>
      <c r="F35" s="7">
        <f t="shared" si="2"/>
        <v>0.99982220367615149</v>
      </c>
      <c r="G35" s="7">
        <f t="shared" si="3"/>
        <v>4.6149696078312541E-3</v>
      </c>
      <c r="H35" s="7">
        <f t="shared" si="4"/>
        <v>1.1171974561755107</v>
      </c>
      <c r="I35" s="7">
        <f t="shared" si="5"/>
        <v>486399998.87280256</v>
      </c>
      <c r="J35" s="7">
        <f t="shared" si="6"/>
        <v>1.0000000000000009</v>
      </c>
    </row>
    <row r="36" spans="2:10" x14ac:dyDescent="0.25">
      <c r="B36" s="7">
        <f t="shared" si="0"/>
        <v>7.1150813241264812</v>
      </c>
      <c r="C36" s="7">
        <f t="shared" si="8"/>
        <v>1.1324003632355575</v>
      </c>
      <c r="D36" s="7">
        <f t="shared" si="7"/>
        <v>0.13760281619795062</v>
      </c>
      <c r="E36" s="7">
        <f t="shared" si="1"/>
        <v>1.0044371732840045</v>
      </c>
      <c r="F36" s="7">
        <f t="shared" si="2"/>
        <v>0.99982220367615149</v>
      </c>
      <c r="G36" s="7">
        <f t="shared" si="3"/>
        <v>4.6149696078530145E-3</v>
      </c>
      <c r="H36" s="7">
        <f t="shared" si="4"/>
        <v>1.1224003632355575</v>
      </c>
      <c r="I36" s="7">
        <f t="shared" si="5"/>
        <v>486399998.86759967</v>
      </c>
      <c r="J36" s="7">
        <f t="shared" si="6"/>
        <v>1.0000000000000009</v>
      </c>
    </row>
    <row r="37" spans="2:10" x14ac:dyDescent="0.25">
      <c r="B37" s="7">
        <f t="shared" si="0"/>
        <v>7.1479230473323749</v>
      </c>
      <c r="C37" s="7">
        <f t="shared" si="8"/>
        <v>1.1376272858234313</v>
      </c>
      <c r="D37" s="7">
        <f t="shared" si="7"/>
        <v>0.14285293154708892</v>
      </c>
      <c r="E37" s="7">
        <f t="shared" si="1"/>
        <v>1.0044371732840041</v>
      </c>
      <c r="F37" s="7">
        <f t="shared" si="2"/>
        <v>0.99982220367615149</v>
      </c>
      <c r="G37" s="7">
        <f t="shared" si="3"/>
        <v>4.6149696078525704E-3</v>
      </c>
      <c r="H37" s="7">
        <f t="shared" si="4"/>
        <v>1.1276272858234313</v>
      </c>
      <c r="I37" s="7">
        <f t="shared" si="5"/>
        <v>486399998.8623727</v>
      </c>
      <c r="J37" s="7">
        <f t="shared" si="6"/>
        <v>1.0000000000000009</v>
      </c>
    </row>
    <row r="38" spans="2:10" x14ac:dyDescent="0.25">
      <c r="B38" s="7">
        <f t="shared" si="0"/>
        <v>7.1809163610449689</v>
      </c>
      <c r="C38" s="7">
        <f t="shared" si="8"/>
        <v>1.1428783347897722</v>
      </c>
      <c r="D38" s="7">
        <f t="shared" si="7"/>
        <v>0.14812728032761624</v>
      </c>
      <c r="E38" s="7">
        <f t="shared" si="1"/>
        <v>1.0044371732840001</v>
      </c>
      <c r="F38" s="7">
        <f t="shared" si="2"/>
        <v>0.99982220367615149</v>
      </c>
      <c r="G38" s="7">
        <f t="shared" si="3"/>
        <v>4.6149696078485736E-3</v>
      </c>
      <c r="H38" s="7">
        <f t="shared" si="4"/>
        <v>1.1328783347897722</v>
      </c>
      <c r="I38" s="7">
        <f t="shared" si="5"/>
        <v>486399998.85712165</v>
      </c>
      <c r="J38" s="7">
        <f t="shared" si="6"/>
        <v>1.0000000000000009</v>
      </c>
    </row>
    <row r="39" spans="2:10" x14ac:dyDescent="0.25">
      <c r="B39" s="7">
        <f t="shared" si="0"/>
        <v>7.214061964974249</v>
      </c>
      <c r="C39" s="7">
        <f t="shared" si="8"/>
        <v>1.1481536214968833</v>
      </c>
      <c r="D39" s="7">
        <f t="shared" si="7"/>
        <v>0.15342597439596956</v>
      </c>
      <c r="E39" s="7">
        <f t="shared" si="1"/>
        <v>1.0044371732840232</v>
      </c>
      <c r="F39" s="7">
        <f t="shared" si="2"/>
        <v>0.99982220367615149</v>
      </c>
      <c r="G39" s="7">
        <f t="shared" si="3"/>
        <v>4.6149696078716662E-3</v>
      </c>
      <c r="H39" s="7">
        <f t="shared" si="4"/>
        <v>1.1381536214968833</v>
      </c>
      <c r="I39" s="7">
        <f t="shared" si="5"/>
        <v>486399998.8518464</v>
      </c>
      <c r="J39" s="7">
        <f t="shared" si="6"/>
        <v>1.0000000000000009</v>
      </c>
    </row>
    <row r="40" spans="2:10" x14ac:dyDescent="0.25">
      <c r="B40" s="7">
        <f t="shared" si="0"/>
        <v>7.2473605620599173</v>
      </c>
      <c r="C40" s="7">
        <f t="shared" si="8"/>
        <v>1.1534532578210928</v>
      </c>
      <c r="D40" s="7">
        <f t="shared" si="7"/>
        <v>0.15874912612489187</v>
      </c>
      <c r="E40" s="7">
        <f t="shared" si="1"/>
        <v>1.0044371732840027</v>
      </c>
      <c r="F40" s="7">
        <f t="shared" si="2"/>
        <v>0.99982220367615149</v>
      </c>
      <c r="G40" s="7">
        <f t="shared" si="3"/>
        <v>4.6149696078512381E-3</v>
      </c>
      <c r="H40" s="7">
        <f t="shared" si="4"/>
        <v>1.1434532578210928</v>
      </c>
      <c r="I40" s="7">
        <f t="shared" si="5"/>
        <v>486399998.84654677</v>
      </c>
      <c r="J40" s="7">
        <f t="shared" si="6"/>
        <v>1.0000000000000009</v>
      </c>
    </row>
    <row r="41" spans="2:10" x14ac:dyDescent="0.25">
      <c r="B41" s="7">
        <f t="shared" si="0"/>
        <v>7.2808128584862981</v>
      </c>
      <c r="C41" s="7">
        <f t="shared" si="8"/>
        <v>1.1587773561551267</v>
      </c>
      <c r="D41" s="7">
        <f t="shared" si="7"/>
        <v>0.16409684840581495</v>
      </c>
      <c r="E41" s="7">
        <f t="shared" si="1"/>
        <v>1.0044371732840149</v>
      </c>
      <c r="F41" s="7">
        <f t="shared" si="2"/>
        <v>0.99982220367615149</v>
      </c>
      <c r="G41" s="7">
        <f t="shared" si="3"/>
        <v>4.6149696078634506E-3</v>
      </c>
      <c r="H41" s="7">
        <f t="shared" si="4"/>
        <v>1.1487773561551267</v>
      </c>
      <c r="I41" s="7">
        <f t="shared" si="5"/>
        <v>486399998.84122264</v>
      </c>
      <c r="J41" s="7">
        <f t="shared" si="6"/>
        <v>1.0000000000000009</v>
      </c>
    </row>
    <row r="42" spans="2:10" x14ac:dyDescent="0.25">
      <c r="B42" s="7">
        <f t="shared" si="0"/>
        <v>7.3144195636973146</v>
      </c>
      <c r="C42" s="7">
        <f t="shared" si="8"/>
        <v>1.164126029410492</v>
      </c>
      <c r="D42" s="7">
        <f t="shared" si="7"/>
        <v>0.16946925465125395</v>
      </c>
      <c r="E42" s="7">
        <f t="shared" si="1"/>
        <v>1.0044371732839648</v>
      </c>
      <c r="F42" s="7">
        <f t="shared" si="2"/>
        <v>0.99982220367615149</v>
      </c>
      <c r="G42" s="7">
        <f t="shared" si="3"/>
        <v>4.6149696078132685E-3</v>
      </c>
      <c r="H42" s="7">
        <f t="shared" si="4"/>
        <v>1.154126029410492</v>
      </c>
      <c r="I42" s="7">
        <f t="shared" si="5"/>
        <v>486399998.83587396</v>
      </c>
      <c r="J42" s="7">
        <f t="shared" si="6"/>
        <v>1.0000000000000011</v>
      </c>
    </row>
    <row r="43" spans="2:10" x14ac:dyDescent="0.25">
      <c r="B43" s="7">
        <f t="shared" si="0"/>
        <v>7.3481813904115327</v>
      </c>
      <c r="C43" s="7">
        <f t="shared" si="8"/>
        <v>1.1694993910198719</v>
      </c>
      <c r="D43" s="7">
        <f t="shared" si="7"/>
        <v>0.17486645879721202</v>
      </c>
      <c r="E43" s="7">
        <f t="shared" si="1"/>
        <v>1.0044371732840287</v>
      </c>
      <c r="F43" s="7">
        <f t="shared" si="2"/>
        <v>0.99982220367615149</v>
      </c>
      <c r="G43" s="7">
        <f t="shared" si="3"/>
        <v>4.6149696078772173E-3</v>
      </c>
      <c r="H43" s="7">
        <f t="shared" si="4"/>
        <v>1.1594993910198719</v>
      </c>
      <c r="I43" s="7">
        <f t="shared" si="5"/>
        <v>486399998.8305006</v>
      </c>
      <c r="J43" s="7">
        <f t="shared" si="6"/>
        <v>1.0000000000000011</v>
      </c>
    </row>
    <row r="44" spans="2:10" x14ac:dyDescent="0.25">
      <c r="B44" s="7">
        <f t="shared" si="0"/>
        <v>7.382099054637278</v>
      </c>
      <c r="C44" s="7">
        <f t="shared" si="8"/>
        <v>1.1748975549395304</v>
      </c>
      <c r="D44" s="7">
        <f t="shared" si="7"/>
        <v>0.18028857530559766</v>
      </c>
      <c r="E44" s="7">
        <f t="shared" si="1"/>
        <v>1.0044371732839832</v>
      </c>
      <c r="F44" s="7">
        <f t="shared" si="2"/>
        <v>0.99982220367615149</v>
      </c>
      <c r="G44" s="7">
        <f t="shared" si="3"/>
        <v>4.6149696078316982E-3</v>
      </c>
      <c r="H44" s="7">
        <f t="shared" si="4"/>
        <v>1.1648975549395304</v>
      </c>
      <c r="I44" s="7">
        <f t="shared" si="5"/>
        <v>486399998.82510245</v>
      </c>
      <c r="J44" s="7">
        <f t="shared" si="6"/>
        <v>1.0000000000000011</v>
      </c>
    </row>
    <row r="45" spans="2:10" x14ac:dyDescent="0.25">
      <c r="B45" s="7">
        <f t="shared" si="0"/>
        <v>7.4161732756878234</v>
      </c>
      <c r="C45" s="7">
        <f t="shared" si="8"/>
        <v>1.1803206356517306</v>
      </c>
      <c r="D45" s="7">
        <f t="shared" si="7"/>
        <v>0.18573571916665094</v>
      </c>
      <c r="E45" s="7">
        <f t="shared" si="1"/>
        <v>1.0044371732840018</v>
      </c>
      <c r="F45" s="7">
        <f t="shared" si="2"/>
        <v>0.99982220367615171</v>
      </c>
      <c r="G45" s="7">
        <f t="shared" si="3"/>
        <v>4.6149696078501279E-3</v>
      </c>
      <c r="H45" s="7">
        <f t="shared" si="4"/>
        <v>1.1703206356517306</v>
      </c>
      <c r="I45" s="7">
        <f t="shared" si="5"/>
        <v>486399998.81967938</v>
      </c>
      <c r="J45" s="7">
        <f t="shared" si="6"/>
        <v>1.0000000000000011</v>
      </c>
    </row>
    <row r="46" spans="2:10" x14ac:dyDescent="0.25">
      <c r="B46" s="7">
        <f t="shared" si="0"/>
        <v>7.4504047761966374</v>
      </c>
      <c r="C46" s="7">
        <f t="shared" si="8"/>
        <v>1.185768748167161</v>
      </c>
      <c r="D46" s="7">
        <f t="shared" si="7"/>
        <v>0.19120800590138307</v>
      </c>
      <c r="E46" s="7">
        <f t="shared" si="1"/>
        <v>1.0044371732840258</v>
      </c>
      <c r="F46" s="7">
        <f t="shared" si="2"/>
        <v>0.99982220367615171</v>
      </c>
      <c r="G46" s="7">
        <f t="shared" si="3"/>
        <v>4.6149696078741087E-3</v>
      </c>
      <c r="H46" s="7">
        <f t="shared" si="4"/>
        <v>1.175768748167161</v>
      </c>
      <c r="I46" s="7">
        <f t="shared" si="5"/>
        <v>486399998.81423128</v>
      </c>
      <c r="J46" s="7">
        <f t="shared" si="6"/>
        <v>1.0000000000000011</v>
      </c>
    </row>
    <row r="47" spans="2:10" x14ac:dyDescent="0.25">
      <c r="B47" s="7">
        <f t="shared" si="0"/>
        <v>7.4847942821327145</v>
      </c>
      <c r="C47" s="7">
        <f t="shared" si="8"/>
        <v>1.1912420080273758</v>
      </c>
      <c r="D47" s="7">
        <f t="shared" si="7"/>
        <v>0.19670555156402608</v>
      </c>
      <c r="E47" s="7">
        <f t="shared" si="1"/>
        <v>1.0044371732839994</v>
      </c>
      <c r="F47" s="7">
        <f t="shared" si="2"/>
        <v>0.99982220367615171</v>
      </c>
      <c r="G47" s="7">
        <f t="shared" si="3"/>
        <v>4.6149696078476854E-3</v>
      </c>
      <c r="H47" s="7">
        <f t="shared" si="4"/>
        <v>1.1812420080273758</v>
      </c>
      <c r="I47" s="7">
        <f t="shared" si="5"/>
        <v>486399998.80875802</v>
      </c>
      <c r="J47" s="7">
        <f t="shared" si="6"/>
        <v>1.0000000000000011</v>
      </c>
    </row>
    <row r="48" spans="2:10" x14ac:dyDescent="0.25">
      <c r="B48" s="7">
        <f t="shared" si="0"/>
        <v>7.5193425228159709</v>
      </c>
      <c r="C48" s="7">
        <f t="shared" si="8"/>
        <v>1.1967405313072446</v>
      </c>
      <c r="D48" s="7">
        <f t="shared" si="7"/>
        <v>0.20222847274449374</v>
      </c>
      <c r="E48" s="7">
        <f t="shared" si="1"/>
        <v>1.004437173283981</v>
      </c>
      <c r="F48" s="7">
        <f t="shared" si="2"/>
        <v>0.99982220367615171</v>
      </c>
      <c r="G48" s="7">
        <f t="shared" si="3"/>
        <v>4.6149696078292557E-3</v>
      </c>
      <c r="H48" s="7">
        <f t="shared" si="4"/>
        <v>1.1867405313072446</v>
      </c>
      <c r="I48" s="7">
        <f t="shared" si="5"/>
        <v>486399998.80325949</v>
      </c>
      <c r="J48" s="7">
        <f t="shared" si="6"/>
        <v>1.0000000000000011</v>
      </c>
    </row>
    <row r="49" spans="2:10" x14ac:dyDescent="0.25">
      <c r="B49" s="7">
        <f t="shared" si="0"/>
        <v>7.5540502309327087</v>
      </c>
      <c r="C49" s="7">
        <f t="shared" si="8"/>
        <v>1.2022644346174141</v>
      </c>
      <c r="D49" s="7">
        <f t="shared" si="7"/>
        <v>0.20777688657085441</v>
      </c>
      <c r="E49" s="7">
        <f t="shared" si="1"/>
        <v>1.0044371732840109</v>
      </c>
      <c r="F49" s="7">
        <f t="shared" si="2"/>
        <v>0.99982220367615171</v>
      </c>
      <c r="G49" s="7">
        <f t="shared" si="3"/>
        <v>4.6149696078592317E-3</v>
      </c>
      <c r="H49" s="7">
        <f t="shared" si="4"/>
        <v>1.192264434617414</v>
      </c>
      <c r="I49" s="7">
        <f t="shared" si="5"/>
        <v>486399998.79773557</v>
      </c>
      <c r="J49" s="7">
        <f t="shared" si="6"/>
        <v>1.0000000000000011</v>
      </c>
    </row>
    <row r="50" spans="2:10" x14ac:dyDescent="0.25">
      <c r="B50" s="7">
        <f t="shared" si="0"/>
        <v>7.5889181425511563</v>
      </c>
      <c r="C50" s="7">
        <f t="shared" si="8"/>
        <v>1.2078138351067813</v>
      </c>
      <c r="D50" s="7">
        <f t="shared" si="7"/>
        <v>0.21335091071181536</v>
      </c>
      <c r="E50" s="7">
        <f t="shared" si="1"/>
        <v>1.0044371732840276</v>
      </c>
      <c r="F50" s="7">
        <f t="shared" si="2"/>
        <v>0.99982220367615171</v>
      </c>
      <c r="G50" s="7">
        <f t="shared" si="3"/>
        <v>4.6149696078758851E-3</v>
      </c>
      <c r="H50" s="7">
        <f t="shared" si="4"/>
        <v>1.1978138351067813</v>
      </c>
      <c r="I50" s="7">
        <f t="shared" si="5"/>
        <v>486399998.79218614</v>
      </c>
      <c r="J50" s="7">
        <f t="shared" si="6"/>
        <v>1.0000000000000011</v>
      </c>
    </row>
    <row r="51" spans="2:10" x14ac:dyDescent="0.25">
      <c r="B51" s="7">
        <f t="shared" si="0"/>
        <v>7.6239469971370797</v>
      </c>
      <c r="C51" s="7">
        <f t="shared" si="8"/>
        <v>1.2133888504649784</v>
      </c>
      <c r="D51" s="7">
        <f t="shared" si="7"/>
        <v>0.21895066337921784</v>
      </c>
      <c r="E51" s="7">
        <f t="shared" si="1"/>
        <v>1.0044371732839668</v>
      </c>
      <c r="F51" s="7">
        <f t="shared" si="2"/>
        <v>0.99982220367615171</v>
      </c>
      <c r="G51" s="7">
        <f t="shared" si="3"/>
        <v>4.6149696078150448E-3</v>
      </c>
      <c r="H51" s="7">
        <f t="shared" si="4"/>
        <v>1.2033888504649783</v>
      </c>
      <c r="I51" s="7">
        <f t="shared" si="5"/>
        <v>486399998.78661114</v>
      </c>
      <c r="J51" s="7">
        <f t="shared" si="6"/>
        <v>1.0000000000000011</v>
      </c>
    </row>
    <row r="52" spans="2:10" x14ac:dyDescent="0.25">
      <c r="B52" s="7">
        <f t="shared" si="0"/>
        <v>7.6591375375694657</v>
      </c>
      <c r="C52" s="7">
        <f t="shared" si="8"/>
        <v>1.2189895989248678</v>
      </c>
      <c r="D52" s="7">
        <f t="shared" si="7"/>
        <v>0.22457626333054373</v>
      </c>
      <c r="E52" s="7">
        <f t="shared" si="1"/>
        <v>1.0044371732840072</v>
      </c>
      <c r="F52" s="7">
        <f t="shared" si="2"/>
        <v>0.99982220367615171</v>
      </c>
      <c r="G52" s="7">
        <f t="shared" si="3"/>
        <v>4.614969607855457E-3</v>
      </c>
      <c r="H52" s="7">
        <f t="shared" si="4"/>
        <v>1.2089895989248678</v>
      </c>
      <c r="I52" s="7">
        <f t="shared" si="5"/>
        <v>486399998.78101039</v>
      </c>
      <c r="J52" s="7">
        <f t="shared" si="6"/>
        <v>1.0000000000000011</v>
      </c>
    </row>
    <row r="53" spans="2:10" x14ac:dyDescent="0.25">
      <c r="B53" s="7">
        <f t="shared" si="0"/>
        <v>7.6944905101562702</v>
      </c>
      <c r="C53" s="7">
        <f t="shared" si="8"/>
        <v>1.2246161992650499</v>
      </c>
      <c r="D53" s="7">
        <f t="shared" si="7"/>
        <v>0.23022782987143511</v>
      </c>
      <c r="E53" s="7">
        <f t="shared" si="1"/>
        <v>1.004437173284026</v>
      </c>
      <c r="F53" s="7">
        <f t="shared" si="2"/>
        <v>0.99982220367615182</v>
      </c>
      <c r="G53" s="7">
        <f t="shared" si="3"/>
        <v>4.6149696078742197E-3</v>
      </c>
      <c r="H53" s="7">
        <f t="shared" si="4"/>
        <v>1.2146161992650499</v>
      </c>
      <c r="I53" s="7">
        <f t="shared" si="5"/>
        <v>486399998.77538383</v>
      </c>
      <c r="J53" s="7">
        <f t="shared" si="6"/>
        <v>1.0000000000000013</v>
      </c>
    </row>
    <row r="54" spans="2:10" x14ac:dyDescent="0.25">
      <c r="B54" s="7">
        <f t="shared" si="0"/>
        <v>7.7300066646502525</v>
      </c>
      <c r="C54" s="7">
        <f t="shared" si="8"/>
        <v>1.2302687708123827</v>
      </c>
      <c r="D54" s="7">
        <f t="shared" si="7"/>
        <v>0.23590548285822377</v>
      </c>
      <c r="E54" s="7">
        <f t="shared" si="1"/>
        <v>1.0044371732839978</v>
      </c>
      <c r="F54" s="7">
        <f t="shared" si="2"/>
        <v>0.99982220367615182</v>
      </c>
      <c r="G54" s="7">
        <f t="shared" si="3"/>
        <v>4.6149696078460201E-3</v>
      </c>
      <c r="H54" s="7">
        <f t="shared" si="4"/>
        <v>1.2202687708123827</v>
      </c>
      <c r="I54" s="7">
        <f t="shared" si="5"/>
        <v>486399998.76973122</v>
      </c>
      <c r="J54" s="7">
        <f t="shared" si="6"/>
        <v>1.0000000000000013</v>
      </c>
    </row>
    <row r="55" spans="2:10" x14ac:dyDescent="0.25">
      <c r="B55" s="7">
        <f t="shared" si="0"/>
        <v>7.765686754264876</v>
      </c>
      <c r="C55" s="7">
        <f t="shared" si="8"/>
        <v>1.2359474334445117</v>
      </c>
      <c r="D55" s="7">
        <f t="shared" si="7"/>
        <v>0.24160934270047291</v>
      </c>
      <c r="E55" s="7">
        <f t="shared" si="1"/>
        <v>1.0044371732839934</v>
      </c>
      <c r="F55" s="7">
        <f t="shared" si="2"/>
        <v>0.99982220367615182</v>
      </c>
      <c r="G55" s="7">
        <f t="shared" si="3"/>
        <v>4.6149696078415792E-3</v>
      </c>
      <c r="H55" s="7">
        <f t="shared" si="4"/>
        <v>1.2259474334445117</v>
      </c>
      <c r="I55" s="7">
        <f t="shared" si="5"/>
        <v>486399998.76405257</v>
      </c>
      <c r="J55" s="7">
        <f t="shared" si="6"/>
        <v>1.0000000000000013</v>
      </c>
    </row>
    <row r="56" spans="2:10" x14ac:dyDescent="0.25">
      <c r="B56" s="7">
        <f t="shared" si="0"/>
        <v>7.8015315356902741</v>
      </c>
      <c r="C56" s="7">
        <f t="shared" si="8"/>
        <v>1.2416523075924124</v>
      </c>
      <c r="D56" s="7">
        <f t="shared" si="7"/>
        <v>0.24733953036353118</v>
      </c>
      <c r="E56" s="7">
        <f t="shared" si="1"/>
        <v>1.004437173284022</v>
      </c>
      <c r="F56" s="7">
        <f t="shared" si="2"/>
        <v>0.99982220367615182</v>
      </c>
      <c r="G56" s="7">
        <f t="shared" si="3"/>
        <v>4.6149696078702229E-3</v>
      </c>
      <c r="H56" s="7">
        <f t="shared" si="4"/>
        <v>1.2316523075924124</v>
      </c>
      <c r="I56" s="7">
        <f t="shared" si="5"/>
        <v>486399998.75834769</v>
      </c>
      <c r="J56" s="7">
        <f t="shared" si="6"/>
        <v>1.0000000000000013</v>
      </c>
    </row>
    <row r="57" spans="2:10" x14ac:dyDescent="0.25">
      <c r="B57" s="7">
        <f t="shared" si="0"/>
        <v>7.8375417691093059</v>
      </c>
      <c r="C57" s="7">
        <f t="shared" si="8"/>
        <v>1.2473835142429444</v>
      </c>
      <c r="D57" s="7">
        <f t="shared" si="7"/>
        <v>0.25309616737109808</v>
      </c>
      <c r="E57" s="7">
        <f t="shared" si="1"/>
        <v>1.0044371732839714</v>
      </c>
      <c r="F57" s="7">
        <f t="shared" si="2"/>
        <v>0.99982220367615182</v>
      </c>
      <c r="G57" s="7">
        <f t="shared" si="3"/>
        <v>4.6149696078195968E-3</v>
      </c>
      <c r="H57" s="7">
        <f t="shared" si="4"/>
        <v>1.2373835142429443</v>
      </c>
      <c r="I57" s="7">
        <f t="shared" si="5"/>
        <v>486399998.75261647</v>
      </c>
      <c r="J57" s="7">
        <f t="shared" si="6"/>
        <v>1.0000000000000013</v>
      </c>
    </row>
    <row r="58" spans="2:10" x14ac:dyDescent="0.25">
      <c r="B58" s="7">
        <f t="shared" si="0"/>
        <v>7.8737182182136776</v>
      </c>
      <c r="C58" s="7">
        <f t="shared" si="8"/>
        <v>1.2531411749414174</v>
      </c>
      <c r="D58" s="7">
        <f t="shared" si="7"/>
        <v>0.25887937580780057</v>
      </c>
      <c r="E58" s="7">
        <f t="shared" si="1"/>
        <v>1.0044371732840287</v>
      </c>
      <c r="F58" s="7">
        <f t="shared" si="2"/>
        <v>0.99982220367615182</v>
      </c>
      <c r="G58" s="7">
        <f t="shared" si="3"/>
        <v>4.6149696078768843E-3</v>
      </c>
      <c r="H58" s="7">
        <f t="shared" si="4"/>
        <v>1.2431411749414174</v>
      </c>
      <c r="I58" s="7">
        <f t="shared" si="5"/>
        <v>486399998.74685884</v>
      </c>
      <c r="J58" s="7">
        <f t="shared" si="6"/>
        <v>1.0000000000000013</v>
      </c>
    </row>
    <row r="59" spans="2:10" x14ac:dyDescent="0.25">
      <c r="B59" s="7">
        <f t="shared" si="0"/>
        <v>7.9100616502201309</v>
      </c>
      <c r="C59" s="7">
        <f t="shared" si="8"/>
        <v>1.2589254117941686</v>
      </c>
      <c r="D59" s="7">
        <f t="shared" si="7"/>
        <v>0.26468927832178329</v>
      </c>
      <c r="E59" s="7">
        <f t="shared" si="1"/>
        <v>1.0044371732839761</v>
      </c>
      <c r="F59" s="7">
        <f t="shared" si="2"/>
        <v>0.99982220367615182</v>
      </c>
      <c r="G59" s="7">
        <f t="shared" si="3"/>
        <v>4.6149696078242597E-3</v>
      </c>
      <c r="H59" s="7">
        <f t="shared" si="4"/>
        <v>1.2489254117941686</v>
      </c>
      <c r="I59" s="7">
        <f t="shared" si="5"/>
        <v>486399998.74107456</v>
      </c>
      <c r="J59" s="7">
        <f t="shared" si="6"/>
        <v>1.0000000000000013</v>
      </c>
    </row>
    <row r="60" spans="2:10" x14ac:dyDescent="0.25">
      <c r="B60" s="7">
        <f t="shared" si="0"/>
        <v>7.9465728358867231</v>
      </c>
      <c r="C60" s="7">
        <f t="shared" si="8"/>
        <v>1.2647363474711528</v>
      </c>
      <c r="D60" s="7">
        <f t="shared" si="7"/>
        <v>0.27052599812730832</v>
      </c>
      <c r="E60" s="7">
        <f t="shared" si="1"/>
        <v>1.0044371732840383</v>
      </c>
      <c r="F60" s="7">
        <f t="shared" si="2"/>
        <v>0.99982220367615182</v>
      </c>
      <c r="G60" s="7">
        <f t="shared" si="3"/>
        <v>4.6149696078864322E-3</v>
      </c>
      <c r="H60" s="7">
        <f t="shared" si="4"/>
        <v>1.2547363474711528</v>
      </c>
      <c r="I60" s="7">
        <f t="shared" si="5"/>
        <v>486399998.73526365</v>
      </c>
      <c r="J60" s="7">
        <f t="shared" si="6"/>
        <v>1.0000000000000013</v>
      </c>
    </row>
    <row r="61" spans="2:10" x14ac:dyDescent="0.25">
      <c r="B61" s="7">
        <f t="shared" si="0"/>
        <v>7.9832525495291673</v>
      </c>
      <c r="C61" s="7">
        <f t="shared" si="8"/>
        <v>1.2705741052085431</v>
      </c>
      <c r="D61" s="7">
        <f t="shared" si="7"/>
        <v>0.27638965900736961</v>
      </c>
      <c r="E61" s="7">
        <f t="shared" si="1"/>
        <v>1.0044371732839907</v>
      </c>
      <c r="F61" s="7">
        <f t="shared" si="2"/>
        <v>0.99982220367615182</v>
      </c>
      <c r="G61" s="7">
        <f t="shared" si="3"/>
        <v>4.6149696078389146E-3</v>
      </c>
      <c r="H61" s="7">
        <f t="shared" si="4"/>
        <v>1.2605741052085431</v>
      </c>
      <c r="I61" s="7">
        <f t="shared" si="5"/>
        <v>486399998.72942591</v>
      </c>
      <c r="J61" s="7">
        <f t="shared" si="6"/>
        <v>1.0000000000000013</v>
      </c>
    </row>
    <row r="62" spans="2:10" x14ac:dyDescent="0.25">
      <c r="B62" s="7">
        <f t="shared" si="0"/>
        <v>8.0201015690372586</v>
      </c>
      <c r="C62" s="7">
        <f t="shared" si="8"/>
        <v>1.2764388088113454</v>
      </c>
      <c r="D62" s="7">
        <f t="shared" si="7"/>
        <v>0.28228038531631683</v>
      </c>
      <c r="E62" s="7">
        <f t="shared" si="1"/>
        <v>1.0044371732839832</v>
      </c>
      <c r="F62" s="7">
        <f t="shared" si="2"/>
        <v>0.99982220367615182</v>
      </c>
      <c r="G62" s="7">
        <f t="shared" si="3"/>
        <v>4.6149696078313651E-3</v>
      </c>
      <c r="H62" s="7">
        <f t="shared" si="4"/>
        <v>1.2664388088113454</v>
      </c>
      <c r="I62" s="7">
        <f t="shared" si="5"/>
        <v>486399998.72356117</v>
      </c>
      <c r="J62" s="7">
        <f t="shared" si="6"/>
        <v>1.0000000000000013</v>
      </c>
    </row>
    <row r="63" spans="2:10" x14ac:dyDescent="0.25">
      <c r="B63" s="7">
        <f t="shared" si="0"/>
        <v>8.0571206758913636</v>
      </c>
      <c r="C63" s="7">
        <f t="shared" si="8"/>
        <v>1.2823305826560232</v>
      </c>
      <c r="D63" s="7">
        <f t="shared" si="7"/>
        <v>0.28819830198249347</v>
      </c>
      <c r="E63" s="7">
        <f t="shared" si="1"/>
        <v>1.0044371732840132</v>
      </c>
      <c r="F63" s="7">
        <f t="shared" si="2"/>
        <v>0.99982220367615182</v>
      </c>
      <c r="G63" s="7">
        <f t="shared" si="3"/>
        <v>4.6149696078613411E-3</v>
      </c>
      <c r="H63" s="7">
        <f t="shared" si="4"/>
        <v>1.2723305826560232</v>
      </c>
      <c r="I63" s="7">
        <f t="shared" si="5"/>
        <v>486399998.71766943</v>
      </c>
      <c r="J63" s="7">
        <f t="shared" si="6"/>
        <v>1.0000000000000013</v>
      </c>
    </row>
    <row r="64" spans="2:10" x14ac:dyDescent="0.25">
      <c r="B64" s="7">
        <f t="shared" si="0"/>
        <v>8.0943106551789992</v>
      </c>
      <c r="C64" s="7">
        <f t="shared" si="8"/>
        <v>1.2882495516931356</v>
      </c>
      <c r="D64" s="7">
        <f t="shared" si="7"/>
        <v>0.29414353451088626</v>
      </c>
      <c r="E64" s="7">
        <f t="shared" si="1"/>
        <v>1.0044371732840143</v>
      </c>
      <c r="F64" s="7">
        <f t="shared" si="2"/>
        <v>0.99982220367615182</v>
      </c>
      <c r="G64" s="7">
        <f t="shared" si="3"/>
        <v>4.6149696078624514E-3</v>
      </c>
      <c r="H64" s="7">
        <f t="shared" si="4"/>
        <v>1.2782495516931356</v>
      </c>
      <c r="I64" s="7">
        <f t="shared" si="5"/>
        <v>486399998.71175045</v>
      </c>
      <c r="J64" s="7">
        <f t="shared" si="6"/>
        <v>1.0000000000000013</v>
      </c>
    </row>
    <row r="65" spans="2:10" x14ac:dyDescent="0.25">
      <c r="B65" s="7">
        <f t="shared" si="0"/>
        <v>8.1316722956114837</v>
      </c>
      <c r="C65" s="7">
        <f t="shared" si="8"/>
        <v>1.2941958414499877</v>
      </c>
      <c r="D65" s="7">
        <f t="shared" si="7"/>
        <v>0.30011620898578645</v>
      </c>
      <c r="E65" s="7">
        <f t="shared" si="1"/>
        <v>1.004437173283989</v>
      </c>
      <c r="F65" s="7">
        <f t="shared" si="2"/>
        <v>0.99982220367615182</v>
      </c>
      <c r="G65" s="7">
        <f t="shared" si="3"/>
        <v>4.6149696078371383E-3</v>
      </c>
      <c r="H65" s="7">
        <f t="shared" si="4"/>
        <v>1.2841958414499877</v>
      </c>
      <c r="I65" s="7">
        <f t="shared" si="5"/>
        <v>486399998.70580417</v>
      </c>
      <c r="J65" s="7">
        <f t="shared" si="6"/>
        <v>1.0000000000000013</v>
      </c>
    </row>
    <row r="66" spans="2:10" x14ac:dyDescent="0.25">
      <c r="B66" s="7">
        <f t="shared" si="0"/>
        <v>8.1692063895406637</v>
      </c>
      <c r="C66" s="7">
        <f t="shared" si="8"/>
        <v>1.300169578033292</v>
      </c>
      <c r="D66" s="7">
        <f t="shared" si="7"/>
        <v>0.30611645207346383</v>
      </c>
      <c r="E66" s="7">
        <f t="shared" si="1"/>
        <v>1.0044371732840063</v>
      </c>
      <c r="F66" s="7">
        <f t="shared" si="2"/>
        <v>0.99982220367615182</v>
      </c>
      <c r="G66" s="7">
        <f t="shared" si="3"/>
        <v>4.6149696078544578E-3</v>
      </c>
      <c r="H66" s="7">
        <f t="shared" si="4"/>
        <v>1.290169578033292</v>
      </c>
      <c r="I66" s="7">
        <f t="shared" si="5"/>
        <v>486399998.69983041</v>
      </c>
      <c r="J66" s="7">
        <f t="shared" si="6"/>
        <v>1.0000000000000013</v>
      </c>
    </row>
    <row r="67" spans="2:10" x14ac:dyDescent="0.25">
      <c r="B67" s="7">
        <f t="shared" si="0"/>
        <v>8.2069137329757087</v>
      </c>
      <c r="C67" s="7">
        <f t="shared" si="8"/>
        <v>1.3061708881318432</v>
      </c>
      <c r="D67" s="7">
        <f t="shared" si="7"/>
        <v>0.31214439102485336</v>
      </c>
      <c r="E67" s="7">
        <f t="shared" si="1"/>
        <v>1.0044371732840165</v>
      </c>
      <c r="F67" s="7">
        <f t="shared" si="2"/>
        <v>0.99982220367615182</v>
      </c>
      <c r="G67" s="7">
        <f t="shared" si="3"/>
        <v>4.6149696078646718E-3</v>
      </c>
      <c r="H67" s="7">
        <f t="shared" si="4"/>
        <v>1.2961708881318432</v>
      </c>
      <c r="I67" s="7">
        <f t="shared" si="5"/>
        <v>486399998.69382912</v>
      </c>
      <c r="J67" s="7">
        <f t="shared" si="6"/>
        <v>1.0000000000000013</v>
      </c>
    </row>
    <row r="68" spans="2:10" x14ac:dyDescent="0.25">
      <c r="B68" s="7">
        <f t="shared" si="0"/>
        <v>8.2447951256000049</v>
      </c>
      <c r="C68" s="7">
        <f t="shared" si="8"/>
        <v>1.312199899019205</v>
      </c>
      <c r="D68" s="7">
        <f t="shared" si="7"/>
        <v>0.31820015367825355</v>
      </c>
      <c r="E68" s="7">
        <f t="shared" si="1"/>
        <v>1.0044371732839823</v>
      </c>
      <c r="F68" s="7">
        <f t="shared" si="2"/>
        <v>0.99982220367615193</v>
      </c>
      <c r="G68" s="7">
        <f t="shared" si="3"/>
        <v>4.6149696078303659E-3</v>
      </c>
      <c r="H68" s="7">
        <f t="shared" si="4"/>
        <v>1.302199899019205</v>
      </c>
      <c r="I68" s="7">
        <f t="shared" si="5"/>
        <v>486399998.68780011</v>
      </c>
      <c r="J68" s="7">
        <f t="shared" si="6"/>
        <v>1.0000000000000013</v>
      </c>
    </row>
    <row r="69" spans="2:10" x14ac:dyDescent="0.25">
      <c r="B69" s="7">
        <f t="shared" si="0"/>
        <v>8.2828513707881104</v>
      </c>
      <c r="C69" s="7">
        <f t="shared" si="8"/>
        <v>1.318256738556409</v>
      </c>
      <c r="D69" s="7">
        <f t="shared" si="7"/>
        <v>0.32428386846203744</v>
      </c>
      <c r="E69" s="7">
        <f t="shared" si="1"/>
        <v>1.0044371732840061</v>
      </c>
      <c r="F69" s="7">
        <f t="shared" si="2"/>
        <v>0.99982220367615193</v>
      </c>
      <c r="G69" s="7">
        <f t="shared" si="3"/>
        <v>4.6149696078541247E-3</v>
      </c>
      <c r="H69" s="7">
        <f t="shared" si="4"/>
        <v>1.308256738556409</v>
      </c>
      <c r="I69" s="7">
        <f t="shared" si="5"/>
        <v>486399998.68174326</v>
      </c>
      <c r="J69" s="7">
        <f t="shared" si="6"/>
        <v>1.0000000000000013</v>
      </c>
    </row>
    <row r="70" spans="2:10" x14ac:dyDescent="0.25">
      <c r="B70" s="7">
        <f t="shared" si="0"/>
        <v>8.3210832756227866</v>
      </c>
      <c r="C70" s="7">
        <f t="shared" si="8"/>
        <v>1.3243415351946666</v>
      </c>
      <c r="D70" s="7">
        <f t="shared" si="7"/>
        <v>0.33039566439737689</v>
      </c>
      <c r="E70" s="7">
        <f t="shared" si="1"/>
        <v>1.0044371732840089</v>
      </c>
      <c r="F70" s="7">
        <f t="shared" si="2"/>
        <v>0.99982220367615193</v>
      </c>
      <c r="G70" s="7">
        <f t="shared" si="3"/>
        <v>4.6149696078570113E-3</v>
      </c>
      <c r="H70" s="7">
        <f t="shared" si="4"/>
        <v>1.3143415351946666</v>
      </c>
      <c r="I70" s="7">
        <f t="shared" si="5"/>
        <v>486399998.67565846</v>
      </c>
      <c r="J70" s="7">
        <f t="shared" si="6"/>
        <v>1.0000000000000013</v>
      </c>
    </row>
    <row r="71" spans="2:10" x14ac:dyDescent="0.25">
      <c r="B71" s="7">
        <f t="shared" si="0"/>
        <v>8.3594916509121227</v>
      </c>
      <c r="C71" s="7">
        <f t="shared" si="8"/>
        <v>1.3304544179780931</v>
      </c>
      <c r="D71" s="7">
        <f t="shared" si="7"/>
        <v>0.33653567110097826</v>
      </c>
      <c r="E71" s="7">
        <f t="shared" si="1"/>
        <v>1.0044371732840154</v>
      </c>
      <c r="F71" s="7">
        <f t="shared" si="2"/>
        <v>0.99982220367615193</v>
      </c>
      <c r="G71" s="7">
        <f t="shared" si="3"/>
        <v>4.6149696078634506E-3</v>
      </c>
      <c r="H71" s="7">
        <f t="shared" si="4"/>
        <v>1.320454417978093</v>
      </c>
      <c r="I71" s="7">
        <f t="shared" si="5"/>
        <v>486399998.66954559</v>
      </c>
      <c r="J71" s="7">
        <f t="shared" si="6"/>
        <v>1.0000000000000013</v>
      </c>
    </row>
    <row r="72" spans="2:10" x14ac:dyDescent="0.25">
      <c r="B72" s="7">
        <f t="shared" si="0"/>
        <v>8.3980773112067286</v>
      </c>
      <c r="C72" s="7">
        <f t="shared" si="8"/>
        <v>1.3365955165464443</v>
      </c>
      <c r="D72" s="7">
        <f t="shared" si="7"/>
        <v>0.34270401878783147</v>
      </c>
      <c r="E72" s="7">
        <f t="shared" si="1"/>
        <v>1.0044371732840061</v>
      </c>
      <c r="F72" s="7">
        <f t="shared" si="2"/>
        <v>0.99982220367615193</v>
      </c>
      <c r="G72" s="7">
        <f t="shared" si="3"/>
        <v>4.6149696078541247E-3</v>
      </c>
      <c r="H72" s="7">
        <f t="shared" si="4"/>
        <v>1.3265955165464443</v>
      </c>
      <c r="I72" s="7">
        <f t="shared" si="5"/>
        <v>486399998.66340446</v>
      </c>
      <c r="J72" s="7">
        <f t="shared" si="6"/>
        <v>1.0000000000000013</v>
      </c>
    </row>
    <row r="73" spans="2:10" x14ac:dyDescent="0.25">
      <c r="B73" s="7">
        <f t="shared" ref="B73:B136" si="9">2*PI()*C73</f>
        <v>8.4368410748170071</v>
      </c>
      <c r="C73" s="7">
        <f t="shared" si="8"/>
        <v>1.342764961137866</v>
      </c>
      <c r="D73" s="7">
        <f t="shared" si="7"/>
        <v>0.34890083827397145</v>
      </c>
      <c r="E73" s="7">
        <f t="shared" ref="E73:E136" si="10">(D74-D73)/(C74-C73)</f>
        <v>1.0044371732839739</v>
      </c>
      <c r="F73" s="7">
        <f t="shared" ref="F73:F136" si="11">SQRT((Aol*wo)^2+(B73*Aol*wo*Rf*(Cs+Cf))^2)/SQRT((wo*(Aol+1)-(B73^2*Rf*(Cs+Cf)))^2+(B73*(Aol*wo*Rf*Cf+wo*Rf*Cs+wo*Rf*Cf+1))^2)</f>
        <v>0.99982220367615193</v>
      </c>
      <c r="G73" s="7">
        <f t="shared" ref="G73:G136" si="12">ABS(E73-F73)</f>
        <v>4.6149696078219282E-3</v>
      </c>
      <c r="H73" s="7">
        <f t="shared" ref="H73:H136" si="13">ABS($M$3-C73)</f>
        <v>1.332764961137866</v>
      </c>
      <c r="I73" s="7">
        <f t="shared" ref="I73:I136" si="14">ABS($M$4-C73)</f>
        <v>486399998.65723503</v>
      </c>
      <c r="J73" s="7">
        <f t="shared" ref="J73:J136" si="15">SQRT(1+(Rf*Cs*B73)^2)</f>
        <v>1.0000000000000013</v>
      </c>
    </row>
    <row r="74" spans="2:10" x14ac:dyDescent="0.25">
      <c r="B74" s="7">
        <f t="shared" si="9"/>
        <v>8.4757837638305134</v>
      </c>
      <c r="C74" s="7">
        <f t="shared" si="8"/>
        <v>1.348962882591656</v>
      </c>
      <c r="D74" s="7">
        <f t="shared" ref="D74:D137" si="16">D73+(C75-C74)*((F74+F75)/2)</f>
        <v>0.35512626097925232</v>
      </c>
      <c r="E74" s="7">
        <f t="shared" si="10"/>
        <v>1.0044371732840374</v>
      </c>
      <c r="F74" s="7">
        <f t="shared" si="11"/>
        <v>0.99982220367615193</v>
      </c>
      <c r="G74" s="7">
        <f t="shared" si="12"/>
        <v>4.614969607885433E-3</v>
      </c>
      <c r="H74" s="7">
        <f t="shared" si="13"/>
        <v>1.338962882591656</v>
      </c>
      <c r="I74" s="7">
        <f t="shared" si="14"/>
        <v>486399998.6510371</v>
      </c>
      <c r="J74" s="7">
        <f t="shared" si="15"/>
        <v>1.0000000000000013</v>
      </c>
    </row>
    <row r="75" spans="2:10" x14ac:dyDescent="0.25">
      <c r="B75" s="7">
        <f t="shared" si="9"/>
        <v>8.5149062041293817</v>
      </c>
      <c r="C75" s="7">
        <f t="shared" ref="C75:C138" si="17">10^(LOG10(C74)+$D$4)</f>
        <v>1.3551894123510384</v>
      </c>
      <c r="D75" s="7">
        <f t="shared" si="16"/>
        <v>0.36138041893013534</v>
      </c>
      <c r="E75" s="7">
        <f t="shared" si="10"/>
        <v>1.0044371732839954</v>
      </c>
      <c r="F75" s="7">
        <f t="shared" si="11"/>
        <v>0.99982220367615215</v>
      </c>
      <c r="G75" s="7">
        <f t="shared" si="12"/>
        <v>4.6149696078432445E-3</v>
      </c>
      <c r="H75" s="7">
        <f t="shared" si="13"/>
        <v>1.3451894123510384</v>
      </c>
      <c r="I75" s="7">
        <f t="shared" si="14"/>
        <v>486399998.64481062</v>
      </c>
      <c r="J75" s="7">
        <f t="shared" si="15"/>
        <v>1.0000000000000013</v>
      </c>
    </row>
    <row r="76" spans="2:10" x14ac:dyDescent="0.25">
      <c r="B76" s="7">
        <f t="shared" si="9"/>
        <v>8.5542092254078508</v>
      </c>
      <c r="C76" s="7">
        <f t="shared" si="17"/>
        <v>1.3614446824659525</v>
      </c>
      <c r="D76" s="7">
        <f t="shared" si="16"/>
        <v>0.36766344476248752</v>
      </c>
      <c r="E76" s="7">
        <f t="shared" si="10"/>
        <v>1.0044371732839881</v>
      </c>
      <c r="F76" s="7">
        <f t="shared" si="11"/>
        <v>0.99982220367615215</v>
      </c>
      <c r="G76" s="7">
        <f t="shared" si="12"/>
        <v>4.614969607835917E-3</v>
      </c>
      <c r="H76" s="7">
        <f t="shared" si="13"/>
        <v>1.3514446824659525</v>
      </c>
      <c r="I76" s="7">
        <f t="shared" si="14"/>
        <v>486399998.63855529</v>
      </c>
      <c r="J76" s="7">
        <f t="shared" si="15"/>
        <v>1.0000000000000013</v>
      </c>
    </row>
    <row r="77" spans="2:10" x14ac:dyDescent="0.25">
      <c r="B77" s="7">
        <f t="shared" si="9"/>
        <v>8.593693661189846</v>
      </c>
      <c r="C77" s="7">
        <f t="shared" si="17"/>
        <v>1.3677288255958517</v>
      </c>
      <c r="D77" s="7">
        <f t="shared" si="16"/>
        <v>0.37397547172439549</v>
      </c>
      <c r="E77" s="7">
        <f t="shared" si="10"/>
        <v>1.0044371732840216</v>
      </c>
      <c r="F77" s="7">
        <f t="shared" si="11"/>
        <v>0.99982220367615215</v>
      </c>
      <c r="G77" s="7">
        <f t="shared" si="12"/>
        <v>4.6149696078694458E-3</v>
      </c>
      <c r="H77" s="7">
        <f t="shared" si="13"/>
        <v>1.3577288255958517</v>
      </c>
      <c r="I77" s="7">
        <f t="shared" si="14"/>
        <v>486399998.63227117</v>
      </c>
      <c r="J77" s="7">
        <f t="shared" si="15"/>
        <v>1.0000000000000013</v>
      </c>
    </row>
    <row r="78" spans="2:10" x14ac:dyDescent="0.25">
      <c r="B78" s="7">
        <f t="shared" si="9"/>
        <v>8.6333603488466721</v>
      </c>
      <c r="C78" s="7">
        <f t="shared" si="17"/>
        <v>1.3740419750125179</v>
      </c>
      <c r="D78" s="7">
        <f t="shared" si="16"/>
        <v>0.38031663367899132</v>
      </c>
      <c r="E78" s="7">
        <f t="shared" si="10"/>
        <v>1.0044371732839885</v>
      </c>
      <c r="F78" s="7">
        <f t="shared" si="11"/>
        <v>0.99982220367615215</v>
      </c>
      <c r="G78" s="7">
        <f t="shared" si="12"/>
        <v>4.6149696078363611E-3</v>
      </c>
      <c r="H78" s="7">
        <f t="shared" si="13"/>
        <v>1.3640419750125179</v>
      </c>
      <c r="I78" s="7">
        <f t="shared" si="14"/>
        <v>486399998.62595803</v>
      </c>
      <c r="J78" s="7">
        <f t="shared" si="15"/>
        <v>1.0000000000000013</v>
      </c>
    </row>
    <row r="79" spans="2:10" x14ac:dyDescent="0.25">
      <c r="B79" s="7">
        <f t="shared" si="9"/>
        <v>8.6732101296147626</v>
      </c>
      <c r="C79" s="7">
        <f t="shared" si="17"/>
        <v>1.3803842646028877</v>
      </c>
      <c r="D79" s="7">
        <f t="shared" si="16"/>
        <v>0.38668706510729078</v>
      </c>
      <c r="E79" s="7">
        <f t="shared" si="10"/>
        <v>1.00443717328402</v>
      </c>
      <c r="F79" s="7">
        <f t="shared" si="11"/>
        <v>0.99982220367615215</v>
      </c>
      <c r="G79" s="7">
        <f t="shared" si="12"/>
        <v>4.6149696078678915E-3</v>
      </c>
      <c r="H79" s="7">
        <f t="shared" si="13"/>
        <v>1.3703842646028876</v>
      </c>
      <c r="I79" s="7">
        <f t="shared" si="14"/>
        <v>486399998.61961573</v>
      </c>
      <c r="J79" s="7">
        <f t="shared" si="15"/>
        <v>1.0000000000000013</v>
      </c>
    </row>
    <row r="80" spans="2:10" x14ac:dyDescent="0.25">
      <c r="B80" s="7">
        <f t="shared" si="9"/>
        <v>8.7132438486135158</v>
      </c>
      <c r="C80" s="7">
        <f t="shared" si="17"/>
        <v>1.3867558288718913</v>
      </c>
      <c r="D80" s="7">
        <f t="shared" si="16"/>
        <v>0.39308690111104627</v>
      </c>
      <c r="E80" s="7">
        <f t="shared" si="10"/>
        <v>1.0044371732840094</v>
      </c>
      <c r="F80" s="7">
        <f t="shared" si="11"/>
        <v>0.99982220367615215</v>
      </c>
      <c r="G80" s="7">
        <f t="shared" si="12"/>
        <v>4.6149696078572333E-3</v>
      </c>
      <c r="H80" s="7">
        <f t="shared" si="13"/>
        <v>1.3767558288718913</v>
      </c>
      <c r="I80" s="7">
        <f t="shared" si="14"/>
        <v>486399998.61324418</v>
      </c>
      <c r="J80" s="7">
        <f t="shared" si="15"/>
        <v>1.0000000000000016</v>
      </c>
    </row>
    <row r="81" spans="2:10" x14ac:dyDescent="0.25">
      <c r="B81" s="7">
        <f t="shared" si="9"/>
        <v>8.7534623548632329</v>
      </c>
      <c r="C81" s="7">
        <f t="shared" si="17"/>
        <v>1.3931568029453061</v>
      </c>
      <c r="D81" s="7">
        <f t="shared" si="16"/>
        <v>0.39951627741561124</v>
      </c>
      <c r="E81" s="7">
        <f t="shared" si="10"/>
        <v>1.0044371732839992</v>
      </c>
      <c r="F81" s="7">
        <f t="shared" si="11"/>
        <v>0.99982220367615215</v>
      </c>
      <c r="G81" s="7">
        <f t="shared" si="12"/>
        <v>4.6149696078470193E-3</v>
      </c>
      <c r="H81" s="7">
        <f t="shared" si="13"/>
        <v>1.3831568029453061</v>
      </c>
      <c r="I81" s="7">
        <f t="shared" si="14"/>
        <v>486399998.60684317</v>
      </c>
      <c r="J81" s="7">
        <f t="shared" si="15"/>
        <v>1.0000000000000016</v>
      </c>
    </row>
    <row r="82" spans="2:10" x14ac:dyDescent="0.25">
      <c r="B82" s="7">
        <f t="shared" si="9"/>
        <v>8.7938665013031088</v>
      </c>
      <c r="C82" s="7">
        <f t="shared" si="17"/>
        <v>1.3995873225726212</v>
      </c>
      <c r="D82" s="7">
        <f t="shared" si="16"/>
        <v>0.40597533037281891</v>
      </c>
      <c r="E82" s="7">
        <f t="shared" si="10"/>
        <v>1.0044371732840209</v>
      </c>
      <c r="F82" s="7">
        <f t="shared" si="11"/>
        <v>0.99982220367615215</v>
      </c>
      <c r="G82" s="7">
        <f t="shared" si="12"/>
        <v>4.6149696078687796E-3</v>
      </c>
      <c r="H82" s="7">
        <f t="shared" si="13"/>
        <v>1.3895873225726212</v>
      </c>
      <c r="I82" s="7">
        <f t="shared" si="14"/>
        <v>486399998.60041267</v>
      </c>
      <c r="J82" s="7">
        <f t="shared" si="15"/>
        <v>1.0000000000000016</v>
      </c>
    </row>
    <row r="83" spans="2:10" x14ac:dyDescent="0.25">
      <c r="B83" s="7">
        <f t="shared" si="9"/>
        <v>8.8344571448093294</v>
      </c>
      <c r="C83" s="7">
        <f t="shared" si="17"/>
        <v>1.4060475241299171</v>
      </c>
      <c r="D83" s="7">
        <f t="shared" si="16"/>
        <v>0.41246419696387421</v>
      </c>
      <c r="E83" s="7">
        <f t="shared" si="10"/>
        <v>1.0044371732839925</v>
      </c>
      <c r="F83" s="7">
        <f t="shared" si="11"/>
        <v>0.99982220367615215</v>
      </c>
      <c r="G83" s="7">
        <f t="shared" si="12"/>
        <v>4.6149696078403579E-3</v>
      </c>
      <c r="H83" s="7">
        <f t="shared" si="13"/>
        <v>1.3960475241299171</v>
      </c>
      <c r="I83" s="7">
        <f t="shared" si="14"/>
        <v>486399998.59395248</v>
      </c>
      <c r="J83" s="7">
        <f t="shared" si="15"/>
        <v>1.0000000000000016</v>
      </c>
    </row>
    <row r="84" spans="2:10" x14ac:dyDescent="0.25">
      <c r="B84" s="7">
        <f t="shared" si="9"/>
        <v>8.8752351462132406</v>
      </c>
      <c r="C84" s="7">
        <f t="shared" si="17"/>
        <v>1.4125375446227577</v>
      </c>
      <c r="D84" s="7">
        <f t="shared" si="16"/>
        <v>0.41898301480225825</v>
      </c>
      <c r="E84" s="7">
        <f t="shared" si="10"/>
        <v>1.004437173283977</v>
      </c>
      <c r="F84" s="7">
        <f t="shared" si="11"/>
        <v>0.99982220367615215</v>
      </c>
      <c r="G84" s="7">
        <f t="shared" si="12"/>
        <v>4.6149696078248148E-3</v>
      </c>
      <c r="H84" s="7">
        <f t="shared" si="13"/>
        <v>1.4025375446227577</v>
      </c>
      <c r="I84" s="7">
        <f t="shared" si="14"/>
        <v>486399998.58746248</v>
      </c>
      <c r="J84" s="7">
        <f t="shared" si="15"/>
        <v>1.0000000000000016</v>
      </c>
    </row>
    <row r="85" spans="2:10" x14ac:dyDescent="0.25">
      <c r="B85" s="7">
        <f t="shared" si="9"/>
        <v>8.9162013703196035</v>
      </c>
      <c r="C85" s="7">
        <f t="shared" si="17"/>
        <v>1.4190575216890957</v>
      </c>
      <c r="D85" s="7">
        <f t="shared" si="16"/>
        <v>0.42553192213664714</v>
      </c>
      <c r="E85" s="7">
        <f t="shared" si="10"/>
        <v>1.004437173284024</v>
      </c>
      <c r="F85" s="7">
        <f t="shared" si="11"/>
        <v>0.99982220367615215</v>
      </c>
      <c r="G85" s="7">
        <f t="shared" si="12"/>
        <v>4.6149696078718883E-3</v>
      </c>
      <c r="H85" s="7">
        <f t="shared" si="13"/>
        <v>1.4090575216890957</v>
      </c>
      <c r="I85" s="7">
        <f t="shared" si="14"/>
        <v>486399998.58094245</v>
      </c>
      <c r="J85" s="7">
        <f t="shared" si="15"/>
        <v>1.0000000000000016</v>
      </c>
    </row>
    <row r="86" spans="2:10" x14ac:dyDescent="0.25">
      <c r="B86" s="7">
        <f t="shared" si="9"/>
        <v>8.9573566859249372</v>
      </c>
      <c r="C86" s="7">
        <f t="shared" si="17"/>
        <v>1.4256075936021917</v>
      </c>
      <c r="D86" s="7">
        <f t="shared" si="16"/>
        <v>0.43211105785384435</v>
      </c>
      <c r="E86" s="7">
        <f t="shared" si="10"/>
        <v>1.0044371732840192</v>
      </c>
      <c r="F86" s="7">
        <f t="shared" si="11"/>
        <v>0.99982220367615215</v>
      </c>
      <c r="G86" s="7">
        <f t="shared" si="12"/>
        <v>4.6149696078670033E-3</v>
      </c>
      <c r="H86" s="7">
        <f t="shared" si="13"/>
        <v>1.4156075936021917</v>
      </c>
      <c r="I86" s="7">
        <f t="shared" si="14"/>
        <v>486399998.57439238</v>
      </c>
      <c r="J86" s="7">
        <f t="shared" si="15"/>
        <v>1.0000000000000016</v>
      </c>
    </row>
    <row r="87" spans="2:10" x14ac:dyDescent="0.25">
      <c r="B87" s="7">
        <f t="shared" si="9"/>
        <v>8.9987019658359486</v>
      </c>
      <c r="C87" s="7">
        <f t="shared" si="17"/>
        <v>1.4321878992735471</v>
      </c>
      <c r="D87" s="7">
        <f t="shared" si="16"/>
        <v>0.43872056148172534</v>
      </c>
      <c r="E87" s="7">
        <f t="shared" si="10"/>
        <v>1.004437173283997</v>
      </c>
      <c r="F87" s="7">
        <f t="shared" si="11"/>
        <v>0.99982220367615227</v>
      </c>
      <c r="G87" s="7">
        <f t="shared" si="12"/>
        <v>4.6149696078446878E-3</v>
      </c>
      <c r="H87" s="7">
        <f t="shared" si="13"/>
        <v>1.4221878992735471</v>
      </c>
      <c r="I87" s="7">
        <f t="shared" si="14"/>
        <v>486399998.56781209</v>
      </c>
      <c r="J87" s="7">
        <f t="shared" si="15"/>
        <v>1.0000000000000016</v>
      </c>
    </row>
    <row r="88" spans="2:10" x14ac:dyDescent="0.25">
      <c r="B88" s="7">
        <f t="shared" si="9"/>
        <v>9.0402380868880297</v>
      </c>
      <c r="C88" s="7">
        <f t="shared" si="17"/>
        <v>1.4387985782558492</v>
      </c>
      <c r="D88" s="7">
        <f t="shared" si="16"/>
        <v>0.44536057319219685</v>
      </c>
      <c r="E88" s="7">
        <f t="shared" si="10"/>
        <v>1.004437173283987</v>
      </c>
      <c r="F88" s="7">
        <f t="shared" si="11"/>
        <v>0.99982220367615227</v>
      </c>
      <c r="G88" s="7">
        <f t="shared" si="12"/>
        <v>4.6149696078346958E-3</v>
      </c>
      <c r="H88" s="7">
        <f t="shared" si="13"/>
        <v>1.4287985782558492</v>
      </c>
      <c r="I88" s="7">
        <f t="shared" si="14"/>
        <v>486399998.56120139</v>
      </c>
      <c r="J88" s="7">
        <f t="shared" si="15"/>
        <v>1.0000000000000018</v>
      </c>
    </row>
    <row r="89" spans="2:10" x14ac:dyDescent="0.25">
      <c r="B89" s="7">
        <f t="shared" si="9"/>
        <v>9.0819659299638662</v>
      </c>
      <c r="C89" s="7">
        <f t="shared" si="17"/>
        <v>1.4454397707459314</v>
      </c>
      <c r="D89" s="7">
        <f t="shared" si="16"/>
        <v>0.45203123380416987</v>
      </c>
      <c r="E89" s="7">
        <f t="shared" si="10"/>
        <v>1.0044371732840125</v>
      </c>
      <c r="F89" s="7">
        <f t="shared" si="11"/>
        <v>0.99982220367615227</v>
      </c>
      <c r="G89" s="7">
        <f t="shared" si="12"/>
        <v>4.6149696078602309E-3</v>
      </c>
      <c r="H89" s="7">
        <f t="shared" si="13"/>
        <v>1.4354397707459314</v>
      </c>
      <c r="I89" s="7">
        <f t="shared" si="14"/>
        <v>486399998.55456024</v>
      </c>
      <c r="J89" s="7">
        <f t="shared" si="15"/>
        <v>1.0000000000000018</v>
      </c>
    </row>
    <row r="90" spans="2:10" x14ac:dyDescent="0.25">
      <c r="B90" s="7">
        <f t="shared" si="9"/>
        <v>9.1238863800121095</v>
      </c>
      <c r="C90" s="7">
        <f t="shared" si="17"/>
        <v>1.4521116175877462</v>
      </c>
      <c r="D90" s="7">
        <f t="shared" si="16"/>
        <v>0.45873268478654616</v>
      </c>
      <c r="E90" s="7">
        <f t="shared" si="10"/>
        <v>1.0044371732840152</v>
      </c>
      <c r="F90" s="7">
        <f t="shared" si="11"/>
        <v>0.99982220367615227</v>
      </c>
      <c r="G90" s="7">
        <f t="shared" si="12"/>
        <v>4.6149696078628955E-3</v>
      </c>
      <c r="H90" s="7">
        <f t="shared" si="13"/>
        <v>1.4421116175877462</v>
      </c>
      <c r="I90" s="7">
        <f t="shared" si="14"/>
        <v>486399998.5478884</v>
      </c>
      <c r="J90" s="7">
        <f t="shared" si="15"/>
        <v>1.0000000000000018</v>
      </c>
    </row>
    <row r="91" spans="2:10" x14ac:dyDescent="0.25">
      <c r="B91" s="7">
        <f t="shared" si="9"/>
        <v>9.1660003260661504</v>
      </c>
      <c r="C91" s="7">
        <f t="shared" si="17"/>
        <v>1.4588142602753524</v>
      </c>
      <c r="D91" s="7">
        <f t="shared" si="16"/>
        <v>0.46546506826121814</v>
      </c>
      <c r="E91" s="7">
        <f t="shared" si="10"/>
        <v>1.0044371732839892</v>
      </c>
      <c r="F91" s="7">
        <f t="shared" si="11"/>
        <v>0.99982220367615227</v>
      </c>
      <c r="G91" s="7">
        <f t="shared" si="12"/>
        <v>4.6149696078369162E-3</v>
      </c>
      <c r="H91" s="7">
        <f t="shared" si="13"/>
        <v>1.4488142602753524</v>
      </c>
      <c r="I91" s="7">
        <f t="shared" si="14"/>
        <v>486399998.54118574</v>
      </c>
      <c r="J91" s="7">
        <f t="shared" si="15"/>
        <v>1.0000000000000018</v>
      </c>
    </row>
    <row r="92" spans="2:10" x14ac:dyDescent="0.25">
      <c r="B92" s="7">
        <f t="shared" si="9"/>
        <v>9.2083086612629739</v>
      </c>
      <c r="C92" s="7">
        <f t="shared" si="17"/>
        <v>1.4655478409559157</v>
      </c>
      <c r="D92" s="7">
        <f t="shared" si="16"/>
        <v>0.47222852700608281</v>
      </c>
      <c r="E92" s="7">
        <f t="shared" si="10"/>
        <v>1.0044371732840023</v>
      </c>
      <c r="F92" s="7">
        <f t="shared" si="11"/>
        <v>0.99982220367615227</v>
      </c>
      <c r="G92" s="7">
        <f t="shared" si="12"/>
        <v>4.6149696078500169E-3</v>
      </c>
      <c r="H92" s="7">
        <f t="shared" si="13"/>
        <v>1.4555478409559157</v>
      </c>
      <c r="I92" s="7">
        <f t="shared" si="14"/>
        <v>486399998.53445214</v>
      </c>
      <c r="J92" s="7">
        <f t="shared" si="15"/>
        <v>1.0000000000000018</v>
      </c>
    </row>
    <row r="93" spans="2:10" x14ac:dyDescent="0.25">
      <c r="B93" s="7">
        <f t="shared" si="9"/>
        <v>9.2508122828620944</v>
      </c>
      <c r="C93" s="7">
        <f t="shared" si="17"/>
        <v>1.472312502432723</v>
      </c>
      <c r="D93" s="7">
        <f t="shared" si="16"/>
        <v>0.47902320445807034</v>
      </c>
      <c r="E93" s="7">
        <f t="shared" si="10"/>
        <v>1.0044371732839898</v>
      </c>
      <c r="F93" s="7">
        <f t="shared" si="11"/>
        <v>0.99982220367615238</v>
      </c>
      <c r="G93" s="7">
        <f t="shared" si="12"/>
        <v>4.6149696078374713E-3</v>
      </c>
      <c r="H93" s="7">
        <f t="shared" si="13"/>
        <v>1.462312502432723</v>
      </c>
      <c r="I93" s="7">
        <f t="shared" si="14"/>
        <v>486399998.52768749</v>
      </c>
      <c r="J93" s="7">
        <f t="shared" si="15"/>
        <v>1.0000000000000018</v>
      </c>
    </row>
    <row r="94" spans="2:10" x14ac:dyDescent="0.25">
      <c r="B94" s="7">
        <f t="shared" si="9"/>
        <v>9.2935120922645869</v>
      </c>
      <c r="C94" s="7">
        <f t="shared" si="17"/>
        <v>1.4791083881682117</v>
      </c>
      <c r="D94" s="7">
        <f t="shared" si="16"/>
        <v>0.48584924471618551</v>
      </c>
      <c r="E94" s="7">
        <f t="shared" si="10"/>
        <v>1.0044371732840252</v>
      </c>
      <c r="F94" s="7">
        <f t="shared" si="11"/>
        <v>0.99982220367615238</v>
      </c>
      <c r="G94" s="7">
        <f t="shared" si="12"/>
        <v>4.6149696078727764E-3</v>
      </c>
      <c r="H94" s="7">
        <f t="shared" si="13"/>
        <v>1.4691083881682117</v>
      </c>
      <c r="I94" s="7">
        <f t="shared" si="14"/>
        <v>486399998.52089161</v>
      </c>
      <c r="J94" s="7">
        <f t="shared" si="15"/>
        <v>1.0000000000000018</v>
      </c>
    </row>
    <row r="95" spans="2:10" x14ac:dyDescent="0.25">
      <c r="B95" s="7">
        <f t="shared" si="9"/>
        <v>9.33640899503221</v>
      </c>
      <c r="C95" s="7">
        <f t="shared" si="17"/>
        <v>1.4859356422870111</v>
      </c>
      <c r="D95" s="7">
        <f t="shared" si="16"/>
        <v>0.49270679254456418</v>
      </c>
      <c r="E95" s="7">
        <f t="shared" si="10"/>
        <v>1.0044371732840154</v>
      </c>
      <c r="F95" s="7">
        <f t="shared" si="11"/>
        <v>0.99982220367615238</v>
      </c>
      <c r="G95" s="7">
        <f t="shared" si="12"/>
        <v>4.6149696078630065E-3</v>
      </c>
      <c r="H95" s="7">
        <f t="shared" si="13"/>
        <v>1.4759356422870111</v>
      </c>
      <c r="I95" s="7">
        <f t="shared" si="14"/>
        <v>486399998.51406437</v>
      </c>
      <c r="J95" s="7">
        <f t="shared" si="15"/>
        <v>1.0000000000000018</v>
      </c>
    </row>
    <row r="96" spans="2:10" x14ac:dyDescent="0.25">
      <c r="B96" s="7">
        <f t="shared" si="9"/>
        <v>9.3795039009066006</v>
      </c>
      <c r="C96" s="7">
        <f t="shared" si="17"/>
        <v>1.4927944095790004</v>
      </c>
      <c r="D96" s="7">
        <f t="shared" si="16"/>
        <v>0.49959599337554278</v>
      </c>
      <c r="E96" s="7">
        <f t="shared" si="10"/>
        <v>1.0044371732840034</v>
      </c>
      <c r="F96" s="7">
        <f t="shared" si="11"/>
        <v>0.99982220367615238</v>
      </c>
      <c r="G96" s="7">
        <f t="shared" si="12"/>
        <v>4.6149696078510161E-3</v>
      </c>
      <c r="H96" s="7">
        <f t="shared" si="13"/>
        <v>1.4827944095790004</v>
      </c>
      <c r="I96" s="7">
        <f t="shared" si="14"/>
        <v>486399998.50720561</v>
      </c>
      <c r="J96" s="7">
        <f t="shared" si="15"/>
        <v>1.0000000000000018</v>
      </c>
    </row>
    <row r="97" spans="2:10" x14ac:dyDescent="0.25">
      <c r="B97" s="7">
        <f t="shared" si="9"/>
        <v>9.4227977238285767</v>
      </c>
      <c r="C97" s="7">
        <f t="shared" si="17"/>
        <v>1.499684835502378</v>
      </c>
      <c r="D97" s="7">
        <f t="shared" si="16"/>
        <v>0.50651699331274291</v>
      </c>
      <c r="E97" s="7">
        <f t="shared" si="10"/>
        <v>1.0044371732840101</v>
      </c>
      <c r="F97" s="7">
        <f t="shared" si="11"/>
        <v>0.99982220367615238</v>
      </c>
      <c r="G97" s="7">
        <f t="shared" si="12"/>
        <v>4.6149696078576774E-3</v>
      </c>
      <c r="H97" s="7">
        <f t="shared" si="13"/>
        <v>1.489684835502378</v>
      </c>
      <c r="I97" s="7">
        <f t="shared" si="14"/>
        <v>486399998.50031519</v>
      </c>
      <c r="J97" s="7">
        <f t="shared" si="15"/>
        <v>1.0000000000000018</v>
      </c>
    </row>
    <row r="98" spans="2:10" x14ac:dyDescent="0.25">
      <c r="B98" s="7">
        <f t="shared" si="9"/>
        <v>9.4662913819575092</v>
      </c>
      <c r="C98" s="7">
        <f t="shared" si="17"/>
        <v>1.5066070661867466</v>
      </c>
      <c r="D98" s="7">
        <f t="shared" si="16"/>
        <v>0.51346993913416994</v>
      </c>
      <c r="E98" s="7">
        <f t="shared" si="10"/>
        <v>1.0044371732839943</v>
      </c>
      <c r="F98" s="7">
        <f t="shared" si="11"/>
        <v>0.99982220367615238</v>
      </c>
      <c r="G98" s="7">
        <f t="shared" si="12"/>
        <v>4.6149696078419122E-3</v>
      </c>
      <c r="H98" s="7">
        <f t="shared" si="13"/>
        <v>1.4966070661867465</v>
      </c>
      <c r="I98" s="7">
        <f t="shared" si="14"/>
        <v>486399998.49339294</v>
      </c>
      <c r="J98" s="7">
        <f t="shared" si="15"/>
        <v>1.0000000000000018</v>
      </c>
    </row>
    <row r="99" spans="2:10" x14ac:dyDescent="0.25">
      <c r="B99" s="7">
        <f t="shared" si="9"/>
        <v>9.5099857976908044</v>
      </c>
      <c r="C99" s="7">
        <f t="shared" si="17"/>
        <v>1.5135612484362129</v>
      </c>
      <c r="D99" s="7">
        <f t="shared" si="16"/>
        <v>0.52045497829532561</v>
      </c>
      <c r="E99" s="7">
        <f t="shared" si="10"/>
        <v>1.0044371732839963</v>
      </c>
      <c r="F99" s="7">
        <f t="shared" si="11"/>
        <v>0.99982220367615238</v>
      </c>
      <c r="G99" s="7">
        <f t="shared" si="12"/>
        <v>4.6149696078439106E-3</v>
      </c>
      <c r="H99" s="7">
        <f t="shared" si="13"/>
        <v>1.5035612484362129</v>
      </c>
      <c r="I99" s="7">
        <f t="shared" si="14"/>
        <v>486399998.48643875</v>
      </c>
      <c r="J99" s="7">
        <f t="shared" si="15"/>
        <v>1.0000000000000018</v>
      </c>
    </row>
    <row r="100" spans="2:10" x14ac:dyDescent="0.25">
      <c r="B100" s="7">
        <f t="shared" si="9"/>
        <v>9.5538818976834623</v>
      </c>
      <c r="C100" s="7">
        <f t="shared" si="17"/>
        <v>1.5205475297325004</v>
      </c>
      <c r="D100" s="7">
        <f t="shared" si="16"/>
        <v>0.52747225893233551</v>
      </c>
      <c r="E100" s="7">
        <f t="shared" si="10"/>
        <v>1.0044371732840165</v>
      </c>
      <c r="F100" s="7">
        <f t="shared" si="11"/>
        <v>0.99982220367615238</v>
      </c>
      <c r="G100" s="7">
        <f t="shared" si="12"/>
        <v>4.6149696078641167E-3</v>
      </c>
      <c r="H100" s="7">
        <f t="shared" si="13"/>
        <v>1.5105475297325004</v>
      </c>
      <c r="I100" s="7">
        <f t="shared" si="14"/>
        <v>486399998.47945249</v>
      </c>
      <c r="J100" s="7">
        <f t="shared" si="15"/>
        <v>1.0000000000000018</v>
      </c>
    </row>
    <row r="101" spans="2:10" x14ac:dyDescent="0.25">
      <c r="B101" s="7">
        <f t="shared" si="9"/>
        <v>9.5979806128677243</v>
      </c>
      <c r="C101" s="7">
        <f t="shared" si="17"/>
        <v>1.5275660582380775</v>
      </c>
      <c r="D101" s="7">
        <f t="shared" si="16"/>
        <v>0.53452192986509062</v>
      </c>
      <c r="E101" s="7">
        <f t="shared" si="10"/>
        <v>1.0044371732839981</v>
      </c>
      <c r="F101" s="7">
        <f t="shared" si="11"/>
        <v>0.99982220367615238</v>
      </c>
      <c r="G101" s="7">
        <f t="shared" si="12"/>
        <v>4.614969607845687E-3</v>
      </c>
      <c r="H101" s="7">
        <f t="shared" si="13"/>
        <v>1.5175660582380774</v>
      </c>
      <c r="I101" s="7">
        <f t="shared" si="14"/>
        <v>486399998.47243392</v>
      </c>
      <c r="J101" s="7">
        <f t="shared" si="15"/>
        <v>1.0000000000000018</v>
      </c>
    </row>
    <row r="102" spans="2:10" x14ac:dyDescent="0.25">
      <c r="B102" s="7">
        <f t="shared" si="9"/>
        <v>9.6422828784728249</v>
      </c>
      <c r="C102" s="7">
        <f t="shared" si="17"/>
        <v>1.5346169827992993</v>
      </c>
      <c r="D102" s="7">
        <f t="shared" si="16"/>
        <v>0.54160414060040296</v>
      </c>
      <c r="E102" s="7">
        <f t="shared" si="10"/>
        <v>1.004437173283993</v>
      </c>
      <c r="F102" s="7">
        <f t="shared" si="11"/>
        <v>0.99982220367615238</v>
      </c>
      <c r="G102" s="7">
        <f t="shared" si="12"/>
        <v>4.61496960784058E-3</v>
      </c>
      <c r="H102" s="7">
        <f t="shared" si="13"/>
        <v>1.5246169827992992</v>
      </c>
      <c r="I102" s="7">
        <f t="shared" si="14"/>
        <v>486399998.46538299</v>
      </c>
      <c r="J102" s="7">
        <f t="shared" si="15"/>
        <v>1.0000000000000018</v>
      </c>
    </row>
    <row r="103" spans="2:10" x14ac:dyDescent="0.25">
      <c r="B103" s="7">
        <f t="shared" si="9"/>
        <v>9.6867896340448159</v>
      </c>
      <c r="C103" s="7">
        <f t="shared" si="17"/>
        <v>1.5417004529495644</v>
      </c>
      <c r="D103" s="7">
        <f t="shared" si="16"/>
        <v>0.54871904133517679</v>
      </c>
      <c r="E103" s="7">
        <f t="shared" si="10"/>
        <v>1.0044371732839936</v>
      </c>
      <c r="F103" s="7">
        <f t="shared" si="11"/>
        <v>0.9998222036761526</v>
      </c>
      <c r="G103" s="7">
        <f t="shared" si="12"/>
        <v>4.6149696078410241E-3</v>
      </c>
      <c r="H103" s="7">
        <f t="shared" si="13"/>
        <v>1.5317004529495644</v>
      </c>
      <c r="I103" s="7">
        <f t="shared" si="14"/>
        <v>486399998.45829952</v>
      </c>
      <c r="J103" s="7">
        <f t="shared" si="15"/>
        <v>1.0000000000000018</v>
      </c>
    </row>
    <row r="104" spans="2:10" x14ac:dyDescent="0.25">
      <c r="B104" s="7">
        <f t="shared" si="9"/>
        <v>9.7315018234664983</v>
      </c>
      <c r="C104" s="7">
        <f t="shared" si="17"/>
        <v>1.5488166189124863</v>
      </c>
      <c r="D104" s="7">
        <f t="shared" si="16"/>
        <v>0.55586678295959391</v>
      </c>
      <c r="E104" s="7">
        <f t="shared" si="10"/>
        <v>1.0044371732840185</v>
      </c>
      <c r="F104" s="7">
        <f t="shared" si="11"/>
        <v>0.9998222036761526</v>
      </c>
      <c r="G104" s="7">
        <f t="shared" si="12"/>
        <v>4.6149696078658931E-3</v>
      </c>
      <c r="H104" s="7">
        <f t="shared" si="13"/>
        <v>1.5388166189124863</v>
      </c>
      <c r="I104" s="7">
        <f t="shared" si="14"/>
        <v>486399998.45118338</v>
      </c>
      <c r="J104" s="7">
        <f t="shared" si="15"/>
        <v>1.0000000000000018</v>
      </c>
    </row>
    <row r="105" spans="2:10" x14ac:dyDescent="0.25">
      <c r="B105" s="7">
        <f t="shared" si="9"/>
        <v>9.7764203949774391</v>
      </c>
      <c r="C105" s="7">
        <f t="shared" si="17"/>
        <v>1.5559656316050794</v>
      </c>
      <c r="D105" s="7">
        <f t="shared" si="16"/>
        <v>0.56304751706031364</v>
      </c>
      <c r="E105" s="7">
        <f t="shared" si="10"/>
        <v>1.0044371732840098</v>
      </c>
      <c r="F105" s="7">
        <f t="shared" si="11"/>
        <v>0.9998222036761526</v>
      </c>
      <c r="G105" s="7">
        <f t="shared" si="12"/>
        <v>4.6149696078572333E-3</v>
      </c>
      <c r="H105" s="7">
        <f t="shared" si="13"/>
        <v>1.5459656316050794</v>
      </c>
      <c r="I105" s="7">
        <f t="shared" si="14"/>
        <v>486399998.4440344</v>
      </c>
      <c r="J105" s="7">
        <f t="shared" si="15"/>
        <v>1.0000000000000018</v>
      </c>
    </row>
    <row r="106" spans="2:10" x14ac:dyDescent="0.25">
      <c r="B106" s="7">
        <f t="shared" si="9"/>
        <v>9.8215463011940809</v>
      </c>
      <c r="C106" s="7">
        <f t="shared" si="17"/>
        <v>1.5631476426409592</v>
      </c>
      <c r="D106" s="7">
        <f t="shared" si="16"/>
        <v>0.5702613959236873</v>
      </c>
      <c r="E106" s="7">
        <f t="shared" si="10"/>
        <v>1.0044371732839954</v>
      </c>
      <c r="F106" s="7">
        <f t="shared" si="11"/>
        <v>0.9998222036761526</v>
      </c>
      <c r="G106" s="7">
        <f t="shared" si="12"/>
        <v>4.6149696078428004E-3</v>
      </c>
      <c r="H106" s="7">
        <f t="shared" si="13"/>
        <v>1.5531476426409592</v>
      </c>
      <c r="I106" s="7">
        <f t="shared" si="14"/>
        <v>486399998.43685234</v>
      </c>
      <c r="J106" s="7">
        <f t="shared" si="15"/>
        <v>1.0000000000000018</v>
      </c>
    </row>
    <row r="107" spans="2:10" x14ac:dyDescent="0.25">
      <c r="B107" s="7">
        <f t="shared" si="9"/>
        <v>9.866880499129941</v>
      </c>
      <c r="C107" s="7">
        <f t="shared" si="17"/>
        <v>1.5703628043335578</v>
      </c>
      <c r="D107" s="7">
        <f t="shared" si="16"/>
        <v>0.57750857253898802</v>
      </c>
      <c r="E107" s="7">
        <f t="shared" si="10"/>
        <v>1.0044371732840165</v>
      </c>
      <c r="F107" s="7">
        <f t="shared" si="11"/>
        <v>0.9998222036761526</v>
      </c>
      <c r="G107" s="7">
        <f t="shared" si="12"/>
        <v>4.6149696078638947E-3</v>
      </c>
      <c r="H107" s="7">
        <f t="shared" si="13"/>
        <v>1.5603628043335578</v>
      </c>
      <c r="I107" s="7">
        <f t="shared" si="14"/>
        <v>486399998.42963719</v>
      </c>
      <c r="J107" s="7">
        <f t="shared" si="15"/>
        <v>1.0000000000000018</v>
      </c>
    </row>
    <row r="108" spans="2:10" x14ac:dyDescent="0.25">
      <c r="B108" s="7">
        <f t="shared" si="9"/>
        <v>9.9124239502159135</v>
      </c>
      <c r="C108" s="7">
        <f t="shared" si="17"/>
        <v>1.5776112696993541</v>
      </c>
      <c r="D108" s="7">
        <f t="shared" si="16"/>
        <v>0.58478920060165551</v>
      </c>
      <c r="E108" s="7">
        <f t="shared" si="10"/>
        <v>1.0044371732839956</v>
      </c>
      <c r="F108" s="7">
        <f t="shared" si="11"/>
        <v>0.99982220367615271</v>
      </c>
      <c r="G108" s="7">
        <f t="shared" si="12"/>
        <v>4.6149696078429114E-3</v>
      </c>
      <c r="H108" s="7">
        <f t="shared" si="13"/>
        <v>1.567611269699354</v>
      </c>
      <c r="I108" s="7">
        <f t="shared" si="14"/>
        <v>486399998.42238873</v>
      </c>
      <c r="J108" s="7">
        <f t="shared" si="15"/>
        <v>1.000000000000002</v>
      </c>
    </row>
    <row r="109" spans="2:10" x14ac:dyDescent="0.25">
      <c r="B109" s="7">
        <f t="shared" si="9"/>
        <v>9.9581776203206527</v>
      </c>
      <c r="C109" s="7">
        <f t="shared" si="17"/>
        <v>1.5848931924611191</v>
      </c>
      <c r="D109" s="7">
        <f t="shared" si="16"/>
        <v>0.59210343451655523</v>
      </c>
      <c r="E109" s="7">
        <f t="shared" si="10"/>
        <v>1.0044371732840047</v>
      </c>
      <c r="F109" s="7">
        <f t="shared" si="11"/>
        <v>0.99982220367615271</v>
      </c>
      <c r="G109" s="7">
        <f t="shared" si="12"/>
        <v>4.6149696078520153E-3</v>
      </c>
      <c r="H109" s="7">
        <f t="shared" si="13"/>
        <v>1.5748931924611191</v>
      </c>
      <c r="I109" s="7">
        <f t="shared" si="14"/>
        <v>486399998.41510683</v>
      </c>
      <c r="J109" s="7">
        <f t="shared" si="15"/>
        <v>1.000000000000002</v>
      </c>
    </row>
    <row r="110" spans="2:10" x14ac:dyDescent="0.25">
      <c r="B110" s="7">
        <f t="shared" si="9"/>
        <v>10.004142479771062</v>
      </c>
      <c r="C110" s="7">
        <f t="shared" si="17"/>
        <v>1.592208727051176</v>
      </c>
      <c r="D110" s="7">
        <f t="shared" si="16"/>
        <v>0.59945142940125329</v>
      </c>
      <c r="E110" s="7">
        <f t="shared" si="10"/>
        <v>1.0044371732839947</v>
      </c>
      <c r="F110" s="7">
        <f t="shared" si="11"/>
        <v>0.99982220367615271</v>
      </c>
      <c r="G110" s="7">
        <f t="shared" si="12"/>
        <v>4.6149696078420233E-3</v>
      </c>
      <c r="H110" s="7">
        <f t="shared" si="13"/>
        <v>1.582208727051176</v>
      </c>
      <c r="I110" s="7">
        <f t="shared" si="14"/>
        <v>486399998.40779126</v>
      </c>
      <c r="J110" s="7">
        <f t="shared" si="15"/>
        <v>1.000000000000002</v>
      </c>
    </row>
    <row r="111" spans="2:10" x14ac:dyDescent="0.25">
      <c r="B111" s="7">
        <f t="shared" si="9"/>
        <v>10.050319503372869</v>
      </c>
      <c r="C111" s="7">
        <f t="shared" si="17"/>
        <v>1.5995580286146749</v>
      </c>
      <c r="D111" s="7">
        <f t="shared" si="16"/>
        <v>0.60683334108930576</v>
      </c>
      <c r="E111" s="7">
        <f t="shared" si="10"/>
        <v>1.0044371732839854</v>
      </c>
      <c r="F111" s="7">
        <f t="shared" si="11"/>
        <v>0.99982220367615271</v>
      </c>
      <c r="G111" s="7">
        <f t="shared" si="12"/>
        <v>4.6149696078326974E-3</v>
      </c>
      <c r="H111" s="7">
        <f t="shared" si="13"/>
        <v>1.5895580286146749</v>
      </c>
      <c r="I111" s="7">
        <f t="shared" si="14"/>
        <v>486399998.40044194</v>
      </c>
      <c r="J111" s="7">
        <f t="shared" si="15"/>
        <v>1.000000000000002</v>
      </c>
    </row>
    <row r="112" spans="2:10" x14ac:dyDescent="0.25">
      <c r="B112" s="7">
        <f t="shared" si="9"/>
        <v>10.096709670431304</v>
      </c>
      <c r="C112" s="7">
        <f t="shared" si="17"/>
        <v>1.6069412530128835</v>
      </c>
      <c r="D112" s="7">
        <f t="shared" si="16"/>
        <v>0.61424932613356376</v>
      </c>
      <c r="E112" s="7">
        <f t="shared" si="10"/>
        <v>1.0044371732840096</v>
      </c>
      <c r="F112" s="7">
        <f t="shared" si="11"/>
        <v>0.99982220367615271</v>
      </c>
      <c r="G112" s="7">
        <f t="shared" si="12"/>
        <v>4.6149696078569002E-3</v>
      </c>
      <c r="H112" s="7">
        <f t="shared" si="13"/>
        <v>1.5969412530128835</v>
      </c>
      <c r="I112" s="7">
        <f t="shared" si="14"/>
        <v>486399998.39305872</v>
      </c>
      <c r="J112" s="7">
        <f t="shared" si="15"/>
        <v>1.000000000000002</v>
      </c>
    </row>
    <row r="113" spans="2:10" x14ac:dyDescent="0.25">
      <c r="B113" s="7">
        <f t="shared" si="9"/>
        <v>10.143313964771858</v>
      </c>
      <c r="C113" s="7">
        <f t="shared" si="17"/>
        <v>1.6143585568264924</v>
      </c>
      <c r="D113" s="7">
        <f t="shared" si="16"/>
        <v>0.62169954180949383</v>
      </c>
      <c r="E113" s="7">
        <f t="shared" si="10"/>
        <v>1.0044371732840136</v>
      </c>
      <c r="F113" s="7">
        <f t="shared" si="11"/>
        <v>0.99982220367615293</v>
      </c>
      <c r="G113" s="7">
        <f t="shared" si="12"/>
        <v>4.614969607860675E-3</v>
      </c>
      <c r="H113" s="7">
        <f t="shared" si="13"/>
        <v>1.6043585568264924</v>
      </c>
      <c r="I113" s="7">
        <f t="shared" si="14"/>
        <v>486399998.38564146</v>
      </c>
      <c r="J113" s="7">
        <f t="shared" si="15"/>
        <v>1.000000000000002</v>
      </c>
    </row>
    <row r="114" spans="2:10" x14ac:dyDescent="0.25">
      <c r="B114" s="7">
        <f t="shared" si="9"/>
        <v>10.190133374761162</v>
      </c>
      <c r="C114" s="7">
        <f t="shared" si="17"/>
        <v>1.6218100973589362</v>
      </c>
      <c r="D114" s="7">
        <f t="shared" si="16"/>
        <v>0.62918414611851292</v>
      </c>
      <c r="E114" s="7">
        <f t="shared" si="10"/>
        <v>1.0044371732840149</v>
      </c>
      <c r="F114" s="7">
        <f t="shared" si="11"/>
        <v>0.99982220367615293</v>
      </c>
      <c r="G114" s="7">
        <f t="shared" si="12"/>
        <v>4.6149696078620073E-3</v>
      </c>
      <c r="H114" s="7">
        <f t="shared" si="13"/>
        <v>1.6118100973589362</v>
      </c>
      <c r="I114" s="7">
        <f t="shared" si="14"/>
        <v>486399998.37818992</v>
      </c>
      <c r="J114" s="7">
        <f t="shared" si="15"/>
        <v>1.0000000000000022</v>
      </c>
    </row>
    <row r="115" spans="2:10" x14ac:dyDescent="0.25">
      <c r="B115" s="7">
        <f t="shared" si="9"/>
        <v>10.237168893327935</v>
      </c>
      <c r="C115" s="7">
        <f t="shared" si="17"/>
        <v>1.6292960326397288</v>
      </c>
      <c r="D115" s="7">
        <f t="shared" si="16"/>
        <v>0.63670329779133927</v>
      </c>
      <c r="E115" s="7">
        <f t="shared" si="10"/>
        <v>1.0044371732840014</v>
      </c>
      <c r="F115" s="7">
        <f t="shared" si="11"/>
        <v>0.99982220367615293</v>
      </c>
      <c r="G115" s="7">
        <f t="shared" si="12"/>
        <v>4.6149696078484626E-3</v>
      </c>
      <c r="H115" s="7">
        <f t="shared" si="13"/>
        <v>1.6192960326397288</v>
      </c>
      <c r="I115" s="7">
        <f t="shared" si="14"/>
        <v>486399998.370704</v>
      </c>
      <c r="J115" s="7">
        <f t="shared" si="15"/>
        <v>1.0000000000000022</v>
      </c>
    </row>
    <row r="116" spans="2:10" x14ac:dyDescent="0.25">
      <c r="B116" s="7">
        <f t="shared" si="9"/>
        <v>10.284421517984049</v>
      </c>
      <c r="C116" s="7">
        <f t="shared" si="17"/>
        <v>1.6368165214278152</v>
      </c>
      <c r="D116" s="7">
        <f t="shared" si="16"/>
        <v>0.64425715629135882</v>
      </c>
      <c r="E116" s="7">
        <f t="shared" si="10"/>
        <v>1.0044371732839827</v>
      </c>
      <c r="F116" s="7">
        <f t="shared" si="11"/>
        <v>0.99982220367615293</v>
      </c>
      <c r="G116" s="7">
        <f t="shared" si="12"/>
        <v>4.6149696078298108E-3</v>
      </c>
      <c r="H116" s="7">
        <f t="shared" si="13"/>
        <v>1.6268165214278152</v>
      </c>
      <c r="I116" s="7">
        <f t="shared" si="14"/>
        <v>486399998.3631835</v>
      </c>
      <c r="J116" s="7">
        <f t="shared" si="15"/>
        <v>1.0000000000000022</v>
      </c>
    </row>
    <row r="117" spans="2:10" x14ac:dyDescent="0.25">
      <c r="B117" s="7">
        <f t="shared" si="9"/>
        <v>10.331892250845678</v>
      </c>
      <c r="C117" s="7">
        <f t="shared" si="17"/>
        <v>1.6443717232149384</v>
      </c>
      <c r="D117" s="7">
        <f t="shared" si="16"/>
        <v>0.65184588181800696</v>
      </c>
      <c r="E117" s="7">
        <f t="shared" si="10"/>
        <v>1.0044371732840092</v>
      </c>
      <c r="F117" s="7">
        <f t="shared" si="11"/>
        <v>0.99982220367615293</v>
      </c>
      <c r="G117" s="7">
        <f t="shared" si="12"/>
        <v>4.6149696078562341E-3</v>
      </c>
      <c r="H117" s="7">
        <f t="shared" si="13"/>
        <v>1.6343717232149384</v>
      </c>
      <c r="I117" s="7">
        <f t="shared" si="14"/>
        <v>486399998.35562825</v>
      </c>
      <c r="J117" s="7">
        <f t="shared" si="15"/>
        <v>1.0000000000000022</v>
      </c>
    </row>
    <row r="118" spans="2:10" x14ac:dyDescent="0.25">
      <c r="B118" s="7">
        <f t="shared" si="9"/>
        <v>10.379582098654557</v>
      </c>
      <c r="C118" s="7">
        <f t="shared" si="17"/>
        <v>1.6519617982290218</v>
      </c>
      <c r="D118" s="7">
        <f t="shared" si="16"/>
        <v>0.65946963531016645</v>
      </c>
      <c r="E118" s="7">
        <f t="shared" si="10"/>
        <v>1.0044371732840018</v>
      </c>
      <c r="F118" s="7">
        <f t="shared" si="11"/>
        <v>0.99982220367615293</v>
      </c>
      <c r="G118" s="7">
        <f t="shared" si="12"/>
        <v>4.6149696078489066E-3</v>
      </c>
      <c r="H118" s="7">
        <f t="shared" si="13"/>
        <v>1.6419617982290218</v>
      </c>
      <c r="I118" s="7">
        <f t="shared" si="14"/>
        <v>486399998.3480382</v>
      </c>
      <c r="J118" s="7">
        <f t="shared" si="15"/>
        <v>1.0000000000000022</v>
      </c>
    </row>
    <row r="119" spans="2:10" x14ac:dyDescent="0.25">
      <c r="B119" s="7">
        <f t="shared" si="9"/>
        <v>10.427492072799332</v>
      </c>
      <c r="C119" s="7">
        <f t="shared" si="17"/>
        <v>1.6595869074375675</v>
      </c>
      <c r="D119" s="7">
        <f t="shared" si="16"/>
        <v>0.66712857844957996</v>
      </c>
      <c r="E119" s="7">
        <f t="shared" si="10"/>
        <v>1.0044371732839932</v>
      </c>
      <c r="F119" s="7">
        <f t="shared" si="11"/>
        <v>0.99982220367615293</v>
      </c>
      <c r="G119" s="7">
        <f t="shared" si="12"/>
        <v>4.6149696078402469E-3</v>
      </c>
      <c r="H119" s="7">
        <f t="shared" si="13"/>
        <v>1.6495869074375675</v>
      </c>
      <c r="I119" s="7">
        <f t="shared" si="14"/>
        <v>486399998.34041309</v>
      </c>
      <c r="J119" s="7">
        <f t="shared" si="15"/>
        <v>1.0000000000000022</v>
      </c>
    </row>
    <row r="120" spans="2:10" x14ac:dyDescent="0.25">
      <c r="B120" s="7">
        <f t="shared" si="9"/>
        <v>10.475623189337002</v>
      </c>
      <c r="C120" s="7">
        <f t="shared" si="17"/>
        <v>1.6672472125510698</v>
      </c>
      <c r="D120" s="7">
        <f t="shared" si="16"/>
        <v>0.67482287366427907</v>
      </c>
      <c r="E120" s="7">
        <f t="shared" si="10"/>
        <v>1.0044371732840283</v>
      </c>
      <c r="F120" s="7">
        <f t="shared" si="11"/>
        <v>0.99982220367615293</v>
      </c>
      <c r="G120" s="7">
        <f t="shared" si="12"/>
        <v>4.6149696078753299E-3</v>
      </c>
      <c r="H120" s="7">
        <f t="shared" si="13"/>
        <v>1.6572472125510698</v>
      </c>
      <c r="I120" s="7">
        <f t="shared" si="14"/>
        <v>486399998.33275276</v>
      </c>
      <c r="J120" s="7">
        <f t="shared" si="15"/>
        <v>1.0000000000000022</v>
      </c>
    </row>
    <row r="121" spans="2:10" x14ac:dyDescent="0.25">
      <c r="B121" s="7">
        <f t="shared" si="9"/>
        <v>10.523976469014475</v>
      </c>
      <c r="C121" s="7">
        <f t="shared" si="17"/>
        <v>1.6749428760264444</v>
      </c>
      <c r="D121" s="7">
        <f t="shared" si="16"/>
        <v>0.68255268413202952</v>
      </c>
      <c r="E121" s="7">
        <f t="shared" si="10"/>
        <v>1.0044371732839981</v>
      </c>
      <c r="F121" s="7">
        <f t="shared" si="11"/>
        <v>0.99982220367615293</v>
      </c>
      <c r="G121" s="7">
        <f t="shared" si="12"/>
        <v>4.6149696078451319E-3</v>
      </c>
      <c r="H121" s="7">
        <f t="shared" si="13"/>
        <v>1.6649428760264444</v>
      </c>
      <c r="I121" s="7">
        <f t="shared" si="14"/>
        <v>486399998.32505715</v>
      </c>
      <c r="J121" s="7">
        <f t="shared" si="15"/>
        <v>1.0000000000000022</v>
      </c>
    </row>
    <row r="122" spans="2:10" x14ac:dyDescent="0.25">
      <c r="B122" s="7">
        <f t="shared" si="9"/>
        <v>10.572552937290212</v>
      </c>
      <c r="C122" s="7">
        <f t="shared" si="17"/>
        <v>1.6826740610704747</v>
      </c>
      <c r="D122" s="7">
        <f t="shared" si="16"/>
        <v>0.69031817378379079</v>
      </c>
      <c r="E122" s="7">
        <f t="shared" si="10"/>
        <v>1.0044371732840052</v>
      </c>
      <c r="F122" s="7">
        <f t="shared" si="11"/>
        <v>0.99982220367615304</v>
      </c>
      <c r="G122" s="7">
        <f t="shared" si="12"/>
        <v>4.6149696078521263E-3</v>
      </c>
      <c r="H122" s="7">
        <f t="shared" si="13"/>
        <v>1.6726740610704747</v>
      </c>
      <c r="I122" s="7">
        <f t="shared" si="14"/>
        <v>486399998.31732595</v>
      </c>
      <c r="J122" s="7">
        <f t="shared" si="15"/>
        <v>1.0000000000000022</v>
      </c>
    </row>
    <row r="123" spans="2:10" x14ac:dyDescent="0.25">
      <c r="B123" s="7">
        <f t="shared" si="9"/>
        <v>10.621353624355976</v>
      </c>
      <c r="C123" s="7">
        <f t="shared" si="17"/>
        <v>1.6904409316432716</v>
      </c>
      <c r="D123" s="7">
        <f t="shared" si="16"/>
        <v>0.69811950730719363</v>
      </c>
      <c r="E123" s="7">
        <f t="shared" si="10"/>
        <v>1.004437173284022</v>
      </c>
      <c r="F123" s="7">
        <f t="shared" si="11"/>
        <v>0.99982220367615304</v>
      </c>
      <c r="G123" s="7">
        <f t="shared" si="12"/>
        <v>4.6149696078690017E-3</v>
      </c>
      <c r="H123" s="7">
        <f t="shared" si="13"/>
        <v>1.6804409316432716</v>
      </c>
      <c r="I123" s="7">
        <f t="shared" si="14"/>
        <v>486399998.30955905</v>
      </c>
      <c r="J123" s="7">
        <f t="shared" si="15"/>
        <v>1.0000000000000022</v>
      </c>
    </row>
    <row r="124" spans="2:10" x14ac:dyDescent="0.25">
      <c r="B124" s="7">
        <f t="shared" si="9"/>
        <v>10.670379565158676</v>
      </c>
      <c r="C124" s="7">
        <f t="shared" si="17"/>
        <v>1.6982436524617519</v>
      </c>
      <c r="D124" s="7">
        <f t="shared" si="16"/>
        <v>0.7059568501500324</v>
      </c>
      <c r="E124" s="7">
        <f t="shared" si="10"/>
        <v>1.004437173283971</v>
      </c>
      <c r="F124" s="7">
        <f t="shared" si="11"/>
        <v>0.99982220367615304</v>
      </c>
      <c r="G124" s="7">
        <f t="shared" si="12"/>
        <v>4.6149696078179314E-3</v>
      </c>
      <c r="H124" s="7">
        <f t="shared" si="13"/>
        <v>1.6882436524617519</v>
      </c>
      <c r="I124" s="7">
        <f t="shared" si="14"/>
        <v>486399998.30175632</v>
      </c>
      <c r="J124" s="7">
        <f t="shared" si="15"/>
        <v>1.0000000000000022</v>
      </c>
    </row>
    <row r="125" spans="2:10" x14ac:dyDescent="0.25">
      <c r="B125" s="7">
        <f t="shared" si="9"/>
        <v>10.719631799422322</v>
      </c>
      <c r="C125" s="7">
        <f t="shared" si="17"/>
        <v>1.7060823890031314</v>
      </c>
      <c r="D125" s="7">
        <f t="shared" si="16"/>
        <v>0.71383036852377335</v>
      </c>
      <c r="E125" s="7">
        <f t="shared" si="10"/>
        <v>1.0044371732840263</v>
      </c>
      <c r="F125" s="7">
        <f t="shared" si="11"/>
        <v>0.99982220367615304</v>
      </c>
      <c r="G125" s="7">
        <f t="shared" si="12"/>
        <v>4.6149696078732205E-3</v>
      </c>
      <c r="H125" s="7">
        <f t="shared" si="13"/>
        <v>1.6960823890031314</v>
      </c>
      <c r="I125" s="7">
        <f t="shared" si="14"/>
        <v>486399998.2939176</v>
      </c>
      <c r="J125" s="7">
        <f t="shared" si="15"/>
        <v>1.0000000000000022</v>
      </c>
    </row>
    <row r="126" spans="2:10" x14ac:dyDescent="0.25">
      <c r="B126" s="7">
        <f t="shared" si="9"/>
        <v>10.769111371670071</v>
      </c>
      <c r="C126" s="7">
        <f t="shared" si="17"/>
        <v>1.7139573075084331</v>
      </c>
      <c r="D126" s="7">
        <f t="shared" si="16"/>
        <v>0.72174022940708071</v>
      </c>
      <c r="E126" s="7">
        <f t="shared" si="10"/>
        <v>1.0044371732840083</v>
      </c>
      <c r="F126" s="7">
        <f t="shared" si="11"/>
        <v>0.99982220367615315</v>
      </c>
      <c r="G126" s="7">
        <f t="shared" si="12"/>
        <v>4.6149696078551239E-3</v>
      </c>
      <c r="H126" s="7">
        <f t="shared" si="13"/>
        <v>1.7039573075084331</v>
      </c>
      <c r="I126" s="7">
        <f t="shared" si="14"/>
        <v>486399998.28604269</v>
      </c>
      <c r="J126" s="7">
        <f t="shared" si="15"/>
        <v>1.0000000000000022</v>
      </c>
    </row>
    <row r="127" spans="2:10" x14ac:dyDescent="0.25">
      <c r="B127" s="7">
        <f t="shared" si="9"/>
        <v>10.818819331246381</v>
      </c>
      <c r="C127" s="7">
        <f t="shared" si="17"/>
        <v>1.721868574986015</v>
      </c>
      <c r="D127" s="7">
        <f t="shared" si="16"/>
        <v>0.72968660054935675</v>
      </c>
      <c r="E127" s="7">
        <f t="shared" si="10"/>
        <v>1.0044371732839994</v>
      </c>
      <c r="F127" s="7">
        <f t="shared" si="11"/>
        <v>0.99982220367615315</v>
      </c>
      <c r="G127" s="7">
        <f t="shared" si="12"/>
        <v>4.6149696078462421E-3</v>
      </c>
      <c r="H127" s="7">
        <f t="shared" si="13"/>
        <v>1.711868574986015</v>
      </c>
      <c r="I127" s="7">
        <f t="shared" si="14"/>
        <v>486399998.27813143</v>
      </c>
      <c r="J127" s="7">
        <f t="shared" si="15"/>
        <v>1.0000000000000022</v>
      </c>
    </row>
    <row r="128" spans="2:10" x14ac:dyDescent="0.25">
      <c r="B128" s="7">
        <f t="shared" si="9"/>
        <v>10.868756732339262</v>
      </c>
      <c r="C128" s="7">
        <f t="shared" si="17"/>
        <v>1.7298163592151097</v>
      </c>
      <c r="D128" s="7">
        <f t="shared" si="16"/>
        <v>0.73766965047429978</v>
      </c>
      <c r="E128" s="7">
        <f t="shared" si="10"/>
        <v>1.0044371732840214</v>
      </c>
      <c r="F128" s="7">
        <f t="shared" si="11"/>
        <v>0.99982220367615315</v>
      </c>
      <c r="G128" s="7">
        <f t="shared" si="12"/>
        <v>4.6149696078682245E-3</v>
      </c>
      <c r="H128" s="7">
        <f t="shared" si="13"/>
        <v>1.7198163592151097</v>
      </c>
      <c r="I128" s="7">
        <f t="shared" si="14"/>
        <v>486399998.27018362</v>
      </c>
      <c r="J128" s="7">
        <f t="shared" si="15"/>
        <v>1.0000000000000022</v>
      </c>
    </row>
    <row r="129" spans="2:10" x14ac:dyDescent="0.25">
      <c r="B129" s="7">
        <f t="shared" si="9"/>
        <v>10.918924634002636</v>
      </c>
      <c r="C129" s="7">
        <f t="shared" si="17"/>
        <v>1.7378008287493838</v>
      </c>
      <c r="D129" s="7">
        <f t="shared" si="16"/>
        <v>0.74568954848347846</v>
      </c>
      <c r="E129" s="7">
        <f t="shared" si="10"/>
        <v>1.0044371732839734</v>
      </c>
      <c r="F129" s="7">
        <f t="shared" si="11"/>
        <v>0.99982220367615315</v>
      </c>
      <c r="G129" s="7">
        <f t="shared" si="12"/>
        <v>4.6149696078202629E-3</v>
      </c>
      <c r="H129" s="7">
        <f t="shared" si="13"/>
        <v>1.7278008287493838</v>
      </c>
      <c r="I129" s="7">
        <f t="shared" si="14"/>
        <v>486399998.26219916</v>
      </c>
      <c r="J129" s="7">
        <f t="shared" si="15"/>
        <v>1.0000000000000022</v>
      </c>
    </row>
    <row r="130" spans="2:10" x14ac:dyDescent="0.25">
      <c r="B130" s="7">
        <f t="shared" si="9"/>
        <v>10.969324100178797</v>
      </c>
      <c r="C130" s="7">
        <f t="shared" si="17"/>
        <v>1.7458221529205125</v>
      </c>
      <c r="D130" s="7">
        <f t="shared" si="16"/>
        <v>0.75374646465992134</v>
      </c>
      <c r="E130" s="7">
        <f t="shared" si="10"/>
        <v>1.0044371732840107</v>
      </c>
      <c r="F130" s="7">
        <f t="shared" si="11"/>
        <v>0.99982220367615315</v>
      </c>
      <c r="G130" s="7">
        <f t="shared" si="12"/>
        <v>4.6149696078575664E-3</v>
      </c>
      <c r="H130" s="7">
        <f t="shared" si="13"/>
        <v>1.7358221529205125</v>
      </c>
      <c r="I130" s="7">
        <f t="shared" si="14"/>
        <v>486399998.25417787</v>
      </c>
      <c r="J130" s="7">
        <f t="shared" si="15"/>
        <v>1.0000000000000024</v>
      </c>
    </row>
    <row r="131" spans="2:10" x14ac:dyDescent="0.25">
      <c r="B131" s="7">
        <f t="shared" si="9"/>
        <v>11.019956199720967</v>
      </c>
      <c r="C131" s="7">
        <f t="shared" si="17"/>
        <v>1.7538805018417698</v>
      </c>
      <c r="D131" s="7">
        <f t="shared" si="16"/>
        <v>0.76184056987172533</v>
      </c>
      <c r="E131" s="7">
        <f t="shared" si="10"/>
        <v>1.0044371732840087</v>
      </c>
      <c r="F131" s="7">
        <f t="shared" si="11"/>
        <v>0.99982220367615315</v>
      </c>
      <c r="G131" s="7">
        <f t="shared" si="12"/>
        <v>4.614969607855568E-3</v>
      </c>
      <c r="H131" s="7">
        <f t="shared" si="13"/>
        <v>1.7438805018417698</v>
      </c>
      <c r="I131" s="7">
        <f t="shared" si="14"/>
        <v>486399998.2461195</v>
      </c>
      <c r="J131" s="7">
        <f t="shared" si="15"/>
        <v>1.0000000000000024</v>
      </c>
    </row>
    <row r="132" spans="2:10" x14ac:dyDescent="0.25">
      <c r="B132" s="7">
        <f t="shared" si="9"/>
        <v>11.07082200641598</v>
      </c>
      <c r="C132" s="7">
        <f t="shared" si="17"/>
        <v>1.7619760464116379</v>
      </c>
      <c r="D132" s="7">
        <f t="shared" si="16"/>
        <v>0.7699720357756783</v>
      </c>
      <c r="E132" s="7">
        <f t="shared" si="10"/>
        <v>1.0044371732840249</v>
      </c>
      <c r="F132" s="7">
        <f t="shared" si="11"/>
        <v>0.99982220367615315</v>
      </c>
      <c r="G132" s="7">
        <f t="shared" si="12"/>
        <v>4.6149696078717772E-3</v>
      </c>
      <c r="H132" s="7">
        <f t="shared" si="13"/>
        <v>1.7519760464116378</v>
      </c>
      <c r="I132" s="7">
        <f t="shared" si="14"/>
        <v>486399998.23802394</v>
      </c>
      <c r="J132" s="7">
        <f t="shared" si="15"/>
        <v>1.0000000000000024</v>
      </c>
    </row>
    <row r="133" spans="2:10" x14ac:dyDescent="0.25">
      <c r="B133" s="7">
        <f t="shared" si="9"/>
        <v>11.121922599007037</v>
      </c>
      <c r="C133" s="7">
        <f t="shared" si="17"/>
        <v>1.7701089583174299</v>
      </c>
      <c r="D133" s="7">
        <f t="shared" si="16"/>
        <v>0.77814103482090002</v>
      </c>
      <c r="E133" s="7">
        <f t="shared" si="10"/>
        <v>1.0044371732839859</v>
      </c>
      <c r="F133" s="7">
        <f t="shared" si="11"/>
        <v>0.99982220367615315</v>
      </c>
      <c r="G133" s="7">
        <f t="shared" si="12"/>
        <v>4.6149696078326974E-3</v>
      </c>
      <c r="H133" s="7">
        <f t="shared" si="13"/>
        <v>1.7601089583174299</v>
      </c>
      <c r="I133" s="7">
        <f t="shared" si="14"/>
        <v>486399998.22989106</v>
      </c>
      <c r="J133" s="7">
        <f t="shared" si="15"/>
        <v>1.0000000000000024</v>
      </c>
    </row>
    <row r="134" spans="2:10" x14ac:dyDescent="0.25">
      <c r="B134" s="7">
        <f t="shared" si="9"/>
        <v>11.1732590612166</v>
      </c>
      <c r="C134" s="7">
        <f t="shared" si="17"/>
        <v>1.7782794100389319</v>
      </c>
      <c r="D134" s="7">
        <f t="shared" si="16"/>
        <v>0.78634774025249876</v>
      </c>
      <c r="E134" s="7">
        <f t="shared" si="10"/>
        <v>1.0044371732840072</v>
      </c>
      <c r="F134" s="7">
        <f t="shared" si="11"/>
        <v>0.99982220367615338</v>
      </c>
      <c r="G134" s="7">
        <f t="shared" si="12"/>
        <v>4.6149696078537916E-3</v>
      </c>
      <c r="H134" s="7">
        <f t="shared" si="13"/>
        <v>1.7682794100389319</v>
      </c>
      <c r="I134" s="7">
        <f t="shared" si="14"/>
        <v>486399998.22172058</v>
      </c>
      <c r="J134" s="7">
        <f t="shared" si="15"/>
        <v>1.0000000000000024</v>
      </c>
    </row>
    <row r="135" spans="2:10" x14ac:dyDescent="0.25">
      <c r="B135" s="7">
        <f t="shared" si="9"/>
        <v>11.224832481769354</v>
      </c>
      <c r="C135" s="7">
        <f t="shared" si="17"/>
        <v>1.7864875748520599</v>
      </c>
      <c r="D135" s="7">
        <f t="shared" si="16"/>
        <v>0.79459232611524633</v>
      </c>
      <c r="E135" s="7">
        <f t="shared" si="10"/>
        <v>1.0044371732840012</v>
      </c>
      <c r="F135" s="7">
        <f t="shared" si="11"/>
        <v>0.99982220367615338</v>
      </c>
      <c r="G135" s="7">
        <f t="shared" si="12"/>
        <v>4.6149696078477964E-3</v>
      </c>
      <c r="H135" s="7">
        <f t="shared" si="13"/>
        <v>1.7764875748520599</v>
      </c>
      <c r="I135" s="7">
        <f t="shared" si="14"/>
        <v>486399998.21351242</v>
      </c>
      <c r="J135" s="7">
        <f t="shared" si="15"/>
        <v>1.0000000000000027</v>
      </c>
    </row>
    <row r="136" spans="2:10" x14ac:dyDescent="0.25">
      <c r="B136" s="7">
        <f t="shared" si="9"/>
        <v>11.27664395441532</v>
      </c>
      <c r="C136" s="7">
        <f t="shared" si="17"/>
        <v>1.7947336268325358</v>
      </c>
      <c r="D136" s="7">
        <f t="shared" si="16"/>
        <v>0.80287496725726848</v>
      </c>
      <c r="E136" s="7">
        <f t="shared" si="10"/>
        <v>1.0044371732840223</v>
      </c>
      <c r="F136" s="7">
        <f t="shared" si="11"/>
        <v>0.99982220367615338</v>
      </c>
      <c r="G136" s="7">
        <f t="shared" si="12"/>
        <v>4.6149696078688907E-3</v>
      </c>
      <c r="H136" s="7">
        <f t="shared" si="13"/>
        <v>1.7847336268325358</v>
      </c>
      <c r="I136" s="7">
        <f t="shared" si="14"/>
        <v>486399998.20526636</v>
      </c>
      <c r="J136" s="7">
        <f t="shared" si="15"/>
        <v>1.0000000000000027</v>
      </c>
    </row>
    <row r="137" spans="2:10" x14ac:dyDescent="0.25">
      <c r="B137" s="7">
        <f t="shared" ref="B137:B200" si="18">2*PI()*C137</f>
        <v>11.328694577953033</v>
      </c>
      <c r="C137" s="7">
        <f t="shared" si="17"/>
        <v>1.8030177408595782</v>
      </c>
      <c r="D137" s="7">
        <f t="shared" si="16"/>
        <v>0.8111958393337535</v>
      </c>
      <c r="E137" s="7">
        <f t="shared" ref="E137:E200" si="19">(D138-D137)/(C138-C137)</f>
        <v>1.0044371732840007</v>
      </c>
      <c r="F137" s="7">
        <f t="shared" ref="F137:F200" si="20">SQRT((Aol*wo)^2+(B137*Aol*wo*Rf*(Cs+Cf))^2)/SQRT((wo*(Aol+1)-(B137^2*Rf*(Cs+Cf)))^2+(B137*(Aol*wo*Rf*Cf+wo*Rf*Cs+wo*Rf*Cf+1))^2)</f>
        <v>0.99982220367615338</v>
      </c>
      <c r="G137" s="7">
        <f t="shared" ref="G137:G200" si="21">ABS(E137-F137)</f>
        <v>4.6149696078473523E-3</v>
      </c>
      <c r="H137" s="7">
        <f t="shared" ref="H137:H200" si="22">ABS($M$3-C137)</f>
        <v>1.7930177408595782</v>
      </c>
      <c r="I137" s="7">
        <f t="shared" ref="I137:I200" si="23">ABS($M$4-C137)</f>
        <v>486399998.19698226</v>
      </c>
      <c r="J137" s="7">
        <f t="shared" ref="J137:J200" si="24">SQRT(1+(Rf*Cs*B137)^2)</f>
        <v>1.0000000000000027</v>
      </c>
    </row>
    <row r="138" spans="2:10" x14ac:dyDescent="0.25">
      <c r="B138" s="7">
        <f t="shared" si="18"/>
        <v>11.380985456252857</v>
      </c>
      <c r="C138" s="7">
        <f t="shared" si="17"/>
        <v>1.8113400926196119</v>
      </c>
      <c r="D138" s="7">
        <f t="shared" ref="D138:D201" si="25">D137+(C139-C138)*((F138+F139)/2)</f>
        <v>0.81955511881067689</v>
      </c>
      <c r="E138" s="7">
        <f t="shared" si="19"/>
        <v>1.0044371732840158</v>
      </c>
      <c r="F138" s="7">
        <f t="shared" si="20"/>
        <v>0.99982220367615349</v>
      </c>
      <c r="G138" s="7">
        <f t="shared" si="21"/>
        <v>4.6149696078623403E-3</v>
      </c>
      <c r="H138" s="7">
        <f t="shared" si="22"/>
        <v>1.8013400926196119</v>
      </c>
      <c r="I138" s="7">
        <f t="shared" si="23"/>
        <v>486399998.18865991</v>
      </c>
      <c r="J138" s="7">
        <f t="shared" si="24"/>
        <v>1.0000000000000027</v>
      </c>
    </row>
    <row r="139" spans="2:10" x14ac:dyDescent="0.25">
      <c r="B139" s="7">
        <f t="shared" si="18"/>
        <v>11.433517698280385</v>
      </c>
      <c r="C139" s="7">
        <f t="shared" ref="C139:C202" si="26">10^(LOG10(C138)+$D$4)</f>
        <v>1.819700858609993</v>
      </c>
      <c r="D139" s="7">
        <f t="shared" si="25"/>
        <v>0.82795298296854436</v>
      </c>
      <c r="E139" s="7">
        <f t="shared" si="19"/>
        <v>1.0044371732839914</v>
      </c>
      <c r="F139" s="7">
        <f t="shared" si="20"/>
        <v>0.99982220367615349</v>
      </c>
      <c r="G139" s="7">
        <f t="shared" si="21"/>
        <v>4.6149696078379154E-3</v>
      </c>
      <c r="H139" s="7">
        <f t="shared" si="22"/>
        <v>1.809700858609993</v>
      </c>
      <c r="I139" s="7">
        <f t="shared" si="23"/>
        <v>486399998.18029916</v>
      </c>
      <c r="J139" s="7">
        <f t="shared" si="24"/>
        <v>1.0000000000000027</v>
      </c>
    </row>
    <row r="140" spans="2:10" x14ac:dyDescent="0.25">
      <c r="B140" s="7">
        <f t="shared" si="18"/>
        <v>11.486292418119968</v>
      </c>
      <c r="C140" s="7">
        <f t="shared" si="26"/>
        <v>1.8281002161427524</v>
      </c>
      <c r="D140" s="7">
        <f t="shared" si="25"/>
        <v>0.83638960990615085</v>
      </c>
      <c r="E140" s="7">
        <f t="shared" si="19"/>
        <v>1.0044371732840334</v>
      </c>
      <c r="F140" s="7">
        <f t="shared" si="20"/>
        <v>0.99982220367615349</v>
      </c>
      <c r="G140" s="7">
        <f t="shared" si="21"/>
        <v>4.6149696078798819E-3</v>
      </c>
      <c r="H140" s="7">
        <f t="shared" si="22"/>
        <v>1.8181002161427524</v>
      </c>
      <c r="I140" s="7">
        <f t="shared" si="23"/>
        <v>486399998.1718998</v>
      </c>
      <c r="J140" s="7">
        <f t="shared" si="24"/>
        <v>1.0000000000000027</v>
      </c>
    </row>
    <row r="141" spans="2:10" x14ac:dyDescent="0.25">
      <c r="B141" s="7">
        <f t="shared" si="18"/>
        <v>11.539310734998329</v>
      </c>
      <c r="C141" s="7">
        <f t="shared" si="26"/>
        <v>1.8365383433483562</v>
      </c>
      <c r="D141" s="7">
        <f t="shared" si="25"/>
        <v>0.84486517854435861</v>
      </c>
      <c r="E141" s="7">
        <f t="shared" si="19"/>
        <v>1.004437173283997</v>
      </c>
      <c r="F141" s="7">
        <f t="shared" si="20"/>
        <v>0.99982220367615349</v>
      </c>
      <c r="G141" s="7">
        <f t="shared" si="21"/>
        <v>4.6149696078434665E-3</v>
      </c>
      <c r="H141" s="7">
        <f t="shared" si="22"/>
        <v>1.8265383433483562</v>
      </c>
      <c r="I141" s="7">
        <f t="shared" si="23"/>
        <v>486399998.16346169</v>
      </c>
      <c r="J141" s="7">
        <f t="shared" si="24"/>
        <v>1.0000000000000027</v>
      </c>
    </row>
    <row r="142" spans="2:10" x14ac:dyDescent="0.25">
      <c r="B142" s="7">
        <f t="shared" si="18"/>
        <v>11.592573773308317</v>
      </c>
      <c r="C142" s="7">
        <f t="shared" si="26"/>
        <v>1.8450154191794836</v>
      </c>
      <c r="D142" s="7">
        <f t="shared" si="25"/>
        <v>0.85337986862989035</v>
      </c>
      <c r="E142" s="7">
        <f t="shared" si="19"/>
        <v>1.0044371732840183</v>
      </c>
      <c r="F142" s="7">
        <f t="shared" si="20"/>
        <v>0.99982220367615349</v>
      </c>
      <c r="G142" s="7">
        <f t="shared" si="21"/>
        <v>4.6149696078647828E-3</v>
      </c>
      <c r="H142" s="7">
        <f t="shared" si="22"/>
        <v>1.8350154191794836</v>
      </c>
      <c r="I142" s="7">
        <f t="shared" si="23"/>
        <v>486399998.15498459</v>
      </c>
      <c r="J142" s="7">
        <f t="shared" si="24"/>
        <v>1.0000000000000027</v>
      </c>
    </row>
    <row r="143" spans="2:10" x14ac:dyDescent="0.25">
      <c r="B143" s="7">
        <f t="shared" si="18"/>
        <v>11.646082662632733</v>
      </c>
      <c r="C143" s="7">
        <f t="shared" si="26"/>
        <v>1.8535316234148216</v>
      </c>
      <c r="D143" s="7">
        <f t="shared" si="25"/>
        <v>0.86193386073914258</v>
      </c>
      <c r="E143" s="7">
        <f t="shared" si="19"/>
        <v>1.0044371732839794</v>
      </c>
      <c r="F143" s="7">
        <f t="shared" si="20"/>
        <v>0.99982220367615349</v>
      </c>
      <c r="G143" s="7">
        <f t="shared" si="21"/>
        <v>4.614969607825925E-3</v>
      </c>
      <c r="H143" s="7">
        <f t="shared" si="22"/>
        <v>1.8435316234148216</v>
      </c>
      <c r="I143" s="7">
        <f t="shared" si="23"/>
        <v>486399998.1464684</v>
      </c>
      <c r="J143" s="7">
        <f t="shared" si="24"/>
        <v>1.0000000000000027</v>
      </c>
    </row>
    <row r="144" spans="2:10" x14ac:dyDescent="0.25">
      <c r="B144" s="7">
        <f t="shared" si="18"/>
        <v>11.699838537768301</v>
      </c>
      <c r="C144" s="7">
        <f t="shared" si="26"/>
        <v>1.862087136662878</v>
      </c>
      <c r="D144" s="7">
        <f t="shared" si="25"/>
        <v>0.87052733628201395</v>
      </c>
      <c r="E144" s="7">
        <f t="shared" si="19"/>
        <v>1.0044371732840218</v>
      </c>
      <c r="F144" s="7">
        <f t="shared" si="20"/>
        <v>0.99982220367615349</v>
      </c>
      <c r="G144" s="7">
        <f t="shared" si="21"/>
        <v>4.6149696078683355E-3</v>
      </c>
      <c r="H144" s="7">
        <f t="shared" si="22"/>
        <v>1.8520871366628779</v>
      </c>
      <c r="I144" s="7">
        <f t="shared" si="23"/>
        <v>486399998.13791287</v>
      </c>
      <c r="J144" s="7">
        <f t="shared" si="24"/>
        <v>1.0000000000000027</v>
      </c>
    </row>
    <row r="145" spans="2:10" x14ac:dyDescent="0.25">
      <c r="B145" s="7">
        <f t="shared" si="18"/>
        <v>11.753842538749725</v>
      </c>
      <c r="C145" s="7">
        <f t="shared" si="26"/>
        <v>1.8706821403658112</v>
      </c>
      <c r="D145" s="7">
        <f t="shared" si="25"/>
        <v>0.87916047750575388</v>
      </c>
      <c r="E145" s="7">
        <f t="shared" si="19"/>
        <v>1.0044371732840169</v>
      </c>
      <c r="F145" s="7">
        <f t="shared" si="20"/>
        <v>0.9998222036761536</v>
      </c>
      <c r="G145" s="7">
        <f t="shared" si="21"/>
        <v>4.6149696078633395E-3</v>
      </c>
      <c r="H145" s="7">
        <f t="shared" si="22"/>
        <v>1.8606821403658111</v>
      </c>
      <c r="I145" s="7">
        <f t="shared" si="23"/>
        <v>486399998.12931788</v>
      </c>
      <c r="J145" s="7">
        <f t="shared" si="24"/>
        <v>1.0000000000000027</v>
      </c>
    </row>
    <row r="146" spans="2:10" x14ac:dyDescent="0.25">
      <c r="B146" s="7">
        <f t="shared" si="18"/>
        <v>11.808095810873874</v>
      </c>
      <c r="C146" s="7">
        <f t="shared" si="26"/>
        <v>1.8793168168032792</v>
      </c>
      <c r="D146" s="7">
        <f t="shared" si="25"/>
        <v>0.88783346749882641</v>
      </c>
      <c r="E146" s="7">
        <f t="shared" si="19"/>
        <v>1.0044371732839985</v>
      </c>
      <c r="F146" s="7">
        <f t="shared" si="20"/>
        <v>0.9998222036761536</v>
      </c>
      <c r="G146" s="7">
        <f t="shared" si="21"/>
        <v>4.6149696078449098E-3</v>
      </c>
      <c r="H146" s="7">
        <f t="shared" si="22"/>
        <v>1.8693168168032792</v>
      </c>
      <c r="I146" s="7">
        <f t="shared" si="23"/>
        <v>486399998.12068319</v>
      </c>
      <c r="J146" s="7">
        <f t="shared" si="24"/>
        <v>1.0000000000000027</v>
      </c>
    </row>
    <row r="147" spans="2:10" x14ac:dyDescent="0.25">
      <c r="B147" s="7">
        <f t="shared" si="18"/>
        <v>11.862599504724065</v>
      </c>
      <c r="C147" s="7">
        <f t="shared" si="26"/>
        <v>1.8879913490963045</v>
      </c>
      <c r="D147" s="7">
        <f t="shared" si="25"/>
        <v>0.89654649019479349</v>
      </c>
      <c r="E147" s="7">
        <f t="shared" si="19"/>
        <v>1.0044371732840098</v>
      </c>
      <c r="F147" s="7">
        <f t="shared" si="20"/>
        <v>0.9998222036761536</v>
      </c>
      <c r="G147" s="7">
        <f t="shared" si="21"/>
        <v>4.6149696078562341E-3</v>
      </c>
      <c r="H147" s="7">
        <f t="shared" si="22"/>
        <v>1.8779913490963045</v>
      </c>
      <c r="I147" s="7">
        <f t="shared" si="23"/>
        <v>486399998.11200863</v>
      </c>
      <c r="J147" s="7">
        <f t="shared" si="24"/>
        <v>1.0000000000000027</v>
      </c>
    </row>
    <row r="148" spans="2:10" x14ac:dyDescent="0.25">
      <c r="B148" s="7">
        <f t="shared" si="18"/>
        <v>11.917354776194466</v>
      </c>
      <c r="C148" s="7">
        <f t="shared" si="26"/>
        <v>1.8967059212111574</v>
      </c>
      <c r="D148" s="7">
        <f t="shared" si="25"/>
        <v>0.90529973037621603</v>
      </c>
      <c r="E148" s="7">
        <f t="shared" si="19"/>
        <v>1.0044371732840056</v>
      </c>
      <c r="F148" s="7">
        <f t="shared" si="20"/>
        <v>0.99982220367615382</v>
      </c>
      <c r="G148" s="7">
        <f t="shared" si="21"/>
        <v>4.6149696078517932E-3</v>
      </c>
      <c r="H148" s="7">
        <f t="shared" si="22"/>
        <v>1.8867059212111574</v>
      </c>
      <c r="I148" s="7">
        <f t="shared" si="23"/>
        <v>486399998.10329407</v>
      </c>
      <c r="J148" s="7">
        <f t="shared" si="24"/>
        <v>1.0000000000000027</v>
      </c>
    </row>
    <row r="149" spans="2:10" x14ac:dyDescent="0.25">
      <c r="B149" s="7">
        <f t="shared" si="18"/>
        <v>11.972362786514612</v>
      </c>
      <c r="C149" s="7">
        <f t="shared" si="26"/>
        <v>1.9054607179632586</v>
      </c>
      <c r="D149" s="7">
        <f t="shared" si="25"/>
        <v>0.91409337367857246</v>
      </c>
      <c r="E149" s="7">
        <f t="shared" si="19"/>
        <v>1.0044371732840089</v>
      </c>
      <c r="F149" s="7">
        <f t="shared" si="20"/>
        <v>0.99982220367615382</v>
      </c>
      <c r="G149" s="7">
        <f t="shared" si="21"/>
        <v>4.6149696078551239E-3</v>
      </c>
      <c r="H149" s="7">
        <f t="shared" si="22"/>
        <v>1.8954607179632585</v>
      </c>
      <c r="I149" s="7">
        <f t="shared" si="23"/>
        <v>486399998.09453928</v>
      </c>
      <c r="J149" s="7">
        <f t="shared" si="24"/>
        <v>1.0000000000000029</v>
      </c>
    </row>
    <row r="150" spans="2:10" x14ac:dyDescent="0.25">
      <c r="B150" s="7">
        <f t="shared" si="18"/>
        <v>12.027624702274027</v>
      </c>
      <c r="C150" s="7">
        <f t="shared" si="26"/>
        <v>1.9142559250210973</v>
      </c>
      <c r="D150" s="7">
        <f t="shared" si="25"/>
        <v>0.92292760659419559</v>
      </c>
      <c r="E150" s="7">
        <f t="shared" si="19"/>
        <v>1.0044371732840125</v>
      </c>
      <c r="F150" s="7">
        <f t="shared" si="20"/>
        <v>0.99982220367615382</v>
      </c>
      <c r="G150" s="7">
        <f t="shared" si="21"/>
        <v>4.6149696078586766E-3</v>
      </c>
      <c r="H150" s="7">
        <f t="shared" si="22"/>
        <v>1.9042559250210973</v>
      </c>
      <c r="I150" s="7">
        <f t="shared" si="23"/>
        <v>486399998.08574408</v>
      </c>
      <c r="J150" s="7">
        <f t="shared" si="24"/>
        <v>1.0000000000000029</v>
      </c>
    </row>
    <row r="151" spans="2:10" x14ac:dyDescent="0.25">
      <c r="B151" s="7">
        <f t="shared" si="18"/>
        <v>12.083141695446969</v>
      </c>
      <c r="C151" s="7">
        <f t="shared" si="26"/>
        <v>1.9230917289101701</v>
      </c>
      <c r="D151" s="7">
        <f t="shared" si="25"/>
        <v>0.93180261647622775</v>
      </c>
      <c r="E151" s="7">
        <f t="shared" si="19"/>
        <v>1.0044371732840205</v>
      </c>
      <c r="F151" s="7">
        <f t="shared" si="20"/>
        <v>0.99982220367615382</v>
      </c>
      <c r="G151" s="7">
        <f t="shared" si="21"/>
        <v>4.6149696078666702E-3</v>
      </c>
      <c r="H151" s="7">
        <f t="shared" si="22"/>
        <v>1.9130917289101701</v>
      </c>
      <c r="I151" s="7">
        <f t="shared" si="23"/>
        <v>486399998.07690829</v>
      </c>
      <c r="J151" s="7">
        <f t="shared" si="24"/>
        <v>1.0000000000000029</v>
      </c>
    </row>
    <row r="152" spans="2:10" x14ac:dyDescent="0.25">
      <c r="B152" s="7">
        <f t="shared" si="18"/>
        <v>12.138914943417285</v>
      </c>
      <c r="C152" s="7">
        <f t="shared" si="26"/>
        <v>1.9319683170169359</v>
      </c>
      <c r="D152" s="7">
        <f t="shared" si="25"/>
        <v>0.94071859154259418</v>
      </c>
      <c r="E152" s="7">
        <f t="shared" si="19"/>
        <v>1.0044371732839894</v>
      </c>
      <c r="F152" s="7">
        <f t="shared" si="20"/>
        <v>0.99982220367615382</v>
      </c>
      <c r="G152" s="7">
        <f t="shared" si="21"/>
        <v>4.614969607835584E-3</v>
      </c>
      <c r="H152" s="7">
        <f t="shared" si="22"/>
        <v>1.9219683170169359</v>
      </c>
      <c r="I152" s="7">
        <f t="shared" si="23"/>
        <v>486399998.06803167</v>
      </c>
      <c r="J152" s="7">
        <f t="shared" si="24"/>
        <v>1.0000000000000029</v>
      </c>
    </row>
    <row r="153" spans="2:10" x14ac:dyDescent="0.25">
      <c r="B153" s="7">
        <f t="shared" si="18"/>
        <v>12.194945629003378</v>
      </c>
      <c r="C153" s="7">
        <f t="shared" si="26"/>
        <v>1.9408858775927904</v>
      </c>
      <c r="D153" s="7">
        <f t="shared" si="25"/>
        <v>0.94967572087999419</v>
      </c>
      <c r="E153" s="7">
        <f t="shared" si="19"/>
        <v>1.0044371732839936</v>
      </c>
      <c r="F153" s="7">
        <f t="shared" si="20"/>
        <v>0.99982220367615382</v>
      </c>
      <c r="G153" s="7">
        <f t="shared" si="21"/>
        <v>4.6149696078398028E-3</v>
      </c>
      <c r="H153" s="7">
        <f t="shared" si="22"/>
        <v>1.9308858775927904</v>
      </c>
      <c r="I153" s="7">
        <f t="shared" si="23"/>
        <v>486399998.0591141</v>
      </c>
      <c r="J153" s="7">
        <f t="shared" si="24"/>
        <v>1.0000000000000031</v>
      </c>
    </row>
    <row r="154" spans="2:10" x14ac:dyDescent="0.25">
      <c r="B154" s="7">
        <f t="shared" si="18"/>
        <v>12.25123494048329</v>
      </c>
      <c r="C154" s="7">
        <f t="shared" si="26"/>
        <v>1.9498445997580578</v>
      </c>
      <c r="D154" s="7">
        <f t="shared" si="25"/>
        <v>0.95867419444791202</v>
      </c>
      <c r="E154" s="7">
        <f t="shared" si="19"/>
        <v>1.0044371732840034</v>
      </c>
      <c r="F154" s="7">
        <f t="shared" si="20"/>
        <v>0.99982220367615382</v>
      </c>
      <c r="G154" s="7">
        <f t="shared" si="21"/>
        <v>4.6149696078495728E-3</v>
      </c>
      <c r="H154" s="7">
        <f t="shared" si="22"/>
        <v>1.9398445997580578</v>
      </c>
      <c r="I154" s="7">
        <f t="shared" si="23"/>
        <v>486399998.0501554</v>
      </c>
      <c r="J154" s="7">
        <f t="shared" si="24"/>
        <v>1.0000000000000031</v>
      </c>
    </row>
    <row r="155" spans="2:10" x14ac:dyDescent="0.25">
      <c r="B155" s="7">
        <f t="shared" si="18"/>
        <v>12.307784071619908</v>
      </c>
      <c r="C155" s="7">
        <f t="shared" si="26"/>
        <v>1.9588446735060023</v>
      </c>
      <c r="D155" s="7">
        <f t="shared" si="25"/>
        <v>0.967714203082645</v>
      </c>
      <c r="E155" s="7">
        <f t="shared" si="19"/>
        <v>1.0044371732840141</v>
      </c>
      <c r="F155" s="7">
        <f t="shared" si="20"/>
        <v>0.99982220367615393</v>
      </c>
      <c r="G155" s="7">
        <f t="shared" si="21"/>
        <v>4.6149696078601199E-3</v>
      </c>
      <c r="H155" s="7">
        <f t="shared" si="22"/>
        <v>1.9488446735060023</v>
      </c>
      <c r="I155" s="7">
        <f t="shared" si="23"/>
        <v>486399998.04115534</v>
      </c>
      <c r="J155" s="7">
        <f t="shared" si="24"/>
        <v>1.0000000000000031</v>
      </c>
    </row>
    <row r="156" spans="2:10" x14ac:dyDescent="0.25">
      <c r="B156" s="7">
        <f t="shared" si="18"/>
        <v>12.364594221686277</v>
      </c>
      <c r="C156" s="7">
        <f t="shared" si="26"/>
        <v>1.9678862897068574</v>
      </c>
      <c r="D156" s="7">
        <f t="shared" si="25"/>
        <v>0.97679593850135082</v>
      </c>
      <c r="E156" s="7">
        <f t="shared" si="19"/>
        <v>1.0044371732840112</v>
      </c>
      <c r="F156" s="7">
        <f t="shared" si="20"/>
        <v>0.99982220367615393</v>
      </c>
      <c r="G156" s="7">
        <f t="shared" si="21"/>
        <v>4.6149696078572333E-3</v>
      </c>
      <c r="H156" s="7">
        <f t="shared" si="22"/>
        <v>1.9578862897068574</v>
      </c>
      <c r="I156" s="7">
        <f t="shared" si="23"/>
        <v>486399998.03211373</v>
      </c>
      <c r="J156" s="7">
        <f t="shared" si="24"/>
        <v>1.0000000000000031</v>
      </c>
    </row>
    <row r="157" spans="2:10" x14ac:dyDescent="0.25">
      <c r="B157" s="7">
        <f t="shared" si="18"/>
        <v>12.421666595491038</v>
      </c>
      <c r="C157" s="7">
        <f t="shared" si="26"/>
        <v>1.9769696401118735</v>
      </c>
      <c r="D157" s="7">
        <f t="shared" si="25"/>
        <v>0.98591959330611334</v>
      </c>
      <c r="E157" s="7">
        <f t="shared" si="19"/>
        <v>1.0044371732840109</v>
      </c>
      <c r="F157" s="7">
        <f t="shared" si="20"/>
        <v>0.99982220367615393</v>
      </c>
      <c r="G157" s="7">
        <f t="shared" si="21"/>
        <v>4.6149696078570113E-3</v>
      </c>
      <c r="H157" s="7">
        <f t="shared" si="22"/>
        <v>1.9669696401118735</v>
      </c>
      <c r="I157" s="7">
        <f t="shared" si="23"/>
        <v>486399998.02303034</v>
      </c>
      <c r="J157" s="7">
        <f t="shared" si="24"/>
        <v>1.0000000000000031</v>
      </c>
    </row>
    <row r="158" spans="2:10" x14ac:dyDescent="0.25">
      <c r="B158" s="7">
        <f t="shared" si="18"/>
        <v>12.479002403403971</v>
      </c>
      <c r="C158" s="7">
        <f t="shared" si="26"/>
        <v>1.9860949173573843</v>
      </c>
      <c r="D158" s="7">
        <f t="shared" si="25"/>
        <v>0.99508536098802713</v>
      </c>
      <c r="E158" s="7">
        <f t="shared" si="19"/>
        <v>1.0044371732840136</v>
      </c>
      <c r="F158" s="7">
        <f t="shared" si="20"/>
        <v>0.99982220367615415</v>
      </c>
      <c r="G158" s="7">
        <f t="shared" si="21"/>
        <v>4.6149696078594538E-3</v>
      </c>
      <c r="H158" s="7">
        <f t="shared" si="22"/>
        <v>1.9760949173573843</v>
      </c>
      <c r="I158" s="7">
        <f t="shared" si="23"/>
        <v>486399998.01390511</v>
      </c>
      <c r="J158" s="7">
        <f t="shared" si="24"/>
        <v>1.0000000000000031</v>
      </c>
    </row>
    <row r="159" spans="2:10" x14ac:dyDescent="0.25">
      <c r="B159" s="7">
        <f t="shared" si="18"/>
        <v>12.536602861381674</v>
      </c>
      <c r="C159" s="7">
        <f t="shared" si="26"/>
        <v>1.9952623149688926</v>
      </c>
      <c r="D159" s="7">
        <f t="shared" si="25"/>
        <v>1.0042934359313012</v>
      </c>
      <c r="E159" s="7">
        <f t="shared" si="19"/>
        <v>1.004437173283995</v>
      </c>
      <c r="F159" s="7">
        <f t="shared" si="20"/>
        <v>0.99982220367615415</v>
      </c>
      <c r="G159" s="7">
        <f t="shared" si="21"/>
        <v>4.614969607840802E-3</v>
      </c>
      <c r="H159" s="7">
        <f t="shared" si="22"/>
        <v>1.9852623149688926</v>
      </c>
      <c r="I159" s="7">
        <f t="shared" si="23"/>
        <v>486399998.00473768</v>
      </c>
      <c r="J159" s="7">
        <f t="shared" si="24"/>
        <v>1.0000000000000031</v>
      </c>
    </row>
    <row r="160" spans="2:10" x14ac:dyDescent="0.25">
      <c r="B160" s="7">
        <f t="shared" si="18"/>
        <v>12.59446919099334</v>
      </c>
      <c r="C160" s="7">
        <f t="shared" si="26"/>
        <v>2.0044720273651744</v>
      </c>
      <c r="D160" s="7">
        <f t="shared" si="25"/>
        <v>1.013544013417381</v>
      </c>
      <c r="E160" s="7">
        <f t="shared" si="19"/>
        <v>1.0044371732839819</v>
      </c>
      <c r="F160" s="7">
        <f t="shared" si="20"/>
        <v>0.99982220367615415</v>
      </c>
      <c r="G160" s="7">
        <f t="shared" si="21"/>
        <v>4.6149696078277014E-3</v>
      </c>
      <c r="H160" s="7">
        <f t="shared" si="22"/>
        <v>1.9944720273651744</v>
      </c>
      <c r="I160" s="7">
        <f t="shared" si="23"/>
        <v>486399997.99552798</v>
      </c>
      <c r="J160" s="7">
        <f t="shared" si="24"/>
        <v>1.0000000000000031</v>
      </c>
    </row>
    <row r="161" spans="2:10" x14ac:dyDescent="0.25">
      <c r="B161" s="7">
        <f t="shared" si="18"/>
        <v>12.652602619446677</v>
      </c>
      <c r="C161" s="7">
        <f t="shared" si="26"/>
        <v>2.0137242498624017</v>
      </c>
      <c r="D161" s="7">
        <f t="shared" si="25"/>
        <v>1.0228372896290905</v>
      </c>
      <c r="E161" s="7">
        <f t="shared" si="19"/>
        <v>1.0044371732840418</v>
      </c>
      <c r="F161" s="7">
        <f t="shared" si="20"/>
        <v>0.99982220367615415</v>
      </c>
      <c r="G161" s="7">
        <f t="shared" si="21"/>
        <v>4.6149696078876534E-3</v>
      </c>
      <c r="H161" s="7">
        <f t="shared" si="22"/>
        <v>2.0037242498624019</v>
      </c>
      <c r="I161" s="7">
        <f t="shared" si="23"/>
        <v>486399997.98627573</v>
      </c>
      <c r="J161" s="7">
        <f t="shared" si="24"/>
        <v>1.0000000000000031</v>
      </c>
    </row>
    <row r="162" spans="2:10" x14ac:dyDescent="0.25">
      <c r="B162" s="7">
        <f t="shared" si="18"/>
        <v>12.711004379613916</v>
      </c>
      <c r="C162" s="7">
        <f t="shared" si="26"/>
        <v>2.0230191786782852</v>
      </c>
      <c r="D162" s="7">
        <f t="shared" si="25"/>
        <v>1.0321734616547928</v>
      </c>
      <c r="E162" s="7">
        <f t="shared" si="19"/>
        <v>1.0044371732839636</v>
      </c>
      <c r="F162" s="7">
        <f t="shared" si="20"/>
        <v>0.99982220367615415</v>
      </c>
      <c r="G162" s="7">
        <f t="shared" si="21"/>
        <v>4.6149696078094937E-3</v>
      </c>
      <c r="H162" s="7">
        <f t="shared" si="22"/>
        <v>2.0130191786782854</v>
      </c>
      <c r="I162" s="7">
        <f t="shared" si="23"/>
        <v>486399997.97698081</v>
      </c>
      <c r="J162" s="7">
        <f t="shared" si="24"/>
        <v>1.0000000000000031</v>
      </c>
    </row>
    <row r="163" spans="2:10" x14ac:dyDescent="0.25">
      <c r="B163" s="7">
        <f t="shared" si="18"/>
        <v>12.769675710057978</v>
      </c>
      <c r="C163" s="7">
        <f t="shared" si="26"/>
        <v>2.0323570109362357</v>
      </c>
      <c r="D163" s="7">
        <f t="shared" si="25"/>
        <v>1.0415527274925684</v>
      </c>
      <c r="E163" s="7">
        <f t="shared" si="19"/>
        <v>1.0044371732840252</v>
      </c>
      <c r="F163" s="7">
        <f t="shared" si="20"/>
        <v>0.99982220367615415</v>
      </c>
      <c r="G163" s="7">
        <f t="shared" si="21"/>
        <v>4.6149696078710001E-3</v>
      </c>
      <c r="H163" s="7">
        <f t="shared" si="22"/>
        <v>2.0223570109362359</v>
      </c>
      <c r="I163" s="7">
        <f t="shared" si="23"/>
        <v>486399997.96764296</v>
      </c>
      <c r="J163" s="7">
        <f t="shared" si="24"/>
        <v>1.0000000000000031</v>
      </c>
    </row>
    <row r="164" spans="2:10" x14ac:dyDescent="0.25">
      <c r="B164" s="7">
        <f t="shared" si="18"/>
        <v>12.828617855058722</v>
      </c>
      <c r="C164" s="7">
        <f t="shared" si="26"/>
        <v>2.0417379446695434</v>
      </c>
      <c r="D164" s="7">
        <f t="shared" si="25"/>
        <v>1.0509752860544168</v>
      </c>
      <c r="E164" s="7">
        <f t="shared" si="19"/>
        <v>1.0044371732839812</v>
      </c>
      <c r="F164" s="7">
        <f t="shared" si="20"/>
        <v>0.99982220367615426</v>
      </c>
      <c r="G164" s="7">
        <f t="shared" si="21"/>
        <v>4.6149696078269242E-3</v>
      </c>
      <c r="H164" s="7">
        <f t="shared" si="22"/>
        <v>2.0317379446695436</v>
      </c>
      <c r="I164" s="7">
        <f t="shared" si="23"/>
        <v>486399997.95826203</v>
      </c>
      <c r="J164" s="7">
        <f t="shared" si="24"/>
        <v>1.0000000000000031</v>
      </c>
    </row>
    <row r="165" spans="2:10" x14ac:dyDescent="0.25">
      <c r="B165" s="7">
        <f t="shared" si="18"/>
        <v>12.887832064639349</v>
      </c>
      <c r="C165" s="7">
        <f t="shared" si="26"/>
        <v>2.0511621788255798</v>
      </c>
      <c r="D165" s="7">
        <f t="shared" si="25"/>
        <v>1.0604413371704724</v>
      </c>
      <c r="E165" s="7">
        <f t="shared" si="19"/>
        <v>1.0044371732840307</v>
      </c>
      <c r="F165" s="7">
        <f t="shared" si="20"/>
        <v>0.99982220367615426</v>
      </c>
      <c r="G165" s="7">
        <f t="shared" si="21"/>
        <v>4.6149696078764402E-3</v>
      </c>
      <c r="H165" s="7">
        <f t="shared" si="22"/>
        <v>2.04116217882558</v>
      </c>
      <c r="I165" s="7">
        <f t="shared" si="23"/>
        <v>486399997.94883782</v>
      </c>
      <c r="J165" s="7">
        <f t="shared" si="24"/>
        <v>1.0000000000000033</v>
      </c>
    </row>
    <row r="166" spans="2:10" x14ac:dyDescent="0.25">
      <c r="B166" s="7">
        <f t="shared" si="18"/>
        <v>12.947319594592901</v>
      </c>
      <c r="C166" s="7">
        <f t="shared" si="26"/>
        <v>2.0606299132700148</v>
      </c>
      <c r="D166" s="7">
        <f t="shared" si="25"/>
        <v>1.0699510815932445</v>
      </c>
      <c r="E166" s="7">
        <f t="shared" si="19"/>
        <v>1.0044371732840012</v>
      </c>
      <c r="F166" s="7">
        <f t="shared" si="20"/>
        <v>0.99982220367615426</v>
      </c>
      <c r="G166" s="7">
        <f t="shared" si="21"/>
        <v>4.6149696078469082E-3</v>
      </c>
      <c r="H166" s="7">
        <f t="shared" si="22"/>
        <v>2.050629913270015</v>
      </c>
      <c r="I166" s="7">
        <f t="shared" si="23"/>
        <v>486399997.9393701</v>
      </c>
      <c r="J166" s="7">
        <f t="shared" si="24"/>
        <v>1.0000000000000033</v>
      </c>
    </row>
    <row r="167" spans="2:10" x14ac:dyDescent="0.25">
      <c r="B167" s="7">
        <f t="shared" si="18"/>
        <v>13.007081706508901</v>
      </c>
      <c r="C167" s="7">
        <f t="shared" si="26"/>
        <v>2.0701413487910569</v>
      </c>
      <c r="D167" s="7">
        <f t="shared" si="25"/>
        <v>1.0795047210018731</v>
      </c>
      <c r="E167" s="7">
        <f t="shared" si="19"/>
        <v>1.004437173284024</v>
      </c>
      <c r="F167" s="7">
        <f t="shared" si="20"/>
        <v>0.99982220367615438</v>
      </c>
      <c r="G167" s="7">
        <f t="shared" si="21"/>
        <v>4.6149696078696678E-3</v>
      </c>
      <c r="H167" s="7">
        <f t="shared" si="22"/>
        <v>2.0601413487910571</v>
      </c>
      <c r="I167" s="7">
        <f t="shared" si="23"/>
        <v>486399997.92985862</v>
      </c>
      <c r="J167" s="7">
        <f t="shared" si="24"/>
        <v>1.0000000000000033</v>
      </c>
    </row>
    <row r="168" spans="2:10" x14ac:dyDescent="0.25">
      <c r="B168" s="7">
        <f t="shared" si="18"/>
        <v>13.067119667800096</v>
      </c>
      <c r="C168" s="7">
        <f t="shared" si="26"/>
        <v>2.0796966871037106</v>
      </c>
      <c r="D168" s="7">
        <f t="shared" si="25"/>
        <v>1.0891024580064075</v>
      </c>
      <c r="E168" s="7">
        <f t="shared" si="19"/>
        <v>1.0044371732839623</v>
      </c>
      <c r="F168" s="7">
        <f t="shared" si="20"/>
        <v>0.99982220367615438</v>
      </c>
      <c r="G168" s="7">
        <f t="shared" si="21"/>
        <v>4.6149696078079394E-3</v>
      </c>
      <c r="H168" s="7">
        <f t="shared" si="22"/>
        <v>2.0696966871037108</v>
      </c>
      <c r="I168" s="7">
        <f t="shared" si="23"/>
        <v>486399997.92030329</v>
      </c>
      <c r="J168" s="7">
        <f t="shared" si="24"/>
        <v>1.0000000000000036</v>
      </c>
    </row>
    <row r="169" spans="2:10" x14ac:dyDescent="0.25">
      <c r="B169" s="7">
        <f t="shared" si="18"/>
        <v>13.127434751729355</v>
      </c>
      <c r="C169" s="7">
        <f t="shared" si="26"/>
        <v>2.0892961308540547</v>
      </c>
      <c r="D169" s="7">
        <f t="shared" si="25"/>
        <v>1.0987444961521016</v>
      </c>
      <c r="E169" s="7">
        <f t="shared" si="19"/>
        <v>1.00443717328403</v>
      </c>
      <c r="F169" s="7">
        <f t="shared" si="20"/>
        <v>0.99982220367615438</v>
      </c>
      <c r="G169" s="7">
        <f t="shared" si="21"/>
        <v>4.614969607875663E-3</v>
      </c>
      <c r="H169" s="7">
        <f t="shared" si="22"/>
        <v>2.079296130854055</v>
      </c>
      <c r="I169" s="7">
        <f t="shared" si="23"/>
        <v>486399997.9107039</v>
      </c>
      <c r="J169" s="7">
        <f t="shared" si="24"/>
        <v>1.0000000000000036</v>
      </c>
    </row>
    <row r="170" spans="2:10" x14ac:dyDescent="0.25">
      <c r="B170" s="7">
        <f t="shared" si="18"/>
        <v>13.188028237436653</v>
      </c>
      <c r="C170" s="7">
        <f t="shared" si="26"/>
        <v>2.0989398836235393</v>
      </c>
      <c r="D170" s="7">
        <f t="shared" si="25"/>
        <v>1.1084310399237327</v>
      </c>
      <c r="E170" s="7">
        <f t="shared" si="19"/>
        <v>1.0044371732840174</v>
      </c>
      <c r="F170" s="7">
        <f t="shared" si="20"/>
        <v>0.99982220367615438</v>
      </c>
      <c r="G170" s="7">
        <f t="shared" si="21"/>
        <v>4.6149696078630065E-3</v>
      </c>
      <c r="H170" s="7">
        <f t="shared" si="22"/>
        <v>2.0889398836235396</v>
      </c>
      <c r="I170" s="7">
        <f t="shared" si="23"/>
        <v>486399997.9010601</v>
      </c>
      <c r="J170" s="7">
        <f t="shared" si="24"/>
        <v>1.0000000000000036</v>
      </c>
    </row>
    <row r="171" spans="2:10" x14ac:dyDescent="0.25">
      <c r="B171" s="7">
        <f t="shared" si="18"/>
        <v>13.248901409966214</v>
      </c>
      <c r="C171" s="7">
        <f t="shared" si="26"/>
        <v>2.1086281499333048</v>
      </c>
      <c r="D171" s="7">
        <f t="shared" si="25"/>
        <v>1.1181622947499363</v>
      </c>
      <c r="E171" s="7">
        <f t="shared" si="19"/>
        <v>1.0044371732840234</v>
      </c>
      <c r="F171" s="7">
        <f t="shared" si="20"/>
        <v>0.99982220367615438</v>
      </c>
      <c r="G171" s="7">
        <f t="shared" si="21"/>
        <v>4.6149696078690017E-3</v>
      </c>
      <c r="H171" s="7">
        <f t="shared" si="22"/>
        <v>2.098628149933305</v>
      </c>
      <c r="I171" s="7">
        <f t="shared" si="23"/>
        <v>486399997.89137185</v>
      </c>
      <c r="J171" s="7">
        <f t="shared" si="24"/>
        <v>1.0000000000000036</v>
      </c>
    </row>
    <row r="172" spans="2:10" x14ac:dyDescent="0.25">
      <c r="B172" s="7">
        <f t="shared" si="18"/>
        <v>13.310055560293753</v>
      </c>
      <c r="C172" s="7">
        <f t="shared" si="26"/>
        <v>2.1183611352485174</v>
      </c>
      <c r="D172" s="7">
        <f t="shared" si="25"/>
        <v>1.1279384670075634</v>
      </c>
      <c r="E172" s="7">
        <f t="shared" si="19"/>
        <v>1.0044371732840069</v>
      </c>
      <c r="F172" s="7">
        <f t="shared" si="20"/>
        <v>0.9998222036761546</v>
      </c>
      <c r="G172" s="7">
        <f t="shared" si="21"/>
        <v>4.6149696078523483E-3</v>
      </c>
      <c r="H172" s="7">
        <f t="shared" si="22"/>
        <v>2.1083611352485176</v>
      </c>
      <c r="I172" s="7">
        <f t="shared" si="23"/>
        <v>486399997.88163888</v>
      </c>
      <c r="J172" s="7">
        <f t="shared" si="24"/>
        <v>1.0000000000000036</v>
      </c>
    </row>
    <row r="173" spans="2:10" x14ac:dyDescent="0.25">
      <c r="B173" s="7">
        <f t="shared" si="18"/>
        <v>13.371491985353858</v>
      </c>
      <c r="C173" s="7">
        <f t="shared" si="26"/>
        <v>2.1281390459827279</v>
      </c>
      <c r="D173" s="7">
        <f t="shared" si="25"/>
        <v>1.1377597640260571</v>
      </c>
      <c r="E173" s="7">
        <f t="shared" si="19"/>
        <v>1.0044371732840072</v>
      </c>
      <c r="F173" s="7">
        <f t="shared" si="20"/>
        <v>0.9998222036761546</v>
      </c>
      <c r="G173" s="7">
        <f t="shared" si="21"/>
        <v>4.6149696078525704E-3</v>
      </c>
      <c r="H173" s="7">
        <f t="shared" si="22"/>
        <v>2.1181390459827281</v>
      </c>
      <c r="I173" s="7">
        <f t="shared" si="23"/>
        <v>486399997.87186098</v>
      </c>
      <c r="J173" s="7">
        <f t="shared" si="24"/>
        <v>1.0000000000000036</v>
      </c>
    </row>
    <row r="174" spans="2:10" x14ac:dyDescent="0.25">
      <c r="B174" s="7">
        <f t="shared" si="18"/>
        <v>13.433211988067493</v>
      </c>
      <c r="C174" s="7">
        <f t="shared" si="26"/>
        <v>2.1379620895022482</v>
      </c>
      <c r="D174" s="7">
        <f t="shared" si="25"/>
        <v>1.1476263940918499</v>
      </c>
      <c r="E174" s="7">
        <f t="shared" si="19"/>
        <v>1.0044371732839981</v>
      </c>
      <c r="F174" s="7">
        <f t="shared" si="20"/>
        <v>0.9998222036761546</v>
      </c>
      <c r="G174" s="7">
        <f t="shared" si="21"/>
        <v>4.6149696078434665E-3</v>
      </c>
      <c r="H174" s="7">
        <f t="shared" si="22"/>
        <v>2.1279620895022484</v>
      </c>
      <c r="I174" s="7">
        <f t="shared" si="23"/>
        <v>486399997.8620379</v>
      </c>
      <c r="J174" s="7">
        <f t="shared" si="24"/>
        <v>1.0000000000000036</v>
      </c>
    </row>
    <row r="175" spans="2:10" x14ac:dyDescent="0.25">
      <c r="B175" s="7">
        <f t="shared" si="18"/>
        <v>13.495216877369637</v>
      </c>
      <c r="C175" s="7">
        <f t="shared" si="26"/>
        <v>2.1478304741305503</v>
      </c>
      <c r="D175" s="7">
        <f t="shared" si="25"/>
        <v>1.1575385664527809</v>
      </c>
      <c r="E175" s="7">
        <f t="shared" si="19"/>
        <v>1.0044371732840369</v>
      </c>
      <c r="F175" s="7">
        <f t="shared" si="20"/>
        <v>0.99982220367615471</v>
      </c>
      <c r="G175" s="7">
        <f t="shared" si="21"/>
        <v>4.6149696078822133E-3</v>
      </c>
      <c r="H175" s="7">
        <f t="shared" si="22"/>
        <v>2.1378304741305505</v>
      </c>
      <c r="I175" s="7">
        <f t="shared" si="23"/>
        <v>486399997.85216951</v>
      </c>
      <c r="J175" s="7">
        <f t="shared" si="24"/>
        <v>1.0000000000000036</v>
      </c>
    </row>
    <row r="176" spans="2:10" x14ac:dyDescent="0.25">
      <c r="B176" s="7">
        <f t="shared" si="18"/>
        <v>13.557507968237035</v>
      </c>
      <c r="C176" s="7">
        <f t="shared" si="26"/>
        <v>2.157744409152683</v>
      </c>
      <c r="D176" s="7">
        <f t="shared" si="25"/>
        <v>1.1674964913225334</v>
      </c>
      <c r="E176" s="7">
        <f t="shared" si="19"/>
        <v>1.0044371732839861</v>
      </c>
      <c r="F176" s="7">
        <f t="shared" si="20"/>
        <v>0.99982220367615471</v>
      </c>
      <c r="G176" s="7">
        <f t="shared" si="21"/>
        <v>4.6149696078313651E-3</v>
      </c>
      <c r="H176" s="7">
        <f t="shared" si="22"/>
        <v>2.1477444091526832</v>
      </c>
      <c r="I176" s="7">
        <f t="shared" si="23"/>
        <v>486399997.84225559</v>
      </c>
      <c r="J176" s="7">
        <f t="shared" si="24"/>
        <v>1.0000000000000036</v>
      </c>
    </row>
    <row r="177" spans="2:10" x14ac:dyDescent="0.25">
      <c r="B177" s="7">
        <f t="shared" si="18"/>
        <v>13.620086581716089</v>
      </c>
      <c r="C177" s="7">
        <f t="shared" si="26"/>
        <v>2.1677041048197117</v>
      </c>
      <c r="D177" s="7">
        <f t="shared" si="25"/>
        <v>1.1775003798850925</v>
      </c>
      <c r="E177" s="7">
        <f t="shared" si="19"/>
        <v>1.0044371732840189</v>
      </c>
      <c r="F177" s="7">
        <f t="shared" si="20"/>
        <v>0.99982220367615471</v>
      </c>
      <c r="G177" s="7">
        <f t="shared" si="21"/>
        <v>4.6149696078642277E-3</v>
      </c>
      <c r="H177" s="7">
        <f t="shared" si="22"/>
        <v>2.1577041048197119</v>
      </c>
      <c r="I177" s="7">
        <f t="shared" si="23"/>
        <v>486399997.83229589</v>
      </c>
      <c r="J177" s="7">
        <f t="shared" si="24"/>
        <v>1.0000000000000036</v>
      </c>
    </row>
    <row r="178" spans="2:10" x14ac:dyDescent="0.25">
      <c r="B178" s="7">
        <f t="shared" si="18"/>
        <v>13.682954044950876</v>
      </c>
      <c r="C178" s="7">
        <f t="shared" si="26"/>
        <v>2.1777097723531758</v>
      </c>
      <c r="D178" s="7">
        <f t="shared" si="25"/>
        <v>1.1875504442992248</v>
      </c>
      <c r="E178" s="7">
        <f t="shared" si="19"/>
        <v>1.0044371732840072</v>
      </c>
      <c r="F178" s="7">
        <f t="shared" si="20"/>
        <v>0.99982220367615471</v>
      </c>
      <c r="G178" s="7">
        <f t="shared" si="21"/>
        <v>4.6149696078524594E-3</v>
      </c>
      <c r="H178" s="7">
        <f t="shared" si="22"/>
        <v>2.167709772353176</v>
      </c>
      <c r="I178" s="7">
        <f t="shared" si="23"/>
        <v>486399997.82229024</v>
      </c>
      <c r="J178" s="7">
        <f t="shared" si="24"/>
        <v>1.0000000000000036</v>
      </c>
    </row>
    <row r="179" spans="2:10" x14ac:dyDescent="0.25">
      <c r="B179" s="7">
        <f t="shared" si="18"/>
        <v>13.746111691211288</v>
      </c>
      <c r="C179" s="7">
        <f t="shared" si="26"/>
        <v>2.1877616239495699</v>
      </c>
      <c r="D179" s="7">
        <f t="shared" si="25"/>
        <v>1.1976468977029773</v>
      </c>
      <c r="E179" s="7">
        <f t="shared" si="19"/>
        <v>1.0044371732840243</v>
      </c>
      <c r="F179" s="7">
        <f t="shared" si="20"/>
        <v>0.99982220367615471</v>
      </c>
      <c r="G179" s="7">
        <f t="shared" si="21"/>
        <v>4.6149696078695568E-3</v>
      </c>
      <c r="H179" s="7">
        <f t="shared" si="22"/>
        <v>2.1777616239495701</v>
      </c>
      <c r="I179" s="7">
        <f t="shared" si="23"/>
        <v>486399997.8122384</v>
      </c>
      <c r="J179" s="7">
        <f t="shared" si="24"/>
        <v>1.0000000000000038</v>
      </c>
    </row>
    <row r="180" spans="2:10" x14ac:dyDescent="0.25">
      <c r="B180" s="7">
        <f t="shared" si="18"/>
        <v>13.809560859921316</v>
      </c>
      <c r="C180" s="7">
        <f t="shared" si="26"/>
        <v>2.1978598727848424</v>
      </c>
      <c r="D180" s="7">
        <f t="shared" si="25"/>
        <v>1.2077899542181971</v>
      </c>
      <c r="E180" s="7">
        <f t="shared" si="19"/>
        <v>1.0044371732839597</v>
      </c>
      <c r="F180" s="7">
        <f t="shared" si="20"/>
        <v>0.99982220367615482</v>
      </c>
      <c r="G180" s="7">
        <f t="shared" si="21"/>
        <v>4.6149696078048308E-3</v>
      </c>
      <c r="H180" s="7">
        <f t="shared" si="22"/>
        <v>2.1878598727848426</v>
      </c>
      <c r="I180" s="7">
        <f t="shared" si="23"/>
        <v>486399997.80214012</v>
      </c>
      <c r="J180" s="7">
        <f t="shared" si="24"/>
        <v>1.0000000000000038</v>
      </c>
    </row>
    <row r="181" spans="2:10" x14ac:dyDescent="0.25">
      <c r="B181" s="7">
        <f t="shared" si="18"/>
        <v>13.87330289668745</v>
      </c>
      <c r="C181" s="7">
        <f t="shared" si="26"/>
        <v>2.2080047330189179</v>
      </c>
      <c r="D181" s="7">
        <f t="shared" si="25"/>
        <v>1.2179798289550727</v>
      </c>
      <c r="E181" s="7">
        <f t="shared" si="19"/>
        <v>1.0044371732840156</v>
      </c>
      <c r="F181" s="7">
        <f t="shared" si="20"/>
        <v>0.99982220367615482</v>
      </c>
      <c r="G181" s="7">
        <f t="shared" si="21"/>
        <v>4.614969607860786E-3</v>
      </c>
      <c r="H181" s="7">
        <f t="shared" si="22"/>
        <v>2.1980047330189181</v>
      </c>
      <c r="I181" s="7">
        <f t="shared" si="23"/>
        <v>486399997.79199529</v>
      </c>
      <c r="J181" s="7">
        <f t="shared" si="24"/>
        <v>1.0000000000000038</v>
      </c>
    </row>
    <row r="182" spans="2:10" x14ac:dyDescent="0.25">
      <c r="B182" s="7">
        <f t="shared" si="18"/>
        <v>13.93733915332721</v>
      </c>
      <c r="C182" s="7">
        <f t="shared" si="26"/>
        <v>2.2181964198002371</v>
      </c>
      <c r="D182" s="7">
        <f t="shared" si="25"/>
        <v>1.2282167380166971</v>
      </c>
      <c r="E182" s="7">
        <f t="shared" si="19"/>
        <v>1.0044371732839952</v>
      </c>
      <c r="F182" s="7">
        <f t="shared" si="20"/>
        <v>0.99982220367615504</v>
      </c>
      <c r="G182" s="7">
        <f t="shared" si="21"/>
        <v>4.6149696078401359E-3</v>
      </c>
      <c r="H182" s="7">
        <f t="shared" si="22"/>
        <v>2.2081964198002373</v>
      </c>
      <c r="I182" s="7">
        <f t="shared" si="23"/>
        <v>486399997.78180361</v>
      </c>
      <c r="J182" s="7">
        <f t="shared" si="24"/>
        <v>1.000000000000004</v>
      </c>
    </row>
    <row r="183" spans="2:10" x14ac:dyDescent="0.25">
      <c r="B183" s="7">
        <f t="shared" si="18"/>
        <v>14.001670987897835</v>
      </c>
      <c r="C183" s="7">
        <f t="shared" si="26"/>
        <v>2.228435149270322</v>
      </c>
      <c r="D183" s="7">
        <f t="shared" si="25"/>
        <v>1.2385008985036488</v>
      </c>
      <c r="E183" s="7">
        <f t="shared" si="19"/>
        <v>1.0044371732840172</v>
      </c>
      <c r="F183" s="7">
        <f t="shared" si="20"/>
        <v>0.99982220367615504</v>
      </c>
      <c r="G183" s="7">
        <f t="shared" si="21"/>
        <v>4.6149696078621183E-3</v>
      </c>
      <c r="H183" s="7">
        <f t="shared" si="22"/>
        <v>2.2184351492703223</v>
      </c>
      <c r="I183" s="7">
        <f t="shared" si="23"/>
        <v>486399997.77156484</v>
      </c>
      <c r="J183" s="7">
        <f t="shared" si="24"/>
        <v>1.000000000000004</v>
      </c>
    </row>
    <row r="184" spans="2:10" x14ac:dyDescent="0.25">
      <c r="B184" s="7">
        <f t="shared" si="18"/>
        <v>14.066299764725063</v>
      </c>
      <c r="C184" s="7">
        <f t="shared" si="26"/>
        <v>2.2387211385683581</v>
      </c>
      <c r="D184" s="7">
        <f t="shared" si="25"/>
        <v>1.2488325285185977</v>
      </c>
      <c r="E184" s="7">
        <f t="shared" si="19"/>
        <v>1.0044371732839819</v>
      </c>
      <c r="F184" s="7">
        <f t="shared" si="20"/>
        <v>0.99982220367615504</v>
      </c>
      <c r="G184" s="7">
        <f t="shared" si="21"/>
        <v>4.6149696078268132E-3</v>
      </c>
      <c r="H184" s="7">
        <f t="shared" si="22"/>
        <v>2.2287211385683583</v>
      </c>
      <c r="I184" s="7">
        <f t="shared" si="23"/>
        <v>486399997.76127887</v>
      </c>
      <c r="J184" s="7">
        <f t="shared" si="24"/>
        <v>1.000000000000004</v>
      </c>
    </row>
    <row r="185" spans="2:10" x14ac:dyDescent="0.25">
      <c r="B185" s="7">
        <f t="shared" si="18"/>
        <v>14.131226854432073</v>
      </c>
      <c r="C185" s="7">
        <f t="shared" si="26"/>
        <v>2.2490546058357999</v>
      </c>
      <c r="D185" s="7">
        <f t="shared" si="25"/>
        <v>1.2592118471709295</v>
      </c>
      <c r="E185" s="7">
        <f t="shared" si="19"/>
        <v>1.0044371732840396</v>
      </c>
      <c r="F185" s="7">
        <f t="shared" si="20"/>
        <v>0.99982220367615515</v>
      </c>
      <c r="G185" s="7">
        <f t="shared" si="21"/>
        <v>4.6149696078844338E-3</v>
      </c>
      <c r="H185" s="7">
        <f t="shared" si="22"/>
        <v>2.2390546058358001</v>
      </c>
      <c r="I185" s="7">
        <f t="shared" si="23"/>
        <v>486399997.75094539</v>
      </c>
      <c r="J185" s="7">
        <f t="shared" si="24"/>
        <v>1.000000000000004</v>
      </c>
    </row>
    <row r="186" spans="2:10" x14ac:dyDescent="0.25">
      <c r="B186" s="7">
        <f t="shared" si="18"/>
        <v>14.196453633968558</v>
      </c>
      <c r="C186" s="7">
        <f t="shared" si="26"/>
        <v>2.2594357702209966</v>
      </c>
      <c r="D186" s="7">
        <f t="shared" si="25"/>
        <v>1.2696390745813935</v>
      </c>
      <c r="E186" s="7">
        <f t="shared" si="19"/>
        <v>1.0044371732839772</v>
      </c>
      <c r="F186" s="7">
        <f t="shared" si="20"/>
        <v>0.99982220367615515</v>
      </c>
      <c r="G186" s="7">
        <f t="shared" si="21"/>
        <v>4.6149696078220392E-3</v>
      </c>
      <c r="H186" s="7">
        <f t="shared" si="22"/>
        <v>2.2494357702209968</v>
      </c>
      <c r="I186" s="7">
        <f t="shared" si="23"/>
        <v>486399997.74056423</v>
      </c>
      <c r="J186" s="7">
        <f t="shared" si="24"/>
        <v>1.000000000000004</v>
      </c>
    </row>
    <row r="187" spans="2:10" x14ac:dyDescent="0.25">
      <c r="B187" s="7">
        <f t="shared" si="18"/>
        <v>14.26198148663992</v>
      </c>
      <c r="C187" s="7">
        <f t="shared" si="26"/>
        <v>2.2698648518838414</v>
      </c>
      <c r="D187" s="7">
        <f t="shared" si="25"/>
        <v>1.280114431886769</v>
      </c>
      <c r="E187" s="7">
        <f t="shared" si="19"/>
        <v>1.0044371732840256</v>
      </c>
      <c r="F187" s="7">
        <f t="shared" si="20"/>
        <v>0.99982220367615515</v>
      </c>
      <c r="G187" s="7">
        <f t="shared" si="21"/>
        <v>4.614969607870445E-3</v>
      </c>
      <c r="H187" s="7">
        <f t="shared" si="22"/>
        <v>2.2598648518838416</v>
      </c>
      <c r="I187" s="7">
        <f t="shared" si="23"/>
        <v>486399997.73013514</v>
      </c>
      <c r="J187" s="7">
        <f t="shared" si="24"/>
        <v>1.000000000000004</v>
      </c>
    </row>
    <row r="188" spans="2:10" x14ac:dyDescent="0.25">
      <c r="B188" s="7">
        <f t="shared" si="18"/>
        <v>14.327811802136605</v>
      </c>
      <c r="C188" s="7">
        <f t="shared" si="26"/>
        <v>2.2803420720004377</v>
      </c>
      <c r="D188" s="7">
        <f t="shared" si="25"/>
        <v>1.2906381412445576</v>
      </c>
      <c r="E188" s="7">
        <f t="shared" si="19"/>
        <v>1.0044371732839936</v>
      </c>
      <c r="F188" s="7">
        <f t="shared" si="20"/>
        <v>0.99982220367615515</v>
      </c>
      <c r="G188" s="7">
        <f t="shared" si="21"/>
        <v>4.6149696078384705E-3</v>
      </c>
      <c r="H188" s="7">
        <f t="shared" si="22"/>
        <v>2.2703420720004379</v>
      </c>
      <c r="I188" s="7">
        <f t="shared" si="23"/>
        <v>486399997.71965796</v>
      </c>
      <c r="J188" s="7">
        <f t="shared" si="24"/>
        <v>1.000000000000004</v>
      </c>
    </row>
    <row r="189" spans="2:10" x14ac:dyDescent="0.25">
      <c r="B189" s="7">
        <f t="shared" si="18"/>
        <v>14.393945976563584</v>
      </c>
      <c r="C189" s="7">
        <f t="shared" si="26"/>
        <v>2.2908676527677931</v>
      </c>
      <c r="D189" s="7">
        <f t="shared" si="25"/>
        <v>1.3012104258376924</v>
      </c>
      <c r="E189" s="7">
        <f t="shared" si="19"/>
        <v>1.0044371732840065</v>
      </c>
      <c r="F189" s="7">
        <f t="shared" si="20"/>
        <v>0.99982220367615515</v>
      </c>
      <c r="G189" s="7">
        <f t="shared" si="21"/>
        <v>4.6149696078513491E-3</v>
      </c>
      <c r="H189" s="7">
        <f t="shared" si="22"/>
        <v>2.2808676527677934</v>
      </c>
      <c r="I189" s="7">
        <f t="shared" si="23"/>
        <v>486399997.70913237</v>
      </c>
      <c r="J189" s="7">
        <f t="shared" si="24"/>
        <v>1.000000000000004</v>
      </c>
    </row>
    <row r="190" spans="2:10" x14ac:dyDescent="0.25">
      <c r="B190" s="7">
        <f t="shared" si="18"/>
        <v>14.460385412469954</v>
      </c>
      <c r="C190" s="7">
        <f t="shared" si="26"/>
        <v>2.3014418174085289</v>
      </c>
      <c r="D190" s="7">
        <f t="shared" si="25"/>
        <v>1.3118315098792728</v>
      </c>
      <c r="E190" s="7">
        <f t="shared" si="19"/>
        <v>1.0044371732840274</v>
      </c>
      <c r="F190" s="7">
        <f t="shared" si="20"/>
        <v>0.99982220367615526</v>
      </c>
      <c r="G190" s="7">
        <f t="shared" si="21"/>
        <v>4.6149696078721103E-3</v>
      </c>
      <c r="H190" s="7">
        <f t="shared" si="22"/>
        <v>2.2914418174085291</v>
      </c>
      <c r="I190" s="7">
        <f t="shared" si="23"/>
        <v>486399997.69855821</v>
      </c>
      <c r="J190" s="7">
        <f t="shared" si="24"/>
        <v>1.000000000000004</v>
      </c>
    </row>
    <row r="191" spans="2:10" x14ac:dyDescent="0.25">
      <c r="B191" s="7">
        <f t="shared" si="18"/>
        <v>14.527131518878681</v>
      </c>
      <c r="C191" s="7">
        <f t="shared" si="26"/>
        <v>2.3120647901756155</v>
      </c>
      <c r="D191" s="7">
        <f t="shared" si="25"/>
        <v>1.3225016186173184</v>
      </c>
      <c r="E191" s="7">
        <f t="shared" si="19"/>
        <v>1.0044371732839781</v>
      </c>
      <c r="F191" s="7">
        <f t="shared" si="20"/>
        <v>0.99982220367615526</v>
      </c>
      <c r="G191" s="7">
        <f t="shared" si="21"/>
        <v>4.6149696078228164E-3</v>
      </c>
      <c r="H191" s="7">
        <f t="shared" si="22"/>
        <v>2.3020647901756157</v>
      </c>
      <c r="I191" s="7">
        <f t="shared" si="23"/>
        <v>486399997.68793523</v>
      </c>
      <c r="J191" s="7">
        <f t="shared" si="24"/>
        <v>1.0000000000000042</v>
      </c>
    </row>
    <row r="192" spans="2:10" x14ac:dyDescent="0.25">
      <c r="B192" s="7">
        <f t="shared" si="18"/>
        <v>14.59418571131649</v>
      </c>
      <c r="C192" s="7">
        <f t="shared" si="26"/>
        <v>2.3227367963571282</v>
      </c>
      <c r="D192" s="7">
        <f t="shared" si="25"/>
        <v>1.3332209783395461</v>
      </c>
      <c r="E192" s="7">
        <f t="shared" si="19"/>
        <v>1.0044371732839996</v>
      </c>
      <c r="F192" s="7">
        <f t="shared" si="20"/>
        <v>0.99982220367615549</v>
      </c>
      <c r="G192" s="7">
        <f t="shared" si="21"/>
        <v>4.6149696078441327E-3</v>
      </c>
      <c r="H192" s="7">
        <f t="shared" si="22"/>
        <v>2.3127367963571284</v>
      </c>
      <c r="I192" s="7">
        <f t="shared" si="23"/>
        <v>486399997.6772632</v>
      </c>
      <c r="J192" s="7">
        <f t="shared" si="24"/>
        <v>1.0000000000000042</v>
      </c>
    </row>
    <row r="193" spans="2:10" x14ac:dyDescent="0.25">
      <c r="B193" s="7">
        <f t="shared" si="18"/>
        <v>14.661549411843879</v>
      </c>
      <c r="C193" s="7">
        <f t="shared" si="26"/>
        <v>2.3334580622810241</v>
      </c>
      <c r="D193" s="7">
        <f t="shared" si="25"/>
        <v>1.3439898163781703</v>
      </c>
      <c r="E193" s="7">
        <f t="shared" si="19"/>
        <v>1.0044371732840054</v>
      </c>
      <c r="F193" s="7">
        <f t="shared" si="20"/>
        <v>0.99982220367615549</v>
      </c>
      <c r="G193" s="7">
        <f t="shared" si="21"/>
        <v>4.6149696078499058E-3</v>
      </c>
      <c r="H193" s="7">
        <f t="shared" si="22"/>
        <v>2.3234580622810244</v>
      </c>
      <c r="I193" s="7">
        <f t="shared" si="23"/>
        <v>486399997.66654193</v>
      </c>
      <c r="J193" s="7">
        <f t="shared" si="24"/>
        <v>1.0000000000000042</v>
      </c>
    </row>
    <row r="194" spans="2:10" x14ac:dyDescent="0.25">
      <c r="B194" s="7">
        <f t="shared" si="18"/>
        <v>14.729224049085278</v>
      </c>
      <c r="C194" s="7">
        <f t="shared" si="26"/>
        <v>2.3442288153199438</v>
      </c>
      <c r="D194" s="7">
        <f t="shared" si="25"/>
        <v>1.3548083611147228</v>
      </c>
      <c r="E194" s="7">
        <f t="shared" si="19"/>
        <v>1.0044371732840265</v>
      </c>
      <c r="F194" s="7">
        <f t="shared" si="20"/>
        <v>0.99982220367615549</v>
      </c>
      <c r="G194" s="7">
        <f t="shared" si="21"/>
        <v>4.6149696078710001E-3</v>
      </c>
      <c r="H194" s="7">
        <f t="shared" si="22"/>
        <v>2.334228815319944</v>
      </c>
      <c r="I194" s="7">
        <f t="shared" si="23"/>
        <v>486399997.6557712</v>
      </c>
      <c r="J194" s="7">
        <f t="shared" si="24"/>
        <v>1.0000000000000044</v>
      </c>
    </row>
    <row r="195" spans="2:10" x14ac:dyDescent="0.25">
      <c r="B195" s="7">
        <f t="shared" si="18"/>
        <v>14.79721105825935</v>
      </c>
      <c r="C195" s="7">
        <f t="shared" si="26"/>
        <v>2.3550492838960313</v>
      </c>
      <c r="D195" s="7">
        <f t="shared" si="25"/>
        <v>1.3656768419848968</v>
      </c>
      <c r="E195" s="7">
        <f t="shared" si="19"/>
        <v>1.0044371732839945</v>
      </c>
      <c r="F195" s="7">
        <f t="shared" si="20"/>
        <v>0.99982220367615549</v>
      </c>
      <c r="G195" s="7">
        <f t="shared" si="21"/>
        <v>4.6149696078390257E-3</v>
      </c>
      <c r="H195" s="7">
        <f t="shared" si="22"/>
        <v>2.3450492838960315</v>
      </c>
      <c r="I195" s="7">
        <f t="shared" si="23"/>
        <v>486399997.64495069</v>
      </c>
      <c r="J195" s="7">
        <f t="shared" si="24"/>
        <v>1.0000000000000044</v>
      </c>
    </row>
    <row r="196" spans="2:10" x14ac:dyDescent="0.25">
      <c r="B196" s="7">
        <f t="shared" si="18"/>
        <v>14.865511881209425</v>
      </c>
      <c r="C196" s="7">
        <f t="shared" si="26"/>
        <v>2.3659196974857801</v>
      </c>
      <c r="D196" s="7">
        <f t="shared" si="25"/>
        <v>1.376595489483412</v>
      </c>
      <c r="E196" s="7">
        <f t="shared" si="19"/>
        <v>1.0044371732840005</v>
      </c>
      <c r="F196" s="7">
        <f t="shared" si="20"/>
        <v>0.9998222036761556</v>
      </c>
      <c r="G196" s="7">
        <f t="shared" si="21"/>
        <v>4.6149696078449098E-3</v>
      </c>
      <c r="H196" s="7">
        <f t="shared" si="22"/>
        <v>2.3559196974857803</v>
      </c>
      <c r="I196" s="7">
        <f t="shared" si="23"/>
        <v>486399997.63408029</v>
      </c>
      <c r="J196" s="7">
        <f t="shared" si="24"/>
        <v>1.0000000000000044</v>
      </c>
    </row>
    <row r="197" spans="2:10" x14ac:dyDescent="0.25">
      <c r="B197" s="7">
        <f t="shared" si="18"/>
        <v>14.93412796643408</v>
      </c>
      <c r="C197" s="7">
        <f t="shared" si="26"/>
        <v>2.3768402866248985</v>
      </c>
      <c r="D197" s="7">
        <f t="shared" si="25"/>
        <v>1.3875645351689041</v>
      </c>
      <c r="E197" s="7">
        <f t="shared" si="19"/>
        <v>1.0044371732839981</v>
      </c>
      <c r="F197" s="7">
        <f t="shared" si="20"/>
        <v>0.9998222036761556</v>
      </c>
      <c r="G197" s="7">
        <f t="shared" si="21"/>
        <v>4.6149696078424673E-3</v>
      </c>
      <c r="H197" s="7">
        <f t="shared" si="22"/>
        <v>2.3668402866248988</v>
      </c>
      <c r="I197" s="7">
        <f t="shared" si="23"/>
        <v>486399997.62315971</v>
      </c>
      <c r="J197" s="7">
        <f t="shared" si="24"/>
        <v>1.0000000000000044</v>
      </c>
    </row>
    <row r="198" spans="2:10" x14ac:dyDescent="0.25">
      <c r="B198" s="7">
        <f t="shared" si="18"/>
        <v>15.003060769117853</v>
      </c>
      <c r="C198" s="7">
        <f t="shared" si="26"/>
        <v>2.3878112829131997</v>
      </c>
      <c r="D198" s="7">
        <f t="shared" si="25"/>
        <v>1.3985842116688345</v>
      </c>
      <c r="E198" s="7">
        <f t="shared" si="19"/>
        <v>1.0044371732840596</v>
      </c>
      <c r="F198" s="7">
        <f t="shared" si="20"/>
        <v>0.99982220367615582</v>
      </c>
      <c r="G198" s="7">
        <f t="shared" si="21"/>
        <v>4.6149696079037517E-3</v>
      </c>
      <c r="H198" s="7">
        <f t="shared" si="22"/>
        <v>2.3778112829131999</v>
      </c>
      <c r="I198" s="7">
        <f t="shared" si="23"/>
        <v>486399997.6121887</v>
      </c>
      <c r="J198" s="7">
        <f t="shared" si="24"/>
        <v>1.0000000000000044</v>
      </c>
    </row>
    <row r="199" spans="2:10" x14ac:dyDescent="0.25">
      <c r="B199" s="7">
        <f t="shared" si="18"/>
        <v>15.07231175116212</v>
      </c>
      <c r="C199" s="7">
        <f t="shared" si="26"/>
        <v>2.3988329190195126</v>
      </c>
      <c r="D199" s="7">
        <f t="shared" si="25"/>
        <v>1.409654752684425</v>
      </c>
      <c r="E199" s="7">
        <f t="shared" si="19"/>
        <v>1.0044371732839827</v>
      </c>
      <c r="F199" s="7">
        <f t="shared" si="20"/>
        <v>0.99982220367615582</v>
      </c>
      <c r="G199" s="7">
        <f t="shared" si="21"/>
        <v>4.6149696078269242E-3</v>
      </c>
      <c r="H199" s="7">
        <f t="shared" si="22"/>
        <v>2.3888329190195128</v>
      </c>
      <c r="I199" s="7">
        <f t="shared" si="23"/>
        <v>486399997.60116708</v>
      </c>
      <c r="J199" s="7">
        <f t="shared" si="24"/>
        <v>1.0000000000000044</v>
      </c>
    </row>
    <row r="200" spans="2:10" x14ac:dyDescent="0.25">
      <c r="B200" s="7">
        <f t="shared" si="18"/>
        <v>15.141882381216078</v>
      </c>
      <c r="C200" s="7">
        <f t="shared" si="26"/>
        <v>2.4099054286866175</v>
      </c>
      <c r="D200" s="7">
        <f t="shared" si="25"/>
        <v>1.4207763929956114</v>
      </c>
      <c r="E200" s="7">
        <f t="shared" si="19"/>
        <v>1.0044371732840278</v>
      </c>
      <c r="F200" s="7">
        <f t="shared" si="20"/>
        <v>0.99982220367615582</v>
      </c>
      <c r="G200" s="7">
        <f t="shared" si="21"/>
        <v>4.6149696078719993E-3</v>
      </c>
      <c r="H200" s="7">
        <f t="shared" si="22"/>
        <v>2.3999054286866177</v>
      </c>
      <c r="I200" s="7">
        <f t="shared" si="23"/>
        <v>486399997.59009457</v>
      </c>
      <c r="J200" s="7">
        <f t="shared" si="24"/>
        <v>1.0000000000000044</v>
      </c>
    </row>
    <row r="201" spans="2:10" x14ac:dyDescent="0.25">
      <c r="B201" s="7">
        <f t="shared" ref="B201:B264" si="27">2*PI()*C201</f>
        <v>15.211774134707898</v>
      </c>
      <c r="C201" s="7">
        <f t="shared" si="26"/>
        <v>2.421029046736201</v>
      </c>
      <c r="D201" s="7">
        <f t="shared" si="25"/>
        <v>1.4319493684660263</v>
      </c>
      <c r="E201" s="7">
        <f t="shared" ref="E201:E264" si="28">(D202-D201)/(C202-C201)</f>
        <v>1.0044371732840021</v>
      </c>
      <c r="F201" s="7">
        <f t="shared" ref="F201:F264" si="29">SQRT((Aol*wo)^2+(B201*Aol*wo*Rf*(Cs+Cf))^2)/SQRT((wo*(Aol+1)-(B201^2*Rf*(Cs+Cf)))^2+(B201*(Aol*wo*Rf*Cf+wo*Rf*Cs+wo*Rf*Cf+1))^2)</f>
        <v>0.99982220367615582</v>
      </c>
      <c r="G201" s="7">
        <f t="shared" ref="G201:G264" si="30">ABS(E201-F201)</f>
        <v>4.6149696078462421E-3</v>
      </c>
      <c r="H201" s="7">
        <f t="shared" ref="H201:H264" si="31">ABS($M$3-C201)</f>
        <v>2.4110290467362012</v>
      </c>
      <c r="I201" s="7">
        <f t="shared" ref="I201:I264" si="32">ABS($M$4-C201)</f>
        <v>486399997.57897097</v>
      </c>
      <c r="J201" s="7">
        <f t="shared" ref="J201:J264" si="33">SQRT(1+(Rf*Cs*B201)^2)</f>
        <v>1.0000000000000044</v>
      </c>
    </row>
    <row r="202" spans="2:10" x14ac:dyDescent="0.25">
      <c r="B202" s="7">
        <f t="shared" si="27"/>
        <v>15.281988493876028</v>
      </c>
      <c r="C202" s="7">
        <f t="shared" si="26"/>
        <v>2.4322040090738386</v>
      </c>
      <c r="D202" s="7">
        <f t="shared" ref="D202:D265" si="34">D201+(C203-C202)*((F202+F203)/2)</f>
        <v>1.4431739160479982</v>
      </c>
      <c r="E202" s="7">
        <f t="shared" si="28"/>
        <v>1.0044371732839938</v>
      </c>
      <c r="F202" s="7">
        <f t="shared" si="29"/>
        <v>0.99982220367615593</v>
      </c>
      <c r="G202" s="7">
        <f t="shared" si="30"/>
        <v>4.6149696078379154E-3</v>
      </c>
      <c r="H202" s="7">
        <f t="shared" si="31"/>
        <v>2.4222040090738388</v>
      </c>
      <c r="I202" s="7">
        <f t="shared" si="32"/>
        <v>486399997.56779599</v>
      </c>
      <c r="J202" s="7">
        <f t="shared" si="33"/>
        <v>1.0000000000000047</v>
      </c>
    </row>
    <row r="203" spans="2:10" x14ac:dyDescent="0.25">
      <c r="B203" s="7">
        <f t="shared" si="27"/>
        <v>15.352526947800609</v>
      </c>
      <c r="C203" s="7">
        <f t="shared" ref="C203:C266" si="35">10^(LOG10(C202)+$D$4)</f>
        <v>2.4434305526939957</v>
      </c>
      <c r="D203" s="7">
        <f t="shared" si="34"/>
        <v>1.4544502737875782</v>
      </c>
      <c r="E203" s="7">
        <f t="shared" si="28"/>
        <v>1.0044371732840227</v>
      </c>
      <c r="F203" s="7">
        <f t="shared" si="29"/>
        <v>0.99982220367615593</v>
      </c>
      <c r="G203" s="7">
        <f t="shared" si="30"/>
        <v>4.6149696078667812E-3</v>
      </c>
      <c r="H203" s="7">
        <f t="shared" si="31"/>
        <v>2.4334305526939959</v>
      </c>
      <c r="I203" s="7">
        <f t="shared" si="32"/>
        <v>486399997.55656946</v>
      </c>
      <c r="J203" s="7">
        <f t="shared" si="33"/>
        <v>1.0000000000000047</v>
      </c>
    </row>
    <row r="204" spans="2:10" x14ac:dyDescent="0.25">
      <c r="B204" s="7">
        <f t="shared" si="27"/>
        <v>15.423390992435069</v>
      </c>
      <c r="C204" s="7">
        <f t="shared" si="35"/>
        <v>2.4547089156850546</v>
      </c>
      <c r="D204" s="7">
        <f t="shared" si="34"/>
        <v>1.4657786808295885</v>
      </c>
      <c r="E204" s="7">
        <f t="shared" si="28"/>
        <v>1.0044371732839914</v>
      </c>
      <c r="F204" s="7">
        <f t="shared" si="29"/>
        <v>0.99982220367615604</v>
      </c>
      <c r="G204" s="7">
        <f t="shared" si="30"/>
        <v>4.6149696078353619E-3</v>
      </c>
      <c r="H204" s="7">
        <f t="shared" si="31"/>
        <v>2.4447089156850548</v>
      </c>
      <c r="I204" s="7">
        <f t="shared" si="32"/>
        <v>486399997.54529107</v>
      </c>
      <c r="J204" s="7">
        <f t="shared" si="33"/>
        <v>1.0000000000000049</v>
      </c>
    </row>
    <row r="205" spans="2:10" x14ac:dyDescent="0.25">
      <c r="B205" s="7">
        <f t="shared" si="27"/>
        <v>15.49458213063784</v>
      </c>
      <c r="C205" s="7">
        <f t="shared" si="35"/>
        <v>2.4660393372343639</v>
      </c>
      <c r="D205" s="7">
        <f t="shared" si="34"/>
        <v>1.4771593774226928</v>
      </c>
      <c r="E205" s="7">
        <f t="shared" si="28"/>
        <v>1.0044371732840323</v>
      </c>
      <c r="F205" s="7">
        <f t="shared" si="29"/>
        <v>0.99982220367615604</v>
      </c>
      <c r="G205" s="7">
        <f t="shared" si="30"/>
        <v>4.6149696078762181E-3</v>
      </c>
      <c r="H205" s="7">
        <f t="shared" si="31"/>
        <v>2.4560393372343641</v>
      </c>
      <c r="I205" s="7">
        <f t="shared" si="32"/>
        <v>486399997.53396064</v>
      </c>
      <c r="J205" s="7">
        <f t="shared" si="33"/>
        <v>1.0000000000000049</v>
      </c>
    </row>
    <row r="206" spans="2:10" x14ac:dyDescent="0.25">
      <c r="B206" s="7">
        <f t="shared" si="27"/>
        <v>15.566101872204234</v>
      </c>
      <c r="C206" s="7">
        <f t="shared" si="35"/>
        <v>2.4774220576333104</v>
      </c>
      <c r="D206" s="7">
        <f t="shared" si="34"/>
        <v>1.4885926049244931</v>
      </c>
      <c r="E206" s="7">
        <f t="shared" si="28"/>
        <v>1.0044371732839861</v>
      </c>
      <c r="F206" s="7">
        <f t="shared" si="29"/>
        <v>0.99982220367615604</v>
      </c>
      <c r="G206" s="7">
        <f t="shared" si="30"/>
        <v>4.6149696078300328E-3</v>
      </c>
      <c r="H206" s="7">
        <f t="shared" si="31"/>
        <v>2.4674220576333106</v>
      </c>
      <c r="I206" s="7">
        <f t="shared" si="32"/>
        <v>486399997.52257794</v>
      </c>
      <c r="J206" s="7">
        <f t="shared" si="33"/>
        <v>1.0000000000000049</v>
      </c>
    </row>
    <row r="207" spans="2:10" x14ac:dyDescent="0.25">
      <c r="B207" s="7">
        <f t="shared" si="27"/>
        <v>15.637951733898465</v>
      </c>
      <c r="C207" s="7">
        <f t="shared" si="35"/>
        <v>2.4888573182824163</v>
      </c>
      <c r="D207" s="7">
        <f t="shared" si="34"/>
        <v>1.5000786058066466</v>
      </c>
      <c r="E207" s="7">
        <f t="shared" si="28"/>
        <v>1.0044371732840205</v>
      </c>
      <c r="F207" s="7">
        <f t="shared" si="29"/>
        <v>0.99982220367615604</v>
      </c>
      <c r="G207" s="7">
        <f t="shared" si="30"/>
        <v>4.6149696078644498E-3</v>
      </c>
      <c r="H207" s="7">
        <f t="shared" si="31"/>
        <v>2.4788573182824165</v>
      </c>
      <c r="I207" s="7">
        <f t="shared" si="32"/>
        <v>486399997.51114267</v>
      </c>
      <c r="J207" s="7">
        <f t="shared" si="33"/>
        <v>1.0000000000000049</v>
      </c>
    </row>
    <row r="208" spans="2:10" x14ac:dyDescent="0.25">
      <c r="B208" s="7">
        <f t="shared" si="27"/>
        <v>15.710133239485808</v>
      </c>
      <c r="C208" s="7">
        <f t="shared" si="35"/>
        <v>2.500345361696457</v>
      </c>
      <c r="D208" s="7">
        <f t="shared" si="34"/>
        <v>1.5116176236600098</v>
      </c>
      <c r="E208" s="7">
        <f t="shared" si="28"/>
        <v>1.0044371732839761</v>
      </c>
      <c r="F208" s="7">
        <f t="shared" si="29"/>
        <v>0.99982220367615626</v>
      </c>
      <c r="G208" s="7">
        <f t="shared" si="30"/>
        <v>4.6149696078198188E-3</v>
      </c>
      <c r="H208" s="7">
        <f t="shared" si="31"/>
        <v>2.4903453616964573</v>
      </c>
      <c r="I208" s="7">
        <f t="shared" si="32"/>
        <v>486399997.49965465</v>
      </c>
      <c r="J208" s="7">
        <f t="shared" si="33"/>
        <v>1.0000000000000049</v>
      </c>
    </row>
    <row r="209" spans="2:10" x14ac:dyDescent="0.25">
      <c r="B209" s="7">
        <f t="shared" si="27"/>
        <v>15.782647919764921</v>
      </c>
      <c r="C209" s="7">
        <f t="shared" si="35"/>
        <v>2.5118864315096063</v>
      </c>
      <c r="D209" s="7">
        <f t="shared" si="34"/>
        <v>1.5232099031998025</v>
      </c>
      <c r="E209" s="7">
        <f t="shared" si="28"/>
        <v>1.0044371732840183</v>
      </c>
      <c r="F209" s="7">
        <f t="shared" si="29"/>
        <v>0.99982220367615626</v>
      </c>
      <c r="G209" s="7">
        <f t="shared" si="30"/>
        <v>4.6149696078620073E-3</v>
      </c>
      <c r="H209" s="7">
        <f t="shared" si="31"/>
        <v>2.5018864315096065</v>
      </c>
      <c r="I209" s="7">
        <f t="shared" si="32"/>
        <v>486399997.48811358</v>
      </c>
      <c r="J209" s="7">
        <f t="shared" si="33"/>
        <v>1.0000000000000049</v>
      </c>
    </row>
    <row r="210" spans="2:10" x14ac:dyDescent="0.25">
      <c r="B210" s="7">
        <f t="shared" si="27"/>
        <v>15.855497312600304</v>
      </c>
      <c r="C210" s="7">
        <f t="shared" si="35"/>
        <v>2.523480772480601</v>
      </c>
      <c r="D210" s="7">
        <f t="shared" si="34"/>
        <v>1.5348556902707995</v>
      </c>
      <c r="E210" s="7">
        <f t="shared" si="28"/>
        <v>1.0044371732840083</v>
      </c>
      <c r="F210" s="7">
        <f t="shared" si="29"/>
        <v>0.99982220367615637</v>
      </c>
      <c r="G210" s="7">
        <f t="shared" si="30"/>
        <v>4.6149696078519042E-3</v>
      </c>
      <c r="H210" s="7">
        <f t="shared" si="31"/>
        <v>2.5134807724806012</v>
      </c>
      <c r="I210" s="7">
        <f t="shared" si="32"/>
        <v>486399997.47651923</v>
      </c>
      <c r="J210" s="7">
        <f t="shared" si="33"/>
        <v>1.0000000000000049</v>
      </c>
    </row>
    <row r="211" spans="2:10" x14ac:dyDescent="0.25">
      <c r="B211" s="7">
        <f t="shared" si="27"/>
        <v>15.928682962954927</v>
      </c>
      <c r="C211" s="7">
        <f t="shared" si="35"/>
        <v>2.5351286304979341</v>
      </c>
      <c r="D211" s="7">
        <f t="shared" si="34"/>
        <v>1.5465552318525431</v>
      </c>
      <c r="E211" s="7">
        <f t="shared" si="28"/>
        <v>1.004437173283997</v>
      </c>
      <c r="F211" s="7">
        <f t="shared" si="29"/>
        <v>0.99982220367615637</v>
      </c>
      <c r="G211" s="7">
        <f t="shared" si="30"/>
        <v>4.61496960784058E-3</v>
      </c>
      <c r="H211" s="7">
        <f t="shared" si="31"/>
        <v>2.5251286304979343</v>
      </c>
      <c r="I211" s="7">
        <f t="shared" si="32"/>
        <v>486399997.46487135</v>
      </c>
      <c r="J211" s="7">
        <f t="shared" si="33"/>
        <v>1.0000000000000049</v>
      </c>
    </row>
    <row r="212" spans="2:10" x14ac:dyDescent="0.25">
      <c r="B212" s="7">
        <f t="shared" si="27"/>
        <v>16.002206422922974</v>
      </c>
      <c r="C212" s="7">
        <f t="shared" si="35"/>
        <v>2.5468302525850679</v>
      </c>
      <c r="D212" s="7">
        <f t="shared" si="34"/>
        <v>1.5583087760645813</v>
      </c>
      <c r="E212" s="7">
        <f t="shared" si="28"/>
        <v>1.0044371732840016</v>
      </c>
      <c r="F212" s="7">
        <f t="shared" si="29"/>
        <v>0.99982220367615637</v>
      </c>
      <c r="G212" s="7">
        <f t="shared" si="30"/>
        <v>4.6149696078452429E-3</v>
      </c>
      <c r="H212" s="7">
        <f t="shared" si="31"/>
        <v>2.5368302525850681</v>
      </c>
      <c r="I212" s="7">
        <f t="shared" si="32"/>
        <v>486399997.45316976</v>
      </c>
      <c r="J212" s="7">
        <f t="shared" si="33"/>
        <v>1.0000000000000051</v>
      </c>
    </row>
    <row r="213" spans="2:10" x14ac:dyDescent="0.25">
      <c r="B213" s="7">
        <f t="shared" si="27"/>
        <v>16.076069251762775</v>
      </c>
      <c r="C213" s="7">
        <f t="shared" si="35"/>
        <v>2.5585858869056728</v>
      </c>
      <c r="D213" s="7">
        <f t="shared" si="34"/>
        <v>1.5701165721717301</v>
      </c>
      <c r="E213" s="7">
        <f t="shared" si="28"/>
        <v>1.0044371732840365</v>
      </c>
      <c r="F213" s="7">
        <f t="shared" si="29"/>
        <v>0.99982220367615637</v>
      </c>
      <c r="G213" s="7">
        <f t="shared" si="30"/>
        <v>4.6149696078801039E-3</v>
      </c>
      <c r="H213" s="7">
        <f t="shared" si="31"/>
        <v>2.548585886905673</v>
      </c>
      <c r="I213" s="7">
        <f t="shared" si="32"/>
        <v>486399997.44141412</v>
      </c>
      <c r="J213" s="7">
        <f t="shared" si="33"/>
        <v>1.0000000000000051</v>
      </c>
    </row>
    <row r="214" spans="2:10" x14ac:dyDescent="0.25">
      <c r="B214" s="7">
        <f t="shared" si="27"/>
        <v>16.150273015929869</v>
      </c>
      <c r="C214" s="7">
        <f t="shared" si="35"/>
        <v>2.570395782768891</v>
      </c>
      <c r="D214" s="7">
        <f t="shared" si="34"/>
        <v>1.5819788705893598</v>
      </c>
      <c r="E214" s="7">
        <f t="shared" si="28"/>
        <v>1.0044371732839901</v>
      </c>
      <c r="F214" s="7">
        <f t="shared" si="29"/>
        <v>0.99982220367615648</v>
      </c>
      <c r="G214" s="7">
        <f t="shared" si="30"/>
        <v>4.6149696078335856E-3</v>
      </c>
      <c r="H214" s="7">
        <f t="shared" si="31"/>
        <v>2.5603957827688912</v>
      </c>
      <c r="I214" s="7">
        <f t="shared" si="32"/>
        <v>486399997.42960423</v>
      </c>
      <c r="J214" s="7">
        <f t="shared" si="33"/>
        <v>1.0000000000000053</v>
      </c>
    </row>
    <row r="215" spans="2:10" x14ac:dyDescent="0.25">
      <c r="B215" s="7">
        <f t="shared" si="27"/>
        <v>16.224819289110226</v>
      </c>
      <c r="C215" s="7">
        <f t="shared" si="35"/>
        <v>2.5822601906346239</v>
      </c>
      <c r="D215" s="7">
        <f t="shared" si="34"/>
        <v>1.5938959228887049</v>
      </c>
      <c r="E215" s="7">
        <f t="shared" si="28"/>
        <v>1.0044371732840125</v>
      </c>
      <c r="F215" s="7">
        <f t="shared" si="29"/>
        <v>0.99982220367615648</v>
      </c>
      <c r="G215" s="7">
        <f t="shared" si="30"/>
        <v>4.6149696078560121E-3</v>
      </c>
      <c r="H215" s="7">
        <f t="shared" si="31"/>
        <v>2.5722601906346241</v>
      </c>
      <c r="I215" s="7">
        <f t="shared" si="32"/>
        <v>486399997.41773981</v>
      </c>
      <c r="J215" s="7">
        <f t="shared" si="33"/>
        <v>1.0000000000000053</v>
      </c>
    </row>
    <row r="216" spans="2:10" x14ac:dyDescent="0.25">
      <c r="B216" s="7">
        <f t="shared" si="27"/>
        <v>16.299709652253618</v>
      </c>
      <c r="C216" s="7">
        <f t="shared" si="35"/>
        <v>2.594179362118842</v>
      </c>
      <c r="D216" s="7">
        <f t="shared" si="34"/>
        <v>1.6058679818022004</v>
      </c>
      <c r="E216" s="7">
        <f t="shared" si="28"/>
        <v>1.0044371732840156</v>
      </c>
      <c r="F216" s="7">
        <f t="shared" si="29"/>
        <v>0.99982220367615671</v>
      </c>
      <c r="G216" s="7">
        <f t="shared" si="30"/>
        <v>4.6149696078588986E-3</v>
      </c>
      <c r="H216" s="7">
        <f t="shared" si="31"/>
        <v>2.5841793621188422</v>
      </c>
      <c r="I216" s="7">
        <f t="shared" si="32"/>
        <v>486399997.40582061</v>
      </c>
      <c r="J216" s="7">
        <f t="shared" si="33"/>
        <v>1.0000000000000053</v>
      </c>
    </row>
    <row r="217" spans="2:10" x14ac:dyDescent="0.25">
      <c r="B217" s="7">
        <f t="shared" si="27"/>
        <v>16.374945693607156</v>
      </c>
      <c r="C217" s="7">
        <f t="shared" si="35"/>
        <v>2.6061535499989237</v>
      </c>
      <c r="D217" s="7">
        <f t="shared" si="34"/>
        <v>1.6178953012288413</v>
      </c>
      <c r="E217" s="7">
        <f t="shared" si="28"/>
        <v>1.0044371732840032</v>
      </c>
      <c r="F217" s="7">
        <f t="shared" si="29"/>
        <v>0.99982220367615671</v>
      </c>
      <c r="G217" s="7">
        <f t="shared" si="30"/>
        <v>4.6149696078464642E-3</v>
      </c>
      <c r="H217" s="7">
        <f t="shared" si="31"/>
        <v>2.5961535499989239</v>
      </c>
      <c r="I217" s="7">
        <f t="shared" si="32"/>
        <v>486399997.39384645</v>
      </c>
      <c r="J217" s="7">
        <f t="shared" si="33"/>
        <v>1.0000000000000053</v>
      </c>
    </row>
    <row r="218" spans="2:10" x14ac:dyDescent="0.25">
      <c r="B218" s="7">
        <f t="shared" si="27"/>
        <v>16.450529008748958</v>
      </c>
      <c r="C218" s="7">
        <f t="shared" si="35"/>
        <v>2.6181830082190141</v>
      </c>
      <c r="D218" s="7">
        <f t="shared" si="34"/>
        <v>1.6299781362395669</v>
      </c>
      <c r="E218" s="7">
        <f t="shared" si="28"/>
        <v>1.0044371732839863</v>
      </c>
      <c r="F218" s="7">
        <f t="shared" si="29"/>
        <v>0.99982220367615671</v>
      </c>
      <c r="G218" s="7">
        <f t="shared" si="30"/>
        <v>4.6149696078295888E-3</v>
      </c>
      <c r="H218" s="7">
        <f t="shared" si="31"/>
        <v>2.6081830082190143</v>
      </c>
      <c r="I218" s="7">
        <f t="shared" si="32"/>
        <v>486399997.38181698</v>
      </c>
      <c r="J218" s="7">
        <f t="shared" si="33"/>
        <v>1.0000000000000053</v>
      </c>
    </row>
    <row r="219" spans="2:10" x14ac:dyDescent="0.25">
      <c r="B219" s="7">
        <f t="shared" si="27"/>
        <v>16.526461200622002</v>
      </c>
      <c r="C219" s="7">
        <f t="shared" si="35"/>
        <v>2.6302679918954111</v>
      </c>
      <c r="D219" s="7">
        <f t="shared" si="34"/>
        <v>1.6421167430826702</v>
      </c>
      <c r="E219" s="7">
        <f t="shared" si="28"/>
        <v>1.004437173284046</v>
      </c>
      <c r="F219" s="7">
        <f t="shared" si="29"/>
        <v>0.99982220367615671</v>
      </c>
      <c r="G219" s="7">
        <f t="shared" si="30"/>
        <v>4.6149696078893188E-3</v>
      </c>
      <c r="H219" s="7">
        <f t="shared" si="31"/>
        <v>2.6202679918954113</v>
      </c>
      <c r="I219" s="7">
        <f t="shared" si="32"/>
        <v>486399997.36973202</v>
      </c>
      <c r="J219" s="7">
        <f t="shared" si="33"/>
        <v>1.0000000000000053</v>
      </c>
    </row>
    <row r="220" spans="2:10" x14ac:dyDescent="0.25">
      <c r="B220" s="7">
        <f t="shared" si="27"/>
        <v>16.602743879568109</v>
      </c>
      <c r="C220" s="7">
        <f t="shared" si="35"/>
        <v>2.6424087573219759</v>
      </c>
      <c r="D220" s="7">
        <f t="shared" si="34"/>
        <v>1.6543113791892337</v>
      </c>
      <c r="E220" s="7">
        <f t="shared" si="28"/>
        <v>1.0044371732839785</v>
      </c>
      <c r="F220" s="7">
        <f t="shared" si="29"/>
        <v>0.99982220367615671</v>
      </c>
      <c r="G220" s="7">
        <f t="shared" si="30"/>
        <v>4.6149696078218172E-3</v>
      </c>
      <c r="H220" s="7">
        <f t="shared" si="31"/>
        <v>2.6324087573219761</v>
      </c>
      <c r="I220" s="7">
        <f t="shared" si="32"/>
        <v>486399997.35759127</v>
      </c>
      <c r="J220" s="7">
        <f t="shared" si="33"/>
        <v>1.0000000000000053</v>
      </c>
    </row>
    <row r="221" spans="2:10" x14ac:dyDescent="0.25">
      <c r="B221" s="7">
        <f t="shared" si="27"/>
        <v>16.679378663362105</v>
      </c>
      <c r="C221" s="7">
        <f t="shared" si="35"/>
        <v>2.6546055619755693</v>
      </c>
      <c r="D221" s="7">
        <f t="shared" si="34"/>
        <v>1.6665623031785859</v>
      </c>
      <c r="E221" s="7">
        <f t="shared" si="28"/>
        <v>1.004437173284016</v>
      </c>
      <c r="F221" s="7">
        <f t="shared" si="29"/>
        <v>0.99982220367615682</v>
      </c>
      <c r="G221" s="7">
        <f t="shared" si="30"/>
        <v>4.6149696078592317E-3</v>
      </c>
      <c r="H221" s="7">
        <f t="shared" si="31"/>
        <v>2.6446055619755695</v>
      </c>
      <c r="I221" s="7">
        <f t="shared" si="32"/>
        <v>486399997.34539443</v>
      </c>
      <c r="J221" s="7">
        <f t="shared" si="33"/>
        <v>1.0000000000000056</v>
      </c>
    </row>
    <row r="222" spans="2:10" x14ac:dyDescent="0.25">
      <c r="B222" s="7">
        <f t="shared" si="27"/>
        <v>16.756367177246123</v>
      </c>
      <c r="C222" s="7">
        <f t="shared" si="35"/>
        <v>2.6668586645215098</v>
      </c>
      <c r="D222" s="7">
        <f t="shared" si="34"/>
        <v>1.6788697748637895</v>
      </c>
      <c r="E222" s="7">
        <f t="shared" si="28"/>
        <v>1.0044371732840502</v>
      </c>
      <c r="F222" s="7">
        <f t="shared" si="29"/>
        <v>0.99982220367615682</v>
      </c>
      <c r="G222" s="7">
        <f t="shared" si="30"/>
        <v>4.6149696078934266E-3</v>
      </c>
      <c r="H222" s="7">
        <f t="shared" si="31"/>
        <v>2.65685866452151</v>
      </c>
      <c r="I222" s="7">
        <f t="shared" si="32"/>
        <v>486399997.33314133</v>
      </c>
      <c r="J222" s="7">
        <f t="shared" si="33"/>
        <v>1.0000000000000056</v>
      </c>
    </row>
    <row r="223" spans="2:10" x14ac:dyDescent="0.25">
      <c r="B223" s="7">
        <f t="shared" si="27"/>
        <v>16.833711053964077</v>
      </c>
      <c r="C223" s="7">
        <f t="shared" si="35"/>
        <v>2.6791683248190621</v>
      </c>
      <c r="D223" s="7">
        <f t="shared" si="34"/>
        <v>1.6912340552571499</v>
      </c>
      <c r="E223" s="7">
        <f t="shared" si="28"/>
        <v>1.0044371732839912</v>
      </c>
      <c r="F223" s="7">
        <f t="shared" si="29"/>
        <v>0.99982220367615693</v>
      </c>
      <c r="G223" s="7">
        <f t="shared" si="30"/>
        <v>4.6149696078342517E-3</v>
      </c>
      <c r="H223" s="7">
        <f t="shared" si="31"/>
        <v>2.6691683248190623</v>
      </c>
      <c r="I223" s="7">
        <f t="shared" si="32"/>
        <v>486399997.32083166</v>
      </c>
      <c r="J223" s="7">
        <f t="shared" si="33"/>
        <v>1.0000000000000058</v>
      </c>
    </row>
    <row r="224" spans="2:10" x14ac:dyDescent="0.25">
      <c r="B224" s="7">
        <f t="shared" si="27"/>
        <v>16.91141193379628</v>
      </c>
      <c r="C224" s="7">
        <f t="shared" si="35"/>
        <v>2.6915348039269467</v>
      </c>
      <c r="D224" s="7">
        <f t="shared" si="34"/>
        <v>1.703655406575749</v>
      </c>
      <c r="E224" s="7">
        <f t="shared" si="28"/>
        <v>1.0044371732840072</v>
      </c>
      <c r="F224" s="7">
        <f t="shared" si="29"/>
        <v>0.99982220367615693</v>
      </c>
      <c r="G224" s="7">
        <f t="shared" si="30"/>
        <v>4.6149696078502389E-3</v>
      </c>
      <c r="H224" s="7">
        <f t="shared" si="31"/>
        <v>2.6815348039269469</v>
      </c>
      <c r="I224" s="7">
        <f t="shared" si="32"/>
        <v>486399997.30846518</v>
      </c>
      <c r="J224" s="7">
        <f t="shared" si="33"/>
        <v>1.0000000000000058</v>
      </c>
    </row>
    <row r="225" spans="2:10" x14ac:dyDescent="0.25">
      <c r="B225" s="7">
        <f t="shared" si="27"/>
        <v>16.989471464594235</v>
      </c>
      <c r="C225" s="7">
        <f t="shared" si="35"/>
        <v>2.7039583641088751</v>
      </c>
      <c r="D225" s="7">
        <f t="shared" si="34"/>
        <v>1.716134092247009</v>
      </c>
      <c r="E225" s="7">
        <f t="shared" si="28"/>
        <v>1.0044371732840114</v>
      </c>
      <c r="F225" s="7">
        <f t="shared" si="29"/>
        <v>0.99982220367615693</v>
      </c>
      <c r="G225" s="7">
        <f t="shared" si="30"/>
        <v>4.6149696078544578E-3</v>
      </c>
      <c r="H225" s="7">
        <f t="shared" si="31"/>
        <v>2.6939583641088753</v>
      </c>
      <c r="I225" s="7">
        <f t="shared" si="32"/>
        <v>486399997.29604161</v>
      </c>
      <c r="J225" s="7">
        <f t="shared" si="33"/>
        <v>1.0000000000000058</v>
      </c>
    </row>
    <row r="226" spans="2:10" x14ac:dyDescent="0.25">
      <c r="B226" s="7">
        <f t="shared" si="27"/>
        <v>17.067891301815582</v>
      </c>
      <c r="C226" s="7">
        <f t="shared" si="35"/>
        <v>2.7164392688391144</v>
      </c>
      <c r="D226" s="7">
        <f t="shared" si="34"/>
        <v>1.7286703769142775</v>
      </c>
      <c r="E226" s="7">
        <f t="shared" si="28"/>
        <v>1.0044371732840311</v>
      </c>
      <c r="F226" s="7">
        <f t="shared" si="29"/>
        <v>0.99982220367615715</v>
      </c>
      <c r="G226" s="7">
        <f t="shared" si="30"/>
        <v>4.6149696078739977E-3</v>
      </c>
      <c r="H226" s="7">
        <f t="shared" si="31"/>
        <v>2.7064392688391146</v>
      </c>
      <c r="I226" s="7">
        <f t="shared" si="32"/>
        <v>486399997.28356075</v>
      </c>
      <c r="J226" s="7">
        <f t="shared" si="33"/>
        <v>1.0000000000000058</v>
      </c>
    </row>
    <row r="227" spans="2:10" x14ac:dyDescent="0.25">
      <c r="B227" s="7">
        <f t="shared" si="27"/>
        <v>17.146673108559209</v>
      </c>
      <c r="C227" s="7">
        <f t="shared" si="35"/>
        <v>2.728977782808073</v>
      </c>
      <c r="D227" s="7">
        <f t="shared" si="34"/>
        <v>1.7412645264424407</v>
      </c>
      <c r="E227" s="7">
        <f t="shared" si="28"/>
        <v>1.0044371732839665</v>
      </c>
      <c r="F227" s="7">
        <f t="shared" si="29"/>
        <v>0.99982220367615715</v>
      </c>
      <c r="G227" s="7">
        <f t="shared" si="30"/>
        <v>4.6149696078093827E-3</v>
      </c>
      <c r="H227" s="7">
        <f t="shared" si="31"/>
        <v>2.7189777828080732</v>
      </c>
      <c r="I227" s="7">
        <f t="shared" si="32"/>
        <v>486399997.2710222</v>
      </c>
      <c r="J227" s="7">
        <f t="shared" si="33"/>
        <v>1.0000000000000058</v>
      </c>
    </row>
    <row r="228" spans="2:10" x14ac:dyDescent="0.25">
      <c r="B228" s="7">
        <f t="shared" si="27"/>
        <v>17.225818555600519</v>
      </c>
      <c r="C228" s="7">
        <f t="shared" si="35"/>
        <v>2.7415741719279154</v>
      </c>
      <c r="D228" s="7">
        <f t="shared" si="34"/>
        <v>1.7539168079235601</v>
      </c>
      <c r="E228" s="7">
        <f t="shared" si="28"/>
        <v>1.0044371732840236</v>
      </c>
      <c r="F228" s="7">
        <f t="shared" si="29"/>
        <v>0.99982220367615726</v>
      </c>
      <c r="G228" s="7">
        <f t="shared" si="30"/>
        <v>4.6149696078663371E-3</v>
      </c>
      <c r="H228" s="7">
        <f t="shared" si="31"/>
        <v>2.7315741719279156</v>
      </c>
      <c r="I228" s="7">
        <f t="shared" si="32"/>
        <v>486399997.25842583</v>
      </c>
      <c r="J228" s="7">
        <f t="shared" si="33"/>
        <v>1.0000000000000058</v>
      </c>
    </row>
    <row r="229" spans="2:10" x14ac:dyDescent="0.25">
      <c r="B229" s="7">
        <f t="shared" si="27"/>
        <v>17.305329321426861</v>
      </c>
      <c r="C229" s="7">
        <f t="shared" si="35"/>
        <v>2.7542287033381996</v>
      </c>
      <c r="D229" s="7">
        <f t="shared" si="34"/>
        <v>1.7666274896825398</v>
      </c>
      <c r="E229" s="7">
        <f t="shared" si="28"/>
        <v>1.004437173283981</v>
      </c>
      <c r="F229" s="7">
        <f t="shared" si="29"/>
        <v>0.99982220367615726</v>
      </c>
      <c r="G229" s="7">
        <f t="shared" si="30"/>
        <v>4.6149696078237046E-3</v>
      </c>
      <c r="H229" s="7">
        <f t="shared" si="31"/>
        <v>2.7442287033381998</v>
      </c>
      <c r="I229" s="7">
        <f t="shared" si="32"/>
        <v>486399997.24577129</v>
      </c>
      <c r="J229" s="7">
        <f t="shared" si="33"/>
        <v>1.000000000000006</v>
      </c>
    </row>
    <row r="230" spans="2:10" x14ac:dyDescent="0.25">
      <c r="B230" s="7">
        <f t="shared" si="27"/>
        <v>17.385207092273131</v>
      </c>
      <c r="C230" s="7">
        <f t="shared" si="35"/>
        <v>2.7669416454115452</v>
      </c>
      <c r="D230" s="7">
        <f t="shared" si="34"/>
        <v>1.7793968412828141</v>
      </c>
      <c r="E230" s="7">
        <f t="shared" si="28"/>
        <v>1.0044371732840269</v>
      </c>
      <c r="F230" s="7">
        <f t="shared" si="29"/>
        <v>0.99982220367615726</v>
      </c>
      <c r="G230" s="7">
        <f t="shared" si="30"/>
        <v>4.6149696078696678E-3</v>
      </c>
      <c r="H230" s="7">
        <f t="shared" si="31"/>
        <v>2.7569416454115454</v>
      </c>
      <c r="I230" s="7">
        <f t="shared" si="32"/>
        <v>486399997.23305833</v>
      </c>
      <c r="J230" s="7">
        <f t="shared" si="33"/>
        <v>1.000000000000006</v>
      </c>
    </row>
    <row r="231" spans="2:10" x14ac:dyDescent="0.25">
      <c r="B231" s="7">
        <f t="shared" si="27"/>
        <v>17.465453562157528</v>
      </c>
      <c r="C231" s="7">
        <f t="shared" si="35"/>
        <v>2.7797132677593224</v>
      </c>
      <c r="D231" s="7">
        <f t="shared" si="34"/>
        <v>1.7922251335320665</v>
      </c>
      <c r="E231" s="7">
        <f t="shared" si="28"/>
        <v>1.0044371732840289</v>
      </c>
      <c r="F231" s="7">
        <f t="shared" si="29"/>
        <v>0.99982220367615748</v>
      </c>
      <c r="G231" s="7">
        <f t="shared" si="30"/>
        <v>4.6149696078714442E-3</v>
      </c>
      <c r="H231" s="7">
        <f t="shared" si="31"/>
        <v>2.7697132677593226</v>
      </c>
      <c r="I231" s="7">
        <f t="shared" si="32"/>
        <v>486399997.22028673</v>
      </c>
      <c r="J231" s="7">
        <f t="shared" si="33"/>
        <v>1.0000000000000062</v>
      </c>
    </row>
    <row r="232" spans="2:10" x14ac:dyDescent="0.25">
      <c r="B232" s="7">
        <f t="shared" si="27"/>
        <v>17.546070432917499</v>
      </c>
      <c r="C232" s="7">
        <f t="shared" si="35"/>
        <v>2.792543841237372</v>
      </c>
      <c r="D232" s="7">
        <f t="shared" si="34"/>
        <v>1.8051126384879717</v>
      </c>
      <c r="E232" s="7">
        <f t="shared" si="28"/>
        <v>1.0044371732839819</v>
      </c>
      <c r="F232" s="7">
        <f t="shared" si="29"/>
        <v>0.99982220367615759</v>
      </c>
      <c r="G232" s="7">
        <f t="shared" si="30"/>
        <v>4.6149696078242597E-3</v>
      </c>
      <c r="H232" s="7">
        <f t="shared" si="31"/>
        <v>2.7825438412373722</v>
      </c>
      <c r="I232" s="7">
        <f t="shared" si="32"/>
        <v>486399997.20745617</v>
      </c>
      <c r="J232" s="7">
        <f t="shared" si="33"/>
        <v>1.0000000000000062</v>
      </c>
    </row>
    <row r="233" spans="2:10" x14ac:dyDescent="0.25">
      <c r="B233" s="7">
        <f t="shared" si="27"/>
        <v>17.627059414245799</v>
      </c>
      <c r="C233" s="7">
        <f t="shared" si="35"/>
        <v>2.8054336379517482</v>
      </c>
      <c r="D233" s="7">
        <f t="shared" si="34"/>
        <v>1.8180596294639648</v>
      </c>
      <c r="E233" s="7">
        <f t="shared" si="28"/>
        <v>1.0044371732840132</v>
      </c>
      <c r="F233" s="7">
        <f t="shared" si="29"/>
        <v>0.99982220367615759</v>
      </c>
      <c r="G233" s="7">
        <f t="shared" si="30"/>
        <v>4.614969607855568E-3</v>
      </c>
      <c r="H233" s="7">
        <f t="shared" si="31"/>
        <v>2.7954336379517484</v>
      </c>
      <c r="I233" s="7">
        <f t="shared" si="32"/>
        <v>486399997.19456637</v>
      </c>
      <c r="J233" s="7">
        <f t="shared" si="33"/>
        <v>1.0000000000000062</v>
      </c>
    </row>
    <row r="234" spans="2:10" x14ac:dyDescent="0.25">
      <c r="B234" s="7">
        <f t="shared" si="27"/>
        <v>17.708422223726771</v>
      </c>
      <c r="C234" s="7">
        <f t="shared" si="35"/>
        <v>2.8183829312644888</v>
      </c>
      <c r="D234" s="7">
        <f t="shared" si="34"/>
        <v>1.8310663810350396</v>
      </c>
      <c r="E234" s="7">
        <f t="shared" si="28"/>
        <v>1.0044371732840269</v>
      </c>
      <c r="F234" s="7">
        <f t="shared" si="29"/>
        <v>0.99982220367615759</v>
      </c>
      <c r="G234" s="7">
        <f t="shared" si="30"/>
        <v>4.6149696078693347E-3</v>
      </c>
      <c r="H234" s="7">
        <f t="shared" si="31"/>
        <v>2.808382931264489</v>
      </c>
      <c r="I234" s="7">
        <f t="shared" si="32"/>
        <v>486399997.18161708</v>
      </c>
      <c r="J234" s="7">
        <f t="shared" si="33"/>
        <v>1.0000000000000062</v>
      </c>
    </row>
    <row r="235" spans="2:10" x14ac:dyDescent="0.25">
      <c r="B235" s="7">
        <f t="shared" si="27"/>
        <v>17.790160586872766</v>
      </c>
      <c r="C235" s="7">
        <f t="shared" si="35"/>
        <v>2.8313919957994145</v>
      </c>
      <c r="D235" s="7">
        <f t="shared" si="34"/>
        <v>1.8441331690435698</v>
      </c>
      <c r="E235" s="7">
        <f t="shared" si="28"/>
        <v>1.0044371732839745</v>
      </c>
      <c r="F235" s="7">
        <f t="shared" si="29"/>
        <v>0.99982220367615771</v>
      </c>
      <c r="G235" s="7">
        <f t="shared" si="30"/>
        <v>4.6149696078168212E-3</v>
      </c>
      <c r="H235" s="7">
        <f t="shared" si="31"/>
        <v>2.8213919957994147</v>
      </c>
      <c r="I235" s="7">
        <f t="shared" si="32"/>
        <v>486399997.16860801</v>
      </c>
      <c r="J235" s="7">
        <f t="shared" si="33"/>
        <v>1.0000000000000062</v>
      </c>
    </row>
    <row r="236" spans="2:10" x14ac:dyDescent="0.25">
      <c r="B236" s="7">
        <f t="shared" si="27"/>
        <v>17.872276237160744</v>
      </c>
      <c r="C236" s="7">
        <f t="shared" si="35"/>
        <v>2.8444611074479518</v>
      </c>
      <c r="D236" s="7">
        <f t="shared" si="34"/>
        <v>1.8572602706051593</v>
      </c>
      <c r="E236" s="7">
        <f t="shared" si="28"/>
        <v>1.0044371732840296</v>
      </c>
      <c r="F236" s="7">
        <f t="shared" si="29"/>
        <v>0.99982220367615771</v>
      </c>
      <c r="G236" s="7">
        <f t="shared" si="30"/>
        <v>4.6149696078718883E-3</v>
      </c>
      <c r="H236" s="7">
        <f t="shared" si="31"/>
        <v>2.834461107447952</v>
      </c>
      <c r="I236" s="7">
        <f t="shared" si="32"/>
        <v>486399997.15553892</v>
      </c>
      <c r="J236" s="7">
        <f t="shared" si="33"/>
        <v>1.0000000000000062</v>
      </c>
    </row>
    <row r="237" spans="2:10" x14ac:dyDescent="0.25">
      <c r="B237" s="7">
        <f t="shared" si="27"/>
        <v>17.954770916069027</v>
      </c>
      <c r="C237" s="7">
        <f t="shared" si="35"/>
        <v>2.8575905433749833</v>
      </c>
      <c r="D237" s="7">
        <f t="shared" si="34"/>
        <v>1.8704479641145206</v>
      </c>
      <c r="E237" s="7">
        <f t="shared" si="28"/>
        <v>1.0044371732840169</v>
      </c>
      <c r="F237" s="7">
        <f t="shared" si="29"/>
        <v>0.99982220367615793</v>
      </c>
      <c r="G237" s="7">
        <f t="shared" si="30"/>
        <v>4.6149696078590097E-3</v>
      </c>
      <c r="H237" s="7">
        <f t="shared" si="31"/>
        <v>2.8475905433749835</v>
      </c>
      <c r="I237" s="7">
        <f t="shared" si="32"/>
        <v>486399997.14240944</v>
      </c>
      <c r="J237" s="7">
        <f t="shared" si="33"/>
        <v>1.0000000000000064</v>
      </c>
    </row>
    <row r="238" spans="2:10" x14ac:dyDescent="0.25">
      <c r="B238" s="7">
        <f t="shared" si="27"/>
        <v>18.037646373114232</v>
      </c>
      <c r="C238" s="7">
        <f t="shared" si="35"/>
        <v>2.8707805820247279</v>
      </c>
      <c r="D238" s="7">
        <f t="shared" si="34"/>
        <v>1.883696529251377</v>
      </c>
      <c r="E238" s="7">
        <f t="shared" si="28"/>
        <v>1.0044371732839839</v>
      </c>
      <c r="F238" s="7">
        <f t="shared" si="29"/>
        <v>0.99982220367615793</v>
      </c>
      <c r="G238" s="7">
        <f t="shared" si="30"/>
        <v>4.614969607825925E-3</v>
      </c>
      <c r="H238" s="7">
        <f t="shared" si="31"/>
        <v>2.8607805820247281</v>
      </c>
      <c r="I238" s="7">
        <f t="shared" si="32"/>
        <v>486399997.12921941</v>
      </c>
      <c r="J238" s="7">
        <f t="shared" si="33"/>
        <v>1.0000000000000064</v>
      </c>
    </row>
    <row r="239" spans="2:10" x14ac:dyDescent="0.25">
      <c r="B239" s="7">
        <f t="shared" si="27"/>
        <v>18.120904365888386</v>
      </c>
      <c r="C239" s="7">
        <f t="shared" si="35"/>
        <v>2.8840315031266437</v>
      </c>
      <c r="D239" s="7">
        <f t="shared" si="34"/>
        <v>1.8970062469863944</v>
      </c>
      <c r="E239" s="7">
        <f t="shared" si="28"/>
        <v>1.0044371732840334</v>
      </c>
      <c r="F239" s="7">
        <f t="shared" si="29"/>
        <v>0.99982220367615793</v>
      </c>
      <c r="G239" s="7">
        <f t="shared" si="30"/>
        <v>4.614969607875441E-3</v>
      </c>
      <c r="H239" s="7">
        <f t="shared" si="31"/>
        <v>2.8740315031266439</v>
      </c>
      <c r="I239" s="7">
        <f t="shared" si="32"/>
        <v>486399997.11596853</v>
      </c>
      <c r="J239" s="7">
        <f t="shared" si="33"/>
        <v>1.0000000000000067</v>
      </c>
    </row>
    <row r="240" spans="2:10" x14ac:dyDescent="0.25">
      <c r="B240" s="7">
        <f t="shared" si="27"/>
        <v>18.204546660096181</v>
      </c>
      <c r="C240" s="7">
        <f t="shared" si="35"/>
        <v>2.8973435877013611</v>
      </c>
      <c r="D240" s="7">
        <f t="shared" si="34"/>
        <v>1.9103773995871416</v>
      </c>
      <c r="E240" s="7">
        <f t="shared" si="28"/>
        <v>1.0044371732839994</v>
      </c>
      <c r="F240" s="7">
        <f t="shared" si="29"/>
        <v>0.99982220367615804</v>
      </c>
      <c r="G240" s="7">
        <f t="shared" si="30"/>
        <v>4.6149696078413571E-3</v>
      </c>
      <c r="H240" s="7">
        <f t="shared" si="31"/>
        <v>2.8873435877013613</v>
      </c>
      <c r="I240" s="7">
        <f t="shared" si="32"/>
        <v>486399997.10265642</v>
      </c>
      <c r="J240" s="7">
        <f t="shared" si="33"/>
        <v>1.0000000000000067</v>
      </c>
    </row>
    <row r="241" spans="2:10" x14ac:dyDescent="0.25">
      <c r="B241" s="7">
        <f t="shared" si="27"/>
        <v>18.288575029592447</v>
      </c>
      <c r="C241" s="7">
        <f t="shared" si="35"/>
        <v>2.910717118066644</v>
      </c>
      <c r="D241" s="7">
        <f t="shared" si="34"/>
        <v>1.9238102706240741</v>
      </c>
      <c r="E241" s="7">
        <f t="shared" si="28"/>
        <v>1.0044371732840063</v>
      </c>
      <c r="F241" s="7">
        <f t="shared" si="29"/>
        <v>0.99982220367615815</v>
      </c>
      <c r="G241" s="7">
        <f t="shared" si="30"/>
        <v>4.6149696078481295E-3</v>
      </c>
      <c r="H241" s="7">
        <f t="shared" si="31"/>
        <v>2.9007171180666442</v>
      </c>
      <c r="I241" s="7">
        <f t="shared" si="32"/>
        <v>486399997.08928287</v>
      </c>
      <c r="J241" s="7">
        <f t="shared" si="33"/>
        <v>1.0000000000000067</v>
      </c>
    </row>
    <row r="242" spans="2:10" x14ac:dyDescent="0.25">
      <c r="B242" s="7">
        <f t="shared" si="27"/>
        <v>18.372991256419741</v>
      </c>
      <c r="C242" s="7">
        <f t="shared" si="35"/>
        <v>2.9241523778433747</v>
      </c>
      <c r="D242" s="7">
        <f t="shared" si="34"/>
        <v>1.9373051449765497</v>
      </c>
      <c r="E242" s="7">
        <f t="shared" si="28"/>
        <v>1.0044371732839912</v>
      </c>
      <c r="F242" s="7">
        <f t="shared" si="29"/>
        <v>0.99982220367615815</v>
      </c>
      <c r="G242" s="7">
        <f t="shared" si="30"/>
        <v>4.6149696078330305E-3</v>
      </c>
      <c r="H242" s="7">
        <f t="shared" si="31"/>
        <v>2.9141523778433749</v>
      </c>
      <c r="I242" s="7">
        <f t="shared" si="32"/>
        <v>486399997.07584763</v>
      </c>
      <c r="J242" s="7">
        <f t="shared" si="33"/>
        <v>1.0000000000000067</v>
      </c>
    </row>
    <row r="243" spans="2:10" x14ac:dyDescent="0.25">
      <c r="B243" s="7">
        <f t="shared" si="27"/>
        <v>18.457797130846163</v>
      </c>
      <c r="C243" s="7">
        <f t="shared" si="35"/>
        <v>2.9376496519615705</v>
      </c>
      <c r="D243" s="7">
        <f t="shared" si="34"/>
        <v>1.9508623088388695</v>
      </c>
      <c r="E243" s="7">
        <f t="shared" si="28"/>
        <v>1.004437173284028</v>
      </c>
      <c r="F243" s="7">
        <f t="shared" si="29"/>
        <v>0.99982220367615815</v>
      </c>
      <c r="G243" s="7">
        <f t="shared" si="30"/>
        <v>4.6149696078698899E-3</v>
      </c>
      <c r="H243" s="7">
        <f t="shared" si="31"/>
        <v>2.9276496519615707</v>
      </c>
      <c r="I243" s="7">
        <f t="shared" si="32"/>
        <v>486399997.06235033</v>
      </c>
      <c r="J243" s="7">
        <f t="shared" si="33"/>
        <v>1.0000000000000067</v>
      </c>
    </row>
    <row r="244" spans="2:10" x14ac:dyDescent="0.25">
      <c r="B244" s="7">
        <f t="shared" si="27"/>
        <v>18.542994451403313</v>
      </c>
      <c r="C244" s="7">
        <f t="shared" si="35"/>
        <v>2.9512092266664256</v>
      </c>
      <c r="D244" s="7">
        <f t="shared" si="34"/>
        <v>1.9644820497263478</v>
      </c>
      <c r="E244" s="7">
        <f t="shared" si="28"/>
        <v>1.0044371732840047</v>
      </c>
      <c r="F244" s="7">
        <f t="shared" si="29"/>
        <v>0.99982220367615837</v>
      </c>
      <c r="G244" s="7">
        <f t="shared" si="30"/>
        <v>4.6149696078463531E-3</v>
      </c>
      <c r="H244" s="7">
        <f t="shared" si="31"/>
        <v>2.9412092266664258</v>
      </c>
      <c r="I244" s="7">
        <f t="shared" si="32"/>
        <v>486399997.04879075</v>
      </c>
      <c r="J244" s="7">
        <f t="shared" si="33"/>
        <v>1.0000000000000067</v>
      </c>
    </row>
    <row r="245" spans="2:10" x14ac:dyDescent="0.25">
      <c r="B245" s="7">
        <f t="shared" si="27"/>
        <v>18.628585024924437</v>
      </c>
      <c r="C245" s="7">
        <f t="shared" si="35"/>
        <v>2.9648313895243827</v>
      </c>
      <c r="D245" s="7">
        <f t="shared" si="34"/>
        <v>1.9781646564814086</v>
      </c>
      <c r="E245" s="7">
        <f t="shared" si="28"/>
        <v>1.0044371732840083</v>
      </c>
      <c r="F245" s="7">
        <f t="shared" si="29"/>
        <v>0.99982220367615848</v>
      </c>
      <c r="G245" s="7">
        <f t="shared" si="30"/>
        <v>4.6149696078497948E-3</v>
      </c>
      <c r="H245" s="7">
        <f t="shared" si="31"/>
        <v>2.954831389524383</v>
      </c>
      <c r="I245" s="7">
        <f t="shared" si="32"/>
        <v>486399997.03516859</v>
      </c>
      <c r="J245" s="7">
        <f t="shared" si="33"/>
        <v>1.0000000000000069</v>
      </c>
    </row>
    <row r="246" spans="2:10" x14ac:dyDescent="0.25">
      <c r="B246" s="7">
        <f t="shared" si="27"/>
        <v>18.714570666582745</v>
      </c>
      <c r="C246" s="7">
        <f t="shared" si="35"/>
        <v>2.9785164294292303</v>
      </c>
      <c r="D246" s="7">
        <f t="shared" si="34"/>
        <v>1.9919104192797126</v>
      </c>
      <c r="E246" s="7">
        <f t="shared" si="28"/>
        <v>1.00443717328402</v>
      </c>
      <c r="F246" s="7">
        <f t="shared" si="29"/>
        <v>0.99982220367615848</v>
      </c>
      <c r="G246" s="7">
        <f t="shared" si="30"/>
        <v>4.6149696078615632E-3</v>
      </c>
      <c r="H246" s="7">
        <f t="shared" si="31"/>
        <v>2.9685164294292306</v>
      </c>
      <c r="I246" s="7">
        <f t="shared" si="32"/>
        <v>486399997.0214836</v>
      </c>
      <c r="J246" s="7">
        <f t="shared" si="33"/>
        <v>1.0000000000000071</v>
      </c>
    </row>
    <row r="247" spans="2:10" x14ac:dyDescent="0.25">
      <c r="B247" s="7">
        <f t="shared" si="27"/>
        <v>18.800953199929896</v>
      </c>
      <c r="C247" s="7">
        <f t="shared" si="35"/>
        <v>2.9922646366082302</v>
      </c>
      <c r="D247" s="7">
        <f t="shared" si="34"/>
        <v>2.0057196296363102</v>
      </c>
      <c r="E247" s="7">
        <f t="shared" si="28"/>
        <v>1.0044371732840374</v>
      </c>
      <c r="F247" s="7">
        <f t="shared" si="29"/>
        <v>0.99982220367615848</v>
      </c>
      <c r="G247" s="7">
        <f t="shared" si="30"/>
        <v>4.6149696078788827E-3</v>
      </c>
      <c r="H247" s="7">
        <f t="shared" si="31"/>
        <v>2.9822646366082304</v>
      </c>
      <c r="I247" s="7">
        <f t="shared" si="32"/>
        <v>486399997.00773537</v>
      </c>
      <c r="J247" s="7">
        <f t="shared" si="33"/>
        <v>1.0000000000000071</v>
      </c>
    </row>
    <row r="248" spans="2:10" x14ac:dyDescent="0.25">
      <c r="B248" s="7">
        <f t="shared" si="27"/>
        <v>18.887734456934698</v>
      </c>
      <c r="C248" s="7">
        <f t="shared" si="35"/>
        <v>3.0060763026282724</v>
      </c>
      <c r="D248" s="7">
        <f t="shared" si="34"/>
        <v>2.0195925804118247</v>
      </c>
      <c r="E248" s="7">
        <f t="shared" si="28"/>
        <v>1.0044371732839537</v>
      </c>
      <c r="F248" s="7">
        <f t="shared" si="29"/>
        <v>0.99982220367615871</v>
      </c>
      <c r="G248" s="7">
        <f t="shared" si="30"/>
        <v>4.6149696077949498E-3</v>
      </c>
      <c r="H248" s="7">
        <f t="shared" si="31"/>
        <v>2.9960763026282726</v>
      </c>
      <c r="I248" s="7">
        <f t="shared" si="32"/>
        <v>486399996.99392372</v>
      </c>
      <c r="J248" s="7">
        <f t="shared" si="33"/>
        <v>1.0000000000000071</v>
      </c>
    </row>
    <row r="249" spans="2:10" x14ac:dyDescent="0.25">
      <c r="B249" s="7">
        <f t="shared" si="27"/>
        <v>18.974916278021929</v>
      </c>
      <c r="C249" s="7">
        <f t="shared" si="35"/>
        <v>3.0199517204020587</v>
      </c>
      <c r="D249" s="7">
        <f t="shared" si="34"/>
        <v>2.0335295658186605</v>
      </c>
      <c r="E249" s="7">
        <f t="shared" si="28"/>
        <v>1.0044371732840283</v>
      </c>
      <c r="F249" s="7">
        <f t="shared" si="29"/>
        <v>0.99982220367615882</v>
      </c>
      <c r="G249" s="7">
        <f t="shared" si="30"/>
        <v>4.6149696078694458E-3</v>
      </c>
      <c r="H249" s="7">
        <f t="shared" si="31"/>
        <v>3.0099517204020589</v>
      </c>
      <c r="I249" s="7">
        <f t="shared" si="32"/>
        <v>486399996.9800483</v>
      </c>
      <c r="J249" s="7">
        <f t="shared" si="33"/>
        <v>1.0000000000000071</v>
      </c>
    </row>
    <row r="250" spans="2:10" x14ac:dyDescent="0.25">
      <c r="B250" s="7">
        <f t="shared" si="27"/>
        <v>19.062500512111384</v>
      </c>
      <c r="C250" s="7">
        <f t="shared" si="35"/>
        <v>3.0338911841943133</v>
      </c>
      <c r="D250" s="7">
        <f t="shared" si="34"/>
        <v>2.0475308814272477</v>
      </c>
      <c r="E250" s="7">
        <f t="shared" si="28"/>
        <v>1.0044371732840274</v>
      </c>
      <c r="F250" s="7">
        <f t="shared" si="29"/>
        <v>0.99982220367615882</v>
      </c>
      <c r="G250" s="7">
        <f t="shared" si="30"/>
        <v>4.6149696078685576E-3</v>
      </c>
      <c r="H250" s="7">
        <f t="shared" si="31"/>
        <v>3.0238911841943135</v>
      </c>
      <c r="I250" s="7">
        <f t="shared" si="32"/>
        <v>486399996.9661088</v>
      </c>
      <c r="J250" s="7">
        <f t="shared" si="33"/>
        <v>1.0000000000000071</v>
      </c>
    </row>
    <row r="251" spans="2:10" x14ac:dyDescent="0.25">
      <c r="B251" s="7">
        <f t="shared" si="27"/>
        <v>19.150489016657094</v>
      </c>
      <c r="C251" s="7">
        <f t="shared" si="35"/>
        <v>3.0478949896280265</v>
      </c>
      <c r="D251" s="7">
        <f t="shared" si="34"/>
        <v>2.0615968241723062</v>
      </c>
      <c r="E251" s="7">
        <f t="shared" si="28"/>
        <v>1.0044371732839872</v>
      </c>
      <c r="F251" s="7">
        <f t="shared" si="29"/>
        <v>0.99982220367615893</v>
      </c>
      <c r="G251" s="7">
        <f t="shared" si="30"/>
        <v>4.6149696078282565E-3</v>
      </c>
      <c r="H251" s="7">
        <f t="shared" si="31"/>
        <v>3.0378949896280267</v>
      </c>
      <c r="I251" s="7">
        <f t="shared" si="32"/>
        <v>486399996.95210499</v>
      </c>
      <c r="J251" s="7">
        <f t="shared" si="33"/>
        <v>1.0000000000000073</v>
      </c>
    </row>
    <row r="252" spans="2:10" x14ac:dyDescent="0.25">
      <c r="B252" s="7">
        <f t="shared" si="27"/>
        <v>19.238883657686696</v>
      </c>
      <c r="C252" s="7">
        <f t="shared" si="35"/>
        <v>3.0619634336907215</v>
      </c>
      <c r="D252" s="7">
        <f t="shared" si="34"/>
        <v>2.0757276923591435</v>
      </c>
      <c r="E252" s="7">
        <f t="shared" si="28"/>
        <v>1.0044371732840074</v>
      </c>
      <c r="F252" s="7">
        <f t="shared" si="29"/>
        <v>0.99982220367615893</v>
      </c>
      <c r="G252" s="7">
        <f t="shared" si="30"/>
        <v>4.6149696078484626E-3</v>
      </c>
      <c r="H252" s="7">
        <f t="shared" si="31"/>
        <v>3.0519634336907218</v>
      </c>
      <c r="I252" s="7">
        <f t="shared" si="32"/>
        <v>486399996.93803656</v>
      </c>
      <c r="J252" s="7">
        <f t="shared" si="33"/>
        <v>1.0000000000000073</v>
      </c>
    </row>
    <row r="253" spans="2:10" x14ac:dyDescent="0.25">
      <c r="B253" s="7">
        <f t="shared" si="27"/>
        <v>19.327686309841024</v>
      </c>
      <c r="C253" s="7">
        <f t="shared" si="35"/>
        <v>3.0760968147407528</v>
      </c>
      <c r="D253" s="7">
        <f t="shared" si="34"/>
        <v>2.0899237856699826</v>
      </c>
      <c r="E253" s="7">
        <f t="shared" si="28"/>
        <v>1.0044371732839912</v>
      </c>
      <c r="F253" s="7">
        <f t="shared" si="29"/>
        <v>0.99982220367615915</v>
      </c>
      <c r="G253" s="7">
        <f t="shared" si="30"/>
        <v>4.6149696078320313E-3</v>
      </c>
      <c r="H253" s="7">
        <f t="shared" si="31"/>
        <v>3.066096814740753</v>
      </c>
      <c r="I253" s="7">
        <f t="shared" si="32"/>
        <v>486399996.92390317</v>
      </c>
      <c r="J253" s="7">
        <f t="shared" si="33"/>
        <v>1.0000000000000075</v>
      </c>
    </row>
    <row r="254" spans="2:10" x14ac:dyDescent="0.25">
      <c r="B254" s="7">
        <f t="shared" si="27"/>
        <v>19.416898856413862</v>
      </c>
      <c r="C254" s="7">
        <f t="shared" si="35"/>
        <v>3.0902954325136358</v>
      </c>
      <c r="D254" s="7">
        <f t="shared" si="34"/>
        <v>2.104185405170317</v>
      </c>
      <c r="E254" s="7">
        <f t="shared" si="28"/>
        <v>1.0044371732840458</v>
      </c>
      <c r="F254" s="7">
        <f t="shared" si="29"/>
        <v>0.99982220367615915</v>
      </c>
      <c r="G254" s="7">
        <f t="shared" si="30"/>
        <v>4.6149696078866542E-3</v>
      </c>
      <c r="H254" s="7">
        <f t="shared" si="31"/>
        <v>3.080295432513636</v>
      </c>
      <c r="I254" s="7">
        <f t="shared" si="32"/>
        <v>486399996.90970457</v>
      </c>
      <c r="J254" s="7">
        <f t="shared" si="33"/>
        <v>1.0000000000000075</v>
      </c>
    </row>
    <row r="255" spans="2:10" x14ac:dyDescent="0.25">
      <c r="B255" s="7">
        <f t="shared" si="27"/>
        <v>19.506523189391878</v>
      </c>
      <c r="C255" s="7">
        <f t="shared" si="35"/>
        <v>3.1045595881284012</v>
      </c>
      <c r="D255" s="7">
        <f t="shared" si="34"/>
        <v>2.1185128533152957</v>
      </c>
      <c r="E255" s="7">
        <f t="shared" si="28"/>
        <v>1.0044371732839723</v>
      </c>
      <c r="F255" s="7">
        <f t="shared" si="29"/>
        <v>0.99982220367615926</v>
      </c>
      <c r="G255" s="7">
        <f t="shared" si="30"/>
        <v>4.6149696078130464E-3</v>
      </c>
      <c r="H255" s="7">
        <f t="shared" si="31"/>
        <v>3.0945595881284014</v>
      </c>
      <c r="I255" s="7">
        <f t="shared" si="32"/>
        <v>486399996.8954404</v>
      </c>
      <c r="J255" s="7">
        <f t="shared" si="33"/>
        <v>1.0000000000000075</v>
      </c>
    </row>
    <row r="256" spans="2:10" x14ac:dyDescent="0.25">
      <c r="B256" s="7">
        <f t="shared" si="27"/>
        <v>19.596561209494766</v>
      </c>
      <c r="C256" s="7">
        <f t="shared" si="35"/>
        <v>3.1188895840939832</v>
      </c>
      <c r="D256" s="7">
        <f t="shared" si="34"/>
        <v>2.1329064339561357</v>
      </c>
      <c r="E256" s="7">
        <f t="shared" si="28"/>
        <v>1.0044371732840043</v>
      </c>
      <c r="F256" s="7">
        <f t="shared" si="29"/>
        <v>0.99982220367615926</v>
      </c>
      <c r="G256" s="7">
        <f t="shared" si="30"/>
        <v>4.6149696078450209E-3</v>
      </c>
      <c r="H256" s="7">
        <f t="shared" si="31"/>
        <v>3.1088895840939834</v>
      </c>
      <c r="I256" s="7">
        <f t="shared" si="32"/>
        <v>486399996.88111043</v>
      </c>
      <c r="J256" s="7">
        <f t="shared" si="33"/>
        <v>1.0000000000000075</v>
      </c>
    </row>
    <row r="257" spans="2:10" x14ac:dyDescent="0.25">
      <c r="B257" s="7">
        <f t="shared" si="27"/>
        <v>19.687014826215528</v>
      </c>
      <c r="C257" s="7">
        <f t="shared" si="35"/>
        <v>3.1332857243156322</v>
      </c>
      <c r="D257" s="7">
        <f t="shared" si="34"/>
        <v>2.147366452346569</v>
      </c>
      <c r="E257" s="7">
        <f t="shared" si="28"/>
        <v>1.0044371732840212</v>
      </c>
      <c r="F257" s="7">
        <f t="shared" si="29"/>
        <v>0.99982220367615937</v>
      </c>
      <c r="G257" s="7">
        <f t="shared" si="30"/>
        <v>4.6149696078617852E-3</v>
      </c>
      <c r="H257" s="7">
        <f t="shared" si="31"/>
        <v>3.1232857243156325</v>
      </c>
      <c r="I257" s="7">
        <f t="shared" si="32"/>
        <v>486399996.8667143</v>
      </c>
      <c r="J257" s="7">
        <f t="shared" si="33"/>
        <v>1.0000000000000075</v>
      </c>
    </row>
    <row r="258" spans="2:10" x14ac:dyDescent="0.25">
      <c r="B258" s="7">
        <f t="shared" si="27"/>
        <v>19.777885957860995</v>
      </c>
      <c r="C258" s="7">
        <f t="shared" si="35"/>
        <v>3.1477483141013627</v>
      </c>
      <c r="D258" s="7">
        <f t="shared" si="34"/>
        <v>2.1618932151493144</v>
      </c>
      <c r="E258" s="7">
        <f t="shared" si="28"/>
        <v>1.004437173283975</v>
      </c>
      <c r="F258" s="7">
        <f t="shared" si="29"/>
        <v>0.99982220367615959</v>
      </c>
      <c r="G258" s="7">
        <f t="shared" si="30"/>
        <v>4.6149696078153779E-3</v>
      </c>
      <c r="H258" s="7">
        <f t="shared" si="31"/>
        <v>3.1377483141013629</v>
      </c>
      <c r="I258" s="7">
        <f t="shared" si="32"/>
        <v>486399996.85225171</v>
      </c>
      <c r="J258" s="7">
        <f t="shared" si="33"/>
        <v>1.0000000000000078</v>
      </c>
    </row>
    <row r="259" spans="2:10" x14ac:dyDescent="0.25">
      <c r="B259" s="7">
        <f t="shared" si="27"/>
        <v>19.869176531592498</v>
      </c>
      <c r="C259" s="7">
        <f t="shared" si="35"/>
        <v>3.1622776601684266</v>
      </c>
      <c r="D259" s="7">
        <f t="shared" si="34"/>
        <v>2.1764870304425807</v>
      </c>
      <c r="E259" s="7">
        <f t="shared" si="28"/>
        <v>1.004437173284062</v>
      </c>
      <c r="F259" s="7">
        <f t="shared" si="29"/>
        <v>0.99982220367615959</v>
      </c>
      <c r="G259" s="7">
        <f t="shared" si="30"/>
        <v>4.6149696079024194E-3</v>
      </c>
      <c r="H259" s="7">
        <f t="shared" si="31"/>
        <v>3.1522776601684268</v>
      </c>
      <c r="I259" s="7">
        <f t="shared" si="32"/>
        <v>486399996.83772236</v>
      </c>
      <c r="J259" s="7">
        <f t="shared" si="33"/>
        <v>1.000000000000008</v>
      </c>
    </row>
    <row r="260" spans="2:10" x14ac:dyDescent="0.25">
      <c r="B260" s="7">
        <f t="shared" si="27"/>
        <v>19.960888483466739</v>
      </c>
      <c r="C260" s="7">
        <f t="shared" si="35"/>
        <v>3.1768740706498177</v>
      </c>
      <c r="D260" s="7">
        <f t="shared" si="34"/>
        <v>2.1911482077266031</v>
      </c>
      <c r="E260" s="7">
        <f t="shared" si="28"/>
        <v>1.0044371732840121</v>
      </c>
      <c r="F260" s="7">
        <f t="shared" si="29"/>
        <v>0.99982220367615959</v>
      </c>
      <c r="G260" s="7">
        <f t="shared" si="30"/>
        <v>4.6149696078524594E-3</v>
      </c>
      <c r="H260" s="7">
        <f t="shared" si="31"/>
        <v>3.166874070649818</v>
      </c>
      <c r="I260" s="7">
        <f t="shared" si="32"/>
        <v>486399996.82312596</v>
      </c>
      <c r="J260" s="7">
        <f t="shared" si="33"/>
        <v>1.000000000000008</v>
      </c>
    </row>
    <row r="261" spans="2:10" x14ac:dyDescent="0.25">
      <c r="B261" s="7">
        <f t="shared" si="27"/>
        <v>20.053023758476854</v>
      </c>
      <c r="C261" s="7">
        <f t="shared" si="35"/>
        <v>3.1915378551008091</v>
      </c>
      <c r="D261" s="7">
        <f t="shared" si="34"/>
        <v>2.2058770579302029</v>
      </c>
      <c r="E261" s="7">
        <f t="shared" si="28"/>
        <v>1.0044371732840547</v>
      </c>
      <c r="F261" s="7">
        <f t="shared" si="29"/>
        <v>0.9998222036761597</v>
      </c>
      <c r="G261" s="7">
        <f t="shared" si="30"/>
        <v>4.6149696078949809E-3</v>
      </c>
      <c r="H261" s="7">
        <f t="shared" si="31"/>
        <v>3.1815378551008093</v>
      </c>
      <c r="I261" s="7">
        <f t="shared" si="32"/>
        <v>486399996.80846214</v>
      </c>
      <c r="J261" s="7">
        <f t="shared" si="33"/>
        <v>1.000000000000008</v>
      </c>
    </row>
    <row r="262" spans="2:10" x14ac:dyDescent="0.25">
      <c r="B262" s="7">
        <f t="shared" si="27"/>
        <v>20.145584310593662</v>
      </c>
      <c r="C262" s="7">
        <f t="shared" si="35"/>
        <v>3.2062693245055138</v>
      </c>
      <c r="D262" s="7">
        <f t="shared" si="34"/>
        <v>2.2206738934173851</v>
      </c>
      <c r="E262" s="7">
        <f t="shared" si="28"/>
        <v>1.0044371732839976</v>
      </c>
      <c r="F262" s="7">
        <f t="shared" si="29"/>
        <v>0.99982220367615982</v>
      </c>
      <c r="G262" s="7">
        <f t="shared" si="30"/>
        <v>4.6149696078378044E-3</v>
      </c>
      <c r="H262" s="7">
        <f t="shared" si="31"/>
        <v>3.196269324505514</v>
      </c>
      <c r="I262" s="7">
        <f t="shared" si="32"/>
        <v>486399996.79373068</v>
      </c>
      <c r="J262" s="7">
        <f t="shared" si="33"/>
        <v>1.000000000000008</v>
      </c>
    </row>
    <row r="263" spans="2:10" x14ac:dyDescent="0.25">
      <c r="B263" s="7">
        <f t="shared" si="27"/>
        <v>20.238572102807094</v>
      </c>
      <c r="C263" s="7">
        <f t="shared" si="35"/>
        <v>3.2210687912834839</v>
      </c>
      <c r="D263" s="7">
        <f t="shared" si="34"/>
        <v>2.2355390279939598</v>
      </c>
      <c r="E263" s="7">
        <f t="shared" si="28"/>
        <v>1.0044371732840052</v>
      </c>
      <c r="F263" s="7">
        <f t="shared" si="29"/>
        <v>0.99982220367615982</v>
      </c>
      <c r="G263" s="7">
        <f t="shared" si="30"/>
        <v>4.6149696078453539E-3</v>
      </c>
      <c r="H263" s="7">
        <f t="shared" si="31"/>
        <v>3.2110687912834841</v>
      </c>
      <c r="I263" s="7">
        <f t="shared" si="32"/>
        <v>486399996.7789312</v>
      </c>
      <c r="J263" s="7">
        <f t="shared" si="33"/>
        <v>1.000000000000008</v>
      </c>
    </row>
    <row r="264" spans="2:10" x14ac:dyDescent="0.25">
      <c r="B264" s="7">
        <f t="shared" si="27"/>
        <v>20.331989107167836</v>
      </c>
      <c r="C264" s="7">
        <f t="shared" si="35"/>
        <v>3.2359365692963329</v>
      </c>
      <c r="D264" s="7">
        <f t="shared" si="34"/>
        <v>2.2504727769141999</v>
      </c>
      <c r="E264" s="7">
        <f t="shared" si="28"/>
        <v>1.0044371732839852</v>
      </c>
      <c r="F264" s="7">
        <f t="shared" si="29"/>
        <v>0.99982220367616004</v>
      </c>
      <c r="G264" s="7">
        <f t="shared" si="30"/>
        <v>4.6149696078251479E-3</v>
      </c>
      <c r="H264" s="7">
        <f t="shared" si="31"/>
        <v>3.2259365692963331</v>
      </c>
      <c r="I264" s="7">
        <f t="shared" si="32"/>
        <v>486399996.76406342</v>
      </c>
      <c r="J264" s="7">
        <f t="shared" si="33"/>
        <v>1.0000000000000082</v>
      </c>
    </row>
    <row r="265" spans="2:10" x14ac:dyDescent="0.25">
      <c r="B265" s="7">
        <f t="shared" ref="B265:B328" si="36">2*PI()*C265</f>
        <v>20.425837304829141</v>
      </c>
      <c r="C265" s="7">
        <f t="shared" si="35"/>
        <v>3.2508729738543947</v>
      </c>
      <c r="D265" s="7">
        <f t="shared" si="34"/>
        <v>2.2654754568875255</v>
      </c>
      <c r="E265" s="7">
        <f t="shared" ref="E265:E328" si="37">(D266-D265)/(C266-C265)</f>
        <v>1.0044371732840012</v>
      </c>
      <c r="F265" s="7">
        <f t="shared" ref="F265:F328" si="38">SQRT((Aol*wo)^2+(B265*Aol*wo*Rf*(Cs+Cf))^2)/SQRT((wo*(Aol+1)-(B265^2*Rf*(Cs+Cf)))^2+(B265*(Aol*wo*Rf*Cf+wo*Rf*Cs+wo*Rf*Cf+1))^2)</f>
        <v>0.99982220367616015</v>
      </c>
      <c r="G265" s="7">
        <f t="shared" ref="G265:G328" si="39">ABS(E265-F265)</f>
        <v>4.6149696078410241E-3</v>
      </c>
      <c r="H265" s="7">
        <f t="shared" ref="H265:H328" si="40">ABS($M$3-C265)</f>
        <v>3.2408729738543949</v>
      </c>
      <c r="I265" s="7">
        <f t="shared" ref="I265:I328" si="41">ABS($M$4-C265)</f>
        <v>486399996.74912703</v>
      </c>
      <c r="J265" s="7">
        <f t="shared" ref="J265:J328" si="42">SQRT(1+(Rf*Cs*B265)^2)</f>
        <v>1.0000000000000084</v>
      </c>
    </row>
    <row r="266" spans="2:10" x14ac:dyDescent="0.25">
      <c r="B266" s="7">
        <f t="shared" si="36"/>
        <v>20.520118686088853</v>
      </c>
      <c r="C266" s="7">
        <f t="shared" si="35"/>
        <v>3.2658783217234095</v>
      </c>
      <c r="D266" s="7">
        <f t="shared" ref="D266:D329" si="43">D265+(C267-C266)*((F266+F267)/2)</f>
        <v>2.2805473860852219</v>
      </c>
      <c r="E266" s="7">
        <f t="shared" si="37"/>
        <v>1.0044371732840522</v>
      </c>
      <c r="F266" s="7">
        <f t="shared" si="38"/>
        <v>0.99982220367616015</v>
      </c>
      <c r="G266" s="7">
        <f t="shared" si="39"/>
        <v>4.6149696078920943E-3</v>
      </c>
      <c r="H266" s="7">
        <f t="shared" si="40"/>
        <v>3.2558783217234097</v>
      </c>
      <c r="I266" s="7">
        <f t="shared" si="41"/>
        <v>486399996.73412168</v>
      </c>
      <c r="J266" s="7">
        <f t="shared" si="42"/>
        <v>1.0000000000000084</v>
      </c>
    </row>
    <row r="267" spans="2:10" x14ac:dyDescent="0.25">
      <c r="B267" s="7">
        <f t="shared" si="36"/>
        <v>20.614835250431618</v>
      </c>
      <c r="C267" s="7">
        <f t="shared" ref="C267:C330" si="44">10^(LOG10(C266)+$D$4)</f>
        <v>3.280952931131242</v>
      </c>
      <c r="D267" s="7">
        <f t="shared" si="43"/>
        <v>2.2956888841471863</v>
      </c>
      <c r="E267" s="7">
        <f t="shared" si="37"/>
        <v>1.0044371732840081</v>
      </c>
      <c r="F267" s="7">
        <f t="shared" si="38"/>
        <v>0.99982220367616015</v>
      </c>
      <c r="G267" s="7">
        <f t="shared" si="39"/>
        <v>4.6149696078479074E-3</v>
      </c>
      <c r="H267" s="7">
        <f t="shared" si="40"/>
        <v>3.2709529311312422</v>
      </c>
      <c r="I267" s="7">
        <f t="shared" si="41"/>
        <v>486399996.71904707</v>
      </c>
      <c r="J267" s="7">
        <f t="shared" si="42"/>
        <v>1.0000000000000084</v>
      </c>
    </row>
    <row r="268" spans="2:10" x14ac:dyDescent="0.25">
      <c r="B268" s="7">
        <f t="shared" si="36"/>
        <v>20.709989006571281</v>
      </c>
      <c r="C268" s="7">
        <f t="shared" si="44"/>
        <v>3.2960971217746304</v>
      </c>
      <c r="D268" s="7">
        <f t="shared" si="43"/>
        <v>2.3109002721887055</v>
      </c>
      <c r="E268" s="7">
        <f t="shared" si="37"/>
        <v>1.0044371732839821</v>
      </c>
      <c r="F268" s="7">
        <f t="shared" si="38"/>
        <v>0.99982220367616037</v>
      </c>
      <c r="G268" s="7">
        <f t="shared" si="39"/>
        <v>4.6149696078217062E-3</v>
      </c>
      <c r="H268" s="7">
        <f t="shared" si="40"/>
        <v>3.2860971217746306</v>
      </c>
      <c r="I268" s="7">
        <f t="shared" si="41"/>
        <v>486399996.7039029</v>
      </c>
      <c r="J268" s="7">
        <f t="shared" si="42"/>
        <v>1.0000000000000084</v>
      </c>
    </row>
    <row r="269" spans="2:10" x14ac:dyDescent="0.25">
      <c r="B269" s="7">
        <f t="shared" si="36"/>
        <v>20.805581972493489</v>
      </c>
      <c r="C269" s="7">
        <f t="shared" si="44"/>
        <v>3.3113112148259649</v>
      </c>
      <c r="D269" s="7">
        <f t="shared" si="43"/>
        <v>2.3261818728072674</v>
      </c>
      <c r="E269" s="7">
        <f t="shared" si="37"/>
        <v>1.0044371732839963</v>
      </c>
      <c r="F269" s="7">
        <f t="shared" si="38"/>
        <v>0.99982220367616048</v>
      </c>
      <c r="G269" s="7">
        <f t="shared" si="39"/>
        <v>4.614969607835806E-3</v>
      </c>
      <c r="H269" s="7">
        <f t="shared" si="40"/>
        <v>3.3013112148259651</v>
      </c>
      <c r="I269" s="7">
        <f t="shared" si="41"/>
        <v>486399996.68868881</v>
      </c>
      <c r="J269" s="7">
        <f t="shared" si="42"/>
        <v>1.0000000000000084</v>
      </c>
    </row>
    <row r="270" spans="2:10" x14ac:dyDescent="0.25">
      <c r="B270" s="7">
        <f t="shared" si="36"/>
        <v>20.901616175498479</v>
      </c>
      <c r="C270" s="7">
        <f t="shared" si="44"/>
        <v>3.3265955329400998</v>
      </c>
      <c r="D270" s="7">
        <f t="shared" si="43"/>
        <v>2.3415340100894024</v>
      </c>
      <c r="E270" s="7">
        <f t="shared" si="37"/>
        <v>1.0044371732840034</v>
      </c>
      <c r="F270" s="7">
        <f t="shared" si="38"/>
        <v>0.99982220367616048</v>
      </c>
      <c r="G270" s="7">
        <f t="shared" si="39"/>
        <v>4.6149696078429114E-3</v>
      </c>
      <c r="H270" s="7">
        <f t="shared" si="40"/>
        <v>3.3165955329401</v>
      </c>
      <c r="I270" s="7">
        <f t="shared" si="41"/>
        <v>486399996.67340446</v>
      </c>
      <c r="J270" s="7">
        <f t="shared" si="42"/>
        <v>1.0000000000000087</v>
      </c>
    </row>
    <row r="271" spans="2:10" x14ac:dyDescent="0.25">
      <c r="B271" s="7">
        <f t="shared" si="36"/>
        <v>20.998093652244094</v>
      </c>
      <c r="C271" s="7">
        <f t="shared" si="44"/>
        <v>3.3419504002611977</v>
      </c>
      <c r="D271" s="7">
        <f t="shared" si="43"/>
        <v>2.3569570096175569</v>
      </c>
      <c r="E271" s="7">
        <f t="shared" si="37"/>
        <v>1.004437173284082</v>
      </c>
      <c r="F271" s="7">
        <f t="shared" si="38"/>
        <v>0.99982220367616059</v>
      </c>
      <c r="G271" s="7">
        <f t="shared" si="39"/>
        <v>4.6149696079214042E-3</v>
      </c>
      <c r="H271" s="7">
        <f t="shared" si="40"/>
        <v>3.3319504002611979</v>
      </c>
      <c r="I271" s="7">
        <f t="shared" si="41"/>
        <v>486399996.65804958</v>
      </c>
      <c r="J271" s="7">
        <f t="shared" si="42"/>
        <v>1.0000000000000089</v>
      </c>
    </row>
    <row r="272" spans="2:10" x14ac:dyDescent="0.25">
      <c r="B272" s="7">
        <f t="shared" si="36"/>
        <v>21.095016448788954</v>
      </c>
      <c r="C272" s="7">
        <f t="shared" si="44"/>
        <v>3.3573761424296023</v>
      </c>
      <c r="D272" s="7">
        <f t="shared" si="43"/>
        <v>2.3724511984769983</v>
      </c>
      <c r="E272" s="7">
        <f t="shared" si="37"/>
        <v>1.0044371732839934</v>
      </c>
      <c r="F272" s="7">
        <f t="shared" si="38"/>
        <v>0.99982220367616081</v>
      </c>
      <c r="G272" s="7">
        <f t="shared" si="39"/>
        <v>4.6149696078325864E-3</v>
      </c>
      <c r="H272" s="7">
        <f t="shared" si="40"/>
        <v>3.3473761424296025</v>
      </c>
      <c r="I272" s="7">
        <f t="shared" si="41"/>
        <v>486399996.64262384</v>
      </c>
      <c r="J272" s="7">
        <f t="shared" si="42"/>
        <v>1.0000000000000089</v>
      </c>
    </row>
    <row r="273" spans="2:10" x14ac:dyDescent="0.25">
      <c r="B273" s="7">
        <f t="shared" si="36"/>
        <v>21.192386620635869</v>
      </c>
      <c r="C273" s="7">
        <f t="shared" si="44"/>
        <v>3.3728730865887457</v>
      </c>
      <c r="D273" s="7">
        <f t="shared" si="43"/>
        <v>2.3880169052627482</v>
      </c>
      <c r="E273" s="7">
        <f t="shared" si="37"/>
        <v>1.0044371732839226</v>
      </c>
      <c r="F273" s="7">
        <f t="shared" si="38"/>
        <v>0.99982220367616093</v>
      </c>
      <c r="G273" s="7">
        <f t="shared" si="39"/>
        <v>4.6149696077616431E-3</v>
      </c>
      <c r="H273" s="7">
        <f t="shared" si="40"/>
        <v>3.362873086588746</v>
      </c>
      <c r="I273" s="7">
        <f t="shared" si="41"/>
        <v>486399996.62712693</v>
      </c>
      <c r="J273" s="7">
        <f t="shared" si="42"/>
        <v>1.0000000000000089</v>
      </c>
    </row>
    <row r="274" spans="2:10" x14ac:dyDescent="0.25">
      <c r="B274" s="7">
        <f t="shared" si="36"/>
        <v>21.290206232775397</v>
      </c>
      <c r="C274" s="7">
        <f t="shared" si="44"/>
        <v>3.3884415613920837</v>
      </c>
      <c r="D274" s="7">
        <f t="shared" si="43"/>
        <v>2.403654460086555</v>
      </c>
      <c r="E274" s="7">
        <f t="shared" si="37"/>
        <v>1.0044371732840609</v>
      </c>
      <c r="F274" s="7">
        <f t="shared" si="38"/>
        <v>0.99982220367616093</v>
      </c>
      <c r="G274" s="7">
        <f t="shared" si="39"/>
        <v>4.6149696078999769E-3</v>
      </c>
      <c r="H274" s="7">
        <f t="shared" si="40"/>
        <v>3.378441561392084</v>
      </c>
      <c r="I274" s="7">
        <f t="shared" si="41"/>
        <v>486399996.61155844</v>
      </c>
      <c r="J274" s="7">
        <f t="shared" si="42"/>
        <v>1.0000000000000089</v>
      </c>
    </row>
    <row r="275" spans="2:10" x14ac:dyDescent="0.25">
      <c r="B275" s="7">
        <f t="shared" si="36"/>
        <v>21.388477359729666</v>
      </c>
      <c r="C275" s="7">
        <f t="shared" si="44"/>
        <v>3.4040818970100672</v>
      </c>
      <c r="D275" s="7">
        <f t="shared" si="43"/>
        <v>2.4193641945838964</v>
      </c>
      <c r="E275" s="7">
        <f t="shared" si="37"/>
        <v>1.0044371732839747</v>
      </c>
      <c r="F275" s="7">
        <f t="shared" si="38"/>
        <v>0.99982220367616104</v>
      </c>
      <c r="G275" s="7">
        <f t="shared" si="39"/>
        <v>4.6149696078137126E-3</v>
      </c>
      <c r="H275" s="7">
        <f t="shared" si="40"/>
        <v>3.3940818970100675</v>
      </c>
      <c r="I275" s="7">
        <f t="shared" si="41"/>
        <v>486399996.59591812</v>
      </c>
      <c r="J275" s="7">
        <f t="shared" si="42"/>
        <v>1.0000000000000091</v>
      </c>
    </row>
    <row r="276" spans="2:10" x14ac:dyDescent="0.25">
      <c r="B276" s="7">
        <f t="shared" si="36"/>
        <v>21.487202085596387</v>
      </c>
      <c r="C276" s="7">
        <f t="shared" si="44"/>
        <v>3.4197944251371477</v>
      </c>
      <c r="D276" s="7">
        <f t="shared" si="43"/>
        <v>2.435146441921006</v>
      </c>
      <c r="E276" s="7">
        <f t="shared" si="37"/>
        <v>1.0044371732840198</v>
      </c>
      <c r="F276" s="7">
        <f t="shared" si="38"/>
        <v>0.99982220367616126</v>
      </c>
      <c r="G276" s="7">
        <f t="shared" si="39"/>
        <v>4.6149696078585656E-3</v>
      </c>
      <c r="H276" s="7">
        <f t="shared" si="40"/>
        <v>3.4097944251371479</v>
      </c>
      <c r="I276" s="7">
        <f t="shared" si="41"/>
        <v>486399996.58020556</v>
      </c>
      <c r="J276" s="7">
        <f t="shared" si="42"/>
        <v>1.0000000000000093</v>
      </c>
    </row>
    <row r="277" spans="2:10" x14ac:dyDescent="0.25">
      <c r="B277" s="7">
        <f t="shared" si="36"/>
        <v>21.586382504092995</v>
      </c>
      <c r="C277" s="7">
        <f t="shared" si="44"/>
        <v>3.4355794789988057</v>
      </c>
      <c r="D277" s="7">
        <f t="shared" si="43"/>
        <v>2.4510015368019458</v>
      </c>
      <c r="E277" s="7">
        <f t="shared" si="37"/>
        <v>1.0044371732840227</v>
      </c>
      <c r="F277" s="7">
        <f t="shared" si="38"/>
        <v>0.99982220367616126</v>
      </c>
      <c r="G277" s="7">
        <f t="shared" si="39"/>
        <v>4.6149696078614522E-3</v>
      </c>
      <c r="H277" s="7">
        <f t="shared" si="40"/>
        <v>3.4255794789988059</v>
      </c>
      <c r="I277" s="7">
        <f t="shared" si="41"/>
        <v>486399996.56442052</v>
      </c>
      <c r="J277" s="7">
        <f t="shared" si="42"/>
        <v>1.0000000000000093</v>
      </c>
    </row>
    <row r="278" spans="2:10" x14ac:dyDescent="0.25">
      <c r="B278" s="7">
        <f t="shared" si="36"/>
        <v>21.686020718601107</v>
      </c>
      <c r="C278" s="7">
        <f t="shared" si="44"/>
        <v>3.4514373933586224</v>
      </c>
      <c r="D278" s="7">
        <f t="shared" si="43"/>
        <v>2.4669298154757002</v>
      </c>
      <c r="E278" s="7">
        <f t="shared" si="37"/>
        <v>1.0044371732839827</v>
      </c>
      <c r="F278" s="7">
        <f t="shared" si="38"/>
        <v>0.99982220367616137</v>
      </c>
      <c r="G278" s="7">
        <f t="shared" si="39"/>
        <v>4.6149696078213731E-3</v>
      </c>
      <c r="H278" s="7">
        <f t="shared" si="40"/>
        <v>3.4414373933586226</v>
      </c>
      <c r="I278" s="7">
        <f t="shared" si="41"/>
        <v>486399996.54856259</v>
      </c>
      <c r="J278" s="7">
        <f t="shared" si="42"/>
        <v>1.0000000000000093</v>
      </c>
    </row>
    <row r="279" spans="2:10" x14ac:dyDescent="0.25">
      <c r="B279" s="7">
        <f t="shared" si="36"/>
        <v>21.786118842211103</v>
      </c>
      <c r="C279" s="7">
        <f t="shared" si="44"/>
        <v>3.467368504525377</v>
      </c>
      <c r="D279" s="7">
        <f t="shared" si="43"/>
        <v>2.4829316157433081</v>
      </c>
      <c r="E279" s="7">
        <f t="shared" si="37"/>
        <v>1.0044371732840309</v>
      </c>
      <c r="F279" s="7">
        <f t="shared" si="38"/>
        <v>0.99982220367616148</v>
      </c>
      <c r="G279" s="7">
        <f t="shared" si="39"/>
        <v>4.6149696078694458E-3</v>
      </c>
      <c r="H279" s="7">
        <f t="shared" si="40"/>
        <v>3.4573685045253773</v>
      </c>
      <c r="I279" s="7">
        <f t="shared" si="41"/>
        <v>486399996.53263152</v>
      </c>
      <c r="J279" s="7">
        <f t="shared" si="42"/>
        <v>1.0000000000000093</v>
      </c>
    </row>
    <row r="280" spans="2:10" x14ac:dyDescent="0.25">
      <c r="B280" s="7">
        <f t="shared" si="36"/>
        <v>21.886678997766943</v>
      </c>
      <c r="C280" s="7">
        <f t="shared" si="44"/>
        <v>3.4833731503601788</v>
      </c>
      <c r="D280" s="7">
        <f t="shared" si="43"/>
        <v>2.4990072769650284</v>
      </c>
      <c r="E280" s="7">
        <f t="shared" si="37"/>
        <v>1.0044371732840305</v>
      </c>
      <c r="F280" s="7">
        <f t="shared" si="38"/>
        <v>0.99982220367616148</v>
      </c>
      <c r="G280" s="7">
        <f t="shared" si="39"/>
        <v>4.6149696078690017E-3</v>
      </c>
      <c r="H280" s="7">
        <f t="shared" si="40"/>
        <v>3.473373150360179</v>
      </c>
      <c r="I280" s="7">
        <f t="shared" si="41"/>
        <v>486399996.51662683</v>
      </c>
      <c r="J280" s="7">
        <f t="shared" si="42"/>
        <v>1.0000000000000095</v>
      </c>
    </row>
    <row r="281" spans="2:10" x14ac:dyDescent="0.25">
      <c r="B281" s="7">
        <f t="shared" si="36"/>
        <v>21.987703317911194</v>
      </c>
      <c r="C281" s="7">
        <f t="shared" si="44"/>
        <v>3.4994516702836345</v>
      </c>
      <c r="D281" s="7">
        <f t="shared" si="43"/>
        <v>2.5151571400675352</v>
      </c>
      <c r="E281" s="7">
        <f t="shared" si="37"/>
        <v>1.0044371732840418</v>
      </c>
      <c r="F281" s="7">
        <f t="shared" si="38"/>
        <v>0.9998222036761617</v>
      </c>
      <c r="G281" s="7">
        <f t="shared" si="39"/>
        <v>4.6149696078801039E-3</v>
      </c>
      <c r="H281" s="7">
        <f t="shared" si="40"/>
        <v>3.4894516702836347</v>
      </c>
      <c r="I281" s="7">
        <f t="shared" si="41"/>
        <v>486399996.5005483</v>
      </c>
      <c r="J281" s="7">
        <f t="shared" si="42"/>
        <v>1.0000000000000095</v>
      </c>
    </row>
    <row r="282" spans="2:10" x14ac:dyDescent="0.25">
      <c r="B282" s="7">
        <f t="shared" si="36"/>
        <v>22.089193945130251</v>
      </c>
      <c r="C282" s="7">
        <f t="shared" si="44"/>
        <v>3.5156044052830442</v>
      </c>
      <c r="D282" s="7">
        <f t="shared" si="43"/>
        <v>2.5313815475511485</v>
      </c>
      <c r="E282" s="7">
        <f t="shared" si="37"/>
        <v>1.0044371732839534</v>
      </c>
      <c r="F282" s="7">
        <f t="shared" si="38"/>
        <v>0.99982220367616181</v>
      </c>
      <c r="G282" s="7">
        <f t="shared" si="39"/>
        <v>4.6149696077916191E-3</v>
      </c>
      <c r="H282" s="7">
        <f t="shared" si="40"/>
        <v>3.5056044052830444</v>
      </c>
      <c r="I282" s="7">
        <f t="shared" si="41"/>
        <v>486399996.48439562</v>
      </c>
      <c r="J282" s="7">
        <f t="shared" si="42"/>
        <v>1.0000000000000098</v>
      </c>
    </row>
    <row r="283" spans="2:10" x14ac:dyDescent="0.25">
      <c r="B283" s="7">
        <f t="shared" si="36"/>
        <v>22.191153031799775</v>
      </c>
      <c r="C283" s="7">
        <f t="shared" si="44"/>
        <v>3.531831697919634</v>
      </c>
      <c r="D283" s="7">
        <f t="shared" si="43"/>
        <v>2.5476808434970963</v>
      </c>
      <c r="E283" s="7">
        <f t="shared" si="37"/>
        <v>1.0044371732840212</v>
      </c>
      <c r="F283" s="7">
        <f t="shared" si="38"/>
        <v>0.99982220367616181</v>
      </c>
      <c r="G283" s="7">
        <f t="shared" si="39"/>
        <v>4.6149696078593427E-3</v>
      </c>
      <c r="H283" s="7">
        <f t="shared" si="40"/>
        <v>3.5218316979196342</v>
      </c>
      <c r="I283" s="7">
        <f t="shared" si="41"/>
        <v>486399996.46816832</v>
      </c>
      <c r="J283" s="7">
        <f t="shared" si="42"/>
        <v>1.0000000000000098</v>
      </c>
    </row>
    <row r="284" spans="2:10" x14ac:dyDescent="0.25">
      <c r="B284" s="7">
        <f t="shared" si="36"/>
        <v>22.293582740230338</v>
      </c>
      <c r="C284" s="7">
        <f t="shared" si="44"/>
        <v>3.5481338923358194</v>
      </c>
      <c r="D284" s="7">
        <f t="shared" si="43"/>
        <v>2.5640553735748162</v>
      </c>
      <c r="E284" s="7">
        <f t="shared" si="37"/>
        <v>1.0044371732840365</v>
      </c>
      <c r="F284" s="7">
        <f t="shared" si="38"/>
        <v>0.99982220367616204</v>
      </c>
      <c r="G284" s="7">
        <f t="shared" si="39"/>
        <v>4.6149696078744418E-3</v>
      </c>
      <c r="H284" s="7">
        <f t="shared" si="40"/>
        <v>3.5381338923358197</v>
      </c>
      <c r="I284" s="7">
        <f t="shared" si="41"/>
        <v>486399996.45186609</v>
      </c>
      <c r="J284" s="7">
        <f t="shared" si="42"/>
        <v>1.0000000000000098</v>
      </c>
    </row>
    <row r="285" spans="2:10" x14ac:dyDescent="0.25">
      <c r="B285" s="7">
        <f t="shared" si="36"/>
        <v>22.396485242713293</v>
      </c>
      <c r="C285" s="7">
        <f t="shared" si="44"/>
        <v>3.5645113342625079</v>
      </c>
      <c r="D285" s="7">
        <f t="shared" si="43"/>
        <v>2.5805054850492826</v>
      </c>
      <c r="E285" s="7">
        <f t="shared" si="37"/>
        <v>1.0044371732840043</v>
      </c>
      <c r="F285" s="7">
        <f t="shared" si="38"/>
        <v>0.99982220367616215</v>
      </c>
      <c r="G285" s="7">
        <f t="shared" si="39"/>
        <v>4.6149696078421343E-3</v>
      </c>
      <c r="H285" s="7">
        <f t="shared" si="40"/>
        <v>3.5545113342625081</v>
      </c>
      <c r="I285" s="7">
        <f t="shared" si="41"/>
        <v>486399996.43548864</v>
      </c>
      <c r="J285" s="7">
        <f t="shared" si="42"/>
        <v>1.00000000000001</v>
      </c>
    </row>
    <row r="286" spans="2:10" x14ac:dyDescent="0.25">
      <c r="B286" s="7">
        <f t="shared" si="36"/>
        <v>22.499862721566831</v>
      </c>
      <c r="C286" s="7">
        <f t="shared" si="44"/>
        <v>3.5809643710264267</v>
      </c>
      <c r="D286" s="7">
        <f t="shared" si="43"/>
        <v>2.597031526788371</v>
      </c>
      <c r="E286" s="7">
        <f t="shared" si="37"/>
        <v>1.0044371732840476</v>
      </c>
      <c r="F286" s="7">
        <f t="shared" si="38"/>
        <v>0.99982220367616215</v>
      </c>
      <c r="G286" s="7">
        <f t="shared" si="39"/>
        <v>4.614969607885433E-3</v>
      </c>
      <c r="H286" s="7">
        <f t="shared" si="40"/>
        <v>3.5709643710264269</v>
      </c>
      <c r="I286" s="7">
        <f t="shared" si="41"/>
        <v>486399996.41903561</v>
      </c>
      <c r="J286" s="7">
        <f t="shared" si="42"/>
        <v>1.00000000000001</v>
      </c>
    </row>
    <row r="287" spans="2:10" x14ac:dyDescent="0.25">
      <c r="B287" s="7">
        <f t="shared" si="36"/>
        <v>22.60371736918227</v>
      </c>
      <c r="C287" s="7">
        <f t="shared" si="44"/>
        <v>3.5974933515574903</v>
      </c>
      <c r="D287" s="7">
        <f t="shared" si="43"/>
        <v>2.6136338492702595</v>
      </c>
      <c r="E287" s="7">
        <f t="shared" si="37"/>
        <v>1.0044371732839945</v>
      </c>
      <c r="F287" s="7">
        <f t="shared" si="38"/>
        <v>0.99982220367616226</v>
      </c>
      <c r="G287" s="7">
        <f t="shared" si="39"/>
        <v>4.6149696078322533E-3</v>
      </c>
      <c r="H287" s="7">
        <f t="shared" si="40"/>
        <v>3.5874933515574905</v>
      </c>
      <c r="I287" s="7">
        <f t="shared" si="41"/>
        <v>486399996.40250665</v>
      </c>
      <c r="J287" s="7">
        <f t="shared" si="42"/>
        <v>1.0000000000000102</v>
      </c>
    </row>
    <row r="288" spans="2:10" x14ac:dyDescent="0.25">
      <c r="B288" s="7">
        <f t="shared" si="36"/>
        <v>22.708051388070537</v>
      </c>
      <c r="C288" s="7">
        <f t="shared" si="44"/>
        <v>3.6140986263962014</v>
      </c>
      <c r="D288" s="7">
        <f t="shared" si="43"/>
        <v>2.6303128045908584</v>
      </c>
      <c r="E288" s="7">
        <f t="shared" si="37"/>
        <v>1.0044371732839887</v>
      </c>
      <c r="F288" s="7">
        <f t="shared" si="38"/>
        <v>0.99982220367616248</v>
      </c>
      <c r="G288" s="7">
        <f t="shared" si="39"/>
        <v>4.6149696078262581E-3</v>
      </c>
      <c r="H288" s="7">
        <f t="shared" si="40"/>
        <v>3.6040986263962016</v>
      </c>
      <c r="I288" s="7">
        <f t="shared" si="41"/>
        <v>486399996.38590139</v>
      </c>
      <c r="J288" s="7">
        <f t="shared" si="42"/>
        <v>1.0000000000000102</v>
      </c>
    </row>
    <row r="289" spans="2:10" x14ac:dyDescent="0.25">
      <c r="B289" s="7">
        <f t="shared" si="36"/>
        <v>22.812866990908894</v>
      </c>
      <c r="C289" s="7">
        <f t="shared" si="44"/>
        <v>3.6307805477010828</v>
      </c>
      <c r="D289" s="7">
        <f t="shared" si="43"/>
        <v>2.6470687464712794</v>
      </c>
      <c r="E289" s="7">
        <f t="shared" si="37"/>
        <v>1.0044371732840218</v>
      </c>
      <c r="F289" s="7">
        <f t="shared" si="38"/>
        <v>0.99982220367616248</v>
      </c>
      <c r="G289" s="7">
        <f t="shared" si="39"/>
        <v>4.6149696078593427E-3</v>
      </c>
      <c r="H289" s="7">
        <f t="shared" si="40"/>
        <v>3.620780547701083</v>
      </c>
      <c r="I289" s="7">
        <f t="shared" si="41"/>
        <v>486399996.36921948</v>
      </c>
      <c r="J289" s="7">
        <f t="shared" si="42"/>
        <v>1.0000000000000102</v>
      </c>
    </row>
    <row r="290" spans="2:10" x14ac:dyDescent="0.25">
      <c r="B290" s="7">
        <f t="shared" si="36"/>
        <v>22.918166400587854</v>
      </c>
      <c r="C290" s="7">
        <f t="shared" si="44"/>
        <v>3.6475394692561478</v>
      </c>
      <c r="D290" s="7">
        <f t="shared" si="43"/>
        <v>2.6639020302653376</v>
      </c>
      <c r="E290" s="7">
        <f t="shared" si="37"/>
        <v>1.0044371732840336</v>
      </c>
      <c r="F290" s="7">
        <f t="shared" si="38"/>
        <v>0.99982220367616259</v>
      </c>
      <c r="G290" s="7">
        <f t="shared" si="39"/>
        <v>4.6149696078710001E-3</v>
      </c>
      <c r="H290" s="7">
        <f t="shared" si="40"/>
        <v>3.637539469256148</v>
      </c>
      <c r="I290" s="7">
        <f t="shared" si="41"/>
        <v>486399996.3524605</v>
      </c>
      <c r="J290" s="7">
        <f t="shared" si="42"/>
        <v>1.0000000000000104</v>
      </c>
    </row>
    <row r="291" spans="2:10" x14ac:dyDescent="0.25">
      <c r="B291" s="7">
        <f t="shared" si="36"/>
        <v>23.023951850258332</v>
      </c>
      <c r="C291" s="7">
        <f t="shared" si="44"/>
        <v>3.6643757464784033</v>
      </c>
      <c r="D291" s="7">
        <f t="shared" si="43"/>
        <v>2.6808130129670862</v>
      </c>
      <c r="E291" s="7">
        <f t="shared" si="37"/>
        <v>1.004437173284062</v>
      </c>
      <c r="F291" s="7">
        <f t="shared" si="38"/>
        <v>0.9998222036761627</v>
      </c>
      <c r="G291" s="7">
        <f t="shared" si="39"/>
        <v>4.6149696078993108E-3</v>
      </c>
      <c r="H291" s="7">
        <f t="shared" si="40"/>
        <v>3.6543757464784035</v>
      </c>
      <c r="I291" s="7">
        <f t="shared" si="41"/>
        <v>486399996.33562428</v>
      </c>
      <c r="J291" s="7">
        <f t="shared" si="42"/>
        <v>1.0000000000000107</v>
      </c>
    </row>
    <row r="292" spans="2:10" x14ac:dyDescent="0.25">
      <c r="B292" s="7">
        <f t="shared" si="36"/>
        <v>23.130225583378998</v>
      </c>
      <c r="C292" s="7">
        <f t="shared" si="44"/>
        <v>3.681289736425386</v>
      </c>
      <c r="D292" s="7">
        <f t="shared" si="43"/>
        <v>2.6978020532183886</v>
      </c>
      <c r="E292" s="7">
        <f t="shared" si="37"/>
        <v>1.0044371732839443</v>
      </c>
      <c r="F292" s="7">
        <f t="shared" si="38"/>
        <v>0.99982220367616292</v>
      </c>
      <c r="G292" s="7">
        <f t="shared" si="39"/>
        <v>4.6149696077814051E-3</v>
      </c>
      <c r="H292" s="7">
        <f t="shared" si="40"/>
        <v>3.6712897364253863</v>
      </c>
      <c r="I292" s="7">
        <f t="shared" si="41"/>
        <v>486399996.31871027</v>
      </c>
      <c r="J292" s="7">
        <f t="shared" si="42"/>
        <v>1.0000000000000107</v>
      </c>
    </row>
    <row r="293" spans="2:10" x14ac:dyDescent="0.25">
      <c r="B293" s="7">
        <f t="shared" si="36"/>
        <v>23.236989853763852</v>
      </c>
      <c r="C293" s="7">
        <f t="shared" si="44"/>
        <v>3.6982817978027356</v>
      </c>
      <c r="D293" s="7">
        <f t="shared" si="43"/>
        <v>2.7148695113165209</v>
      </c>
      <c r="E293" s="7">
        <f t="shared" si="37"/>
        <v>1.0044371732840149</v>
      </c>
      <c r="F293" s="7">
        <f t="shared" si="38"/>
        <v>0.99982220367616303</v>
      </c>
      <c r="G293" s="7">
        <f t="shared" si="39"/>
        <v>4.6149696078519042E-3</v>
      </c>
      <c r="H293" s="7">
        <f t="shared" si="40"/>
        <v>3.6882817978027358</v>
      </c>
      <c r="I293" s="7">
        <f t="shared" si="41"/>
        <v>486399996.30171818</v>
      </c>
      <c r="J293" s="7">
        <f t="shared" si="42"/>
        <v>1.0000000000000107</v>
      </c>
    </row>
    <row r="294" spans="2:10" x14ac:dyDescent="0.25">
      <c r="B294" s="7">
        <f t="shared" si="36"/>
        <v>23.344246925630024</v>
      </c>
      <c r="C294" s="7">
        <f t="shared" si="44"/>
        <v>3.7153522909717993</v>
      </c>
      <c r="D294" s="7">
        <f t="shared" si="43"/>
        <v>2.7320157492218193</v>
      </c>
      <c r="E294" s="7">
        <f t="shared" si="37"/>
        <v>1.0044371732840738</v>
      </c>
      <c r="F294" s="7">
        <f t="shared" si="38"/>
        <v>0.99982220367616326</v>
      </c>
      <c r="G294" s="7">
        <f t="shared" si="39"/>
        <v>4.614969607910524E-3</v>
      </c>
      <c r="H294" s="7">
        <f t="shared" si="40"/>
        <v>3.7053522909717995</v>
      </c>
      <c r="I294" s="7">
        <f t="shared" si="41"/>
        <v>486399996.2846477</v>
      </c>
      <c r="J294" s="7">
        <f t="shared" si="42"/>
        <v>1.0000000000000107</v>
      </c>
    </row>
    <row r="295" spans="2:10" x14ac:dyDescent="0.25">
      <c r="B295" s="7">
        <f t="shared" si="36"/>
        <v>23.451999073645805</v>
      </c>
      <c r="C295" s="7">
        <f t="shared" si="44"/>
        <v>3.7325015779572803</v>
      </c>
      <c r="D295" s="7">
        <f t="shared" si="43"/>
        <v>2.7492411305653532</v>
      </c>
      <c r="E295" s="7">
        <f t="shared" si="37"/>
        <v>1.0044371732839845</v>
      </c>
      <c r="F295" s="7">
        <f t="shared" si="38"/>
        <v>0.99982220367616326</v>
      </c>
      <c r="G295" s="7">
        <f t="shared" si="39"/>
        <v>4.6149696078212621E-3</v>
      </c>
      <c r="H295" s="7">
        <f t="shared" si="40"/>
        <v>3.7225015779572805</v>
      </c>
      <c r="I295" s="7">
        <f t="shared" si="41"/>
        <v>486399996.26749843</v>
      </c>
      <c r="J295" s="7">
        <f t="shared" si="42"/>
        <v>1.0000000000000109</v>
      </c>
    </row>
    <row r="296" spans="2:10" x14ac:dyDescent="0.25">
      <c r="B296" s="7">
        <f t="shared" si="36"/>
        <v>23.560248582978879</v>
      </c>
      <c r="C296" s="7">
        <f t="shared" si="44"/>
        <v>3.7497300224549113</v>
      </c>
      <c r="D296" s="7">
        <f t="shared" si="43"/>
        <v>2.7665460206566337</v>
      </c>
      <c r="E296" s="7">
        <f t="shared" si="37"/>
        <v>1.0044371732840223</v>
      </c>
      <c r="F296" s="7">
        <f t="shared" si="38"/>
        <v>0.99982220367616348</v>
      </c>
      <c r="G296" s="7">
        <f t="shared" si="39"/>
        <v>4.6149696078587876E-3</v>
      </c>
      <c r="H296" s="7">
        <f t="shared" si="40"/>
        <v>3.7397300224549115</v>
      </c>
      <c r="I296" s="7">
        <f t="shared" si="41"/>
        <v>486399996.25026995</v>
      </c>
      <c r="J296" s="7">
        <f t="shared" si="42"/>
        <v>1.0000000000000111</v>
      </c>
    </row>
    <row r="297" spans="2:10" x14ac:dyDescent="0.25">
      <c r="B297" s="7">
        <f t="shared" si="36"/>
        <v>23.668997749344772</v>
      </c>
      <c r="C297" s="7">
        <f t="shared" si="44"/>
        <v>3.7670379898391659</v>
      </c>
      <c r="D297" s="7">
        <f t="shared" si="43"/>
        <v>2.7839307864913665</v>
      </c>
      <c r="E297" s="7">
        <f t="shared" si="37"/>
        <v>1.0044371732840367</v>
      </c>
      <c r="F297" s="7">
        <f t="shared" si="38"/>
        <v>0.9998222036761637</v>
      </c>
      <c r="G297" s="7">
        <f t="shared" si="39"/>
        <v>4.6149696078729985E-3</v>
      </c>
      <c r="H297" s="7">
        <f t="shared" si="40"/>
        <v>3.7570379898391661</v>
      </c>
      <c r="I297" s="7">
        <f t="shared" si="41"/>
        <v>486399996.23296201</v>
      </c>
      <c r="J297" s="7">
        <f t="shared" si="42"/>
        <v>1.0000000000000111</v>
      </c>
    </row>
    <row r="298" spans="2:10" x14ac:dyDescent="0.25">
      <c r="B298" s="7">
        <f t="shared" si="36"/>
        <v>23.77824887905556</v>
      </c>
      <c r="C298" s="7">
        <f t="shared" si="44"/>
        <v>3.7844258471710117</v>
      </c>
      <c r="D298" s="7">
        <f t="shared" si="43"/>
        <v>2.8013957967592318</v>
      </c>
      <c r="E298" s="7">
        <f t="shared" si="37"/>
        <v>1.004437173283963</v>
      </c>
      <c r="F298" s="7">
        <f t="shared" si="38"/>
        <v>0.99982220367616381</v>
      </c>
      <c r="G298" s="7">
        <f t="shared" si="39"/>
        <v>4.6149696077991686E-3</v>
      </c>
      <c r="H298" s="7">
        <f t="shared" si="40"/>
        <v>3.7744258471710119</v>
      </c>
      <c r="I298" s="7">
        <f t="shared" si="41"/>
        <v>486399996.21557415</v>
      </c>
      <c r="J298" s="7">
        <f t="shared" si="42"/>
        <v>1.0000000000000111</v>
      </c>
    </row>
    <row r="299" spans="2:10" x14ac:dyDescent="0.25">
      <c r="B299" s="7">
        <f t="shared" si="36"/>
        <v>23.888004289068771</v>
      </c>
      <c r="C299" s="7">
        <f t="shared" si="44"/>
        <v>3.8018939632056923</v>
      </c>
      <c r="D299" s="7">
        <f t="shared" si="43"/>
        <v>2.8189414218517026</v>
      </c>
      <c r="E299" s="7">
        <f t="shared" si="37"/>
        <v>1.0044371732839865</v>
      </c>
      <c r="F299" s="7">
        <f t="shared" si="38"/>
        <v>0.99982220367616392</v>
      </c>
      <c r="G299" s="7">
        <f t="shared" si="39"/>
        <v>4.6149696078225944E-3</v>
      </c>
      <c r="H299" s="7">
        <f t="shared" si="40"/>
        <v>3.7918939632056925</v>
      </c>
      <c r="I299" s="7">
        <f t="shared" si="41"/>
        <v>486399996.19810605</v>
      </c>
      <c r="J299" s="7">
        <f t="shared" si="42"/>
        <v>1.0000000000000113</v>
      </c>
    </row>
    <row r="300" spans="2:10" x14ac:dyDescent="0.25">
      <c r="B300" s="7">
        <f t="shared" si="36"/>
        <v>23.99826630703652</v>
      </c>
      <c r="C300" s="7">
        <f t="shared" si="44"/>
        <v>3.8194427084005467</v>
      </c>
      <c r="D300" s="7">
        <f t="shared" si="43"/>
        <v>2.8365680338699031</v>
      </c>
      <c r="E300" s="7">
        <f t="shared" si="37"/>
        <v>1.0044371732840249</v>
      </c>
      <c r="F300" s="7">
        <f t="shared" si="38"/>
        <v>0.99982220367616392</v>
      </c>
      <c r="G300" s="7">
        <f t="shared" si="39"/>
        <v>4.6149696078610081E-3</v>
      </c>
      <c r="H300" s="7">
        <f t="shared" si="40"/>
        <v>3.8094427084005469</v>
      </c>
      <c r="I300" s="7">
        <f t="shared" si="41"/>
        <v>486399996.18055731</v>
      </c>
      <c r="J300" s="7">
        <f t="shared" si="42"/>
        <v>1.0000000000000115</v>
      </c>
    </row>
    <row r="301" spans="2:10" x14ac:dyDescent="0.25">
      <c r="B301" s="7">
        <f t="shared" si="36"/>
        <v>24.109037271354875</v>
      </c>
      <c r="C301" s="7">
        <f t="shared" si="44"/>
        <v>3.8370724549228692</v>
      </c>
      <c r="D301" s="7">
        <f t="shared" si="43"/>
        <v>2.8542760066324986</v>
      </c>
      <c r="E301" s="7">
        <f t="shared" si="37"/>
        <v>1.004437173284001</v>
      </c>
      <c r="F301" s="7">
        <f t="shared" si="38"/>
        <v>0.99982220367616415</v>
      </c>
      <c r="G301" s="7">
        <f t="shared" si="39"/>
        <v>4.6149696078368052E-3</v>
      </c>
      <c r="H301" s="7">
        <f t="shared" si="40"/>
        <v>3.8270724549228694</v>
      </c>
      <c r="I301" s="7">
        <f t="shared" si="41"/>
        <v>486399996.16292757</v>
      </c>
      <c r="J301" s="7">
        <f t="shared" si="42"/>
        <v>1.0000000000000115</v>
      </c>
    </row>
    <row r="302" spans="2:10" x14ac:dyDescent="0.25">
      <c r="B302" s="7">
        <f t="shared" si="36"/>
        <v>24.220319531213462</v>
      </c>
      <c r="C302" s="7">
        <f t="shared" si="44"/>
        <v>3.8547835766578</v>
      </c>
      <c r="D302" s="7">
        <f t="shared" si="43"/>
        <v>2.8720657156836213</v>
      </c>
      <c r="E302" s="7">
        <f t="shared" si="37"/>
        <v>1.0044371732840578</v>
      </c>
      <c r="F302" s="7">
        <f t="shared" si="38"/>
        <v>0.99982220367616426</v>
      </c>
      <c r="G302" s="7">
        <f t="shared" si="39"/>
        <v>4.6149696078935376E-3</v>
      </c>
      <c r="H302" s="7">
        <f t="shared" si="40"/>
        <v>3.8447835766578002</v>
      </c>
      <c r="I302" s="7">
        <f t="shared" si="41"/>
        <v>486399996.14521641</v>
      </c>
      <c r="J302" s="7">
        <f t="shared" si="42"/>
        <v>1.0000000000000115</v>
      </c>
    </row>
    <row r="303" spans="2:10" x14ac:dyDescent="0.25">
      <c r="B303" s="7">
        <f t="shared" si="36"/>
        <v>24.332115446645261</v>
      </c>
      <c r="C303" s="7">
        <f t="shared" si="44"/>
        <v>3.872576449216254</v>
      </c>
      <c r="D303" s="7">
        <f t="shared" si="43"/>
        <v>2.8899375383008383</v>
      </c>
      <c r="E303" s="7">
        <f t="shared" si="37"/>
        <v>1.0044371732840474</v>
      </c>
      <c r="F303" s="7">
        <f t="shared" si="38"/>
        <v>0.99982220367616437</v>
      </c>
      <c r="G303" s="7">
        <f t="shared" si="39"/>
        <v>4.6149696078829905E-3</v>
      </c>
      <c r="H303" s="7">
        <f t="shared" si="40"/>
        <v>3.8625764492162542</v>
      </c>
      <c r="I303" s="7">
        <f t="shared" si="41"/>
        <v>486399996.12742352</v>
      </c>
      <c r="J303" s="7">
        <f t="shared" si="42"/>
        <v>1.0000000000000118</v>
      </c>
    </row>
    <row r="304" spans="2:10" x14ac:dyDescent="0.25">
      <c r="B304" s="7">
        <f t="shared" si="36"/>
        <v>24.444427388576678</v>
      </c>
      <c r="C304" s="7">
        <f t="shared" si="44"/>
        <v>3.8904514499428888</v>
      </c>
      <c r="D304" s="7">
        <f t="shared" si="43"/>
        <v>2.9078918535031497</v>
      </c>
      <c r="E304" s="7">
        <f t="shared" si="37"/>
        <v>1.004437173284024</v>
      </c>
      <c r="F304" s="7">
        <f t="shared" si="38"/>
        <v>0.99982220367616459</v>
      </c>
      <c r="G304" s="7">
        <f t="shared" si="39"/>
        <v>4.6149696078594538E-3</v>
      </c>
      <c r="H304" s="7">
        <f t="shared" si="40"/>
        <v>3.880451449942889</v>
      </c>
      <c r="I304" s="7">
        <f t="shared" si="41"/>
        <v>486399996.10954857</v>
      </c>
      <c r="J304" s="7">
        <f t="shared" si="42"/>
        <v>1.000000000000012</v>
      </c>
    </row>
    <row r="305" spans="2:10" x14ac:dyDescent="0.25">
      <c r="B305" s="7">
        <f t="shared" si="36"/>
        <v>24.557257738877812</v>
      </c>
      <c r="C305" s="7">
        <f t="shared" si="44"/>
        <v>3.9084089579241046</v>
      </c>
      <c r="D305" s="7">
        <f t="shared" si="43"/>
        <v>2.9259290420590274</v>
      </c>
      <c r="E305" s="7">
        <f t="shared" si="37"/>
        <v>1.0044371732840085</v>
      </c>
      <c r="F305" s="7">
        <f t="shared" si="38"/>
        <v>0.99982220367616459</v>
      </c>
      <c r="G305" s="7">
        <f t="shared" si="39"/>
        <v>4.6149696078439106E-3</v>
      </c>
      <c r="H305" s="7">
        <f t="shared" si="40"/>
        <v>3.8984089579241048</v>
      </c>
      <c r="I305" s="7">
        <f t="shared" si="41"/>
        <v>486399996.09159106</v>
      </c>
      <c r="J305" s="7">
        <f t="shared" si="42"/>
        <v>1.000000000000012</v>
      </c>
    </row>
    <row r="306" spans="2:10" x14ac:dyDescent="0.25">
      <c r="B306" s="7">
        <f t="shared" si="36"/>
        <v>24.670608890412975</v>
      </c>
      <c r="C306" s="7">
        <f t="shared" si="44"/>
        <v>3.9264493539960843</v>
      </c>
      <c r="D306" s="7">
        <f t="shared" si="43"/>
        <v>2.9440494864944906</v>
      </c>
      <c r="E306" s="7">
        <f t="shared" si="37"/>
        <v>1.0044371732839543</v>
      </c>
      <c r="F306" s="7">
        <f t="shared" si="38"/>
        <v>0.9998222036761647</v>
      </c>
      <c r="G306" s="7">
        <f t="shared" si="39"/>
        <v>4.6149696077896207E-3</v>
      </c>
      <c r="H306" s="7">
        <f t="shared" si="40"/>
        <v>3.9164493539960845</v>
      </c>
      <c r="I306" s="7">
        <f t="shared" si="41"/>
        <v>486399996.07355064</v>
      </c>
      <c r="J306" s="7">
        <f t="shared" si="42"/>
        <v>1.000000000000012</v>
      </c>
    </row>
    <row r="307" spans="2:10" x14ac:dyDescent="0.25">
      <c r="B307" s="7">
        <f t="shared" si="36"/>
        <v>24.784483247091437</v>
      </c>
      <c r="C307" s="7">
        <f t="shared" si="44"/>
        <v>3.9445730207528711</v>
      </c>
      <c r="D307" s="7">
        <f t="shared" si="43"/>
        <v>2.9622535711012179</v>
      </c>
      <c r="E307" s="7">
        <f t="shared" si="37"/>
        <v>1.0044371732840343</v>
      </c>
      <c r="F307" s="7">
        <f t="shared" si="38"/>
        <v>0.99982220367616492</v>
      </c>
      <c r="G307" s="7">
        <f t="shared" si="39"/>
        <v>4.6149696078693347E-3</v>
      </c>
      <c r="H307" s="7">
        <f t="shared" si="40"/>
        <v>3.9345730207528713</v>
      </c>
      <c r="I307" s="7">
        <f t="shared" si="41"/>
        <v>486399996.05542696</v>
      </c>
      <c r="J307" s="7">
        <f t="shared" si="42"/>
        <v>1.0000000000000122</v>
      </c>
    </row>
    <row r="308" spans="2:10" x14ac:dyDescent="0.25">
      <c r="B308" s="7">
        <f t="shared" si="36"/>
        <v>24.898883223918407</v>
      </c>
      <c r="C308" s="7">
        <f t="shared" si="44"/>
        <v>3.9627803425544816</v>
      </c>
      <c r="D308" s="7">
        <f t="shared" si="43"/>
        <v>2.9805416819447004</v>
      </c>
      <c r="E308" s="7">
        <f t="shared" si="37"/>
        <v>1.0044371732840176</v>
      </c>
      <c r="F308" s="7">
        <f t="shared" si="38"/>
        <v>0.99982220367616503</v>
      </c>
      <c r="G308" s="7">
        <f t="shared" si="39"/>
        <v>4.6149696078525704E-3</v>
      </c>
      <c r="H308" s="7">
        <f t="shared" si="40"/>
        <v>3.9527803425544819</v>
      </c>
      <c r="I308" s="7">
        <f t="shared" si="41"/>
        <v>486399996.03721964</v>
      </c>
      <c r="J308" s="7">
        <f t="shared" si="42"/>
        <v>1.0000000000000124</v>
      </c>
    </row>
    <row r="309" spans="2:10" x14ac:dyDescent="0.25">
      <c r="B309" s="7">
        <f t="shared" si="36"/>
        <v>25.013811247046267</v>
      </c>
      <c r="C309" s="7">
        <f t="shared" si="44"/>
        <v>3.9810717055350602</v>
      </c>
      <c r="D309" s="7">
        <f t="shared" si="43"/>
        <v>2.9989142068724246</v>
      </c>
      <c r="E309" s="7">
        <f t="shared" si="37"/>
        <v>1.004437173284046</v>
      </c>
      <c r="F309" s="7">
        <f t="shared" si="38"/>
        <v>0.99982220367616514</v>
      </c>
      <c r="G309" s="7">
        <f t="shared" si="39"/>
        <v>4.6149696078808811E-3</v>
      </c>
      <c r="H309" s="7">
        <f t="shared" si="40"/>
        <v>3.9710717055350604</v>
      </c>
      <c r="I309" s="7">
        <f t="shared" si="41"/>
        <v>486399996.01892829</v>
      </c>
      <c r="J309" s="7">
        <f t="shared" si="42"/>
        <v>1.0000000000000124</v>
      </c>
    </row>
    <row r="310" spans="2:10" x14ac:dyDescent="0.25">
      <c r="B310" s="7">
        <f t="shared" si="36"/>
        <v>25.129269753825994</v>
      </c>
      <c r="C310" s="7">
        <f t="shared" si="44"/>
        <v>3.999447497611063</v>
      </c>
      <c r="D310" s="7">
        <f t="shared" si="43"/>
        <v>3.0173715355221002</v>
      </c>
      <c r="E310" s="7">
        <f t="shared" si="37"/>
        <v>1.0044371732839643</v>
      </c>
      <c r="F310" s="7">
        <f t="shared" si="38"/>
        <v>0.99982220367616537</v>
      </c>
      <c r="G310" s="7">
        <f t="shared" si="39"/>
        <v>4.6149696077989466E-3</v>
      </c>
      <c r="H310" s="7">
        <f t="shared" si="40"/>
        <v>3.9894474976110632</v>
      </c>
      <c r="I310" s="7">
        <f t="shared" si="41"/>
        <v>486399996.00055248</v>
      </c>
      <c r="J310" s="7">
        <f t="shared" si="42"/>
        <v>1.0000000000000124</v>
      </c>
    </row>
    <row r="311" spans="2:10" x14ac:dyDescent="0.25">
      <c r="B311" s="7">
        <f t="shared" si="36"/>
        <v>25.24526119285888</v>
      </c>
      <c r="C311" s="7">
        <f t="shared" si="44"/>
        <v>4.0179081084894888</v>
      </c>
      <c r="D311" s="7">
        <f t="shared" si="43"/>
        <v>3.0359140593299214</v>
      </c>
      <c r="E311" s="7">
        <f t="shared" si="37"/>
        <v>1.0044371732840141</v>
      </c>
      <c r="F311" s="7">
        <f t="shared" si="38"/>
        <v>0.99982220367616548</v>
      </c>
      <c r="G311" s="7">
        <f t="shared" si="39"/>
        <v>4.6149696078485736E-3</v>
      </c>
      <c r="H311" s="7">
        <f t="shared" si="40"/>
        <v>4.007908108489489</v>
      </c>
      <c r="I311" s="7">
        <f t="shared" si="41"/>
        <v>486399995.9820919</v>
      </c>
      <c r="J311" s="7">
        <f t="shared" si="42"/>
        <v>1.0000000000000127</v>
      </c>
    </row>
    <row r="312" spans="2:10" x14ac:dyDescent="0.25">
      <c r="B312" s="7">
        <f t="shared" si="36"/>
        <v>25.361788024048423</v>
      </c>
      <c r="C312" s="7">
        <f t="shared" si="44"/>
        <v>4.0364539296761395</v>
      </c>
      <c r="D312" s="7">
        <f t="shared" si="43"/>
        <v>3.0545421715388716</v>
      </c>
      <c r="E312" s="7">
        <f t="shared" si="37"/>
        <v>1.0044371732840509</v>
      </c>
      <c r="F312" s="7">
        <f t="shared" si="38"/>
        <v>0.99982220367616559</v>
      </c>
      <c r="G312" s="7">
        <f t="shared" si="39"/>
        <v>4.614969607885322E-3</v>
      </c>
      <c r="H312" s="7">
        <f t="shared" si="40"/>
        <v>4.0264539296761397</v>
      </c>
      <c r="I312" s="7">
        <f t="shared" si="41"/>
        <v>486399995.9635461</v>
      </c>
      <c r="J312" s="7">
        <f t="shared" si="42"/>
        <v>1.0000000000000129</v>
      </c>
    </row>
    <row r="313" spans="2:10" x14ac:dyDescent="0.25">
      <c r="B313" s="7">
        <f t="shared" si="36"/>
        <v>25.478852718652544</v>
      </c>
      <c r="C313" s="7">
        <f t="shared" si="44"/>
        <v>4.0550853544839285</v>
      </c>
      <c r="D313" s="7">
        <f t="shared" si="43"/>
        <v>3.0732562672070616</v>
      </c>
      <c r="E313" s="7">
        <f t="shared" si="37"/>
        <v>1.0044371732840207</v>
      </c>
      <c r="F313" s="7">
        <f t="shared" si="38"/>
        <v>0.99982220367616581</v>
      </c>
      <c r="G313" s="7">
        <f t="shared" si="39"/>
        <v>4.6149696078549018E-3</v>
      </c>
      <c r="H313" s="7">
        <f t="shared" si="40"/>
        <v>4.0450853544839287</v>
      </c>
      <c r="I313" s="7">
        <f t="shared" si="41"/>
        <v>486399995.94491464</v>
      </c>
      <c r="J313" s="7">
        <f t="shared" si="42"/>
        <v>1.0000000000000129</v>
      </c>
    </row>
    <row r="314" spans="2:10" x14ac:dyDescent="0.25">
      <c r="B314" s="7">
        <f t="shared" si="36"/>
        <v>25.596457759335966</v>
      </c>
      <c r="C314" s="7">
        <f t="shared" si="44"/>
        <v>4.0738027780412187</v>
      </c>
      <c r="D314" s="7">
        <f t="shared" si="43"/>
        <v>3.0920567432161059</v>
      </c>
      <c r="E314" s="7">
        <f t="shared" si="37"/>
        <v>1.0044371732840185</v>
      </c>
      <c r="F314" s="7">
        <f t="shared" si="38"/>
        <v>0.99982220367616592</v>
      </c>
      <c r="G314" s="7">
        <f t="shared" si="39"/>
        <v>4.6149696078525704E-3</v>
      </c>
      <c r="H314" s="7">
        <f t="shared" si="40"/>
        <v>4.0638027780412189</v>
      </c>
      <c r="I314" s="7">
        <f t="shared" si="41"/>
        <v>486399995.92619723</v>
      </c>
      <c r="J314" s="7">
        <f t="shared" si="42"/>
        <v>1.0000000000000129</v>
      </c>
    </row>
    <row r="315" spans="2:10" x14ac:dyDescent="0.25">
      <c r="B315" s="7">
        <f t="shared" si="36"/>
        <v>25.714605640222867</v>
      </c>
      <c r="C315" s="7">
        <f t="shared" si="44"/>
        <v>4.0926065973002013</v>
      </c>
      <c r="D315" s="7">
        <f t="shared" si="43"/>
        <v>3.1109439982795419</v>
      </c>
      <c r="E315" s="7">
        <f t="shared" si="37"/>
        <v>1.0044371732839465</v>
      </c>
      <c r="F315" s="7">
        <f t="shared" si="38"/>
        <v>0.99982220367616603</v>
      </c>
      <c r="G315" s="7">
        <f t="shared" si="39"/>
        <v>4.6149696077805169E-3</v>
      </c>
      <c r="H315" s="7">
        <f t="shared" si="40"/>
        <v>4.0826065973002015</v>
      </c>
      <c r="I315" s="7">
        <f t="shared" si="41"/>
        <v>486399995.9073934</v>
      </c>
      <c r="J315" s="7">
        <f t="shared" si="42"/>
        <v>1.0000000000000131</v>
      </c>
    </row>
    <row r="316" spans="2:10" x14ac:dyDescent="0.25">
      <c r="B316" s="7">
        <f t="shared" si="36"/>
        <v>25.833298866949779</v>
      </c>
      <c r="C316" s="7">
        <f t="shared" si="44"/>
        <v>4.1114972110453163</v>
      </c>
      <c r="D316" s="7">
        <f t="shared" si="43"/>
        <v>3.1299184329512841</v>
      </c>
      <c r="E316" s="7">
        <f t="shared" si="37"/>
        <v>1.0044371732840953</v>
      </c>
      <c r="F316" s="7">
        <f t="shared" si="38"/>
        <v>0.99982220367616625</v>
      </c>
      <c r="G316" s="7">
        <f t="shared" si="39"/>
        <v>4.6149696079290647E-3</v>
      </c>
      <c r="H316" s="7">
        <f t="shared" si="40"/>
        <v>4.1014972110453165</v>
      </c>
      <c r="I316" s="7">
        <f t="shared" si="41"/>
        <v>486399995.88850278</v>
      </c>
      <c r="J316" s="7">
        <f t="shared" si="42"/>
        <v>1.0000000000000133</v>
      </c>
    </row>
    <row r="317" spans="2:10" x14ac:dyDescent="0.25">
      <c r="B317" s="7">
        <f t="shared" si="36"/>
        <v>25.952539956718716</v>
      </c>
      <c r="C317" s="7">
        <f t="shared" si="44"/>
        <v>4.1304750199017075</v>
      </c>
      <c r="D317" s="7">
        <f t="shared" si="43"/>
        <v>3.1489804496341236</v>
      </c>
      <c r="E317" s="7">
        <f t="shared" si="37"/>
        <v>1.0044371732840058</v>
      </c>
      <c r="F317" s="7">
        <f t="shared" si="38"/>
        <v>0.99982220367616625</v>
      </c>
      <c r="G317" s="7">
        <f t="shared" si="39"/>
        <v>4.6149696078395808E-3</v>
      </c>
      <c r="H317" s="7">
        <f t="shared" si="40"/>
        <v>4.1204750199017077</v>
      </c>
      <c r="I317" s="7">
        <f t="shared" si="41"/>
        <v>486399995.86952496</v>
      </c>
      <c r="J317" s="7">
        <f t="shared" si="42"/>
        <v>1.0000000000000133</v>
      </c>
    </row>
    <row r="318" spans="2:10" x14ac:dyDescent="0.25">
      <c r="B318" s="7">
        <f t="shared" si="36"/>
        <v>26.072331438350609</v>
      </c>
      <c r="C318" s="7">
        <f t="shared" si="44"/>
        <v>4.1495404263437248</v>
      </c>
      <c r="D318" s="7">
        <f t="shared" si="43"/>
        <v>3.1681304525882541</v>
      </c>
      <c r="E318" s="7">
        <f t="shared" si="37"/>
        <v>1.0044371732840347</v>
      </c>
      <c r="F318" s="7">
        <f t="shared" si="38"/>
        <v>0.99982220367616659</v>
      </c>
      <c r="G318" s="7">
        <f t="shared" si="39"/>
        <v>4.6149696078681135E-3</v>
      </c>
      <c r="H318" s="7">
        <f t="shared" si="40"/>
        <v>4.139540426343725</v>
      </c>
      <c r="I318" s="7">
        <f t="shared" si="41"/>
        <v>486399995.85045958</v>
      </c>
      <c r="J318" s="7">
        <f t="shared" si="42"/>
        <v>1.0000000000000135</v>
      </c>
    </row>
    <row r="319" spans="2:10" x14ac:dyDescent="0.25">
      <c r="B319" s="7">
        <f t="shared" si="36"/>
        <v>26.192675852338848</v>
      </c>
      <c r="C319" s="7">
        <f t="shared" si="44"/>
        <v>4.1686938347034506</v>
      </c>
      <c r="D319" s="7">
        <f t="shared" si="43"/>
        <v>3.1873688479398519</v>
      </c>
      <c r="E319" s="7">
        <f t="shared" si="37"/>
        <v>1.0044371732840298</v>
      </c>
      <c r="F319" s="7">
        <f t="shared" si="38"/>
        <v>0.99982220367616659</v>
      </c>
      <c r="G319" s="7">
        <f t="shared" si="39"/>
        <v>4.6149696078632285E-3</v>
      </c>
      <c r="H319" s="7">
        <f t="shared" si="40"/>
        <v>4.1586938347034508</v>
      </c>
      <c r="I319" s="7">
        <f t="shared" si="41"/>
        <v>486399995.83130616</v>
      </c>
      <c r="J319" s="7">
        <f t="shared" si="42"/>
        <v>1.0000000000000138</v>
      </c>
    </row>
    <row r="320" spans="2:10" x14ac:dyDescent="0.25">
      <c r="B320" s="7">
        <f t="shared" si="36"/>
        <v>26.313575750903233</v>
      </c>
      <c r="C320" s="7">
        <f t="shared" si="44"/>
        <v>4.1879356511792816</v>
      </c>
      <c r="D320" s="7">
        <f t="shared" si="43"/>
        <v>3.2066960436896856</v>
      </c>
      <c r="E320" s="7">
        <f t="shared" si="37"/>
        <v>1.0044371732840016</v>
      </c>
      <c r="F320" s="7">
        <f t="shared" si="38"/>
        <v>0.99982220367616681</v>
      </c>
      <c r="G320" s="7">
        <f t="shared" si="39"/>
        <v>4.6149696078348068E-3</v>
      </c>
      <c r="H320" s="7">
        <f t="shared" si="40"/>
        <v>4.1779356511792818</v>
      </c>
      <c r="I320" s="7">
        <f t="shared" si="41"/>
        <v>486399995.81206435</v>
      </c>
      <c r="J320" s="7">
        <f t="shared" si="42"/>
        <v>1.0000000000000138</v>
      </c>
    </row>
    <row r="321" spans="2:10" x14ac:dyDescent="0.25">
      <c r="B321" s="7">
        <f t="shared" si="36"/>
        <v>26.435033698044077</v>
      </c>
      <c r="C321" s="7">
        <f t="shared" si="44"/>
        <v>4.2072662838445405</v>
      </c>
      <c r="D321" s="7">
        <f t="shared" si="43"/>
        <v>3.2261124497217697</v>
      </c>
      <c r="E321" s="7">
        <f t="shared" si="37"/>
        <v>1.0044371732839958</v>
      </c>
      <c r="F321" s="7">
        <f t="shared" si="38"/>
        <v>0.99982220367616681</v>
      </c>
      <c r="G321" s="7">
        <f t="shared" si="39"/>
        <v>4.6149696078290336E-3</v>
      </c>
      <c r="H321" s="7">
        <f t="shared" si="40"/>
        <v>4.1972662838445407</v>
      </c>
      <c r="I321" s="7">
        <f t="shared" si="41"/>
        <v>486399995.79273373</v>
      </c>
      <c r="J321" s="7">
        <f t="shared" si="42"/>
        <v>1.0000000000000138</v>
      </c>
    </row>
    <row r="322" spans="2:10" x14ac:dyDescent="0.25">
      <c r="B322" s="7">
        <f t="shared" si="36"/>
        <v>26.557052269596561</v>
      </c>
      <c r="C322" s="7">
        <f t="shared" si="44"/>
        <v>4.2266861426561304</v>
      </c>
      <c r="D322" s="7">
        <f t="shared" si="43"/>
        <v>3.2456184778120574</v>
      </c>
      <c r="E322" s="7">
        <f t="shared" si="37"/>
        <v>1.0044371732840593</v>
      </c>
      <c r="F322" s="7">
        <f t="shared" si="38"/>
        <v>0.99982220367616714</v>
      </c>
      <c r="G322" s="7">
        <f t="shared" si="39"/>
        <v>4.6149696078922053E-3</v>
      </c>
      <c r="H322" s="7">
        <f t="shared" si="40"/>
        <v>4.2166861426561306</v>
      </c>
      <c r="I322" s="7">
        <f t="shared" si="41"/>
        <v>486399995.77331388</v>
      </c>
      <c r="J322" s="7">
        <f t="shared" si="42"/>
        <v>1.000000000000014</v>
      </c>
    </row>
    <row r="323" spans="2:10" x14ac:dyDescent="0.25">
      <c r="B323" s="7">
        <f t="shared" si="36"/>
        <v>26.679634053285394</v>
      </c>
      <c r="C323" s="7">
        <f t="shared" si="44"/>
        <v>4.2461956394632301</v>
      </c>
      <c r="D323" s="7">
        <f t="shared" si="43"/>
        <v>3.2652145416371749</v>
      </c>
      <c r="E323" s="7">
        <f t="shared" si="37"/>
        <v>1.0044371732840056</v>
      </c>
      <c r="F323" s="7">
        <f t="shared" si="38"/>
        <v>0.99982220367616725</v>
      </c>
      <c r="G323" s="7">
        <f t="shared" si="39"/>
        <v>4.6149696078383595E-3</v>
      </c>
      <c r="H323" s="7">
        <f t="shared" si="40"/>
        <v>4.2361956394632303</v>
      </c>
      <c r="I323" s="7">
        <f t="shared" si="41"/>
        <v>486399995.75380439</v>
      </c>
      <c r="J323" s="7">
        <f t="shared" si="42"/>
        <v>1.0000000000000142</v>
      </c>
    </row>
    <row r="324" spans="2:10" x14ac:dyDescent="0.25">
      <c r="B324" s="7">
        <f t="shared" si="36"/>
        <v>26.802781648779696</v>
      </c>
      <c r="C324" s="7">
        <f t="shared" si="44"/>
        <v>4.2657951880160292</v>
      </c>
      <c r="D324" s="7">
        <f t="shared" si="43"/>
        <v>3.2849010567831911</v>
      </c>
      <c r="E324" s="7">
        <f t="shared" si="37"/>
        <v>1.0044371732840662</v>
      </c>
      <c r="F324" s="7">
        <f t="shared" si="38"/>
        <v>0.99982220367616748</v>
      </c>
      <c r="G324" s="7">
        <f t="shared" si="39"/>
        <v>4.6149696078987557E-3</v>
      </c>
      <c r="H324" s="7">
        <f t="shared" si="40"/>
        <v>4.2557951880160294</v>
      </c>
      <c r="I324" s="7">
        <f t="shared" si="41"/>
        <v>486399995.73420483</v>
      </c>
      <c r="J324" s="7">
        <f t="shared" si="42"/>
        <v>1.0000000000000142</v>
      </c>
    </row>
    <row r="325" spans="2:10" x14ac:dyDescent="0.25">
      <c r="B325" s="7">
        <f t="shared" si="36"/>
        <v>26.926497667748084</v>
      </c>
      <c r="C325" s="7">
        <f t="shared" si="44"/>
        <v>4.2854852039744991</v>
      </c>
      <c r="D325" s="7">
        <f t="shared" si="43"/>
        <v>3.3046784407544347</v>
      </c>
      <c r="E325" s="7">
        <f t="shared" si="37"/>
        <v>1.0044371732839483</v>
      </c>
      <c r="F325" s="7">
        <f t="shared" si="38"/>
        <v>0.99982220367616759</v>
      </c>
      <c r="G325" s="7">
        <f t="shared" si="39"/>
        <v>4.6149696077807389E-3</v>
      </c>
      <c r="H325" s="7">
        <f t="shared" si="40"/>
        <v>4.2754852039744993</v>
      </c>
      <c r="I325" s="7">
        <f t="shared" si="41"/>
        <v>486399995.71451479</v>
      </c>
      <c r="J325" s="7">
        <f t="shared" si="42"/>
        <v>1.0000000000000144</v>
      </c>
    </row>
    <row r="326" spans="2:10" x14ac:dyDescent="0.25">
      <c r="B326" s="7">
        <f t="shared" si="36"/>
        <v>27.050784733914114</v>
      </c>
      <c r="C326" s="7">
        <f t="shared" si="44"/>
        <v>4.3052661049172123</v>
      </c>
      <c r="D326" s="7">
        <f t="shared" si="43"/>
        <v>3.3245471129823434</v>
      </c>
      <c r="E326" s="7">
        <f t="shared" si="37"/>
        <v>1.0044371732840041</v>
      </c>
      <c r="F326" s="7">
        <f t="shared" si="38"/>
        <v>0.99982220367616781</v>
      </c>
      <c r="G326" s="7">
        <f t="shared" si="39"/>
        <v>4.6149696078362501E-3</v>
      </c>
      <c r="H326" s="7">
        <f t="shared" si="40"/>
        <v>4.2952661049172125</v>
      </c>
      <c r="I326" s="7">
        <f t="shared" si="41"/>
        <v>486399995.69473392</v>
      </c>
      <c r="J326" s="7">
        <f t="shared" si="42"/>
        <v>1.0000000000000147</v>
      </c>
    </row>
    <row r="327" spans="2:10" x14ac:dyDescent="0.25">
      <c r="B327" s="7">
        <f t="shared" si="36"/>
        <v>27.175645483111875</v>
      </c>
      <c r="C327" s="7">
        <f t="shared" si="44"/>
        <v>4.3251383103501935</v>
      </c>
      <c r="D327" s="7">
        <f t="shared" si="43"/>
        <v>3.344507494834366</v>
      </c>
      <c r="E327" s="7">
        <f t="shared" si="37"/>
        <v>1.0044371732840451</v>
      </c>
      <c r="F327" s="7">
        <f t="shared" si="38"/>
        <v>0.99982220367616792</v>
      </c>
      <c r="G327" s="7">
        <f t="shared" si="39"/>
        <v>4.6149696078772173E-3</v>
      </c>
      <c r="H327" s="7">
        <f t="shared" si="40"/>
        <v>4.3151383103501937</v>
      </c>
      <c r="I327" s="7">
        <f t="shared" si="41"/>
        <v>486399995.67486167</v>
      </c>
      <c r="J327" s="7">
        <f t="shared" si="42"/>
        <v>1.0000000000000147</v>
      </c>
    </row>
    <row r="328" spans="2:10" x14ac:dyDescent="0.25">
      <c r="B328" s="7">
        <f t="shared" si="36"/>
        <v>27.301082563341936</v>
      </c>
      <c r="C328" s="7">
        <f t="shared" si="44"/>
        <v>4.3451022417158223</v>
      </c>
      <c r="D328" s="7">
        <f t="shared" si="43"/>
        <v>3.3645600096228949</v>
      </c>
      <c r="E328" s="7">
        <f t="shared" si="37"/>
        <v>1.0044371732840809</v>
      </c>
      <c r="F328" s="7">
        <f t="shared" si="38"/>
        <v>0.99982220367616803</v>
      </c>
      <c r="G328" s="7">
        <f t="shared" si="39"/>
        <v>4.6149696079128555E-3</v>
      </c>
      <c r="H328" s="7">
        <f t="shared" si="40"/>
        <v>4.3351022417158225</v>
      </c>
      <c r="I328" s="7">
        <f t="shared" si="41"/>
        <v>486399995.65489775</v>
      </c>
      <c r="J328" s="7">
        <f t="shared" si="42"/>
        <v>1.0000000000000147</v>
      </c>
    </row>
    <row r="329" spans="2:10" x14ac:dyDescent="0.25">
      <c r="B329" s="7">
        <f t="shared" ref="B329:B392" si="45">2*PI()*C329</f>
        <v>27.427098634827477</v>
      </c>
      <c r="C329" s="7">
        <f t="shared" si="44"/>
        <v>4.3651583224017676</v>
      </c>
      <c r="D329" s="7">
        <f t="shared" si="43"/>
        <v>3.3847050826142433</v>
      </c>
      <c r="E329" s="7">
        <f t="shared" ref="E329:E392" si="46">(D330-D329)/(C330-C329)</f>
        <v>1.0044371732839938</v>
      </c>
      <c r="F329" s="7">
        <f t="shared" ref="F329:F392" si="47">SQRT((Aol*wo)^2+(B329*Aol*wo*Rf*(Cs+Cf))^2)/SQRT((wo*(Aol+1)-(B329^2*Rf*(Cs+Cf)))^2+(B329*(Aol*wo*Rf*Cf+wo*Rf*Cs+wo*Rf*Cf+1))^2)</f>
        <v>0.99982220367616825</v>
      </c>
      <c r="G329" s="7">
        <f t="shared" ref="G329:G392" si="48">ABS(E329-F329)</f>
        <v>4.614969607825592E-3</v>
      </c>
      <c r="H329" s="7">
        <f t="shared" ref="H329:H392" si="49">ABS($M$3-C329)</f>
        <v>4.3551583224017678</v>
      </c>
      <c r="I329" s="7">
        <f t="shared" ref="I329:I392" si="50">ABS($M$4-C329)</f>
        <v>486399995.63484168</v>
      </c>
      <c r="J329" s="7">
        <f t="shared" ref="J329:J392" si="51">SQRT(1+(Rf*Cs*B329)^2)</f>
        <v>1.0000000000000149</v>
      </c>
    </row>
    <row r="330" spans="2:10" x14ac:dyDescent="0.25">
      <c r="B330" s="7">
        <f t="shared" si="45"/>
        <v>27.55369637007071</v>
      </c>
      <c r="C330" s="7">
        <f t="shared" si="44"/>
        <v>4.3853069777499671</v>
      </c>
      <c r="D330" s="7">
        <f t="shared" ref="D330:D393" si="52">D329+(C331-C330)*((F330+F331)/2)</f>
        <v>3.4049431410376623</v>
      </c>
      <c r="E330" s="7">
        <f t="shared" si="46"/>
        <v>1.0044371732839739</v>
      </c>
      <c r="F330" s="7">
        <f t="shared" si="47"/>
        <v>0.99982220367616836</v>
      </c>
      <c r="G330" s="7">
        <f t="shared" si="48"/>
        <v>4.6149696078054969E-3</v>
      </c>
      <c r="H330" s="7">
        <f t="shared" si="49"/>
        <v>4.3753069777499674</v>
      </c>
      <c r="I330" s="7">
        <f t="shared" si="50"/>
        <v>486399995.61469305</v>
      </c>
      <c r="J330" s="7">
        <f t="shared" si="51"/>
        <v>1.0000000000000151</v>
      </c>
    </row>
    <row r="331" spans="2:10" x14ac:dyDescent="0.25">
      <c r="B331" s="7">
        <f t="shared" si="45"/>
        <v>27.680878453909543</v>
      </c>
      <c r="C331" s="7">
        <f t="shared" ref="C331:C394" si="53">10^(LOG10(C330)+$D$4)</f>
        <v>4.405548635065645</v>
      </c>
      <c r="D331" s="7">
        <f t="shared" si="52"/>
        <v>3.4252746140944046</v>
      </c>
      <c r="E331" s="7">
        <f t="shared" si="46"/>
        <v>1.0044371732840418</v>
      </c>
      <c r="F331" s="7">
        <f t="shared" si="47"/>
        <v>0.99982220367616848</v>
      </c>
      <c r="G331" s="7">
        <f t="shared" si="48"/>
        <v>4.6149696078733315E-3</v>
      </c>
      <c r="H331" s="7">
        <f t="shared" si="49"/>
        <v>4.3955486350656452</v>
      </c>
      <c r="I331" s="7">
        <f t="shared" si="50"/>
        <v>486399995.59445137</v>
      </c>
      <c r="J331" s="7">
        <f t="shared" si="51"/>
        <v>1.0000000000000151</v>
      </c>
    </row>
    <row r="332" spans="2:10" x14ac:dyDescent="0.25">
      <c r="B332" s="7">
        <f t="shared" si="45"/>
        <v>27.808647583574537</v>
      </c>
      <c r="C332" s="7">
        <f t="shared" si="53"/>
        <v>4.4258837236263782</v>
      </c>
      <c r="D332" s="7">
        <f t="shared" si="52"/>
        <v>3.4456999329668281</v>
      </c>
      <c r="E332" s="7">
        <f t="shared" si="46"/>
        <v>1.0044371732840665</v>
      </c>
      <c r="F332" s="7">
        <f t="shared" si="47"/>
        <v>0.9998222036761687</v>
      </c>
      <c r="G332" s="7">
        <f t="shared" si="48"/>
        <v>4.6149696078977565E-3</v>
      </c>
      <c r="H332" s="7">
        <f t="shared" si="49"/>
        <v>4.4158837236263784</v>
      </c>
      <c r="I332" s="7">
        <f t="shared" si="50"/>
        <v>486399995.57411629</v>
      </c>
      <c r="J332" s="7">
        <f t="shared" si="51"/>
        <v>1.0000000000000153</v>
      </c>
    </row>
    <row r="333" spans="2:10" x14ac:dyDescent="0.25">
      <c r="B333" s="7">
        <f t="shared" si="45"/>
        <v>27.937006468746119</v>
      </c>
      <c r="C333" s="7">
        <f t="shared" si="53"/>
        <v>4.4463126746912005</v>
      </c>
      <c r="D333" s="7">
        <f t="shared" si="52"/>
        <v>3.4662195308275368</v>
      </c>
      <c r="E333" s="7">
        <f t="shared" si="46"/>
        <v>1.0044371732839976</v>
      </c>
      <c r="F333" s="7">
        <f t="shared" si="47"/>
        <v>0.99982220367616881</v>
      </c>
      <c r="G333" s="7">
        <f t="shared" si="48"/>
        <v>4.6149696078288116E-3</v>
      </c>
      <c r="H333" s="7">
        <f t="shared" si="49"/>
        <v>4.4363126746912007</v>
      </c>
      <c r="I333" s="7">
        <f t="shared" si="50"/>
        <v>486399995.55368733</v>
      </c>
      <c r="J333" s="7">
        <f t="shared" si="51"/>
        <v>1.0000000000000155</v>
      </c>
    </row>
    <row r="334" spans="2:10" x14ac:dyDescent="0.25">
      <c r="B334" s="7">
        <f t="shared" si="45"/>
        <v>28.065957831612025</v>
      </c>
      <c r="C334" s="7">
        <f t="shared" si="53"/>
        <v>4.4668359215097464</v>
      </c>
      <c r="D334" s="7">
        <f t="shared" si="52"/>
        <v>3.4868338428485668</v>
      </c>
      <c r="E334" s="7">
        <f t="shared" si="46"/>
        <v>1.004437173284028</v>
      </c>
      <c r="F334" s="7">
        <f t="shared" si="47"/>
        <v>0.99982220367616914</v>
      </c>
      <c r="G334" s="7">
        <f t="shared" si="48"/>
        <v>4.6149696078588986E-3</v>
      </c>
      <c r="H334" s="7">
        <f t="shared" si="49"/>
        <v>4.4568359215097466</v>
      </c>
      <c r="I334" s="7">
        <f t="shared" si="50"/>
        <v>486399995.53316408</v>
      </c>
      <c r="J334" s="7">
        <f t="shared" si="51"/>
        <v>1.0000000000000155</v>
      </c>
    </row>
    <row r="335" spans="2:10" x14ac:dyDescent="0.25">
      <c r="B335" s="7">
        <f t="shared" si="45"/>
        <v>28.195504406925036</v>
      </c>
      <c r="C335" s="7">
        <f t="shared" si="53"/>
        <v>4.4874538993314381</v>
      </c>
      <c r="D335" s="7">
        <f t="shared" si="52"/>
        <v>3.5075433062106196</v>
      </c>
      <c r="E335" s="7">
        <f t="shared" si="46"/>
        <v>1.0044371732839761</v>
      </c>
      <c r="F335" s="7">
        <f t="shared" si="47"/>
        <v>0.99982220367616925</v>
      </c>
      <c r="G335" s="7">
        <f t="shared" si="48"/>
        <v>4.6149696078068292E-3</v>
      </c>
      <c r="H335" s="7">
        <f t="shared" si="49"/>
        <v>4.4774538993314383</v>
      </c>
      <c r="I335" s="7">
        <f t="shared" si="50"/>
        <v>486399995.51254612</v>
      </c>
      <c r="J335" s="7">
        <f t="shared" si="51"/>
        <v>1.0000000000000158</v>
      </c>
    </row>
    <row r="336" spans="2:10" x14ac:dyDescent="0.25">
      <c r="B336" s="7">
        <f t="shared" si="45"/>
        <v>28.325648942060973</v>
      </c>
      <c r="C336" s="7">
        <f t="shared" si="53"/>
        <v>4.5081670454147194</v>
      </c>
      <c r="D336" s="7">
        <f t="shared" si="52"/>
        <v>3.5283483601123287</v>
      </c>
      <c r="E336" s="7">
        <f t="shared" si="46"/>
        <v>1.0044371732840345</v>
      </c>
      <c r="F336" s="7">
        <f t="shared" si="47"/>
        <v>0.99982220367616947</v>
      </c>
      <c r="G336" s="7">
        <f t="shared" si="48"/>
        <v>4.6149696078650049E-3</v>
      </c>
      <c r="H336" s="7">
        <f t="shared" si="49"/>
        <v>4.4981670454147196</v>
      </c>
      <c r="I336" s="7">
        <f t="shared" si="50"/>
        <v>486399995.49183297</v>
      </c>
      <c r="J336" s="7">
        <f t="shared" si="51"/>
        <v>1.000000000000016</v>
      </c>
    </row>
    <row r="337" spans="2:10" x14ac:dyDescent="0.25">
      <c r="B337" s="7">
        <f t="shared" si="45"/>
        <v>28.456394197076971</v>
      </c>
      <c r="C337" s="7">
        <f t="shared" si="53"/>
        <v>4.528975799036326</v>
      </c>
      <c r="D337" s="7">
        <f t="shared" si="52"/>
        <v>3.5492494457795791</v>
      </c>
      <c r="E337" s="7">
        <f t="shared" si="46"/>
        <v>1.0044371732840507</v>
      </c>
      <c r="F337" s="7">
        <f t="shared" si="47"/>
        <v>0.99982220367616959</v>
      </c>
      <c r="G337" s="7">
        <f t="shared" si="48"/>
        <v>4.6149696078811031E-3</v>
      </c>
      <c r="H337" s="7">
        <f t="shared" si="49"/>
        <v>4.5189757990363262</v>
      </c>
      <c r="I337" s="7">
        <f t="shared" si="50"/>
        <v>486399995.47102422</v>
      </c>
      <c r="J337" s="7">
        <f t="shared" si="51"/>
        <v>1.000000000000016</v>
      </c>
    </row>
    <row r="338" spans="2:10" x14ac:dyDescent="0.25">
      <c r="B338" s="7">
        <f t="shared" si="45"/>
        <v>28.587742944770017</v>
      </c>
      <c r="C338" s="7">
        <f t="shared" si="53"/>
        <v>4.5498806015006048</v>
      </c>
      <c r="D338" s="7">
        <f t="shared" si="52"/>
        <v>3.5702470064748608</v>
      </c>
      <c r="E338" s="7">
        <f t="shared" si="46"/>
        <v>1.004437173284054</v>
      </c>
      <c r="F338" s="7">
        <f t="shared" si="47"/>
        <v>0.9998222036761697</v>
      </c>
      <c r="G338" s="7">
        <f t="shared" si="48"/>
        <v>4.6149696078843228E-3</v>
      </c>
      <c r="H338" s="7">
        <f t="shared" si="49"/>
        <v>4.539880601500605</v>
      </c>
      <c r="I338" s="7">
        <f t="shared" si="50"/>
        <v>486399995.45011938</v>
      </c>
      <c r="J338" s="7">
        <f t="shared" si="51"/>
        <v>1.0000000000000162</v>
      </c>
    </row>
    <row r="339" spans="2:10" x14ac:dyDescent="0.25">
      <c r="B339" s="7">
        <f t="shared" si="45"/>
        <v>28.719697970735751</v>
      </c>
      <c r="C339" s="7">
        <f t="shared" si="53"/>
        <v>4.5708818961488706</v>
      </c>
      <c r="D339" s="7">
        <f t="shared" si="52"/>
        <v>3.5913414875066705</v>
      </c>
      <c r="E339" s="7">
        <f t="shared" si="46"/>
        <v>1.0044371732840118</v>
      </c>
      <c r="F339" s="7">
        <f t="shared" si="47"/>
        <v>0.99982220367616992</v>
      </c>
      <c r="G339" s="7">
        <f t="shared" si="48"/>
        <v>4.6149696078419122E-3</v>
      </c>
      <c r="H339" s="7">
        <f t="shared" si="49"/>
        <v>4.5608818961488709</v>
      </c>
      <c r="I339" s="7">
        <f t="shared" si="50"/>
        <v>486399995.4291181</v>
      </c>
      <c r="J339" s="7">
        <f t="shared" si="51"/>
        <v>1.0000000000000164</v>
      </c>
    </row>
    <row r="340" spans="2:10" x14ac:dyDescent="0.25">
      <c r="B340" s="7">
        <f t="shared" si="45"/>
        <v>28.852262073427529</v>
      </c>
      <c r="C340" s="7">
        <f t="shared" si="53"/>
        <v>4.5919801283688084</v>
      </c>
      <c r="D340" s="7">
        <f t="shared" si="52"/>
        <v>3.6125333362389545</v>
      </c>
      <c r="E340" s="7">
        <f t="shared" si="46"/>
        <v>1.0044371732839679</v>
      </c>
      <c r="F340" s="7">
        <f t="shared" si="47"/>
        <v>0.99982220367617014</v>
      </c>
      <c r="G340" s="7">
        <f t="shared" si="48"/>
        <v>4.6149696077977254E-3</v>
      </c>
      <c r="H340" s="7">
        <f t="shared" si="49"/>
        <v>4.5819801283688086</v>
      </c>
      <c r="I340" s="7">
        <f t="shared" si="50"/>
        <v>486399995.4080199</v>
      </c>
      <c r="J340" s="7">
        <f t="shared" si="51"/>
        <v>1.0000000000000164</v>
      </c>
    </row>
    <row r="341" spans="2:10" x14ac:dyDescent="0.25">
      <c r="B341" s="7">
        <f t="shared" si="45"/>
        <v>28.985438064215771</v>
      </c>
      <c r="C341" s="7">
        <f t="shared" si="53"/>
        <v>4.6131757456039182</v>
      </c>
      <c r="D341" s="7">
        <f t="shared" si="52"/>
        <v>3.6338230021005971</v>
      </c>
      <c r="E341" s="7">
        <f t="shared" si="46"/>
        <v>1.0044371732840318</v>
      </c>
      <c r="F341" s="7">
        <f t="shared" si="47"/>
        <v>0.99982220367617036</v>
      </c>
      <c r="G341" s="7">
        <f t="shared" si="48"/>
        <v>4.6149696078614522E-3</v>
      </c>
      <c r="H341" s="7">
        <f t="shared" si="49"/>
        <v>4.6031757456039184</v>
      </c>
      <c r="I341" s="7">
        <f t="shared" si="50"/>
        <v>486399995.38682425</v>
      </c>
      <c r="J341" s="7">
        <f t="shared" si="51"/>
        <v>1.0000000000000167</v>
      </c>
    </row>
    <row r="342" spans="2:10" x14ac:dyDescent="0.25">
      <c r="B342" s="7">
        <f t="shared" si="45"/>
        <v>29.119228767447606</v>
      </c>
      <c r="C342" s="7">
        <f t="shared" si="53"/>
        <v>4.6344691973630052</v>
      </c>
      <c r="D342" s="7">
        <f t="shared" si="52"/>
        <v>3.6552109365949543</v>
      </c>
      <c r="E342" s="7">
        <f t="shared" si="46"/>
        <v>1.0044371732840558</v>
      </c>
      <c r="F342" s="7">
        <f t="shared" si="47"/>
        <v>0.99982220367617047</v>
      </c>
      <c r="G342" s="7">
        <f t="shared" si="48"/>
        <v>4.614969607885322E-3</v>
      </c>
      <c r="H342" s="7">
        <f t="shared" si="49"/>
        <v>4.6244691973630054</v>
      </c>
      <c r="I342" s="7">
        <f t="shared" si="50"/>
        <v>486399995.36553079</v>
      </c>
      <c r="J342" s="7">
        <f t="shared" si="51"/>
        <v>1.0000000000000169</v>
      </c>
    </row>
    <row r="343" spans="2:10" x14ac:dyDescent="0.25">
      <c r="B343" s="7">
        <f t="shared" si="45"/>
        <v>29.253637020506755</v>
      </c>
      <c r="C343" s="7">
        <f t="shared" si="53"/>
        <v>4.6558609352297156</v>
      </c>
      <c r="D343" s="7">
        <f t="shared" si="52"/>
        <v>3.6766975933094264</v>
      </c>
      <c r="E343" s="7">
        <f t="shared" si="46"/>
        <v>1.0044371732840058</v>
      </c>
      <c r="F343" s="7">
        <f t="shared" si="47"/>
        <v>0.9998222036761707</v>
      </c>
      <c r="G343" s="7">
        <f t="shared" si="48"/>
        <v>4.6149696078351399E-3</v>
      </c>
      <c r="H343" s="7">
        <f t="shared" si="49"/>
        <v>4.6458609352297158</v>
      </c>
      <c r="I343" s="7">
        <f t="shared" si="50"/>
        <v>486399995.34413904</v>
      </c>
      <c r="J343" s="7">
        <f t="shared" si="51"/>
        <v>1.0000000000000169</v>
      </c>
    </row>
    <row r="344" spans="2:10" x14ac:dyDescent="0.25">
      <c r="B344" s="7">
        <f t="shared" si="45"/>
        <v>29.388665673873717</v>
      </c>
      <c r="C344" s="7">
        <f t="shared" si="53"/>
        <v>4.6773514128721096</v>
      </c>
      <c r="D344" s="7">
        <f t="shared" si="52"/>
        <v>3.6982834279250758</v>
      </c>
      <c r="E344" s="7">
        <f t="shared" si="46"/>
        <v>1.0044371732840305</v>
      </c>
      <c r="F344" s="7">
        <f t="shared" si="47"/>
        <v>0.99982220367617081</v>
      </c>
      <c r="G344" s="7">
        <f t="shared" si="48"/>
        <v>4.6149696078596758E-3</v>
      </c>
      <c r="H344" s="7">
        <f t="shared" si="49"/>
        <v>4.6673514128721099</v>
      </c>
      <c r="I344" s="7">
        <f t="shared" si="50"/>
        <v>486399995.32264858</v>
      </c>
      <c r="J344" s="7">
        <f t="shared" si="51"/>
        <v>1.0000000000000171</v>
      </c>
    </row>
    <row r="345" spans="2:10" x14ac:dyDescent="0.25">
      <c r="B345" s="7">
        <f t="shared" si="45"/>
        <v>29.524317591186193</v>
      </c>
      <c r="C345" s="7">
        <f t="shared" si="53"/>
        <v>4.6989410860522831</v>
      </c>
      <c r="D345" s="7">
        <f t="shared" si="52"/>
        <v>3.7199688982262953</v>
      </c>
      <c r="E345" s="7">
        <f t="shared" si="46"/>
        <v>1.0044371732839767</v>
      </c>
      <c r="F345" s="7">
        <f t="shared" si="47"/>
        <v>0.99982220367617114</v>
      </c>
      <c r="G345" s="7">
        <f t="shared" si="48"/>
        <v>4.6149696078056079E-3</v>
      </c>
      <c r="H345" s="7">
        <f t="shared" si="49"/>
        <v>4.6889410860522833</v>
      </c>
      <c r="I345" s="7">
        <f t="shared" si="50"/>
        <v>486399995.30105889</v>
      </c>
      <c r="J345" s="7">
        <f t="shared" si="51"/>
        <v>1.0000000000000173</v>
      </c>
    </row>
    <row r="346" spans="2:10" x14ac:dyDescent="0.25">
      <c r="B346" s="7">
        <f t="shared" si="45"/>
        <v>29.660595649299847</v>
      </c>
      <c r="C346" s="7">
        <f t="shared" si="53"/>
        <v>4.7206304126360354</v>
      </c>
      <c r="D346" s="7">
        <f t="shared" si="52"/>
        <v>3.7417544641105125</v>
      </c>
      <c r="E346" s="7">
        <f t="shared" si="46"/>
        <v>1.004437173284082</v>
      </c>
      <c r="F346" s="7">
        <f t="shared" si="47"/>
        <v>0.99982220367617125</v>
      </c>
      <c r="G346" s="7">
        <f t="shared" si="48"/>
        <v>4.6149696079107461E-3</v>
      </c>
      <c r="H346" s="7">
        <f t="shared" si="49"/>
        <v>4.7106304126360357</v>
      </c>
      <c r="I346" s="7">
        <f t="shared" si="50"/>
        <v>486399995.27936959</v>
      </c>
      <c r="J346" s="7">
        <f t="shared" si="51"/>
        <v>1.0000000000000173</v>
      </c>
    </row>
    <row r="347" spans="2:10" x14ac:dyDescent="0.25">
      <c r="B347" s="7">
        <f t="shared" si="45"/>
        <v>29.797502738349291</v>
      </c>
      <c r="C347" s="7">
        <f t="shared" si="53"/>
        <v>4.7424198526025769</v>
      </c>
      <c r="D347" s="7">
        <f t="shared" si="52"/>
        <v>3.7636405875979486</v>
      </c>
      <c r="E347" s="7">
        <f t="shared" si="46"/>
        <v>1.0044371732840613</v>
      </c>
      <c r="F347" s="7">
        <f t="shared" si="47"/>
        <v>0.99982220367617136</v>
      </c>
      <c r="G347" s="7">
        <f t="shared" si="48"/>
        <v>4.6149696078899849E-3</v>
      </c>
      <c r="H347" s="7">
        <f t="shared" si="49"/>
        <v>4.7324198526025771</v>
      </c>
      <c r="I347" s="7">
        <f t="shared" si="50"/>
        <v>486399995.25758016</v>
      </c>
      <c r="J347" s="7">
        <f t="shared" si="51"/>
        <v>1.0000000000000178</v>
      </c>
    </row>
    <row r="348" spans="2:10" x14ac:dyDescent="0.25">
      <c r="B348" s="7">
        <f t="shared" si="45"/>
        <v>29.935041761809419</v>
      </c>
      <c r="C348" s="7">
        <f t="shared" si="53"/>
        <v>4.7643098680542888</v>
      </c>
      <c r="D348" s="7">
        <f t="shared" si="52"/>
        <v>3.7856277328414105</v>
      </c>
      <c r="E348" s="7">
        <f t="shared" si="46"/>
        <v>1.004437173284022</v>
      </c>
      <c r="F348" s="7">
        <f t="shared" si="47"/>
        <v>0.99982220367617158</v>
      </c>
      <c r="G348" s="7">
        <f t="shared" si="48"/>
        <v>4.614969607850461E-3</v>
      </c>
      <c r="H348" s="7">
        <f t="shared" si="49"/>
        <v>4.754309868054289</v>
      </c>
      <c r="I348" s="7">
        <f t="shared" si="50"/>
        <v>486399995.23569012</v>
      </c>
      <c r="J348" s="7">
        <f t="shared" si="51"/>
        <v>1.0000000000000178</v>
      </c>
    </row>
    <row r="349" spans="2:10" x14ac:dyDescent="0.25">
      <c r="B349" s="7">
        <f t="shared" si="45"/>
        <v>30.073215636556942</v>
      </c>
      <c r="C349" s="7">
        <f t="shared" si="53"/>
        <v>4.7863009232265172</v>
      </c>
      <c r="D349" s="7">
        <f t="shared" si="52"/>
        <v>3.8077163661361366</v>
      </c>
      <c r="E349" s="7">
        <f t="shared" si="46"/>
        <v>1.0044371732839603</v>
      </c>
      <c r="F349" s="7">
        <f t="shared" si="47"/>
        <v>0.99982220367617181</v>
      </c>
      <c r="G349" s="7">
        <f t="shared" si="48"/>
        <v>4.6149696077885105E-3</v>
      </c>
      <c r="H349" s="7">
        <f t="shared" si="49"/>
        <v>4.7763009232265174</v>
      </c>
      <c r="I349" s="7">
        <f t="shared" si="50"/>
        <v>486399995.2136991</v>
      </c>
      <c r="J349" s="7">
        <f t="shared" si="51"/>
        <v>1.000000000000018</v>
      </c>
    </row>
    <row r="350" spans="2:10" x14ac:dyDescent="0.25">
      <c r="B350" s="7">
        <f t="shared" si="45"/>
        <v>30.212027292932252</v>
      </c>
      <c r="C350" s="7">
        <f t="shared" si="53"/>
        <v>4.8083934844974214</v>
      </c>
      <c r="D350" s="7">
        <f t="shared" si="52"/>
        <v>3.8299069559296863</v>
      </c>
      <c r="E350" s="7">
        <f t="shared" si="46"/>
        <v>1.0044371732840165</v>
      </c>
      <c r="F350" s="7">
        <f t="shared" si="47"/>
        <v>0.99982220367617203</v>
      </c>
      <c r="G350" s="7">
        <f t="shared" si="48"/>
        <v>4.6149696078444657E-3</v>
      </c>
      <c r="H350" s="7">
        <f t="shared" si="49"/>
        <v>4.7983934844974216</v>
      </c>
      <c r="I350" s="7">
        <f t="shared" si="50"/>
        <v>486399995.19160652</v>
      </c>
      <c r="J350" s="7">
        <f t="shared" si="51"/>
        <v>1.0000000000000182</v>
      </c>
    </row>
    <row r="351" spans="2:10" x14ac:dyDescent="0.25">
      <c r="B351" s="7">
        <f t="shared" si="45"/>
        <v>30.351479674801578</v>
      </c>
      <c r="C351" s="7">
        <f t="shared" si="53"/>
        <v>4.8305880203978635</v>
      </c>
      <c r="D351" s="7">
        <f t="shared" si="52"/>
        <v>3.852199972831877</v>
      </c>
      <c r="E351" s="7">
        <f t="shared" si="46"/>
        <v>1.0044371732840434</v>
      </c>
      <c r="F351" s="7">
        <f t="shared" si="47"/>
        <v>0.99982220367617214</v>
      </c>
      <c r="G351" s="7">
        <f t="shared" si="48"/>
        <v>4.6149696078712221E-3</v>
      </c>
      <c r="H351" s="7">
        <f t="shared" si="49"/>
        <v>4.8205880203978637</v>
      </c>
      <c r="I351" s="7">
        <f t="shared" si="50"/>
        <v>486399995.16941196</v>
      </c>
      <c r="J351" s="7">
        <f t="shared" si="51"/>
        <v>1.0000000000000182</v>
      </c>
    </row>
    <row r="352" spans="2:10" x14ac:dyDescent="0.25">
      <c r="B352" s="7">
        <f t="shared" si="45"/>
        <v>30.491575739619435</v>
      </c>
      <c r="C352" s="7">
        <f t="shared" si="53"/>
        <v>4.8528850016213481</v>
      </c>
      <c r="D352" s="7">
        <f t="shared" si="52"/>
        <v>3.8745958896247612</v>
      </c>
      <c r="E352" s="7">
        <f t="shared" si="46"/>
        <v>1.0044371732840804</v>
      </c>
      <c r="F352" s="7">
        <f t="shared" si="47"/>
        <v>0.99982220367617247</v>
      </c>
      <c r="G352" s="7">
        <f t="shared" si="48"/>
        <v>4.6149696079079705E-3</v>
      </c>
      <c r="H352" s="7">
        <f t="shared" si="49"/>
        <v>4.8428850016213483</v>
      </c>
      <c r="I352" s="7">
        <f t="shared" si="50"/>
        <v>486399995.14711499</v>
      </c>
      <c r="J352" s="7">
        <f t="shared" si="51"/>
        <v>1.0000000000000184</v>
      </c>
    </row>
    <row r="353" spans="2:10" x14ac:dyDescent="0.25">
      <c r="B353" s="7">
        <f t="shared" si="45"/>
        <v>30.632318458491323</v>
      </c>
      <c r="C353" s="7">
        <f t="shared" si="53"/>
        <v>4.8752849010340018</v>
      </c>
      <c r="D353" s="7">
        <f t="shared" si="52"/>
        <v>3.8970951812726549</v>
      </c>
      <c r="E353" s="7">
        <f t="shared" si="46"/>
        <v>1.0044371732839847</v>
      </c>
      <c r="F353" s="7">
        <f t="shared" si="47"/>
        <v>0.99982220367617258</v>
      </c>
      <c r="G353" s="7">
        <f t="shared" si="48"/>
        <v>4.6149696078121583E-3</v>
      </c>
      <c r="H353" s="7">
        <f t="shared" si="49"/>
        <v>4.865284901034002</v>
      </c>
      <c r="I353" s="7">
        <f t="shared" si="50"/>
        <v>486399995.12471509</v>
      </c>
      <c r="J353" s="7">
        <f t="shared" si="51"/>
        <v>1.0000000000000187</v>
      </c>
    </row>
    <row r="354" spans="2:10" x14ac:dyDescent="0.25">
      <c r="B354" s="7">
        <f t="shared" si="45"/>
        <v>30.773710816236743</v>
      </c>
      <c r="C354" s="7">
        <f t="shared" si="53"/>
        <v>4.8977881936846028</v>
      </c>
      <c r="D354" s="7">
        <f t="shared" si="52"/>
        <v>3.9196983249322068</v>
      </c>
      <c r="E354" s="7">
        <f t="shared" si="46"/>
        <v>1.0044371732840358</v>
      </c>
      <c r="F354" s="7">
        <f t="shared" si="47"/>
        <v>0.9998222036761728</v>
      </c>
      <c r="G354" s="7">
        <f t="shared" si="48"/>
        <v>4.6149696078630065E-3</v>
      </c>
      <c r="H354" s="7">
        <f t="shared" si="49"/>
        <v>4.887788193684603</v>
      </c>
      <c r="I354" s="7">
        <f t="shared" si="50"/>
        <v>486399995.10221183</v>
      </c>
      <c r="J354" s="7">
        <f t="shared" si="51"/>
        <v>1.0000000000000187</v>
      </c>
    </row>
    <row r="355" spans="2:10" x14ac:dyDescent="0.25">
      <c r="B355" s="7">
        <f t="shared" si="45"/>
        <v>30.915755811452478</v>
      </c>
      <c r="C355" s="7">
        <f t="shared" si="53"/>
        <v>4.9203953568146517</v>
      </c>
      <c r="D355" s="7">
        <f t="shared" si="52"/>
        <v>3.9424057999625242</v>
      </c>
      <c r="E355" s="7">
        <f t="shared" si="46"/>
        <v>1.0044371732840351</v>
      </c>
      <c r="F355" s="7">
        <f t="shared" si="47"/>
        <v>0.99982220367617303</v>
      </c>
      <c r="G355" s="7">
        <f t="shared" si="48"/>
        <v>4.6149696078621183E-3</v>
      </c>
      <c r="H355" s="7">
        <f t="shared" si="49"/>
        <v>4.9103953568146519</v>
      </c>
      <c r="I355" s="7">
        <f t="shared" si="50"/>
        <v>486399995.07960463</v>
      </c>
      <c r="J355" s="7">
        <f t="shared" si="51"/>
        <v>1.0000000000000191</v>
      </c>
    </row>
    <row r="356" spans="2:10" x14ac:dyDescent="0.25">
      <c r="B356" s="7">
        <f t="shared" si="45"/>
        <v>31.058456456576224</v>
      </c>
      <c r="C356" s="7">
        <f t="shared" si="53"/>
        <v>4.9431068698684983</v>
      </c>
      <c r="D356" s="7">
        <f t="shared" si="52"/>
        <v>3.9652180879353334</v>
      </c>
      <c r="E356" s="7">
        <f t="shared" si="46"/>
        <v>1.0044371732839912</v>
      </c>
      <c r="F356" s="7">
        <f t="shared" si="47"/>
        <v>0.99982220367617325</v>
      </c>
      <c r="G356" s="7">
        <f t="shared" si="48"/>
        <v>4.6149696078179314E-3</v>
      </c>
      <c r="H356" s="7">
        <f t="shared" si="49"/>
        <v>4.9331068698684986</v>
      </c>
      <c r="I356" s="7">
        <f t="shared" si="50"/>
        <v>486399995.05689311</v>
      </c>
      <c r="J356" s="7">
        <f t="shared" si="51"/>
        <v>1.0000000000000191</v>
      </c>
    </row>
    <row r="357" spans="2:10" x14ac:dyDescent="0.25">
      <c r="B357" s="7">
        <f t="shared" si="45"/>
        <v>31.201815777950454</v>
      </c>
      <c r="C357" s="7">
        <f t="shared" si="53"/>
        <v>4.9659232145035066</v>
      </c>
      <c r="D357" s="7">
        <f t="shared" si="52"/>
        <v>3.9881356726451944</v>
      </c>
      <c r="E357" s="7">
        <f t="shared" si="46"/>
        <v>1.0044371732840272</v>
      </c>
      <c r="F357" s="7">
        <f t="shared" si="47"/>
        <v>0.99982220367617347</v>
      </c>
      <c r="G357" s="7">
        <f t="shared" si="48"/>
        <v>4.6149696078536806E-3</v>
      </c>
      <c r="H357" s="7">
        <f t="shared" si="49"/>
        <v>4.9559232145035068</v>
      </c>
      <c r="I357" s="7">
        <f t="shared" si="50"/>
        <v>486399995.03407681</v>
      </c>
      <c r="J357" s="7">
        <f t="shared" si="51"/>
        <v>1.0000000000000193</v>
      </c>
    </row>
    <row r="358" spans="2:10" x14ac:dyDescent="0.25">
      <c r="B358" s="7">
        <f t="shared" si="45"/>
        <v>31.345836815886596</v>
      </c>
      <c r="C358" s="7">
        <f t="shared" si="53"/>
        <v>4.9888448746002689</v>
      </c>
      <c r="D358" s="7">
        <f t="shared" si="52"/>
        <v>4.0111590401197637</v>
      </c>
      <c r="E358" s="7">
        <f t="shared" si="46"/>
        <v>1.0044371732841182</v>
      </c>
      <c r="F358" s="7">
        <f t="shared" si="47"/>
        <v>0.99982220367617369</v>
      </c>
      <c r="G358" s="7">
        <f t="shared" si="48"/>
        <v>4.6149696079444968E-3</v>
      </c>
      <c r="H358" s="7">
        <f t="shared" si="49"/>
        <v>4.9788448746002691</v>
      </c>
      <c r="I358" s="7">
        <f t="shared" si="50"/>
        <v>486399995.01115513</v>
      </c>
      <c r="J358" s="7">
        <f t="shared" si="51"/>
        <v>1.0000000000000195</v>
      </c>
    </row>
    <row r="359" spans="2:10" x14ac:dyDescent="0.25">
      <c r="B359" s="7">
        <f t="shared" si="45"/>
        <v>31.490522624729525</v>
      </c>
      <c r="C359" s="7">
        <f t="shared" si="53"/>
        <v>5.0118723362728703</v>
      </c>
      <c r="D359" s="7">
        <f t="shared" si="52"/>
        <v>4.0342886786300998</v>
      </c>
      <c r="E359" s="7">
        <f t="shared" si="46"/>
        <v>1.0044371732839523</v>
      </c>
      <c r="F359" s="7">
        <f t="shared" si="47"/>
        <v>0.9998222036761738</v>
      </c>
      <c r="G359" s="7">
        <f t="shared" si="48"/>
        <v>4.6149696077785185E-3</v>
      </c>
      <c r="H359" s="7">
        <f t="shared" si="49"/>
        <v>5.0018723362728705</v>
      </c>
      <c r="I359" s="7">
        <f t="shared" si="50"/>
        <v>486399994.98812765</v>
      </c>
      <c r="J359" s="7">
        <f t="shared" si="51"/>
        <v>1.0000000000000195</v>
      </c>
    </row>
    <row r="360" spans="2:10" x14ac:dyDescent="0.25">
      <c r="B360" s="7">
        <f t="shared" si="45"/>
        <v>31.635876272922346</v>
      </c>
      <c r="C360" s="7">
        <f t="shared" si="53"/>
        <v>5.0350060878791982</v>
      </c>
      <c r="D360" s="7">
        <f t="shared" si="52"/>
        <v>4.0575250787010129</v>
      </c>
      <c r="E360" s="7">
        <f t="shared" si="46"/>
        <v>1.0044371732840556</v>
      </c>
      <c r="F360" s="7">
        <f t="shared" si="47"/>
        <v>0.99982220367617414</v>
      </c>
      <c r="G360" s="7">
        <f t="shared" si="48"/>
        <v>4.6149696078814362E-3</v>
      </c>
      <c r="H360" s="7">
        <f t="shared" si="49"/>
        <v>5.0250060878791984</v>
      </c>
      <c r="I360" s="7">
        <f t="shared" si="50"/>
        <v>486399994.96499389</v>
      </c>
      <c r="J360" s="7">
        <f t="shared" si="51"/>
        <v>1.00000000000002</v>
      </c>
    </row>
    <row r="361" spans="2:10" x14ac:dyDescent="0.25">
      <c r="B361" s="7">
        <f t="shared" si="45"/>
        <v>31.781900843071416</v>
      </c>
      <c r="C361" s="7">
        <f t="shared" si="53"/>
        <v>5.0582466200312917</v>
      </c>
      <c r="D361" s="7">
        <f t="shared" si="52"/>
        <v>4.0808687331214788</v>
      </c>
      <c r="E361" s="7">
        <f t="shared" si="46"/>
        <v>1.0044371732840682</v>
      </c>
      <c r="F361" s="7">
        <f t="shared" si="47"/>
        <v>0.99982220367617447</v>
      </c>
      <c r="G361" s="7">
        <f t="shared" si="48"/>
        <v>4.6149696078937597E-3</v>
      </c>
      <c r="H361" s="7">
        <f t="shared" si="49"/>
        <v>5.0482466200312919</v>
      </c>
      <c r="I361" s="7">
        <f t="shared" si="50"/>
        <v>486399994.94175339</v>
      </c>
      <c r="J361" s="7">
        <f t="shared" si="51"/>
        <v>1.00000000000002</v>
      </c>
    </row>
    <row r="362" spans="2:10" x14ac:dyDescent="0.25">
      <c r="B362" s="7">
        <f t="shared" si="45"/>
        <v>31.928599432011787</v>
      </c>
      <c r="C362" s="7">
        <f t="shared" si="53"/>
        <v>5.0815944256057577</v>
      </c>
      <c r="D362" s="7">
        <f t="shared" si="52"/>
        <v>4.1043201369550815</v>
      </c>
      <c r="E362" s="7">
        <f t="shared" si="46"/>
        <v>1.0044371732840089</v>
      </c>
      <c r="F362" s="7">
        <f t="shared" si="47"/>
        <v>0.99982220367617458</v>
      </c>
      <c r="G362" s="7">
        <f t="shared" si="48"/>
        <v>4.6149696078343627E-3</v>
      </c>
      <c r="H362" s="7">
        <f t="shared" si="49"/>
        <v>5.0715944256057579</v>
      </c>
      <c r="I362" s="7">
        <f t="shared" si="50"/>
        <v>486399994.91840559</v>
      </c>
      <c r="J362" s="7">
        <f t="shared" si="51"/>
        <v>1.0000000000000202</v>
      </c>
    </row>
    <row r="363" spans="2:10" x14ac:dyDescent="0.25">
      <c r="B363" s="7">
        <f t="shared" si="45"/>
        <v>32.07597515087285</v>
      </c>
      <c r="C363" s="7">
        <f t="shared" si="53"/>
        <v>5.1050499997542174</v>
      </c>
      <c r="D363" s="7">
        <f t="shared" si="52"/>
        <v>4.1278797875505138</v>
      </c>
      <c r="E363" s="7">
        <f t="shared" si="46"/>
        <v>1.0044371732840671</v>
      </c>
      <c r="F363" s="7">
        <f t="shared" si="47"/>
        <v>0.99982220367617469</v>
      </c>
      <c r="G363" s="7">
        <f t="shared" si="48"/>
        <v>4.6149696078924274E-3</v>
      </c>
      <c r="H363" s="7">
        <f t="shared" si="49"/>
        <v>5.0950499997542176</v>
      </c>
      <c r="I363" s="7">
        <f t="shared" si="50"/>
        <v>486399994.89494997</v>
      </c>
      <c r="J363" s="7">
        <f t="shared" si="51"/>
        <v>1.0000000000000204</v>
      </c>
    </row>
    <row r="364" spans="2:10" x14ac:dyDescent="0.25">
      <c r="B364" s="7">
        <f t="shared" si="45"/>
        <v>32.2240311251443</v>
      </c>
      <c r="C364" s="7">
        <f t="shared" si="53"/>
        <v>5.1286138399138048</v>
      </c>
      <c r="D364" s="7">
        <f t="shared" si="52"/>
        <v>4.1515481845521274</v>
      </c>
      <c r="E364" s="7">
        <f t="shared" si="46"/>
        <v>1.0044371732840263</v>
      </c>
      <c r="F364" s="7">
        <f t="shared" si="47"/>
        <v>0.99982220367617503</v>
      </c>
      <c r="G364" s="7">
        <f t="shared" si="48"/>
        <v>4.6149696078512381E-3</v>
      </c>
      <c r="H364" s="7">
        <f t="shared" si="49"/>
        <v>5.118613839913805</v>
      </c>
      <c r="I364" s="7">
        <f t="shared" si="50"/>
        <v>486399994.87138617</v>
      </c>
      <c r="J364" s="7">
        <f t="shared" si="51"/>
        <v>1.0000000000000207</v>
      </c>
    </row>
    <row r="365" spans="2:10" x14ac:dyDescent="0.25">
      <c r="B365" s="7">
        <f t="shared" si="45"/>
        <v>32.372770494742447</v>
      </c>
      <c r="C365" s="7">
        <f t="shared" si="53"/>
        <v>5.1522864458177233</v>
      </c>
      <c r="D365" s="7">
        <f t="shared" si="52"/>
        <v>4.175325829910526</v>
      </c>
      <c r="E365" s="7">
        <f t="shared" si="46"/>
        <v>1.0044371732839381</v>
      </c>
      <c r="F365" s="7">
        <f t="shared" si="47"/>
        <v>0.99982220367617525</v>
      </c>
      <c r="G365" s="7">
        <f t="shared" si="48"/>
        <v>4.6149696077628644E-3</v>
      </c>
      <c r="H365" s="7">
        <f t="shared" si="49"/>
        <v>5.1422864458177235</v>
      </c>
      <c r="I365" s="7">
        <f t="shared" si="50"/>
        <v>486399994.84771353</v>
      </c>
      <c r="J365" s="7">
        <f t="shared" si="51"/>
        <v>1.0000000000000209</v>
      </c>
    </row>
    <row r="366" spans="2:10" x14ac:dyDescent="0.25">
      <c r="B366" s="7">
        <f t="shared" si="45"/>
        <v>32.522196414076809</v>
      </c>
      <c r="C366" s="7">
        <f t="shared" si="53"/>
        <v>5.1760683195058377</v>
      </c>
      <c r="D366" s="7">
        <f t="shared" si="52"/>
        <v>4.1992132278932113</v>
      </c>
      <c r="E366" s="7">
        <f t="shared" si="46"/>
        <v>1.0044371732840323</v>
      </c>
      <c r="F366" s="7">
        <f t="shared" si="47"/>
        <v>0.99982220367617547</v>
      </c>
      <c r="G366" s="7">
        <f t="shared" si="48"/>
        <v>4.6149696078567892E-3</v>
      </c>
      <c r="H366" s="7">
        <f t="shared" si="49"/>
        <v>5.1660683195058379</v>
      </c>
      <c r="I366" s="7">
        <f t="shared" si="50"/>
        <v>486399994.82393169</v>
      </c>
      <c r="J366" s="7">
        <f t="shared" si="51"/>
        <v>1.0000000000000209</v>
      </c>
    </row>
    <row r="367" spans="2:10" x14ac:dyDescent="0.25">
      <c r="B367" s="7">
        <f t="shared" si="45"/>
        <v>32.672312052116965</v>
      </c>
      <c r="C367" s="7">
        <f t="shared" si="53"/>
        <v>5.1999599653353217</v>
      </c>
      <c r="D367" s="7">
        <f t="shared" si="52"/>
        <v>4.2232108850952814</v>
      </c>
      <c r="E367" s="7">
        <f t="shared" si="46"/>
        <v>1.0044371732840724</v>
      </c>
      <c r="F367" s="7">
        <f t="shared" si="47"/>
        <v>0.9998222036761758</v>
      </c>
      <c r="G367" s="7">
        <f t="shared" si="48"/>
        <v>4.6149696078966462E-3</v>
      </c>
      <c r="H367" s="7">
        <f t="shared" si="49"/>
        <v>5.1899599653353219</v>
      </c>
      <c r="I367" s="7">
        <f t="shared" si="50"/>
        <v>486399994.80004001</v>
      </c>
      <c r="J367" s="7">
        <f t="shared" si="51"/>
        <v>1.0000000000000213</v>
      </c>
    </row>
    <row r="368" spans="2:10" x14ac:dyDescent="0.25">
      <c r="B368" s="7">
        <f t="shared" si="45"/>
        <v>32.823120592459823</v>
      </c>
      <c r="C368" s="7">
        <f t="shared" si="53"/>
        <v>5.2239618899913607</v>
      </c>
      <c r="D368" s="7">
        <f t="shared" si="52"/>
        <v>4.2473193104501705</v>
      </c>
      <c r="E368" s="7">
        <f t="shared" si="46"/>
        <v>1.0044371732840245</v>
      </c>
      <c r="F368" s="7">
        <f t="shared" si="47"/>
        <v>0.99982220367617591</v>
      </c>
      <c r="G368" s="7">
        <f t="shared" si="48"/>
        <v>4.6149696078485736E-3</v>
      </c>
      <c r="H368" s="7">
        <f t="shared" si="49"/>
        <v>5.2139618899913609</v>
      </c>
      <c r="I368" s="7">
        <f t="shared" si="50"/>
        <v>486399994.77603811</v>
      </c>
      <c r="J368" s="7">
        <f t="shared" si="51"/>
        <v>1.0000000000000213</v>
      </c>
    </row>
    <row r="369" spans="2:10" x14ac:dyDescent="0.25">
      <c r="B369" s="7">
        <f t="shared" si="45"/>
        <v>32.974625233397092</v>
      </c>
      <c r="C369" s="7">
        <f t="shared" si="53"/>
        <v>5.2480746024978906</v>
      </c>
      <c r="D369" s="7">
        <f t="shared" si="52"/>
        <v>4.2715390152404398</v>
      </c>
      <c r="E369" s="7">
        <f t="shared" si="46"/>
        <v>1.0044371732840764</v>
      </c>
      <c r="F369" s="7">
        <f t="shared" si="47"/>
        <v>0.99982220367617614</v>
      </c>
      <c r="G369" s="7">
        <f t="shared" si="48"/>
        <v>4.61496960790031E-3</v>
      </c>
      <c r="H369" s="7">
        <f t="shared" si="49"/>
        <v>5.2380746024978908</v>
      </c>
      <c r="I369" s="7">
        <f t="shared" si="50"/>
        <v>486399994.75192541</v>
      </c>
      <c r="J369" s="7">
        <f t="shared" si="51"/>
        <v>1.0000000000000215</v>
      </c>
    </row>
    <row r="370" spans="2:10" x14ac:dyDescent="0.25">
      <c r="B370" s="7">
        <f t="shared" si="45"/>
        <v>33.126829187983134</v>
      </c>
      <c r="C370" s="7">
        <f t="shared" si="53"/>
        <v>5.2722986142283936</v>
      </c>
      <c r="D370" s="7">
        <f t="shared" si="52"/>
        <v>4.2958705131086266</v>
      </c>
      <c r="E370" s="7">
        <f t="shared" si="46"/>
        <v>1.0044371732839317</v>
      </c>
      <c r="F370" s="7">
        <f t="shared" si="47"/>
        <v>0.99982220367617636</v>
      </c>
      <c r="G370" s="7">
        <f t="shared" si="48"/>
        <v>4.6149696077553148E-3</v>
      </c>
      <c r="H370" s="7">
        <f t="shared" si="49"/>
        <v>5.2622986142283938</v>
      </c>
      <c r="I370" s="7">
        <f t="shared" si="50"/>
        <v>486399994.72770137</v>
      </c>
      <c r="J370" s="7">
        <f t="shared" si="51"/>
        <v>1.0000000000000218</v>
      </c>
    </row>
    <row r="371" spans="2:10" x14ac:dyDescent="0.25">
      <c r="B371" s="7">
        <f t="shared" si="45"/>
        <v>33.279735684103102</v>
      </c>
      <c r="C371" s="7">
        <f t="shared" si="53"/>
        <v>5.2966344389167475</v>
      </c>
      <c r="D371" s="7">
        <f t="shared" si="52"/>
        <v>4.32031432006813</v>
      </c>
      <c r="E371" s="7">
        <f t="shared" si="46"/>
        <v>1.0044371732840476</v>
      </c>
      <c r="F371" s="7">
        <f t="shared" si="47"/>
        <v>0.99982220367617669</v>
      </c>
      <c r="G371" s="7">
        <f t="shared" si="48"/>
        <v>4.6149696078708891E-3</v>
      </c>
      <c r="H371" s="7">
        <f t="shared" si="49"/>
        <v>5.2866344389167477</v>
      </c>
      <c r="I371" s="7">
        <f t="shared" si="50"/>
        <v>486399994.70336556</v>
      </c>
      <c r="J371" s="7">
        <f t="shared" si="51"/>
        <v>1.000000000000022</v>
      </c>
    </row>
    <row r="372" spans="2:10" x14ac:dyDescent="0.25">
      <c r="B372" s="7">
        <f t="shared" si="45"/>
        <v>33.433347964541341</v>
      </c>
      <c r="C372" s="7">
        <f t="shared" si="53"/>
        <v>5.3210825926681125</v>
      </c>
      <c r="D372" s="7">
        <f t="shared" si="52"/>
        <v>4.3448709545141648</v>
      </c>
      <c r="E372" s="7">
        <f t="shared" si="46"/>
        <v>1.0044371732840507</v>
      </c>
      <c r="F372" s="7">
        <f t="shared" si="47"/>
        <v>0.99982220367617691</v>
      </c>
      <c r="G372" s="7">
        <f t="shared" si="48"/>
        <v>4.6149696078737756E-3</v>
      </c>
      <c r="H372" s="7">
        <f t="shared" si="49"/>
        <v>5.3110825926681127</v>
      </c>
      <c r="I372" s="7">
        <f t="shared" si="50"/>
        <v>486399994.67891741</v>
      </c>
      <c r="J372" s="7">
        <f t="shared" si="51"/>
        <v>1.0000000000000222</v>
      </c>
    </row>
    <row r="373" spans="2:10" x14ac:dyDescent="0.25">
      <c r="B373" s="7">
        <f t="shared" si="45"/>
        <v>33.587669287050282</v>
      </c>
      <c r="C373" s="7">
        <f t="shared" si="53"/>
        <v>5.3456435939698883</v>
      </c>
      <c r="D373" s="7">
        <f t="shared" si="52"/>
        <v>4.3695409372347465</v>
      </c>
      <c r="E373" s="7">
        <f t="shared" si="46"/>
        <v>1.0044371732840829</v>
      </c>
      <c r="F373" s="7">
        <f t="shared" si="47"/>
        <v>0.99982220367617713</v>
      </c>
      <c r="G373" s="7">
        <f t="shared" si="48"/>
        <v>4.6149696079057501E-3</v>
      </c>
      <c r="H373" s="7">
        <f t="shared" si="49"/>
        <v>5.3356435939698885</v>
      </c>
      <c r="I373" s="7">
        <f t="shared" si="50"/>
        <v>486399994.65435642</v>
      </c>
      <c r="J373" s="7">
        <f t="shared" si="51"/>
        <v>1.0000000000000224</v>
      </c>
    </row>
    <row r="374" spans="2:10" x14ac:dyDescent="0.25">
      <c r="B374" s="7">
        <f t="shared" si="45"/>
        <v>33.742702924419405</v>
      </c>
      <c r="C374" s="7">
        <f t="shared" si="53"/>
        <v>5.3703179637027008</v>
      </c>
      <c r="D374" s="7">
        <f t="shared" si="52"/>
        <v>4.3943247914217389</v>
      </c>
      <c r="E374" s="7">
        <f t="shared" si="46"/>
        <v>1.004437173283989</v>
      </c>
      <c r="F374" s="7">
        <f t="shared" si="47"/>
        <v>0.99982220367617747</v>
      </c>
      <c r="G374" s="7">
        <f t="shared" si="48"/>
        <v>4.6149696078114921E-3</v>
      </c>
      <c r="H374" s="7">
        <f t="shared" si="49"/>
        <v>5.360317963702701</v>
      </c>
      <c r="I374" s="7">
        <f t="shared" si="50"/>
        <v>486399994.62968206</v>
      </c>
      <c r="J374" s="7">
        <f t="shared" si="51"/>
        <v>1.0000000000000226</v>
      </c>
    </row>
    <row r="375" spans="2:10" x14ac:dyDescent="0.25">
      <c r="B375" s="7">
        <f t="shared" si="45"/>
        <v>33.898452164544729</v>
      </c>
      <c r="C375" s="7">
        <f t="shared" si="53"/>
        <v>5.3951062251514523</v>
      </c>
      <c r="D375" s="7">
        <f t="shared" si="52"/>
        <v>4.4192230426819474</v>
      </c>
      <c r="E375" s="7">
        <f t="shared" si="46"/>
        <v>1.0044371732840651</v>
      </c>
      <c r="F375" s="7">
        <f t="shared" si="47"/>
        <v>0.99982220367617758</v>
      </c>
      <c r="G375" s="7">
        <f t="shared" si="48"/>
        <v>4.6149696078875424E-3</v>
      </c>
      <c r="H375" s="7">
        <f t="shared" si="49"/>
        <v>5.3851062251514525</v>
      </c>
      <c r="I375" s="7">
        <f t="shared" si="50"/>
        <v>486399994.6048938</v>
      </c>
      <c r="J375" s="7">
        <f t="shared" si="51"/>
        <v>1.0000000000000226</v>
      </c>
    </row>
    <row r="376" spans="2:10" x14ac:dyDescent="0.25">
      <c r="B376" s="7">
        <f t="shared" si="45"/>
        <v>34.054920310498481</v>
      </c>
      <c r="C376" s="7">
        <f t="shared" si="53"/>
        <v>5.4200089040164166</v>
      </c>
      <c r="D376" s="7">
        <f t="shared" si="52"/>
        <v>4.4442362190482729</v>
      </c>
      <c r="E376" s="7">
        <f t="shared" si="46"/>
        <v>1.004437173283973</v>
      </c>
      <c r="F376" s="7">
        <f t="shared" si="47"/>
        <v>0.99982220367617791</v>
      </c>
      <c r="G376" s="7">
        <f t="shared" si="48"/>
        <v>4.6149696077950608E-3</v>
      </c>
      <c r="H376" s="7">
        <f t="shared" si="49"/>
        <v>5.4100089040164168</v>
      </c>
      <c r="I376" s="7">
        <f t="shared" si="50"/>
        <v>486399994.5799911</v>
      </c>
      <c r="J376" s="7">
        <f t="shared" si="51"/>
        <v>1.0000000000000231</v>
      </c>
    </row>
    <row r="377" spans="2:10" x14ac:dyDescent="0.25">
      <c r="B377" s="7">
        <f t="shared" si="45"/>
        <v>34.21211068059921</v>
      </c>
      <c r="C377" s="7">
        <f t="shared" si="53"/>
        <v>5.4450265284243926</v>
      </c>
      <c r="D377" s="7">
        <f t="shared" si="52"/>
        <v>4.4693648509909005</v>
      </c>
      <c r="E377" s="7">
        <f t="shared" si="46"/>
        <v>1.0044371732840192</v>
      </c>
      <c r="F377" s="7">
        <f t="shared" si="47"/>
        <v>0.99982220367617802</v>
      </c>
      <c r="G377" s="7">
        <f t="shared" si="48"/>
        <v>4.6149696078411351E-3</v>
      </c>
      <c r="H377" s="7">
        <f t="shared" si="49"/>
        <v>5.4350265284243928</v>
      </c>
      <c r="I377" s="7">
        <f t="shared" si="50"/>
        <v>486399994.55497348</v>
      </c>
      <c r="J377" s="7">
        <f t="shared" si="51"/>
        <v>1.0000000000000231</v>
      </c>
    </row>
    <row r="378" spans="2:10" x14ac:dyDescent="0.25">
      <c r="B378" s="7">
        <f t="shared" si="45"/>
        <v>34.370026608482107</v>
      </c>
      <c r="C378" s="7">
        <f t="shared" si="53"/>
        <v>5.4701596289398982</v>
      </c>
      <c r="D378" s="7">
        <f t="shared" si="52"/>
        <v>4.494609471428558</v>
      </c>
      <c r="E378" s="7">
        <f t="shared" si="46"/>
        <v>1.004437173284074</v>
      </c>
      <c r="F378" s="7">
        <f t="shared" si="47"/>
        <v>0.99982220367617836</v>
      </c>
      <c r="G378" s="7">
        <f t="shared" si="48"/>
        <v>4.614969607895647E-3</v>
      </c>
      <c r="H378" s="7">
        <f t="shared" si="49"/>
        <v>5.4601596289398984</v>
      </c>
      <c r="I378" s="7">
        <f t="shared" si="50"/>
        <v>486399994.52984035</v>
      </c>
      <c r="J378" s="7">
        <f t="shared" si="51"/>
        <v>1.0000000000000235</v>
      </c>
    </row>
    <row r="379" spans="2:10" x14ac:dyDescent="0.25">
      <c r="B379" s="7">
        <f t="shared" si="45"/>
        <v>34.528671443169721</v>
      </c>
      <c r="C379" s="7">
        <f t="shared" si="53"/>
        <v>5.4954087385764288</v>
      </c>
      <c r="D379" s="7">
        <f t="shared" si="52"/>
        <v>4.5199706157398145</v>
      </c>
      <c r="E379" s="7">
        <f t="shared" si="46"/>
        <v>1.0044371732840289</v>
      </c>
      <c r="F379" s="7">
        <f t="shared" si="47"/>
        <v>0.99982220367617869</v>
      </c>
      <c r="G379" s="7">
        <f t="shared" si="48"/>
        <v>4.6149696078502389E-3</v>
      </c>
      <c r="H379" s="7">
        <f t="shared" si="49"/>
        <v>5.485408738576429</v>
      </c>
      <c r="I379" s="7">
        <f t="shared" si="50"/>
        <v>486399994.50459129</v>
      </c>
      <c r="J379" s="7">
        <f t="shared" si="51"/>
        <v>1.0000000000000235</v>
      </c>
    </row>
    <row r="380" spans="2:10" x14ac:dyDescent="0.25">
      <c r="B380" s="7">
        <f t="shared" si="45"/>
        <v>34.688048549143012</v>
      </c>
      <c r="C380" s="7">
        <f t="shared" si="53"/>
        <v>5.5207743928077591</v>
      </c>
      <c r="D380" s="7">
        <f t="shared" si="52"/>
        <v>4.545448821774432</v>
      </c>
      <c r="E380" s="7">
        <f t="shared" si="46"/>
        <v>1.0044371732840662</v>
      </c>
      <c r="F380" s="7">
        <f t="shared" si="47"/>
        <v>0.99982220367617902</v>
      </c>
      <c r="G380" s="7">
        <f t="shared" si="48"/>
        <v>4.6149696078872093E-3</v>
      </c>
      <c r="H380" s="7">
        <f t="shared" si="49"/>
        <v>5.5107743928077593</v>
      </c>
      <c r="I380" s="7">
        <f t="shared" si="50"/>
        <v>486399994.47922564</v>
      </c>
      <c r="J380" s="7">
        <f t="shared" si="51"/>
        <v>1.000000000000024</v>
      </c>
    </row>
    <row r="381" spans="2:10" x14ac:dyDescent="0.25">
      <c r="B381" s="7">
        <f t="shared" si="45"/>
        <v>34.848161306412656</v>
      </c>
      <c r="C381" s="7">
        <f t="shared" si="53"/>
        <v>5.5462571295792955</v>
      </c>
      <c r="D381" s="7">
        <f t="shared" si="52"/>
        <v>4.571044629864776</v>
      </c>
      <c r="E381" s="7">
        <f t="shared" si="46"/>
        <v>1.0044371732839827</v>
      </c>
      <c r="F381" s="7">
        <f t="shared" si="47"/>
        <v>0.99982220367617913</v>
      </c>
      <c r="G381" s="7">
        <f t="shared" si="48"/>
        <v>4.6149696078036095E-3</v>
      </c>
      <c r="H381" s="7">
        <f t="shared" si="49"/>
        <v>5.5362571295792957</v>
      </c>
      <c r="I381" s="7">
        <f t="shared" si="50"/>
        <v>486399994.45374286</v>
      </c>
      <c r="J381" s="7">
        <f t="shared" si="51"/>
        <v>1.000000000000024</v>
      </c>
    </row>
    <row r="382" spans="2:10" x14ac:dyDescent="0.25">
      <c r="B382" s="7">
        <f t="shared" si="45"/>
        <v>35.009013110590757</v>
      </c>
      <c r="C382" s="7">
        <f t="shared" si="53"/>
        <v>5.5718574893194894</v>
      </c>
      <c r="D382" s="7">
        <f t="shared" si="52"/>
        <v>4.5967585828372695</v>
      </c>
      <c r="E382" s="7">
        <f t="shared" si="46"/>
        <v>1.0044371732840194</v>
      </c>
      <c r="F382" s="7">
        <f t="shared" si="47"/>
        <v>0.99982220367617947</v>
      </c>
      <c r="G382" s="7">
        <f t="shared" si="48"/>
        <v>4.6149696078399138E-3</v>
      </c>
      <c r="H382" s="7">
        <f t="shared" si="49"/>
        <v>5.5618574893194896</v>
      </c>
      <c r="I382" s="7">
        <f t="shared" si="50"/>
        <v>486399994.42814249</v>
      </c>
      <c r="J382" s="7">
        <f t="shared" si="51"/>
        <v>1.0000000000000244</v>
      </c>
    </row>
    <row r="383" spans="2:10" x14ac:dyDescent="0.25">
      <c r="B383" s="7">
        <f t="shared" si="45"/>
        <v>35.170607372962834</v>
      </c>
      <c r="C383" s="7">
        <f t="shared" si="53"/>
        <v>5.5975760149512945</v>
      </c>
      <c r="D383" s="7">
        <f t="shared" si="52"/>
        <v>4.6225912260239124</v>
      </c>
      <c r="E383" s="7">
        <f t="shared" si="46"/>
        <v>1.0044371732840158</v>
      </c>
      <c r="F383" s="7">
        <f t="shared" si="47"/>
        <v>0.9998222036761798</v>
      </c>
      <c r="G383" s="7">
        <f t="shared" si="48"/>
        <v>4.6149696078360281E-3</v>
      </c>
      <c r="H383" s="7">
        <f t="shared" si="49"/>
        <v>5.5875760149512947</v>
      </c>
      <c r="I383" s="7">
        <f t="shared" si="50"/>
        <v>486399994.40242398</v>
      </c>
      <c r="J383" s="7">
        <f t="shared" si="51"/>
        <v>1.0000000000000244</v>
      </c>
    </row>
    <row r="384" spans="2:10" x14ac:dyDescent="0.25">
      <c r="B384" s="7">
        <f t="shared" si="45"/>
        <v>35.332947520560218</v>
      </c>
      <c r="C384" s="7">
        <f t="shared" si="53"/>
        <v>5.6234132519036857</v>
      </c>
      <c r="D384" s="7">
        <f t="shared" si="52"/>
        <v>4.6485431072738415</v>
      </c>
      <c r="E384" s="7">
        <f t="shared" si="46"/>
        <v>1.0044371732839938</v>
      </c>
      <c r="F384" s="7">
        <f t="shared" si="47"/>
        <v>0.99982220367618002</v>
      </c>
      <c r="G384" s="7">
        <f t="shared" si="48"/>
        <v>4.6149696078138236E-3</v>
      </c>
      <c r="H384" s="7">
        <f t="shared" si="49"/>
        <v>5.6134132519036859</v>
      </c>
      <c r="I384" s="7">
        <f t="shared" si="50"/>
        <v>486399994.37658674</v>
      </c>
      <c r="J384" s="7">
        <f t="shared" si="51"/>
        <v>1.0000000000000249</v>
      </c>
    </row>
    <row r="385" spans="2:10" x14ac:dyDescent="0.25">
      <c r="B385" s="7">
        <f t="shared" si="45"/>
        <v>35.496036996232668</v>
      </c>
      <c r="C385" s="7">
        <f t="shared" si="53"/>
        <v>5.6493697481232221</v>
      </c>
      <c r="D385" s="7">
        <f t="shared" si="52"/>
        <v>4.6746147769649493</v>
      </c>
      <c r="E385" s="7">
        <f t="shared" si="46"/>
        <v>1.0044371732840411</v>
      </c>
      <c r="F385" s="7">
        <f t="shared" si="47"/>
        <v>0.99982220367618035</v>
      </c>
      <c r="G385" s="7">
        <f t="shared" si="48"/>
        <v>4.614969607860786E-3</v>
      </c>
      <c r="H385" s="7">
        <f t="shared" si="49"/>
        <v>5.6393697481232223</v>
      </c>
      <c r="I385" s="7">
        <f t="shared" si="50"/>
        <v>486399994.35063022</v>
      </c>
      <c r="J385" s="7">
        <f t="shared" si="51"/>
        <v>1.0000000000000249</v>
      </c>
    </row>
    <row r="386" spans="2:10" x14ac:dyDescent="0.25">
      <c r="B386" s="7">
        <f t="shared" si="45"/>
        <v>35.659879258721439</v>
      </c>
      <c r="C386" s="7">
        <f t="shared" si="53"/>
        <v>5.6754460540856693</v>
      </c>
      <c r="D386" s="7">
        <f t="shared" si="52"/>
        <v>4.7008067880155595</v>
      </c>
      <c r="E386" s="7">
        <f t="shared" si="46"/>
        <v>1.0044371732840964</v>
      </c>
      <c r="F386" s="7">
        <f t="shared" si="47"/>
        <v>0.99982220367618047</v>
      </c>
      <c r="G386" s="7">
        <f t="shared" si="48"/>
        <v>4.6149696079159641E-3</v>
      </c>
      <c r="H386" s="7">
        <f t="shared" si="49"/>
        <v>5.6654460540856695</v>
      </c>
      <c r="I386" s="7">
        <f t="shared" si="50"/>
        <v>486399994.32455397</v>
      </c>
      <c r="J386" s="7">
        <f t="shared" si="51"/>
        <v>1.0000000000000253</v>
      </c>
    </row>
    <row r="387" spans="2:10" x14ac:dyDescent="0.25">
      <c r="B387" s="7">
        <f t="shared" si="45"/>
        <v>35.824477782732593</v>
      </c>
      <c r="C387" s="7">
        <f t="shared" si="53"/>
        <v>5.7016427228076747</v>
      </c>
      <c r="D387" s="7">
        <f t="shared" si="52"/>
        <v>4.7271196958961506</v>
      </c>
      <c r="E387" s="7">
        <f t="shared" si="46"/>
        <v>1.004437173283945</v>
      </c>
      <c r="F387" s="7">
        <f t="shared" si="47"/>
        <v>0.9998222036761808</v>
      </c>
      <c r="G387" s="7">
        <f t="shared" si="48"/>
        <v>4.6149696077641966E-3</v>
      </c>
      <c r="H387" s="7">
        <f t="shared" si="49"/>
        <v>5.6916427228076749</v>
      </c>
      <c r="I387" s="7">
        <f t="shared" si="50"/>
        <v>486399994.29835725</v>
      </c>
      <c r="J387" s="7">
        <f t="shared" si="51"/>
        <v>1.0000000000000253</v>
      </c>
    </row>
    <row r="388" spans="2:10" x14ac:dyDescent="0.25">
      <c r="B388" s="7">
        <f t="shared" si="45"/>
        <v>35.989836059010727</v>
      </c>
      <c r="C388" s="7">
        <f t="shared" si="53"/>
        <v>5.7279603098584948</v>
      </c>
      <c r="D388" s="7">
        <f t="shared" si="52"/>
        <v>4.7535540586411305</v>
      </c>
      <c r="E388" s="7">
        <f t="shared" si="46"/>
        <v>1.0044371732840538</v>
      </c>
      <c r="F388" s="7">
        <f t="shared" si="47"/>
        <v>0.99982220367618113</v>
      </c>
      <c r="G388" s="7">
        <f t="shared" si="48"/>
        <v>4.6149696078726654E-3</v>
      </c>
      <c r="H388" s="7">
        <f t="shared" si="49"/>
        <v>5.717960309858495</v>
      </c>
      <c r="I388" s="7">
        <f t="shared" si="50"/>
        <v>486399994.27203971</v>
      </c>
      <c r="J388" s="7">
        <f t="shared" si="51"/>
        <v>1.0000000000000258</v>
      </c>
    </row>
    <row r="389" spans="2:10" x14ac:dyDescent="0.25">
      <c r="B389" s="7">
        <f t="shared" si="45"/>
        <v>36.155957594412939</v>
      </c>
      <c r="C389" s="7">
        <f t="shared" si="53"/>
        <v>5.7543993733717729</v>
      </c>
      <c r="D389" s="7">
        <f t="shared" si="52"/>
        <v>4.780110436860685</v>
      </c>
      <c r="E389" s="7">
        <f t="shared" si="46"/>
        <v>1.0044371732840716</v>
      </c>
      <c r="F389" s="7">
        <f t="shared" si="47"/>
        <v>0.99982220367618146</v>
      </c>
      <c r="G389" s="7">
        <f t="shared" si="48"/>
        <v>4.6149696078900959E-3</v>
      </c>
      <c r="H389" s="7">
        <f t="shared" si="49"/>
        <v>5.7443993733717731</v>
      </c>
      <c r="I389" s="7">
        <f t="shared" si="50"/>
        <v>486399994.24560064</v>
      </c>
      <c r="J389" s="7">
        <f t="shared" si="51"/>
        <v>1.000000000000026</v>
      </c>
    </row>
    <row r="390" spans="2:10" x14ac:dyDescent="0.25">
      <c r="B390" s="7">
        <f t="shared" si="45"/>
        <v>36.3228459119833</v>
      </c>
      <c r="C390" s="7">
        <f t="shared" si="53"/>
        <v>5.7809604740573857</v>
      </c>
      <c r="D390" s="7">
        <f t="shared" si="52"/>
        <v>4.8067893937526556</v>
      </c>
      <c r="E390" s="7">
        <f t="shared" si="46"/>
        <v>1.0044371732840416</v>
      </c>
      <c r="F390" s="7">
        <f t="shared" si="47"/>
        <v>0.99982220367618169</v>
      </c>
      <c r="G390" s="7">
        <f t="shared" si="48"/>
        <v>4.6149696078598978E-3</v>
      </c>
      <c r="H390" s="7">
        <f t="shared" si="49"/>
        <v>5.7709604740573859</v>
      </c>
      <c r="I390" s="7">
        <f t="shared" si="50"/>
        <v>486399994.2190395</v>
      </c>
      <c r="J390" s="7">
        <f t="shared" si="51"/>
        <v>1.0000000000000262</v>
      </c>
    </row>
    <row r="391" spans="2:10" x14ac:dyDescent="0.25">
      <c r="B391" s="7">
        <f t="shared" si="45"/>
        <v>36.490504551027485</v>
      </c>
      <c r="C391" s="7">
        <f t="shared" si="53"/>
        <v>5.8076441752133272</v>
      </c>
      <c r="D391" s="7">
        <f t="shared" si="52"/>
        <v>4.8335914951144856</v>
      </c>
      <c r="E391" s="7">
        <f t="shared" si="46"/>
        <v>1.0044371732840491</v>
      </c>
      <c r="F391" s="7">
        <f t="shared" si="47"/>
        <v>0.99982220367618202</v>
      </c>
      <c r="G391" s="7">
        <f t="shared" si="48"/>
        <v>4.6149696078671143E-3</v>
      </c>
      <c r="H391" s="7">
        <f t="shared" si="49"/>
        <v>5.7976441752133274</v>
      </c>
      <c r="I391" s="7">
        <f t="shared" si="50"/>
        <v>486399994.19235581</v>
      </c>
      <c r="J391" s="7">
        <f t="shared" si="51"/>
        <v>1.0000000000000264</v>
      </c>
    </row>
    <row r="392" spans="2:10" x14ac:dyDescent="0.25">
      <c r="B392" s="7">
        <f t="shared" si="45"/>
        <v>36.658937067187857</v>
      </c>
      <c r="C392" s="7">
        <f t="shared" si="53"/>
        <v>5.8344510427376566</v>
      </c>
      <c r="D392" s="7">
        <f t="shared" si="52"/>
        <v>4.860517309355223</v>
      </c>
      <c r="E392" s="7">
        <f t="shared" si="46"/>
        <v>1.0044371732839819</v>
      </c>
      <c r="F392" s="7">
        <f t="shared" si="47"/>
        <v>0.99982220367618235</v>
      </c>
      <c r="G392" s="7">
        <f t="shared" si="48"/>
        <v>4.6149696077995017E-3</v>
      </c>
      <c r="H392" s="7">
        <f t="shared" si="49"/>
        <v>5.8244510427376568</v>
      </c>
      <c r="I392" s="7">
        <f t="shared" si="50"/>
        <v>486399994.16554898</v>
      </c>
      <c r="J392" s="7">
        <f t="shared" si="51"/>
        <v>1.0000000000000266</v>
      </c>
    </row>
    <row r="393" spans="2:10" x14ac:dyDescent="0.25">
      <c r="B393" s="7">
        <f t="shared" ref="B393:B456" si="54">2*PI()*C393</f>
        <v>36.828147032518892</v>
      </c>
      <c r="C393" s="7">
        <f t="shared" si="53"/>
        <v>5.861381645140499</v>
      </c>
      <c r="D393" s="7">
        <f t="shared" si="52"/>
        <v>4.8875674075075688</v>
      </c>
      <c r="E393" s="7">
        <f t="shared" ref="E393:E456" si="55">(D394-D393)/(C394-C393)</f>
        <v>1.00443717328405</v>
      </c>
      <c r="F393" s="7">
        <f t="shared" ref="F393:F456" si="56">SQRT((Aol*wo)^2+(B393*Aol*wo*Rf*(Cs+Cf))^2)/SQRT((wo*(Aol+1)-(B393^2*Rf*(Cs+Cf)))^2+(B393*(Aol*wo*Rf*Cf+wo*Rf*Cs+wo*Rf*Cf+1))^2)</f>
        <v>0.99982220367618257</v>
      </c>
      <c r="G393" s="7">
        <f t="shared" ref="G393:G456" si="57">ABS(E393-F393)</f>
        <v>4.6149696078674474E-3</v>
      </c>
      <c r="H393" s="7">
        <f t="shared" ref="H393:H456" si="58">ABS($M$3-C393)</f>
        <v>5.8513816451404992</v>
      </c>
      <c r="I393" s="7">
        <f t="shared" ref="I393:I456" si="59">ABS($M$4-C393)</f>
        <v>486399994.13861835</v>
      </c>
      <c r="J393" s="7">
        <f t="shared" ref="J393:J456" si="60">SQRT(1+(Rf*Cs*B393)^2)</f>
        <v>1.0000000000000269</v>
      </c>
    </row>
    <row r="394" spans="2:10" x14ac:dyDescent="0.25">
      <c r="B394" s="7">
        <f t="shared" si="54"/>
        <v>36.998138035562903</v>
      </c>
      <c r="C394" s="7">
        <f t="shared" si="53"/>
        <v>5.8884365535561027</v>
      </c>
      <c r="D394" s="7">
        <f t="shared" ref="D394:D457" si="61">D393+(C395-C394)*((F394+F395)/2)</f>
        <v>4.9147423632399967</v>
      </c>
      <c r="E394" s="7">
        <f t="shared" si="55"/>
        <v>1.0044371732840831</v>
      </c>
      <c r="F394" s="7">
        <f t="shared" si="56"/>
        <v>0.9998222036761828</v>
      </c>
      <c r="G394" s="7">
        <f t="shared" si="57"/>
        <v>4.61496960790031E-3</v>
      </c>
      <c r="H394" s="7">
        <f t="shared" si="58"/>
        <v>5.878436553556103</v>
      </c>
      <c r="I394" s="7">
        <f t="shared" si="59"/>
        <v>486399994.11156344</v>
      </c>
      <c r="J394" s="7">
        <f t="shared" si="60"/>
        <v>1.0000000000000271</v>
      </c>
    </row>
    <row r="395" spans="2:10" x14ac:dyDescent="0.25">
      <c r="B395" s="7">
        <f t="shared" si="54"/>
        <v>37.168913681426183</v>
      </c>
      <c r="C395" s="7">
        <f t="shared" ref="C395:C458" si="62">10^(LOG10(C394)+$D$4)</f>
        <v>5.9156163417549541</v>
      </c>
      <c r="D395" s="7">
        <f t="shared" si="61"/>
        <v>4.942042752868911</v>
      </c>
      <c r="E395" s="7">
        <f t="shared" si="55"/>
        <v>1.0044371732840518</v>
      </c>
      <c r="F395" s="7">
        <f t="shared" si="56"/>
        <v>0.99982220367618313</v>
      </c>
      <c r="G395" s="7">
        <f t="shared" si="57"/>
        <v>4.6149696078686686E-3</v>
      </c>
      <c r="H395" s="7">
        <f t="shared" si="58"/>
        <v>5.9056163417549543</v>
      </c>
      <c r="I395" s="7">
        <f t="shared" si="59"/>
        <v>486399994.08438367</v>
      </c>
      <c r="J395" s="7">
        <f t="shared" si="60"/>
        <v>1.0000000000000275</v>
      </c>
    </row>
    <row r="396" spans="2:10" x14ac:dyDescent="0.25">
      <c r="B396" s="7">
        <f t="shared" si="54"/>
        <v>37.340477591855425</v>
      </c>
      <c r="C396" s="7">
        <f t="shared" si="62"/>
        <v>5.9429215861559435</v>
      </c>
      <c r="D396" s="7">
        <f t="shared" si="61"/>
        <v>4.969469155370871</v>
      </c>
      <c r="E396" s="7">
        <f t="shared" si="55"/>
        <v>1.0044371732840538</v>
      </c>
      <c r="F396" s="7">
        <f t="shared" si="56"/>
        <v>0.99982220367618335</v>
      </c>
      <c r="G396" s="7">
        <f t="shared" si="57"/>
        <v>4.614969607870445E-3</v>
      </c>
      <c r="H396" s="7">
        <f t="shared" si="58"/>
        <v>5.9329215861559437</v>
      </c>
      <c r="I396" s="7">
        <f t="shared" si="59"/>
        <v>486399994.05707842</v>
      </c>
      <c r="J396" s="7">
        <f t="shared" si="60"/>
        <v>1.0000000000000275</v>
      </c>
    </row>
    <row r="397" spans="2:10" x14ac:dyDescent="0.25">
      <c r="B397" s="7">
        <f t="shared" si="54"/>
        <v>37.512833405314552</v>
      </c>
      <c r="C397" s="7">
        <f t="shared" si="62"/>
        <v>5.9703528658385885</v>
      </c>
      <c r="D397" s="7">
        <f t="shared" si="61"/>
        <v>4.9970221523948712</v>
      </c>
      <c r="E397" s="7">
        <f t="shared" si="55"/>
        <v>1.0044371732840129</v>
      </c>
      <c r="F397" s="7">
        <f t="shared" si="56"/>
        <v>0.99982220367618369</v>
      </c>
      <c r="G397" s="7">
        <f t="shared" si="57"/>
        <v>4.6149696078292557E-3</v>
      </c>
      <c r="H397" s="7">
        <f t="shared" si="58"/>
        <v>5.9603528658385887</v>
      </c>
      <c r="I397" s="7">
        <f t="shared" si="59"/>
        <v>486399994.02964711</v>
      </c>
      <c r="J397" s="7">
        <f t="shared" si="60"/>
        <v>1.000000000000028</v>
      </c>
    </row>
    <row r="398" spans="2:10" x14ac:dyDescent="0.25">
      <c r="B398" s="7">
        <f t="shared" si="54"/>
        <v>37.685984777061876</v>
      </c>
      <c r="C398" s="7">
        <f t="shared" si="62"/>
        <v>5.9979107625553167</v>
      </c>
      <c r="D398" s="7">
        <f t="shared" si="61"/>
        <v>5.0247023282746746</v>
      </c>
      <c r="E398" s="7">
        <f t="shared" si="55"/>
        <v>1.0044371732839943</v>
      </c>
      <c r="F398" s="7">
        <f t="shared" si="56"/>
        <v>0.99982220367618402</v>
      </c>
      <c r="G398" s="7">
        <f t="shared" si="57"/>
        <v>4.6149696078102709E-3</v>
      </c>
      <c r="H398" s="7">
        <f t="shared" si="58"/>
        <v>5.987910762555317</v>
      </c>
      <c r="I398" s="7">
        <f t="shared" si="59"/>
        <v>486399994.00208926</v>
      </c>
      <c r="J398" s="7">
        <f t="shared" si="60"/>
        <v>1.0000000000000282</v>
      </c>
    </row>
    <row r="399" spans="2:10" x14ac:dyDescent="0.25">
      <c r="B399" s="7">
        <f t="shared" si="54"/>
        <v>37.859935379227593</v>
      </c>
      <c r="C399" s="7">
        <f t="shared" si="62"/>
        <v>6.0255958607438025</v>
      </c>
      <c r="D399" s="7">
        <f t="shared" si="61"/>
        <v>5.052510270041207</v>
      </c>
      <c r="E399" s="7">
        <f t="shared" si="55"/>
        <v>1.0044371732840638</v>
      </c>
      <c r="F399" s="7">
        <f t="shared" si="56"/>
        <v>0.99982220367618435</v>
      </c>
      <c r="G399" s="7">
        <f t="shared" si="57"/>
        <v>4.6149696078794378E-3</v>
      </c>
      <c r="H399" s="7">
        <f t="shared" si="58"/>
        <v>6.0155958607438027</v>
      </c>
      <c r="I399" s="7">
        <f t="shared" si="59"/>
        <v>486399993.97440416</v>
      </c>
      <c r="J399" s="7">
        <f t="shared" si="60"/>
        <v>1.0000000000000284</v>
      </c>
    </row>
    <row r="400" spans="2:10" x14ac:dyDescent="0.25">
      <c r="B400" s="7">
        <f t="shared" si="54"/>
        <v>38.034688900891702</v>
      </c>
      <c r="C400" s="7">
        <f t="shared" si="62"/>
        <v>6.0534087475393621</v>
      </c>
      <c r="D400" s="7">
        <f t="shared" si="61"/>
        <v>5.0804465674350086</v>
      </c>
      <c r="E400" s="7">
        <f t="shared" si="55"/>
        <v>1.0044371732840573</v>
      </c>
      <c r="F400" s="7">
        <f t="shared" si="56"/>
        <v>0.99982220367618457</v>
      </c>
      <c r="G400" s="7">
        <f t="shared" si="57"/>
        <v>4.6149696078727764E-3</v>
      </c>
      <c r="H400" s="7">
        <f t="shared" si="58"/>
        <v>6.0434087475393623</v>
      </c>
      <c r="I400" s="7">
        <f t="shared" si="59"/>
        <v>486399993.94659126</v>
      </c>
      <c r="J400" s="7">
        <f t="shared" si="60"/>
        <v>1.0000000000000289</v>
      </c>
    </row>
    <row r="401" spans="2:10" x14ac:dyDescent="0.25">
      <c r="B401" s="7">
        <f t="shared" si="54"/>
        <v>38.210249048162225</v>
      </c>
      <c r="C401" s="7">
        <f t="shared" si="62"/>
        <v>6.0813500127874072</v>
      </c>
      <c r="D401" s="7">
        <f t="shared" si="61"/>
        <v>5.108511812918735</v>
      </c>
      <c r="E401" s="7">
        <f t="shared" si="55"/>
        <v>1.0044371732840518</v>
      </c>
      <c r="F401" s="7">
        <f t="shared" si="56"/>
        <v>0.99982220367618491</v>
      </c>
      <c r="G401" s="7">
        <f t="shared" si="57"/>
        <v>4.6149696078668923E-3</v>
      </c>
      <c r="H401" s="7">
        <f t="shared" si="58"/>
        <v>6.0713500127874074</v>
      </c>
      <c r="I401" s="7">
        <f t="shared" si="59"/>
        <v>486399993.91864997</v>
      </c>
      <c r="J401" s="7">
        <f t="shared" si="60"/>
        <v>1.0000000000000289</v>
      </c>
    </row>
    <row r="402" spans="2:10" x14ac:dyDescent="0.25">
      <c r="B402" s="7">
        <f t="shared" si="54"/>
        <v>38.386619544253797</v>
      </c>
      <c r="C402" s="7">
        <f t="shared" si="62"/>
        <v>6.109420249055951</v>
      </c>
      <c r="D402" s="7">
        <f t="shared" si="61"/>
        <v>5.1367066016897267</v>
      </c>
      <c r="E402" s="7">
        <f t="shared" si="55"/>
        <v>1.0044371732840662</v>
      </c>
      <c r="F402" s="7">
        <f t="shared" si="56"/>
        <v>0.99982220367618524</v>
      </c>
      <c r="G402" s="7">
        <f t="shared" si="57"/>
        <v>4.6149696078809921E-3</v>
      </c>
      <c r="H402" s="7">
        <f t="shared" si="58"/>
        <v>6.0994202490559513</v>
      </c>
      <c r="I402" s="7">
        <f t="shared" si="59"/>
        <v>486399993.89057976</v>
      </c>
      <c r="J402" s="7">
        <f t="shared" si="60"/>
        <v>1.0000000000000293</v>
      </c>
    </row>
    <row r="403" spans="2:10" x14ac:dyDescent="0.25">
      <c r="B403" s="7">
        <f t="shared" si="54"/>
        <v>38.563804129566627</v>
      </c>
      <c r="C403" s="7">
        <f t="shared" si="62"/>
        <v>6.1376200516481756</v>
      </c>
      <c r="D403" s="7">
        <f t="shared" si="61"/>
        <v>5.1650315316926294</v>
      </c>
      <c r="E403" s="7">
        <f t="shared" si="55"/>
        <v>1.0044371732840542</v>
      </c>
      <c r="F403" s="7">
        <f t="shared" si="56"/>
        <v>0.99982220367618546</v>
      </c>
      <c r="G403" s="7">
        <f t="shared" si="57"/>
        <v>4.6149696078687796E-3</v>
      </c>
      <c r="H403" s="7">
        <f t="shared" si="58"/>
        <v>6.1276200516481758</v>
      </c>
      <c r="I403" s="7">
        <f t="shared" si="59"/>
        <v>486399993.86237997</v>
      </c>
      <c r="J403" s="7">
        <f t="shared" si="60"/>
        <v>1.0000000000000295</v>
      </c>
    </row>
    <row r="404" spans="2:10" x14ac:dyDescent="0.25">
      <c r="B404" s="7">
        <f t="shared" si="54"/>
        <v>38.741806561765834</v>
      </c>
      <c r="C404" s="7">
        <f t="shared" si="62"/>
        <v>6.1659500186150584</v>
      </c>
      <c r="D404" s="7">
        <f t="shared" si="61"/>
        <v>5.1934872036320758</v>
      </c>
      <c r="E404" s="7">
        <f t="shared" si="55"/>
        <v>1.0044371732839901</v>
      </c>
      <c r="F404" s="7">
        <f t="shared" si="56"/>
        <v>0.99982220367618579</v>
      </c>
      <c r="G404" s="7">
        <f t="shared" si="57"/>
        <v>4.6149696078042757E-3</v>
      </c>
      <c r="H404" s="7">
        <f t="shared" si="58"/>
        <v>6.1559500186150586</v>
      </c>
      <c r="I404" s="7">
        <f t="shared" si="59"/>
        <v>486399993.83405</v>
      </c>
      <c r="J404" s="7">
        <f t="shared" si="60"/>
        <v>1.0000000000000298</v>
      </c>
    </row>
    <row r="405" spans="2:10" x14ac:dyDescent="0.25">
      <c r="B405" s="7">
        <f t="shared" si="54"/>
        <v>38.920630615861107</v>
      </c>
      <c r="C405" s="7">
        <f t="shared" si="62"/>
        <v>6.1944107507680544</v>
      </c>
      <c r="D405" s="7">
        <f t="shared" si="61"/>
        <v>5.2220742209854238</v>
      </c>
      <c r="E405" s="7">
        <f t="shared" si="55"/>
        <v>1.0044371732840773</v>
      </c>
      <c r="F405" s="7">
        <f t="shared" si="56"/>
        <v>0.99982220367618613</v>
      </c>
      <c r="G405" s="7">
        <f t="shared" si="57"/>
        <v>4.6149696078912061E-3</v>
      </c>
      <c r="H405" s="7">
        <f t="shared" si="58"/>
        <v>6.1844107507680546</v>
      </c>
      <c r="I405" s="7">
        <f t="shared" si="59"/>
        <v>486399993.80558926</v>
      </c>
      <c r="J405" s="7">
        <f t="shared" si="60"/>
        <v>1.0000000000000302</v>
      </c>
    </row>
    <row r="406" spans="2:10" x14ac:dyDescent="0.25">
      <c r="B406" s="7">
        <f t="shared" si="54"/>
        <v>39.100280084286808</v>
      </c>
      <c r="C406" s="7">
        <f t="shared" si="62"/>
        <v>6.2230028516918363</v>
      </c>
      <c r="D406" s="7">
        <f t="shared" si="61"/>
        <v>5.2507931900155604</v>
      </c>
      <c r="E406" s="7">
        <f t="shared" si="55"/>
        <v>1.0044371732840522</v>
      </c>
      <c r="F406" s="7">
        <f t="shared" si="56"/>
        <v>0.99982220367618646</v>
      </c>
      <c r="G406" s="7">
        <f t="shared" si="57"/>
        <v>4.614969607865782E-3</v>
      </c>
      <c r="H406" s="7">
        <f t="shared" si="58"/>
        <v>6.2130028516918365</v>
      </c>
      <c r="I406" s="7">
        <f t="shared" si="59"/>
        <v>486399993.77699715</v>
      </c>
      <c r="J406" s="7">
        <f t="shared" si="60"/>
        <v>1.0000000000000302</v>
      </c>
    </row>
    <row r="407" spans="2:10" x14ac:dyDescent="0.25">
      <c r="B407" s="7">
        <f t="shared" si="54"/>
        <v>39.280758776982395</v>
      </c>
      <c r="C407" s="7">
        <f t="shared" si="62"/>
        <v>6.2517269277571019</v>
      </c>
      <c r="D407" s="7">
        <f t="shared" si="61"/>
        <v>5.2796447197837519</v>
      </c>
      <c r="E407" s="7">
        <f t="shared" si="55"/>
        <v>1.00443717328405</v>
      </c>
      <c r="F407" s="7">
        <f t="shared" si="56"/>
        <v>0.9998222036761869</v>
      </c>
      <c r="G407" s="7">
        <f t="shared" si="57"/>
        <v>4.6149696078631175E-3</v>
      </c>
      <c r="H407" s="7">
        <f t="shared" si="58"/>
        <v>6.2417269277571021</v>
      </c>
      <c r="I407" s="7">
        <f t="shared" si="59"/>
        <v>486399993.74827307</v>
      </c>
      <c r="J407" s="7">
        <f t="shared" si="60"/>
        <v>1.0000000000000306</v>
      </c>
    </row>
    <row r="408" spans="2:10" x14ac:dyDescent="0.25">
      <c r="B408" s="7">
        <f t="shared" si="54"/>
        <v>39.462070521473187</v>
      </c>
      <c r="C408" s="7">
        <f t="shared" si="62"/>
        <v>6.2805835881334255</v>
      </c>
      <c r="D408" s="7">
        <f t="shared" si="61"/>
        <v>5.3086294221625643</v>
      </c>
      <c r="E408" s="7">
        <f t="shared" si="55"/>
        <v>1.0044371732840631</v>
      </c>
      <c r="F408" s="7">
        <f t="shared" si="56"/>
        <v>0.99982220367618713</v>
      </c>
      <c r="G408" s="7">
        <f t="shared" si="57"/>
        <v>4.6149696078759961E-3</v>
      </c>
      <c r="H408" s="7">
        <f t="shared" si="58"/>
        <v>6.2705835881334258</v>
      </c>
      <c r="I408" s="7">
        <f t="shared" si="59"/>
        <v>486399993.71941644</v>
      </c>
      <c r="J408" s="7">
        <f t="shared" si="60"/>
        <v>1.0000000000000309</v>
      </c>
    </row>
    <row r="409" spans="2:10" x14ac:dyDescent="0.25">
      <c r="B409" s="7">
        <f t="shared" si="54"/>
        <v>39.644219162951551</v>
      </c>
      <c r="C409" s="7">
        <f t="shared" si="62"/>
        <v>6.3095734448021812</v>
      </c>
      <c r="D409" s="7">
        <f t="shared" si="61"/>
        <v>5.3377479118488393</v>
      </c>
      <c r="E409" s="7">
        <f t="shared" si="55"/>
        <v>1.0044371732839978</v>
      </c>
      <c r="F409" s="7">
        <f t="shared" si="56"/>
        <v>0.99982220367618746</v>
      </c>
      <c r="G409" s="7">
        <f t="shared" si="57"/>
        <v>4.6149696078103819E-3</v>
      </c>
      <c r="H409" s="7">
        <f t="shared" si="58"/>
        <v>6.2995734448021814</v>
      </c>
      <c r="I409" s="7">
        <f t="shared" si="59"/>
        <v>486399993.69042653</v>
      </c>
      <c r="J409" s="7">
        <f t="shared" si="60"/>
        <v>1.0000000000000311</v>
      </c>
    </row>
    <row r="410" spans="2:10" x14ac:dyDescent="0.25">
      <c r="B410" s="7">
        <f t="shared" si="54"/>
        <v>39.827208564358486</v>
      </c>
      <c r="C410" s="7">
        <f t="shared" si="62"/>
        <v>6.3386971125695215</v>
      </c>
      <c r="D410" s="7">
        <f t="shared" si="61"/>
        <v>5.3670008063767289</v>
      </c>
      <c r="E410" s="7">
        <f t="shared" si="55"/>
        <v>1.0044371732840016</v>
      </c>
      <c r="F410" s="7">
        <f t="shared" si="56"/>
        <v>0.9998222036761879</v>
      </c>
      <c r="G410" s="7">
        <f t="shared" si="57"/>
        <v>4.6149696078137126E-3</v>
      </c>
      <c r="H410" s="7">
        <f t="shared" si="58"/>
        <v>6.3286971125695217</v>
      </c>
      <c r="I410" s="7">
        <f t="shared" si="59"/>
        <v>486399993.66130286</v>
      </c>
      <c r="J410" s="7">
        <f t="shared" si="60"/>
        <v>1.0000000000000315</v>
      </c>
    </row>
    <row r="411" spans="2:10" x14ac:dyDescent="0.25">
      <c r="B411" s="7">
        <f t="shared" si="54"/>
        <v>40.011042606465473</v>
      </c>
      <c r="C411" s="7">
        <f t="shared" si="62"/>
        <v>6.3679552090794127</v>
      </c>
      <c r="D411" s="7">
        <f t="shared" si="61"/>
        <v>5.3963887261307946</v>
      </c>
      <c r="E411" s="7">
        <f t="shared" si="55"/>
        <v>1.0044371732840238</v>
      </c>
      <c r="F411" s="7">
        <f t="shared" si="56"/>
        <v>0.99982220367618824</v>
      </c>
      <c r="G411" s="7">
        <f t="shared" si="57"/>
        <v>4.614969607835584E-3</v>
      </c>
      <c r="H411" s="7">
        <f t="shared" si="58"/>
        <v>6.3579552090794129</v>
      </c>
      <c r="I411" s="7">
        <f t="shared" si="59"/>
        <v>486399993.63204479</v>
      </c>
      <c r="J411" s="7">
        <f t="shared" si="60"/>
        <v>1.0000000000000318</v>
      </c>
    </row>
    <row r="412" spans="2:10" x14ac:dyDescent="0.25">
      <c r="B412" s="7">
        <f t="shared" si="54"/>
        <v>40.19572518795686</v>
      </c>
      <c r="C412" s="7">
        <f t="shared" si="62"/>
        <v>6.3973483548267378</v>
      </c>
      <c r="D412" s="7">
        <f t="shared" si="61"/>
        <v>5.4259122943591631</v>
      </c>
      <c r="E412" s="7">
        <f t="shared" si="55"/>
        <v>1.0044371732840824</v>
      </c>
      <c r="F412" s="7">
        <f t="shared" si="56"/>
        <v>0.99982220367618857</v>
      </c>
      <c r="G412" s="7">
        <f t="shared" si="57"/>
        <v>4.6149696078938707E-3</v>
      </c>
      <c r="H412" s="7">
        <f t="shared" si="58"/>
        <v>6.387348354826738</v>
      </c>
      <c r="I412" s="7">
        <f t="shared" si="59"/>
        <v>486399993.60265166</v>
      </c>
      <c r="J412" s="7">
        <f t="shared" si="60"/>
        <v>1.000000000000032</v>
      </c>
    </row>
    <row r="413" spans="2:10" x14ac:dyDescent="0.25">
      <c r="B413" s="7">
        <f t="shared" si="54"/>
        <v>40.38126022551247</v>
      </c>
      <c r="C413" s="7">
        <f t="shared" si="62"/>
        <v>6.4268771731704541</v>
      </c>
      <c r="D413" s="7">
        <f t="shared" si="61"/>
        <v>5.4555721371867447</v>
      </c>
      <c r="E413" s="7">
        <f t="shared" si="55"/>
        <v>1.0044371732840744</v>
      </c>
      <c r="F413" s="7">
        <f t="shared" si="56"/>
        <v>0.99982220367618901</v>
      </c>
      <c r="G413" s="7">
        <f t="shared" si="57"/>
        <v>4.614969607885433E-3</v>
      </c>
      <c r="H413" s="7">
        <f t="shared" si="58"/>
        <v>6.4168771731704544</v>
      </c>
      <c r="I413" s="7">
        <f t="shared" si="59"/>
        <v>486399993.5731228</v>
      </c>
      <c r="J413" s="7">
        <f t="shared" si="60"/>
        <v>1.0000000000000324</v>
      </c>
    </row>
    <row r="414" spans="2:10" x14ac:dyDescent="0.25">
      <c r="B414" s="7">
        <f t="shared" si="54"/>
        <v>40.567651653890742</v>
      </c>
      <c r="C414" s="7">
        <f t="shared" si="62"/>
        <v>6.4565422903468148</v>
      </c>
      <c r="D414" s="7">
        <f t="shared" si="61"/>
        <v>5.4853688836285093</v>
      </c>
      <c r="E414" s="7">
        <f t="shared" si="55"/>
        <v>1.0044371732840376</v>
      </c>
      <c r="F414" s="7">
        <f t="shared" si="56"/>
        <v>0.99982220367618935</v>
      </c>
      <c r="G414" s="7">
        <f t="shared" si="57"/>
        <v>4.6149696078482405E-3</v>
      </c>
      <c r="H414" s="7">
        <f t="shared" si="58"/>
        <v>6.446542290346815</v>
      </c>
      <c r="I414" s="7">
        <f t="shared" si="59"/>
        <v>486399993.54345769</v>
      </c>
      <c r="J414" s="7">
        <f t="shared" si="60"/>
        <v>1.0000000000000326</v>
      </c>
    </row>
    <row r="415" spans="2:10" x14ac:dyDescent="0.25">
      <c r="B415" s="7">
        <f t="shared" si="54"/>
        <v>40.754903426012106</v>
      </c>
      <c r="C415" s="7">
        <f t="shared" si="62"/>
        <v>6.4863443354826469</v>
      </c>
      <c r="D415" s="7">
        <f t="shared" si="61"/>
        <v>5.5153031656028277</v>
      </c>
      <c r="E415" s="7">
        <f t="shared" si="55"/>
        <v>1.0044371732839896</v>
      </c>
      <c r="F415" s="7">
        <f t="shared" si="56"/>
        <v>0.9998222036761899</v>
      </c>
      <c r="G415" s="7">
        <f t="shared" si="57"/>
        <v>4.6149696077997238E-3</v>
      </c>
      <c r="H415" s="7">
        <f t="shared" si="58"/>
        <v>6.4763443354826471</v>
      </c>
      <c r="I415" s="7">
        <f t="shared" si="59"/>
        <v>486399993.51365566</v>
      </c>
      <c r="J415" s="7">
        <f t="shared" si="60"/>
        <v>1.0000000000000329</v>
      </c>
    </row>
    <row r="416" spans="2:10" x14ac:dyDescent="0.25">
      <c r="B416" s="7">
        <f t="shared" si="54"/>
        <v>40.943019513042834</v>
      </c>
      <c r="C416" s="7">
        <f t="shared" si="62"/>
        <v>6.5162839406086928</v>
      </c>
      <c r="D416" s="7">
        <f t="shared" si="61"/>
        <v>5.5453756179448721</v>
      </c>
      <c r="E416" s="7">
        <f t="shared" si="55"/>
        <v>1.0044371732840367</v>
      </c>
      <c r="F416" s="7">
        <f t="shared" si="56"/>
        <v>0.99982220367619024</v>
      </c>
      <c r="G416" s="7">
        <f t="shared" si="57"/>
        <v>4.6149696078464642E-3</v>
      </c>
      <c r="H416" s="7">
        <f t="shared" si="58"/>
        <v>6.506283940608693</v>
      </c>
      <c r="I416" s="7">
        <f t="shared" si="59"/>
        <v>486399993.48371607</v>
      </c>
      <c r="J416" s="7">
        <f t="shared" si="60"/>
        <v>1.0000000000000333</v>
      </c>
    </row>
    <row r="417" spans="2:10" x14ac:dyDescent="0.25">
      <c r="B417" s="7">
        <f t="shared" si="54"/>
        <v>41.132003904479284</v>
      </c>
      <c r="C417" s="7">
        <f t="shared" si="62"/>
        <v>6.5463617406730172</v>
      </c>
      <c r="D417" s="7">
        <f t="shared" si="61"/>
        <v>5.5755868784200846</v>
      </c>
      <c r="E417" s="7">
        <f t="shared" si="55"/>
        <v>1.0044371732840993</v>
      </c>
      <c r="F417" s="7">
        <f t="shared" si="56"/>
        <v>0.99982220367619057</v>
      </c>
      <c r="G417" s="7">
        <f t="shared" si="57"/>
        <v>4.6149696079087477E-3</v>
      </c>
      <c r="H417" s="7">
        <f t="shared" si="58"/>
        <v>6.5363617406730175</v>
      </c>
      <c r="I417" s="7">
        <f t="shared" si="59"/>
        <v>486399993.45363826</v>
      </c>
      <c r="J417" s="7">
        <f t="shared" si="60"/>
        <v>1.0000000000000335</v>
      </c>
    </row>
    <row r="418" spans="2:10" x14ac:dyDescent="0.25">
      <c r="B418" s="7">
        <f t="shared" si="54"/>
        <v>41.321860608232491</v>
      </c>
      <c r="C418" s="7">
        <f t="shared" si="62"/>
        <v>6.5765783735544741</v>
      </c>
      <c r="D418" s="7">
        <f t="shared" si="61"/>
        <v>5.6059375877376985</v>
      </c>
      <c r="E418" s="7">
        <f t="shared" si="55"/>
        <v>1.0044371732840234</v>
      </c>
      <c r="F418" s="7">
        <f t="shared" si="56"/>
        <v>0.99982220367619079</v>
      </c>
      <c r="G418" s="7">
        <f t="shared" si="57"/>
        <v>4.6149696078325864E-3</v>
      </c>
      <c r="H418" s="7">
        <f t="shared" si="58"/>
        <v>6.5665783735544743</v>
      </c>
      <c r="I418" s="7">
        <f t="shared" si="59"/>
        <v>486399993.42342162</v>
      </c>
      <c r="J418" s="7">
        <f t="shared" si="60"/>
        <v>1.0000000000000338</v>
      </c>
    </row>
    <row r="419" spans="2:10" x14ac:dyDescent="0.25">
      <c r="B419" s="7">
        <f t="shared" si="54"/>
        <v>41.512593650713185</v>
      </c>
      <c r="C419" s="7">
        <f t="shared" si="62"/>
        <v>6.6069344800762329</v>
      </c>
      <c r="D419" s="7">
        <f t="shared" si="61"/>
        <v>5.6364283895643226</v>
      </c>
      <c r="E419" s="7">
        <f t="shared" si="55"/>
        <v>1.0044371732840696</v>
      </c>
      <c r="F419" s="7">
        <f t="shared" si="56"/>
        <v>0.99982220367619123</v>
      </c>
      <c r="G419" s="7">
        <f t="shared" si="57"/>
        <v>4.6149696078783276E-3</v>
      </c>
      <c r="H419" s="7">
        <f t="shared" si="58"/>
        <v>6.5969344800762331</v>
      </c>
      <c r="I419" s="7">
        <f t="shared" si="59"/>
        <v>486399993.39306551</v>
      </c>
      <c r="J419" s="7">
        <f t="shared" si="60"/>
        <v>1.0000000000000342</v>
      </c>
    </row>
    <row r="420" spans="2:10" x14ac:dyDescent="0.25">
      <c r="B420" s="7">
        <f t="shared" si="54"/>
        <v>41.704207076917122</v>
      </c>
      <c r="C420" s="7">
        <f t="shared" si="62"/>
        <v>6.6374307040193639</v>
      </c>
      <c r="D420" s="7">
        <f t="shared" si="61"/>
        <v>5.667059930537599</v>
      </c>
      <c r="E420" s="7">
        <f t="shared" si="55"/>
        <v>1.0044371732840516</v>
      </c>
      <c r="F420" s="7">
        <f t="shared" si="56"/>
        <v>0.99982220367619179</v>
      </c>
      <c r="G420" s="7">
        <f t="shared" si="57"/>
        <v>4.6149696078597868E-3</v>
      </c>
      <c r="H420" s="7">
        <f t="shared" si="58"/>
        <v>6.6274307040193641</v>
      </c>
      <c r="I420" s="7">
        <f t="shared" si="59"/>
        <v>486399993.36256927</v>
      </c>
      <c r="J420" s="7">
        <f t="shared" si="60"/>
        <v>1.0000000000000346</v>
      </c>
    </row>
    <row r="421" spans="2:10" x14ac:dyDescent="0.25">
      <c r="B421" s="7">
        <f t="shared" si="54"/>
        <v>41.896704950510951</v>
      </c>
      <c r="C421" s="7">
        <f t="shared" si="62"/>
        <v>6.6680676921364999</v>
      </c>
      <c r="D421" s="7">
        <f t="shared" si="61"/>
        <v>5.6978328602799122</v>
      </c>
      <c r="E421" s="7">
        <f t="shared" si="55"/>
        <v>1.0044371732840029</v>
      </c>
      <c r="F421" s="7">
        <f t="shared" si="56"/>
        <v>0.99982220367619201</v>
      </c>
      <c r="G421" s="7">
        <f t="shared" si="57"/>
        <v>4.614969607810937E-3</v>
      </c>
      <c r="H421" s="7">
        <f t="shared" si="58"/>
        <v>6.6580676921365001</v>
      </c>
      <c r="I421" s="7">
        <f t="shared" si="59"/>
        <v>486399993.33193231</v>
      </c>
      <c r="J421" s="7">
        <f t="shared" si="60"/>
        <v>1.0000000000000349</v>
      </c>
    </row>
    <row r="422" spans="2:10" x14ac:dyDescent="0.25">
      <c r="B422" s="7">
        <f t="shared" si="54"/>
        <v>42.090091353918318</v>
      </c>
      <c r="C422" s="7">
        <f t="shared" si="62"/>
        <v>6.6988460941655461</v>
      </c>
      <c r="D422" s="7">
        <f t="shared" si="61"/>
        <v>5.728747831412166</v>
      </c>
      <c r="E422" s="7">
        <f t="shared" si="55"/>
        <v>1.0044371732840474</v>
      </c>
      <c r="F422" s="7">
        <f t="shared" si="56"/>
        <v>0.99982220367619246</v>
      </c>
      <c r="G422" s="7">
        <f t="shared" si="57"/>
        <v>4.6149696078549018E-3</v>
      </c>
      <c r="H422" s="7">
        <f t="shared" si="58"/>
        <v>6.6888460941655463</v>
      </c>
      <c r="I422" s="7">
        <f t="shared" si="59"/>
        <v>486399993.3011539</v>
      </c>
      <c r="J422" s="7">
        <f t="shared" si="60"/>
        <v>1.0000000000000351</v>
      </c>
    </row>
    <row r="423" spans="2:10" x14ac:dyDescent="0.25">
      <c r="B423" s="7">
        <f t="shared" si="54"/>
        <v>42.284370388406501</v>
      </c>
      <c r="C423" s="7">
        <f t="shared" si="62"/>
        <v>6.7297665628434613</v>
      </c>
      <c r="D423" s="7">
        <f t="shared" si="61"/>
        <v>5.7598054995676291</v>
      </c>
      <c r="E423" s="7">
        <f t="shared" si="55"/>
        <v>1.0044371732840724</v>
      </c>
      <c r="F423" s="7">
        <f t="shared" si="56"/>
        <v>0.99982220367619279</v>
      </c>
      <c r="G423" s="7">
        <f t="shared" si="57"/>
        <v>4.6149696078796598E-3</v>
      </c>
      <c r="H423" s="7">
        <f t="shared" si="58"/>
        <v>6.7197665628434615</v>
      </c>
      <c r="I423" s="7">
        <f t="shared" si="59"/>
        <v>486399993.27023345</v>
      </c>
      <c r="J423" s="7">
        <f t="shared" si="60"/>
        <v>1.0000000000000355</v>
      </c>
    </row>
    <row r="424" spans="2:10" x14ac:dyDescent="0.25">
      <c r="B424" s="7">
        <f t="shared" si="54"/>
        <v>42.479546174173372</v>
      </c>
      <c r="C424" s="7">
        <f t="shared" si="62"/>
        <v>6.7608297539201034</v>
      </c>
      <c r="D424" s="7">
        <f t="shared" si="61"/>
        <v>5.7910065234058345</v>
      </c>
      <c r="E424" s="7">
        <f t="shared" si="55"/>
        <v>1.0044371732840405</v>
      </c>
      <c r="F424" s="7">
        <f t="shared" si="56"/>
        <v>0.99982220367619323</v>
      </c>
      <c r="G424" s="7">
        <f t="shared" si="57"/>
        <v>4.6149696078472413E-3</v>
      </c>
      <c r="H424" s="7">
        <f t="shared" si="58"/>
        <v>6.7508297539201036</v>
      </c>
      <c r="I424" s="7">
        <f t="shared" si="59"/>
        <v>486399993.23917025</v>
      </c>
      <c r="J424" s="7">
        <f t="shared" si="60"/>
        <v>1.000000000000036</v>
      </c>
    </row>
    <row r="425" spans="2:10" x14ac:dyDescent="0.25">
      <c r="B425" s="7">
        <f t="shared" si="54"/>
        <v>42.67562285043477</v>
      </c>
      <c r="C425" s="7">
        <f t="shared" si="62"/>
        <v>6.7920363261721342</v>
      </c>
      <c r="D425" s="7">
        <f t="shared" si="61"/>
        <v>5.8223515646265485</v>
      </c>
      <c r="E425" s="7">
        <f t="shared" si="55"/>
        <v>1.0044371732840618</v>
      </c>
      <c r="F425" s="7">
        <f t="shared" si="56"/>
        <v>0.99982220367619357</v>
      </c>
      <c r="G425" s="7">
        <f t="shared" si="57"/>
        <v>4.6149696078682245E-3</v>
      </c>
      <c r="H425" s="7">
        <f t="shared" si="58"/>
        <v>6.7820363261721344</v>
      </c>
      <c r="I425" s="7">
        <f t="shared" si="59"/>
        <v>486399993.20796365</v>
      </c>
      <c r="J425" s="7">
        <f t="shared" si="60"/>
        <v>1.0000000000000362</v>
      </c>
    </row>
    <row r="426" spans="2:10" x14ac:dyDescent="0.25">
      <c r="B426" s="7">
        <f t="shared" si="54"/>
        <v>42.872604575512277</v>
      </c>
      <c r="C426" s="7">
        <f t="shared" si="62"/>
        <v>6.8233869414169881</v>
      </c>
      <c r="D426" s="7">
        <f t="shared" si="61"/>
        <v>5.8538412879838058</v>
      </c>
      <c r="E426" s="7">
        <f t="shared" si="55"/>
        <v>1.0044371732839585</v>
      </c>
      <c r="F426" s="7">
        <f t="shared" si="56"/>
        <v>0.99982220367619401</v>
      </c>
      <c r="G426" s="7">
        <f t="shared" si="57"/>
        <v>4.6149696077645297E-3</v>
      </c>
      <c r="H426" s="7">
        <f t="shared" si="58"/>
        <v>6.8133869414169883</v>
      </c>
      <c r="I426" s="7">
        <f t="shared" si="59"/>
        <v>486399993.17661303</v>
      </c>
      <c r="J426" s="7">
        <f t="shared" si="60"/>
        <v>1.0000000000000364</v>
      </c>
    </row>
    <row r="427" spans="2:10" x14ac:dyDescent="0.25">
      <c r="B427" s="7">
        <f t="shared" si="54"/>
        <v>43.07049552692142</v>
      </c>
      <c r="C427" s="7">
        <f t="shared" si="62"/>
        <v>6.8548822645269114</v>
      </c>
      <c r="D427" s="7">
        <f t="shared" si="61"/>
        <v>5.8854763613000021</v>
      </c>
      <c r="E427" s="7">
        <f t="shared" si="55"/>
        <v>1.0044371732840782</v>
      </c>
      <c r="F427" s="7">
        <f t="shared" si="56"/>
        <v>0.99982220367619445</v>
      </c>
      <c r="G427" s="7">
        <f t="shared" si="57"/>
        <v>4.6149696078837676E-3</v>
      </c>
      <c r="H427" s="7">
        <f t="shared" si="58"/>
        <v>6.8448822645269116</v>
      </c>
      <c r="I427" s="7">
        <f t="shared" si="59"/>
        <v>486399993.14511776</v>
      </c>
      <c r="J427" s="7">
        <f t="shared" si="60"/>
        <v>1.0000000000000369</v>
      </c>
    </row>
    <row r="428" spans="2:10" x14ac:dyDescent="0.25">
      <c r="B428" s="7">
        <f t="shared" si="54"/>
        <v>43.269299901460244</v>
      </c>
      <c r="C428" s="7">
        <f t="shared" si="62"/>
        <v>6.886522963443058</v>
      </c>
      <c r="D428" s="7">
        <f t="shared" si="61"/>
        <v>5.917257455480069</v>
      </c>
      <c r="E428" s="7">
        <f t="shared" si="55"/>
        <v>1.0044371732840407</v>
      </c>
      <c r="F428" s="7">
        <f t="shared" si="56"/>
        <v>0.99982220367619479</v>
      </c>
      <c r="G428" s="7">
        <f t="shared" si="57"/>
        <v>4.614969607845909E-3</v>
      </c>
      <c r="H428" s="7">
        <f t="shared" si="58"/>
        <v>6.8765229634430582</v>
      </c>
      <c r="I428" s="7">
        <f t="shared" si="59"/>
        <v>486399993.11347705</v>
      </c>
      <c r="J428" s="7">
        <f t="shared" si="60"/>
        <v>1.0000000000000373</v>
      </c>
    </row>
    <row r="429" spans="2:10" x14ac:dyDescent="0.25">
      <c r="B429" s="7">
        <f t="shared" si="54"/>
        <v>43.469021915298377</v>
      </c>
      <c r="C429" s="7">
        <f t="shared" si="62"/>
        <v>6.9183097091896641</v>
      </c>
      <c r="D429" s="7">
        <f t="shared" si="61"/>
        <v>5.9491852445256885</v>
      </c>
      <c r="E429" s="7">
        <f t="shared" si="55"/>
        <v>1.0044371732841106</v>
      </c>
      <c r="F429" s="7">
        <f t="shared" si="56"/>
        <v>0.99982220367619523</v>
      </c>
      <c r="G429" s="7">
        <f t="shared" si="57"/>
        <v>4.614969607915409E-3</v>
      </c>
      <c r="H429" s="7">
        <f t="shared" si="58"/>
        <v>6.9083097091896644</v>
      </c>
      <c r="I429" s="7">
        <f t="shared" si="59"/>
        <v>486399993.08169031</v>
      </c>
      <c r="J429" s="7">
        <f t="shared" si="60"/>
        <v>1.0000000000000375</v>
      </c>
    </row>
    <row r="430" spans="2:10" x14ac:dyDescent="0.25">
      <c r="B430" s="7">
        <f t="shared" si="54"/>
        <v>43.669665804066355</v>
      </c>
      <c r="C430" s="7">
        <f t="shared" si="62"/>
        <v>6.9502431758882688</v>
      </c>
      <c r="D430" s="7">
        <f t="shared" si="61"/>
        <v>5.9812604055495973</v>
      </c>
      <c r="E430" s="7">
        <f t="shared" si="55"/>
        <v>1.0044371732840653</v>
      </c>
      <c r="F430" s="7">
        <f t="shared" si="56"/>
        <v>0.99982220367619556</v>
      </c>
      <c r="G430" s="7">
        <f t="shared" si="57"/>
        <v>4.6149696078697788E-3</v>
      </c>
      <c r="H430" s="7">
        <f t="shared" si="58"/>
        <v>6.940243175888269</v>
      </c>
      <c r="I430" s="7">
        <f t="shared" si="59"/>
        <v>486399993.04975682</v>
      </c>
      <c r="J430" s="7">
        <f t="shared" si="60"/>
        <v>1.0000000000000377</v>
      </c>
    </row>
    <row r="431" spans="2:10" x14ac:dyDescent="0.25">
      <c r="B431" s="7">
        <f t="shared" si="54"/>
        <v>43.871235822945543</v>
      </c>
      <c r="C431" s="7">
        <f t="shared" si="62"/>
        <v>6.982324040772018</v>
      </c>
      <c r="D431" s="7">
        <f t="shared" si="61"/>
        <v>6.0134836187899383</v>
      </c>
      <c r="E431" s="7">
        <f t="shared" si="55"/>
        <v>1.0044371732839963</v>
      </c>
      <c r="F431" s="7">
        <f t="shared" si="56"/>
        <v>0.99982220367619601</v>
      </c>
      <c r="G431" s="7">
        <f t="shared" si="57"/>
        <v>4.6149696078002789E-3</v>
      </c>
      <c r="H431" s="7">
        <f t="shared" si="58"/>
        <v>6.9723240407720182</v>
      </c>
      <c r="I431" s="7">
        <f t="shared" si="59"/>
        <v>486399993.01767594</v>
      </c>
      <c r="J431" s="7">
        <f t="shared" si="60"/>
        <v>1.0000000000000382</v>
      </c>
    </row>
    <row r="432" spans="2:10" x14ac:dyDescent="0.25">
      <c r="B432" s="7">
        <f t="shared" si="54"/>
        <v>44.073736246758287</v>
      </c>
      <c r="C432" s="7">
        <f t="shared" si="62"/>
        <v>7.0145529842000203</v>
      </c>
      <c r="D432" s="7">
        <f t="shared" si="61"/>
        <v>6.0458555676246908</v>
      </c>
      <c r="E432" s="7">
        <f t="shared" si="55"/>
        <v>1.0044371732840736</v>
      </c>
      <c r="F432" s="7">
        <f t="shared" si="56"/>
        <v>0.99982220367619634</v>
      </c>
      <c r="G432" s="7">
        <f t="shared" si="57"/>
        <v>4.6149696078772173E-3</v>
      </c>
      <c r="H432" s="7">
        <f t="shared" si="58"/>
        <v>7.0045529842000205</v>
      </c>
      <c r="I432" s="7">
        <f t="shared" si="59"/>
        <v>486399992.98544699</v>
      </c>
      <c r="J432" s="7">
        <f t="shared" si="60"/>
        <v>1.0000000000000386</v>
      </c>
    </row>
    <row r="433" spans="2:10" x14ac:dyDescent="0.25">
      <c r="B433" s="7">
        <f t="shared" si="54"/>
        <v>44.277171370058632</v>
      </c>
      <c r="C433" s="7">
        <f t="shared" si="62"/>
        <v>7.0469306896717789</v>
      </c>
      <c r="D433" s="7">
        <f t="shared" si="61"/>
        <v>6.0783769385861683</v>
      </c>
      <c r="E433" s="7">
        <f t="shared" si="55"/>
        <v>1.0044371732840693</v>
      </c>
      <c r="F433" s="7">
        <f t="shared" si="56"/>
        <v>0.99982220367619679</v>
      </c>
      <c r="G433" s="7">
        <f t="shared" si="57"/>
        <v>4.6149696078725544E-3</v>
      </c>
      <c r="H433" s="7">
        <f t="shared" si="58"/>
        <v>7.0369306896717791</v>
      </c>
      <c r="I433" s="7">
        <f t="shared" si="59"/>
        <v>486399992.95306933</v>
      </c>
      <c r="J433" s="7">
        <f t="shared" si="60"/>
        <v>1.0000000000000389</v>
      </c>
    </row>
    <row r="434" spans="2:10" x14ac:dyDescent="0.25">
      <c r="B434" s="7">
        <f t="shared" si="54"/>
        <v>44.481545507223387</v>
      </c>
      <c r="C434" s="7">
        <f t="shared" si="62"/>
        <v>7.0794578438416913</v>
      </c>
      <c r="D434" s="7">
        <f t="shared" si="61"/>
        <v>6.1110484213755702</v>
      </c>
      <c r="E434" s="7">
        <f t="shared" si="55"/>
        <v>1.0044371732840396</v>
      </c>
      <c r="F434" s="7">
        <f t="shared" si="56"/>
        <v>0.99982220367619723</v>
      </c>
      <c r="G434" s="7">
        <f t="shared" si="57"/>
        <v>4.6149696078423563E-3</v>
      </c>
      <c r="H434" s="7">
        <f t="shared" si="58"/>
        <v>7.0694578438416915</v>
      </c>
      <c r="I434" s="7">
        <f t="shared" si="59"/>
        <v>486399992.92054218</v>
      </c>
      <c r="J434" s="7">
        <f t="shared" si="60"/>
        <v>1.0000000000000393</v>
      </c>
    </row>
    <row r="435" spans="2:10" x14ac:dyDescent="0.25">
      <c r="B435" s="7">
        <f t="shared" si="54"/>
        <v>44.686862992543631</v>
      </c>
      <c r="C435" s="7">
        <f t="shared" si="62"/>
        <v>7.1121351365336061</v>
      </c>
      <c r="D435" s="7">
        <f t="shared" si="61"/>
        <v>6.1438707088776123</v>
      </c>
      <c r="E435" s="7">
        <f t="shared" si="55"/>
        <v>1.0044371732840369</v>
      </c>
      <c r="F435" s="7">
        <f t="shared" si="56"/>
        <v>0.99982220367619767</v>
      </c>
      <c r="G435" s="7">
        <f t="shared" si="57"/>
        <v>4.6149696078392477E-3</v>
      </c>
      <c r="H435" s="7">
        <f t="shared" si="58"/>
        <v>7.1021351365336063</v>
      </c>
      <c r="I435" s="7">
        <f t="shared" si="59"/>
        <v>486399992.88786489</v>
      </c>
      <c r="J435" s="7">
        <f t="shared" si="60"/>
        <v>1.0000000000000395</v>
      </c>
    </row>
    <row r="436" spans="2:10" x14ac:dyDescent="0.25">
      <c r="B436" s="7">
        <f t="shared" si="54"/>
        <v>44.893128180316609</v>
      </c>
      <c r="C436" s="7">
        <f t="shared" si="62"/>
        <v>7.1449632607554525</v>
      </c>
      <c r="D436" s="7">
        <f t="shared" si="61"/>
        <v>6.176844497175221</v>
      </c>
      <c r="E436" s="7">
        <f t="shared" si="55"/>
        <v>1.0044371732840469</v>
      </c>
      <c r="F436" s="7">
        <f t="shared" si="56"/>
        <v>0.99982220367619812</v>
      </c>
      <c r="G436" s="7">
        <f t="shared" si="57"/>
        <v>4.6149696078487956E-3</v>
      </c>
      <c r="H436" s="7">
        <f t="shared" si="58"/>
        <v>7.1349632607554527</v>
      </c>
      <c r="I436" s="7">
        <f t="shared" si="59"/>
        <v>486399992.85503674</v>
      </c>
      <c r="J436" s="7">
        <f t="shared" si="60"/>
        <v>1.00000000000004</v>
      </c>
    </row>
    <row r="437" spans="2:10" x14ac:dyDescent="0.25">
      <c r="B437" s="7">
        <f t="shared" si="54"/>
        <v>45.100345444938071</v>
      </c>
      <c r="C437" s="7">
        <f t="shared" si="62"/>
        <v>7.1779429127139398</v>
      </c>
      <c r="D437" s="7">
        <f t="shared" si="61"/>
        <v>6.2099704855642957</v>
      </c>
      <c r="E437" s="7">
        <f t="shared" si="55"/>
        <v>1.0044371732840092</v>
      </c>
      <c r="F437" s="7">
        <f t="shared" si="56"/>
        <v>0.99982220367619856</v>
      </c>
      <c r="G437" s="7">
        <f t="shared" si="57"/>
        <v>4.6149696078106039E-3</v>
      </c>
      <c r="H437" s="7">
        <f t="shared" si="58"/>
        <v>7.16794291271394</v>
      </c>
      <c r="I437" s="7">
        <f t="shared" si="59"/>
        <v>486399992.82205707</v>
      </c>
      <c r="J437" s="7">
        <f t="shared" si="60"/>
        <v>1.0000000000000404</v>
      </c>
    </row>
    <row r="438" spans="2:10" x14ac:dyDescent="0.25">
      <c r="B438" s="7">
        <f t="shared" si="54"/>
        <v>45.308519180995091</v>
      </c>
      <c r="C438" s="7">
        <f t="shared" si="62"/>
        <v>7.2110747918293221</v>
      </c>
      <c r="D438" s="7">
        <f t="shared" si="61"/>
        <v>6.2432493765685377</v>
      </c>
      <c r="E438" s="7">
        <f t="shared" si="55"/>
        <v>1.0044371732840744</v>
      </c>
      <c r="F438" s="7">
        <f t="shared" si="56"/>
        <v>0.9998222036761989</v>
      </c>
      <c r="G438" s="7">
        <f t="shared" si="57"/>
        <v>4.614969607875552E-3</v>
      </c>
      <c r="H438" s="7">
        <f t="shared" si="58"/>
        <v>7.2010747918293223</v>
      </c>
      <c r="I438" s="7">
        <f t="shared" si="59"/>
        <v>486399992.78892523</v>
      </c>
      <c r="J438" s="7">
        <f t="shared" si="60"/>
        <v>1.0000000000000409</v>
      </c>
    </row>
    <row r="439" spans="2:10" x14ac:dyDescent="0.25">
      <c r="B439" s="7">
        <f t="shared" si="54"/>
        <v>45.51765380335921</v>
      </c>
      <c r="C439" s="7">
        <f t="shared" si="62"/>
        <v>7.2443596007502284</v>
      </c>
      <c r="D439" s="7">
        <f t="shared" si="61"/>
        <v>6.2766818759543535</v>
      </c>
      <c r="E439" s="7">
        <f t="shared" si="55"/>
        <v>1.0044371732840864</v>
      </c>
      <c r="F439" s="7">
        <f t="shared" si="56"/>
        <v>0.99982220367619945</v>
      </c>
      <c r="G439" s="7">
        <f t="shared" si="57"/>
        <v>4.6149696078869873E-3</v>
      </c>
      <c r="H439" s="7">
        <f t="shared" si="58"/>
        <v>7.2343596007502287</v>
      </c>
      <c r="I439" s="7">
        <f t="shared" si="59"/>
        <v>486399992.75564039</v>
      </c>
      <c r="J439" s="7">
        <f t="shared" si="60"/>
        <v>1.0000000000000411</v>
      </c>
    </row>
    <row r="440" spans="2:10" x14ac:dyDescent="0.25">
      <c r="B440" s="7">
        <f t="shared" si="54"/>
        <v>45.727753747280119</v>
      </c>
      <c r="C440" s="7">
        <f t="shared" si="62"/>
        <v>7.2777980453685709</v>
      </c>
      <c r="D440" s="7">
        <f t="shared" si="61"/>
        <v>6.3102686927458178</v>
      </c>
      <c r="E440" s="7">
        <f t="shared" si="55"/>
        <v>1.0044371732840303</v>
      </c>
      <c r="F440" s="7">
        <f t="shared" si="56"/>
        <v>0.99982220367619989</v>
      </c>
      <c r="G440" s="7">
        <f t="shared" si="57"/>
        <v>4.6149696078303659E-3</v>
      </c>
      <c r="H440" s="7">
        <f t="shared" si="58"/>
        <v>7.2677980453685711</v>
      </c>
      <c r="I440" s="7">
        <f t="shared" si="59"/>
        <v>486399992.72220194</v>
      </c>
      <c r="J440" s="7">
        <f t="shared" si="60"/>
        <v>1.0000000000000415</v>
      </c>
    </row>
    <row r="441" spans="2:10" x14ac:dyDescent="0.25">
      <c r="B441" s="7">
        <f t="shared" si="54"/>
        <v>45.938823468479676</v>
      </c>
      <c r="C441" s="7">
        <f t="shared" si="62"/>
        <v>7.3113908348345085</v>
      </c>
      <c r="D441" s="7">
        <f t="shared" si="61"/>
        <v>6.3440105392397097</v>
      </c>
      <c r="E441" s="7">
        <f t="shared" si="55"/>
        <v>1.004437173284072</v>
      </c>
      <c r="F441" s="7">
        <f t="shared" si="56"/>
        <v>0.99982220367620034</v>
      </c>
      <c r="G441" s="7">
        <f t="shared" si="57"/>
        <v>4.6149696078716662E-3</v>
      </c>
      <c r="H441" s="7">
        <f t="shared" si="58"/>
        <v>7.3013908348345087</v>
      </c>
      <c r="I441" s="7">
        <f t="shared" si="59"/>
        <v>486399992.68860918</v>
      </c>
      <c r="J441" s="7">
        <f t="shared" si="60"/>
        <v>1.0000000000000417</v>
      </c>
    </row>
    <row r="442" spans="2:10" x14ac:dyDescent="0.25">
      <c r="B442" s="7">
        <f t="shared" si="54"/>
        <v>46.150867443246405</v>
      </c>
      <c r="C442" s="7">
        <f t="shared" si="62"/>
        <v>7.3451386815714867</v>
      </c>
      <c r="D442" s="7">
        <f t="shared" si="61"/>
        <v>6.3779081310206243</v>
      </c>
      <c r="E442" s="7">
        <f t="shared" si="55"/>
        <v>1.0044371732839947</v>
      </c>
      <c r="F442" s="7">
        <f t="shared" si="56"/>
        <v>0.99982220367620089</v>
      </c>
      <c r="G442" s="7">
        <f t="shared" si="57"/>
        <v>4.6149696077938396E-3</v>
      </c>
      <c r="H442" s="7">
        <f t="shared" si="58"/>
        <v>7.335138681571487</v>
      </c>
      <c r="I442" s="7">
        <f t="shared" si="59"/>
        <v>486399992.65486133</v>
      </c>
      <c r="J442" s="7">
        <f t="shared" si="60"/>
        <v>1.0000000000000422</v>
      </c>
    </row>
    <row r="443" spans="2:10" x14ac:dyDescent="0.25">
      <c r="B443" s="7">
        <f t="shared" si="54"/>
        <v>46.36389016853046</v>
      </c>
      <c r="C443" s="7">
        <f t="shared" si="62"/>
        <v>7.3790423012913511</v>
      </c>
      <c r="D443" s="7">
        <f t="shared" si="61"/>
        <v>6.4119621869761403</v>
      </c>
      <c r="E443" s="7">
        <f t="shared" si="55"/>
        <v>1.0044371732840598</v>
      </c>
      <c r="F443" s="7">
        <f t="shared" si="56"/>
        <v>0.99982220367620134</v>
      </c>
      <c r="G443" s="7">
        <f t="shared" si="57"/>
        <v>4.6149696078584546E-3</v>
      </c>
      <c r="H443" s="7">
        <f t="shared" si="58"/>
        <v>7.3690423012913513</v>
      </c>
      <c r="I443" s="7">
        <f t="shared" si="59"/>
        <v>486399992.62095767</v>
      </c>
      <c r="J443" s="7">
        <f t="shared" si="60"/>
        <v>1.0000000000000426</v>
      </c>
    </row>
    <row r="444" spans="2:10" x14ac:dyDescent="0.25">
      <c r="B444" s="7">
        <f t="shared" si="54"/>
        <v>46.57789616203894</v>
      </c>
      <c r="C444" s="7">
        <f t="shared" si="62"/>
        <v>7.4131024130095184</v>
      </c>
      <c r="D444" s="7">
        <f t="shared" si="61"/>
        <v>6.4461734293120756</v>
      </c>
      <c r="E444" s="7">
        <f t="shared" si="55"/>
        <v>1.0044371732840776</v>
      </c>
      <c r="F444" s="7">
        <f t="shared" si="56"/>
        <v>0.99982220367620178</v>
      </c>
      <c r="G444" s="7">
        <f t="shared" si="57"/>
        <v>4.614969607875774E-3</v>
      </c>
      <c r="H444" s="7">
        <f t="shared" si="58"/>
        <v>7.4031024130095187</v>
      </c>
      <c r="I444" s="7">
        <f t="shared" si="59"/>
        <v>486399992.58689761</v>
      </c>
      <c r="J444" s="7">
        <f t="shared" si="60"/>
        <v>1.0000000000000431</v>
      </c>
    </row>
    <row r="445" spans="2:10" x14ac:dyDescent="0.25">
      <c r="B445" s="7">
        <f t="shared" si="54"/>
        <v>46.792889962331785</v>
      </c>
      <c r="C445" s="7">
        <f t="shared" si="62"/>
        <v>7.4473197390602355</v>
      </c>
      <c r="D445" s="7">
        <f t="shared" si="61"/>
        <v>6.4805425835677974</v>
      </c>
      <c r="E445" s="7">
        <f t="shared" si="55"/>
        <v>1.0044371732840547</v>
      </c>
      <c r="F445" s="7">
        <f t="shared" si="56"/>
        <v>0.99982220367620223</v>
      </c>
      <c r="G445" s="7">
        <f t="shared" si="57"/>
        <v>4.6149696078524594E-3</v>
      </c>
      <c r="H445" s="7">
        <f t="shared" si="58"/>
        <v>7.4373197390602357</v>
      </c>
      <c r="I445" s="7">
        <f t="shared" si="59"/>
        <v>486399992.55268025</v>
      </c>
      <c r="J445" s="7">
        <f t="shared" si="60"/>
        <v>1.0000000000000435</v>
      </c>
    </row>
    <row r="446" spans="2:10" x14ac:dyDescent="0.25">
      <c r="B446" s="7">
        <f t="shared" si="54"/>
        <v>47.008876128917933</v>
      </c>
      <c r="C446" s="7">
        <f t="shared" si="62"/>
        <v>7.4816950051118907</v>
      </c>
      <c r="D446" s="7">
        <f t="shared" si="61"/>
        <v>6.5150703786316093</v>
      </c>
      <c r="E446" s="7">
        <f t="shared" si="55"/>
        <v>1.0044371732840272</v>
      </c>
      <c r="F446" s="7">
        <f t="shared" si="56"/>
        <v>0.99982220367620267</v>
      </c>
      <c r="G446" s="7">
        <f t="shared" si="57"/>
        <v>4.6149696078244817E-3</v>
      </c>
      <c r="H446" s="7">
        <f t="shared" si="58"/>
        <v>7.4716950051118909</v>
      </c>
      <c r="I446" s="7">
        <f t="shared" si="59"/>
        <v>486399992.518305</v>
      </c>
      <c r="J446" s="7">
        <f t="shared" si="60"/>
        <v>1.000000000000044</v>
      </c>
    </row>
    <row r="447" spans="2:10" x14ac:dyDescent="0.25">
      <c r="B447" s="7">
        <f t="shared" si="54"/>
        <v>47.22585924235208</v>
      </c>
      <c r="C447" s="7">
        <f t="shared" si="62"/>
        <v>7.5162289401824047</v>
      </c>
      <c r="D447" s="7">
        <f t="shared" si="61"/>
        <v>6.5497575467562106</v>
      </c>
      <c r="E447" s="7">
        <f t="shared" si="55"/>
        <v>1.0044371732840747</v>
      </c>
      <c r="F447" s="7">
        <f t="shared" si="56"/>
        <v>0.99982220367620311</v>
      </c>
      <c r="G447" s="7">
        <f t="shared" si="57"/>
        <v>4.6149696078715552E-3</v>
      </c>
      <c r="H447" s="7">
        <f t="shared" si="58"/>
        <v>7.5062289401824049</v>
      </c>
      <c r="I447" s="7">
        <f t="shared" si="59"/>
        <v>486399992.48377109</v>
      </c>
      <c r="J447" s="7">
        <f t="shared" si="60"/>
        <v>1.0000000000000444</v>
      </c>
    </row>
    <row r="448" spans="2:10" x14ac:dyDescent="0.25">
      <c r="B448" s="7">
        <f t="shared" si="54"/>
        <v>47.443843904331786</v>
      </c>
      <c r="C448" s="7">
        <f t="shared" si="62"/>
        <v>7.5509222766546911</v>
      </c>
      <c r="D448" s="7">
        <f t="shared" si="61"/>
        <v>6.5846048235742272</v>
      </c>
      <c r="E448" s="7">
        <f t="shared" si="55"/>
        <v>1.0044371732841331</v>
      </c>
      <c r="F448" s="7">
        <f t="shared" si="56"/>
        <v>0.99982220367620367</v>
      </c>
      <c r="G448" s="7">
        <f t="shared" si="57"/>
        <v>4.6149696079293978E-3</v>
      </c>
      <c r="H448" s="7">
        <f t="shared" si="58"/>
        <v>7.5409222766546913</v>
      </c>
      <c r="I448" s="7">
        <f t="shared" si="59"/>
        <v>486399992.44907773</v>
      </c>
      <c r="J448" s="7">
        <f t="shared" si="60"/>
        <v>1.0000000000000446</v>
      </c>
    </row>
    <row r="449" spans="2:10" x14ac:dyDescent="0.25">
      <c r="B449" s="7">
        <f t="shared" si="54"/>
        <v>47.662834737795102</v>
      </c>
      <c r="C449" s="7">
        <f t="shared" si="62"/>
        <v>7.5857757502921919</v>
      </c>
      <c r="D449" s="7">
        <f t="shared" si="61"/>
        <v>6.6196129481138115</v>
      </c>
      <c r="E449" s="7">
        <f t="shared" si="55"/>
        <v>1.0044371732839628</v>
      </c>
      <c r="F449" s="7">
        <f t="shared" si="56"/>
        <v>0.99982220367620422</v>
      </c>
      <c r="G449" s="7">
        <f t="shared" si="57"/>
        <v>4.6149696077585345E-3</v>
      </c>
      <c r="H449" s="7">
        <f t="shared" si="58"/>
        <v>7.5757757502921921</v>
      </c>
      <c r="I449" s="7">
        <f t="shared" si="59"/>
        <v>486399992.41422427</v>
      </c>
      <c r="J449" s="7">
        <f t="shared" si="60"/>
        <v>1.0000000000000451</v>
      </c>
    </row>
    <row r="450" spans="2:10" x14ac:dyDescent="0.25">
      <c r="B450" s="7">
        <f t="shared" si="54"/>
        <v>47.882836387018592</v>
      </c>
      <c r="C450" s="7">
        <f t="shared" si="62"/>
        <v>7.6207901002544798</v>
      </c>
      <c r="D450" s="7">
        <f t="shared" si="61"/>
        <v>6.6547826628143074</v>
      </c>
      <c r="E450" s="7">
        <f t="shared" si="55"/>
        <v>1.0044371732840796</v>
      </c>
      <c r="F450" s="7">
        <f t="shared" si="56"/>
        <v>0.99982220367620467</v>
      </c>
      <c r="G450" s="7">
        <f t="shared" si="57"/>
        <v>4.6149696078748859E-3</v>
      </c>
      <c r="H450" s="7">
        <f t="shared" si="58"/>
        <v>7.61079010025448</v>
      </c>
      <c r="I450" s="7">
        <f t="shared" si="59"/>
        <v>486399992.37920988</v>
      </c>
      <c r="J450" s="7">
        <f t="shared" si="60"/>
        <v>1.0000000000000455</v>
      </c>
    </row>
    <row r="451" spans="2:10" x14ac:dyDescent="0.25">
      <c r="B451" s="7">
        <f t="shared" si="54"/>
        <v>48.103853517715777</v>
      </c>
      <c r="C451" s="7">
        <f t="shared" si="62"/>
        <v>7.6559660691129245</v>
      </c>
      <c r="D451" s="7">
        <f t="shared" si="61"/>
        <v>6.6901147135420125</v>
      </c>
      <c r="E451" s="7">
        <f t="shared" si="55"/>
        <v>1.0044371732840656</v>
      </c>
      <c r="F451" s="7">
        <f t="shared" si="56"/>
        <v>0.99982220367620511</v>
      </c>
      <c r="G451" s="7">
        <f t="shared" si="57"/>
        <v>4.614969607860453E-3</v>
      </c>
      <c r="H451" s="7">
        <f t="shared" si="58"/>
        <v>7.6459660691129248</v>
      </c>
      <c r="I451" s="7">
        <f t="shared" si="59"/>
        <v>486399992.34403396</v>
      </c>
      <c r="J451" s="7">
        <f t="shared" si="60"/>
        <v>1.000000000000046</v>
      </c>
    </row>
    <row r="452" spans="2:10" x14ac:dyDescent="0.25">
      <c r="B452" s="7">
        <f t="shared" si="54"/>
        <v>48.325890817136205</v>
      </c>
      <c r="C452" s="7">
        <f t="shared" si="62"/>
        <v>7.6913044028664599</v>
      </c>
      <c r="D452" s="7">
        <f t="shared" si="61"/>
        <v>6.7256098496059824</v>
      </c>
      <c r="E452" s="7">
        <f t="shared" si="55"/>
        <v>1.0044371732840367</v>
      </c>
      <c r="F452" s="7">
        <f t="shared" si="56"/>
        <v>0.99982220367620567</v>
      </c>
      <c r="G452" s="7">
        <f t="shared" si="57"/>
        <v>4.6149696078310321E-3</v>
      </c>
      <c r="H452" s="7">
        <f t="shared" si="58"/>
        <v>7.6813044028664601</v>
      </c>
      <c r="I452" s="7">
        <f t="shared" si="59"/>
        <v>486399992.30869561</v>
      </c>
      <c r="J452" s="7">
        <f t="shared" si="60"/>
        <v>1.0000000000000462</v>
      </c>
    </row>
    <row r="453" spans="2:10" x14ac:dyDescent="0.25">
      <c r="B453" s="7">
        <f t="shared" si="54"/>
        <v>48.548952994164729</v>
      </c>
      <c r="C453" s="7">
        <f t="shared" si="62"/>
        <v>7.7268058509573896</v>
      </c>
      <c r="D453" s="7">
        <f t="shared" si="61"/>
        <v>6.7612688237739258</v>
      </c>
      <c r="E453" s="7">
        <f t="shared" si="55"/>
        <v>1.0044371732841713</v>
      </c>
      <c r="F453" s="7">
        <f t="shared" si="56"/>
        <v>0.99982220367620611</v>
      </c>
      <c r="G453" s="7">
        <f t="shared" si="57"/>
        <v>4.614969607965147E-3</v>
      </c>
      <c r="H453" s="7">
        <f t="shared" si="58"/>
        <v>7.7168058509573898</v>
      </c>
      <c r="I453" s="7">
        <f t="shared" si="59"/>
        <v>486399992.27319413</v>
      </c>
      <c r="J453" s="7">
        <f t="shared" si="60"/>
        <v>1.0000000000000466</v>
      </c>
    </row>
    <row r="454" spans="2:10" x14ac:dyDescent="0.25">
      <c r="B454" s="7">
        <f t="shared" si="54"/>
        <v>48.773044779421461</v>
      </c>
      <c r="C454" s="7">
        <f t="shared" si="62"/>
        <v>7.7624711662872858</v>
      </c>
      <c r="D454" s="7">
        <f t="shared" si="61"/>
        <v>6.7970923922881754</v>
      </c>
      <c r="E454" s="7">
        <f t="shared" si="55"/>
        <v>1.0044371732840542</v>
      </c>
      <c r="F454" s="7">
        <f t="shared" si="56"/>
        <v>0.99982220367620678</v>
      </c>
      <c r="G454" s="7">
        <f t="shared" si="57"/>
        <v>4.6149696078474634E-3</v>
      </c>
      <c r="H454" s="7">
        <f t="shared" si="58"/>
        <v>7.7524711662872861</v>
      </c>
      <c r="I454" s="7">
        <f t="shared" si="59"/>
        <v>486399992.23752886</v>
      </c>
      <c r="J454" s="7">
        <f t="shared" si="60"/>
        <v>1.0000000000000471</v>
      </c>
    </row>
    <row r="455" spans="2:10" x14ac:dyDescent="0.25">
      <c r="B455" s="7">
        <f t="shared" si="54"/>
        <v>48.998170925362068</v>
      </c>
      <c r="C455" s="7">
        <f t="shared" si="62"/>
        <v>7.7983011052329614</v>
      </c>
      <c r="D455" s="7">
        <f t="shared" si="61"/>
        <v>6.83308131488171</v>
      </c>
      <c r="E455" s="7">
        <f t="shared" si="55"/>
        <v>1.004437173283967</v>
      </c>
      <c r="F455" s="7">
        <f t="shared" si="56"/>
        <v>0.99982220367620722</v>
      </c>
      <c r="G455" s="7">
        <f t="shared" si="57"/>
        <v>4.6149696077597557E-3</v>
      </c>
      <c r="H455" s="7">
        <f t="shared" si="58"/>
        <v>7.7883011052329616</v>
      </c>
      <c r="I455" s="7">
        <f t="shared" si="59"/>
        <v>486399992.2016989</v>
      </c>
      <c r="J455" s="7">
        <f t="shared" si="60"/>
        <v>1.0000000000000475</v>
      </c>
    </row>
    <row r="456" spans="2:10" x14ac:dyDescent="0.25">
      <c r="B456" s="7">
        <f t="shared" si="54"/>
        <v>49.224336206378524</v>
      </c>
      <c r="C456" s="7">
        <f t="shared" si="62"/>
        <v>7.8342964276624976</v>
      </c>
      <c r="D456" s="7">
        <f t="shared" si="61"/>
        <v>6.8692363547942783</v>
      </c>
      <c r="E456" s="7">
        <f t="shared" si="55"/>
        <v>1.0044371732840744</v>
      </c>
      <c r="F456" s="7">
        <f t="shared" si="56"/>
        <v>0.99982220367620767</v>
      </c>
      <c r="G456" s="7">
        <f t="shared" si="57"/>
        <v>4.6149696078667812E-3</v>
      </c>
      <c r="H456" s="7">
        <f t="shared" si="58"/>
        <v>7.8242964276624978</v>
      </c>
      <c r="I456" s="7">
        <f t="shared" si="59"/>
        <v>486399992.16570359</v>
      </c>
      <c r="J456" s="7">
        <f t="shared" si="60"/>
        <v>1.000000000000048</v>
      </c>
    </row>
    <row r="457" spans="2:10" x14ac:dyDescent="0.25">
      <c r="B457" s="7">
        <f t="shared" ref="B457:B520" si="63">2*PI()*C457</f>
        <v>49.45154541890038</v>
      </c>
      <c r="C457" s="7">
        <f t="shared" si="62"/>
        <v>7.8704578969513683</v>
      </c>
      <c r="D457" s="7">
        <f t="shared" si="61"/>
        <v>6.9055582787885905</v>
      </c>
      <c r="E457" s="7">
        <f t="shared" ref="E457:E520" si="64">(D458-D457)/(C458-C457)</f>
        <v>1.0044371732840762</v>
      </c>
      <c r="F457" s="7">
        <f t="shared" ref="F457:F520" si="65">SQRT((Aol*wo)^2+(B457*Aol*wo*Rf*(Cs+Cf))^2)/SQRT((wo*(Aol+1)-(B457^2*Rf*(Cs+Cf)))^2+(B457*(Aol*wo*Rf*Cf+wo*Rf*Cs+wo*Rf*Cf+1))^2)</f>
        <v>0.99982220367620822</v>
      </c>
      <c r="G457" s="7">
        <f t="shared" ref="G457:G520" si="66">ABS(E457-F457)</f>
        <v>4.6149696078680025E-3</v>
      </c>
      <c r="H457" s="7">
        <f t="shared" ref="H457:H520" si="67">ABS($M$3-C457)</f>
        <v>7.8604578969513685</v>
      </c>
      <c r="I457" s="7">
        <f t="shared" ref="I457:I520" si="68">ABS($M$4-C457)</f>
        <v>486399992.12954211</v>
      </c>
      <c r="J457" s="7">
        <f t="shared" ref="J457:J520" si="69">SQRT(1+(Rf*Cs*B457)^2)</f>
        <v>1.0000000000000484</v>
      </c>
    </row>
    <row r="458" spans="2:10" x14ac:dyDescent="0.25">
      <c r="B458" s="7">
        <f t="shared" si="63"/>
        <v>49.679803381496562</v>
      </c>
      <c r="C458" s="7">
        <f t="shared" si="62"/>
        <v>7.9067862799986353</v>
      </c>
      <c r="D458" s="7">
        <f t="shared" ref="D458:D521" si="70">D457+(C459-C458)*((F458+F459)/2)</f>
        <v>6.9420478571665685</v>
      </c>
      <c r="E458" s="7">
        <f t="shared" si="64"/>
        <v>1.0044371732840367</v>
      </c>
      <c r="F458" s="7">
        <f t="shared" si="65"/>
        <v>0.99982220367620878</v>
      </c>
      <c r="G458" s="7">
        <f t="shared" si="66"/>
        <v>4.6149696078279234E-3</v>
      </c>
      <c r="H458" s="7">
        <f t="shared" si="67"/>
        <v>7.8967862799986355</v>
      </c>
      <c r="I458" s="7">
        <f t="shared" si="68"/>
        <v>486399992.09321374</v>
      </c>
      <c r="J458" s="7">
        <f t="shared" si="69"/>
        <v>1.0000000000000488</v>
      </c>
    </row>
    <row r="459" spans="2:10" x14ac:dyDescent="0.25">
      <c r="B459" s="7">
        <f t="shared" si="63"/>
        <v>49.909114934977467</v>
      </c>
      <c r="C459" s="7">
        <f t="shared" ref="C459:C522" si="71">10^(LOG10(C458)+$D$4)</f>
        <v>7.9432823472432021</v>
      </c>
      <c r="D459" s="7">
        <f t="shared" si="70"/>
        <v>6.9787058637856854</v>
      </c>
      <c r="E459" s="7">
        <f t="shared" si="64"/>
        <v>1.0044371732841502</v>
      </c>
      <c r="F459" s="7">
        <f t="shared" si="65"/>
        <v>0.99982220367620922</v>
      </c>
      <c r="G459" s="7">
        <f t="shared" si="66"/>
        <v>4.6149696079409441E-3</v>
      </c>
      <c r="H459" s="7">
        <f t="shared" si="67"/>
        <v>7.9332823472432024</v>
      </c>
      <c r="I459" s="7">
        <f t="shared" si="68"/>
        <v>486399992.05671763</v>
      </c>
      <c r="J459" s="7">
        <f t="shared" si="69"/>
        <v>1.0000000000000493</v>
      </c>
    </row>
    <row r="460" spans="2:10" x14ac:dyDescent="0.25">
      <c r="B460" s="7">
        <f t="shared" si="63"/>
        <v>50.139484942497646</v>
      </c>
      <c r="C460" s="7">
        <f t="shared" si="71"/>
        <v>7.9799468726801557</v>
      </c>
      <c r="D460" s="7">
        <f t="shared" si="70"/>
        <v>7.0155330760753838</v>
      </c>
      <c r="E460" s="7">
        <f t="shared" si="64"/>
        <v>1.004437173283979</v>
      </c>
      <c r="F460" s="7">
        <f t="shared" si="65"/>
        <v>0.99982220367620978</v>
      </c>
      <c r="G460" s="7">
        <f t="shared" si="66"/>
        <v>4.6149696077691926E-3</v>
      </c>
      <c r="H460" s="7">
        <f t="shared" si="67"/>
        <v>7.9699468726801559</v>
      </c>
      <c r="I460" s="7">
        <f t="shared" si="68"/>
        <v>486399992.02005315</v>
      </c>
      <c r="J460" s="7">
        <f t="shared" si="69"/>
        <v>1.0000000000000497</v>
      </c>
    </row>
    <row r="461" spans="2:10" x14ac:dyDescent="0.25">
      <c r="B461" s="7">
        <f t="shared" si="63"/>
        <v>50.370918289658988</v>
      </c>
      <c r="C461" s="7">
        <f t="shared" si="71"/>
        <v>8.0167806338771861</v>
      </c>
      <c r="D461" s="7">
        <f t="shared" si="70"/>
        <v>7.0525302750535461</v>
      </c>
      <c r="E461" s="7">
        <f t="shared" si="64"/>
        <v>1.00443717328407</v>
      </c>
      <c r="F461" s="7">
        <f t="shared" si="65"/>
        <v>0.99982220367621044</v>
      </c>
      <c r="G461" s="7">
        <f t="shared" si="66"/>
        <v>4.6149696078595648E-3</v>
      </c>
      <c r="H461" s="7">
        <f t="shared" si="67"/>
        <v>8.0067806338771863</v>
      </c>
      <c r="I461" s="7">
        <f t="shared" si="68"/>
        <v>486399991.98321939</v>
      </c>
      <c r="J461" s="7">
        <f t="shared" si="69"/>
        <v>1.0000000000000504</v>
      </c>
    </row>
    <row r="462" spans="2:10" x14ac:dyDescent="0.25">
      <c r="B462" s="7">
        <f t="shared" si="63"/>
        <v>50.603419884614233</v>
      </c>
      <c r="C462" s="7">
        <f t="shared" si="71"/>
        <v>8.0537844119910638</v>
      </c>
      <c r="D462" s="7">
        <f t="shared" si="70"/>
        <v>7.0896982453430804</v>
      </c>
      <c r="E462" s="7">
        <f t="shared" si="64"/>
        <v>1.004437173284032</v>
      </c>
      <c r="F462" s="7">
        <f t="shared" si="65"/>
        <v>0.99982220367621089</v>
      </c>
      <c r="G462" s="7">
        <f t="shared" si="66"/>
        <v>4.6149696078211511E-3</v>
      </c>
      <c r="H462" s="7">
        <f t="shared" si="67"/>
        <v>8.043784411991064</v>
      </c>
      <c r="I462" s="7">
        <f t="shared" si="68"/>
        <v>486399991.94621557</v>
      </c>
      <c r="J462" s="7">
        <f t="shared" si="69"/>
        <v>1.0000000000000508</v>
      </c>
    </row>
    <row r="463" spans="2:10" x14ac:dyDescent="0.25">
      <c r="B463" s="7">
        <f t="shared" si="63"/>
        <v>50.836994658171193</v>
      </c>
      <c r="C463" s="7">
        <f t="shared" si="71"/>
        <v>8.0909589917842233</v>
      </c>
      <c r="D463" s="7">
        <f t="shared" si="70"/>
        <v>7.1270377751885432</v>
      </c>
      <c r="E463" s="7">
        <f t="shared" si="64"/>
        <v>1.0044371732840973</v>
      </c>
      <c r="F463" s="7">
        <f t="shared" si="65"/>
        <v>0.99982220367621144</v>
      </c>
      <c r="G463" s="7">
        <f t="shared" si="66"/>
        <v>4.6149696078858771E-3</v>
      </c>
      <c r="H463" s="7">
        <f t="shared" si="67"/>
        <v>8.0809589917842235</v>
      </c>
      <c r="I463" s="7">
        <f t="shared" si="68"/>
        <v>486399991.90904099</v>
      </c>
      <c r="J463" s="7">
        <f t="shared" si="69"/>
        <v>1.0000000000000513</v>
      </c>
    </row>
    <row r="464" spans="2:10" x14ac:dyDescent="0.25">
      <c r="B464" s="7">
        <f t="shared" si="63"/>
        <v>51.071647563897201</v>
      </c>
      <c r="C464" s="7">
        <f t="shared" si="71"/>
        <v>8.1283051616413946</v>
      </c>
      <c r="D464" s="7">
        <f t="shared" si="70"/>
        <v>7.1645496564728681</v>
      </c>
      <c r="E464" s="7">
        <f t="shared" si="64"/>
        <v>1.0044371732841493</v>
      </c>
      <c r="F464" s="7">
        <f t="shared" si="65"/>
        <v>0.99982220367621211</v>
      </c>
      <c r="G464" s="7">
        <f t="shared" si="66"/>
        <v>4.6149696079371694E-3</v>
      </c>
      <c r="H464" s="7">
        <f t="shared" si="67"/>
        <v>8.1183051616413948</v>
      </c>
      <c r="I464" s="7">
        <f t="shared" si="68"/>
        <v>486399991.87169486</v>
      </c>
      <c r="J464" s="7">
        <f t="shared" si="69"/>
        <v>1.0000000000000517</v>
      </c>
    </row>
    <row r="465" spans="2:10" x14ac:dyDescent="0.25">
      <c r="B465" s="7">
        <f t="shared" si="63"/>
        <v>51.307383578224268</v>
      </c>
      <c r="C465" s="7">
        <f t="shared" si="71"/>
        <v>8.1658237135863292</v>
      </c>
      <c r="D465" s="7">
        <f t="shared" si="70"/>
        <v>7.2022346847341527</v>
      </c>
      <c r="E465" s="7">
        <f t="shared" si="64"/>
        <v>1.0044371732840753</v>
      </c>
      <c r="F465" s="7">
        <f t="shared" si="65"/>
        <v>0.99982220367621255</v>
      </c>
      <c r="G465" s="7">
        <f t="shared" si="66"/>
        <v>4.6149696078627844E-3</v>
      </c>
      <c r="H465" s="7">
        <f t="shared" si="67"/>
        <v>8.1558237135863294</v>
      </c>
      <c r="I465" s="7">
        <f t="shared" si="68"/>
        <v>486399991.8341763</v>
      </c>
      <c r="J465" s="7">
        <f t="shared" si="69"/>
        <v>1.0000000000000524</v>
      </c>
    </row>
    <row r="466" spans="2:10" x14ac:dyDescent="0.25">
      <c r="B466" s="7">
        <f t="shared" si="63"/>
        <v>51.544207700554551</v>
      </c>
      <c r="C466" s="7">
        <f t="shared" si="71"/>
        <v>8.2035154432985937</v>
      </c>
      <c r="D466" s="7">
        <f t="shared" si="70"/>
        <v>7.2400936591825271</v>
      </c>
      <c r="E466" s="7">
        <f t="shared" si="64"/>
        <v>1.0044371732840407</v>
      </c>
      <c r="F466" s="7">
        <f t="shared" si="65"/>
        <v>0.99982220367621311</v>
      </c>
      <c r="G466" s="7">
        <f t="shared" si="66"/>
        <v>4.6149696078275904E-3</v>
      </c>
      <c r="H466" s="7">
        <f t="shared" si="67"/>
        <v>8.1935154432985939</v>
      </c>
      <c r="I466" s="7">
        <f t="shared" si="68"/>
        <v>486399991.79648453</v>
      </c>
      <c r="J466" s="7">
        <f t="shared" si="69"/>
        <v>1.0000000000000528</v>
      </c>
    </row>
    <row r="467" spans="2:10" x14ac:dyDescent="0.25">
      <c r="B467" s="7">
        <f t="shared" si="63"/>
        <v>51.782124953366385</v>
      </c>
      <c r="C467" s="7">
        <f t="shared" si="71"/>
        <v>8.2413811501304401</v>
      </c>
      <c r="D467" s="7">
        <f t="shared" si="70"/>
        <v>7.2781273827171091</v>
      </c>
      <c r="E467" s="7">
        <f t="shared" si="64"/>
        <v>1.0044371732840032</v>
      </c>
      <c r="F467" s="7">
        <f t="shared" si="65"/>
        <v>0.99982220367621377</v>
      </c>
      <c r="G467" s="7">
        <f t="shared" si="66"/>
        <v>4.6149696077893987E-3</v>
      </c>
      <c r="H467" s="7">
        <f t="shared" si="67"/>
        <v>8.2313811501304404</v>
      </c>
      <c r="I467" s="7">
        <f t="shared" si="68"/>
        <v>486399991.75861883</v>
      </c>
      <c r="J467" s="7">
        <f t="shared" si="69"/>
        <v>1.0000000000000533</v>
      </c>
    </row>
    <row r="468" spans="2:10" x14ac:dyDescent="0.25">
      <c r="B468" s="7">
        <f t="shared" si="63"/>
        <v>52.021140382320795</v>
      </c>
      <c r="C468" s="7">
        <f t="shared" si="71"/>
        <v>8.2794216371237646</v>
      </c>
      <c r="D468" s="7">
        <f t="shared" si="70"/>
        <v>7.3163366619430308</v>
      </c>
      <c r="E468" s="7">
        <f t="shared" si="64"/>
        <v>1.0044371732840827</v>
      </c>
      <c r="F468" s="7">
        <f t="shared" si="65"/>
        <v>0.99982220367621433</v>
      </c>
      <c r="G468" s="7">
        <f t="shared" si="66"/>
        <v>4.6149696078683355E-3</v>
      </c>
      <c r="H468" s="7">
        <f t="shared" si="67"/>
        <v>8.2694216371237648</v>
      </c>
      <c r="I468" s="7">
        <f t="shared" si="68"/>
        <v>486399991.72057837</v>
      </c>
      <c r="J468" s="7">
        <f t="shared" si="69"/>
        <v>1.0000000000000537</v>
      </c>
    </row>
    <row r="469" spans="2:10" x14ac:dyDescent="0.25">
      <c r="B469" s="7">
        <f t="shared" si="63"/>
        <v>52.261259056368544</v>
      </c>
      <c r="C469" s="7">
        <f t="shared" si="71"/>
        <v>8.3176377110271353</v>
      </c>
      <c r="D469" s="7">
        <f t="shared" si="70"/>
        <v>7.3547223071885481</v>
      </c>
      <c r="E469" s="7">
        <f t="shared" si="64"/>
        <v>1.0044371732840385</v>
      </c>
      <c r="F469" s="7">
        <f t="shared" si="65"/>
        <v>0.99982220367621499</v>
      </c>
      <c r="G469" s="7">
        <f t="shared" si="66"/>
        <v>4.6149696078234825E-3</v>
      </c>
      <c r="H469" s="7">
        <f t="shared" si="67"/>
        <v>8.3076377110271356</v>
      </c>
      <c r="I469" s="7">
        <f t="shared" si="68"/>
        <v>486399991.68236232</v>
      </c>
      <c r="J469" s="7">
        <f t="shared" si="69"/>
        <v>1.0000000000000542</v>
      </c>
    </row>
    <row r="470" spans="2:10" x14ac:dyDescent="0.25">
      <c r="B470" s="7">
        <f t="shared" si="63"/>
        <v>52.502486067857625</v>
      </c>
      <c r="C470" s="7">
        <f t="shared" si="71"/>
        <v>8.3560301823129084</v>
      </c>
      <c r="D470" s="7">
        <f t="shared" si="70"/>
        <v>7.3932851325222186</v>
      </c>
      <c r="E470" s="7">
        <f t="shared" si="64"/>
        <v>1.0044371732841217</v>
      </c>
      <c r="F470" s="7">
        <f t="shared" si="65"/>
        <v>0.99982220367621555</v>
      </c>
      <c r="G470" s="7">
        <f t="shared" si="66"/>
        <v>4.6149696079061941E-3</v>
      </c>
      <c r="H470" s="7">
        <f t="shared" si="67"/>
        <v>8.3460301823129086</v>
      </c>
      <c r="I470" s="7">
        <f t="shared" si="68"/>
        <v>486399991.64396983</v>
      </c>
      <c r="J470" s="7">
        <f t="shared" si="69"/>
        <v>1.0000000000000546</v>
      </c>
    </row>
    <row r="471" spans="2:10" x14ac:dyDescent="0.25">
      <c r="B471" s="7">
        <f t="shared" si="63"/>
        <v>52.74482653264122</v>
      </c>
      <c r="C471" s="7">
        <f t="shared" si="71"/>
        <v>8.3945998651944045</v>
      </c>
      <c r="D471" s="7">
        <f t="shared" si="70"/>
        <v>7.4320259557701736</v>
      </c>
      <c r="E471" s="7">
        <f t="shared" si="64"/>
        <v>1.0044371732840904</v>
      </c>
      <c r="F471" s="7">
        <f t="shared" si="65"/>
        <v>0.99982220367621644</v>
      </c>
      <c r="G471" s="7">
        <f t="shared" si="66"/>
        <v>4.6149696078739977E-3</v>
      </c>
      <c r="H471" s="7">
        <f t="shared" si="67"/>
        <v>8.3845998651944047</v>
      </c>
      <c r="I471" s="7">
        <f t="shared" si="68"/>
        <v>486399991.60540015</v>
      </c>
      <c r="J471" s="7">
        <f t="shared" si="69"/>
        <v>1.0000000000000551</v>
      </c>
    </row>
    <row r="472" spans="2:10" x14ac:dyDescent="0.25">
      <c r="B472" s="7">
        <f t="shared" si="63"/>
        <v>52.98828559018623</v>
      </c>
      <c r="C472" s="7">
        <f t="shared" si="71"/>
        <v>8.4333475776431879</v>
      </c>
      <c r="D472" s="7">
        <f t="shared" si="70"/>
        <v>7.4709455985334543</v>
      </c>
      <c r="E472" s="7">
        <f t="shared" si="64"/>
        <v>1.0044371732840125</v>
      </c>
      <c r="F472" s="7">
        <f t="shared" si="65"/>
        <v>0.9998222036762171</v>
      </c>
      <c r="G472" s="7">
        <f t="shared" si="66"/>
        <v>4.6149696077953939E-3</v>
      </c>
      <c r="H472" s="7">
        <f t="shared" si="67"/>
        <v>8.4233475776431881</v>
      </c>
      <c r="I472" s="7">
        <f t="shared" si="68"/>
        <v>486399991.56665242</v>
      </c>
      <c r="J472" s="7">
        <f t="shared" si="69"/>
        <v>1.0000000000000557</v>
      </c>
    </row>
    <row r="473" spans="2:10" x14ac:dyDescent="0.25">
      <c r="B473" s="7">
        <f t="shared" si="63"/>
        <v>53.232868403682261</v>
      </c>
      <c r="C473" s="7">
        <f t="shared" si="71"/>
        <v>8.4722741414064036</v>
      </c>
      <c r="D473" s="7">
        <f t="shared" si="70"/>
        <v>7.5100448862054385</v>
      </c>
      <c r="E473" s="7">
        <f t="shared" si="64"/>
        <v>1.0044371732840662</v>
      </c>
      <c r="F473" s="7">
        <f t="shared" si="65"/>
        <v>0.99982220367621766</v>
      </c>
      <c r="G473" s="7">
        <f t="shared" si="66"/>
        <v>4.6149696078485736E-3</v>
      </c>
      <c r="H473" s="7">
        <f t="shared" si="67"/>
        <v>8.4622741414064038</v>
      </c>
      <c r="I473" s="7">
        <f t="shared" si="68"/>
        <v>486399991.52772588</v>
      </c>
      <c r="J473" s="7">
        <f t="shared" si="69"/>
        <v>1.0000000000000564</v>
      </c>
    </row>
    <row r="474" spans="2:10" x14ac:dyDescent="0.25">
      <c r="B474" s="7">
        <f t="shared" si="63"/>
        <v>53.478580160151068</v>
      </c>
      <c r="C474" s="7">
        <f t="shared" si="71"/>
        <v>8.5113803820242069</v>
      </c>
      <c r="D474" s="7">
        <f t="shared" si="70"/>
        <v>7.5493246479893514</v>
      </c>
      <c r="E474" s="7">
        <f t="shared" si="64"/>
        <v>1.0044371732840538</v>
      </c>
      <c r="F474" s="7">
        <f t="shared" si="65"/>
        <v>0.99982220367621832</v>
      </c>
      <c r="G474" s="7">
        <f t="shared" si="66"/>
        <v>4.6149696078354729E-3</v>
      </c>
      <c r="H474" s="7">
        <f t="shared" si="67"/>
        <v>8.5013803820242071</v>
      </c>
      <c r="I474" s="7">
        <f t="shared" si="68"/>
        <v>486399991.48861963</v>
      </c>
      <c r="J474" s="7">
        <f t="shared" si="69"/>
        <v>1.0000000000000568</v>
      </c>
    </row>
    <row r="475" spans="2:10" x14ac:dyDescent="0.25">
      <c r="B475" s="7">
        <f t="shared" si="63"/>
        <v>53.725426070556679</v>
      </c>
      <c r="C475" s="7">
        <f t="shared" si="71"/>
        <v>8.5506671288472784</v>
      </c>
      <c r="D475" s="7">
        <f t="shared" si="70"/>
        <v>7.5887857169158437</v>
      </c>
      <c r="E475" s="7">
        <f t="shared" si="64"/>
        <v>1.0044371732840776</v>
      </c>
      <c r="F475" s="7">
        <f t="shared" si="65"/>
        <v>0.9998222036762191</v>
      </c>
      <c r="G475" s="7">
        <f t="shared" si="66"/>
        <v>4.6149696078584546E-3</v>
      </c>
      <c r="H475" s="7">
        <f t="shared" si="67"/>
        <v>8.5406671288472786</v>
      </c>
      <c r="I475" s="7">
        <f t="shared" si="68"/>
        <v>486399991.44933289</v>
      </c>
      <c r="J475" s="7">
        <f t="shared" si="69"/>
        <v>1.0000000000000573</v>
      </c>
    </row>
    <row r="476" spans="2:10" x14ac:dyDescent="0.25">
      <c r="B476" s="7">
        <f t="shared" si="63"/>
        <v>53.973411369915787</v>
      </c>
      <c r="C476" s="7">
        <f t="shared" si="71"/>
        <v>8.5901352150544046</v>
      </c>
      <c r="D476" s="7">
        <f t="shared" si="70"/>
        <v>7.6284289298606618</v>
      </c>
      <c r="E476" s="7">
        <f t="shared" si="64"/>
        <v>1.0044371732840967</v>
      </c>
      <c r="F476" s="7">
        <f t="shared" si="65"/>
        <v>0.99982220367621966</v>
      </c>
      <c r="G476" s="7">
        <f t="shared" si="66"/>
        <v>4.6149696078769953E-3</v>
      </c>
      <c r="H476" s="7">
        <f t="shared" si="67"/>
        <v>8.5801352150544048</v>
      </c>
      <c r="I476" s="7">
        <f t="shared" si="68"/>
        <v>486399991.40986478</v>
      </c>
      <c r="J476" s="7">
        <f t="shared" si="69"/>
        <v>1.0000000000000577</v>
      </c>
    </row>
    <row r="477" spans="2:10" x14ac:dyDescent="0.25">
      <c r="B477" s="7">
        <f t="shared" si="63"/>
        <v>54.222541317408869</v>
      </c>
      <c r="C477" s="7">
        <f t="shared" si="71"/>
        <v>8.6297854776701524</v>
      </c>
      <c r="D477" s="7">
        <f t="shared" si="70"/>
        <v>7.6682551275623956</v>
      </c>
      <c r="E477" s="7">
        <f t="shared" si="64"/>
        <v>1.0044371732840782</v>
      </c>
      <c r="F477" s="7">
        <f t="shared" si="65"/>
        <v>0.99982220367622021</v>
      </c>
      <c r="G477" s="7">
        <f t="shared" si="66"/>
        <v>4.6149696078580105E-3</v>
      </c>
      <c r="H477" s="7">
        <f t="shared" si="67"/>
        <v>8.6197854776701526</v>
      </c>
      <c r="I477" s="7">
        <f t="shared" si="68"/>
        <v>486399991.37021452</v>
      </c>
      <c r="J477" s="7">
        <f t="shared" si="69"/>
        <v>1.0000000000000584</v>
      </c>
    </row>
    <row r="478" spans="2:10" x14ac:dyDescent="0.25">
      <c r="B478" s="7">
        <f t="shared" si="63"/>
        <v>54.472821196491651</v>
      </c>
      <c r="C478" s="7">
        <f t="shared" si="71"/>
        <v>8.6696187575826187</v>
      </c>
      <c r="D478" s="7">
        <f t="shared" si="70"/>
        <v>7.7082651546403067</v>
      </c>
      <c r="E478" s="7">
        <f t="shared" si="64"/>
        <v>1.0044371732840547</v>
      </c>
      <c r="F478" s="7">
        <f t="shared" si="65"/>
        <v>0.99982220367622088</v>
      </c>
      <c r="G478" s="7">
        <f t="shared" si="66"/>
        <v>4.6149696078338076E-3</v>
      </c>
      <c r="H478" s="7">
        <f t="shared" si="67"/>
        <v>8.6596187575826189</v>
      </c>
      <c r="I478" s="7">
        <f t="shared" si="68"/>
        <v>486399991.33038121</v>
      </c>
      <c r="J478" s="7">
        <f t="shared" si="69"/>
        <v>1.0000000000000588</v>
      </c>
    </row>
    <row r="479" spans="2:10" x14ac:dyDescent="0.25">
      <c r="B479" s="7">
        <f t="shared" si="63"/>
        <v>54.724256315007175</v>
      </c>
      <c r="C479" s="7">
        <f t="shared" si="71"/>
        <v>8.7096358995612615</v>
      </c>
      <c r="D479" s="7">
        <f t="shared" si="70"/>
        <v>7.7484598596122414</v>
      </c>
      <c r="E479" s="7">
        <f t="shared" si="64"/>
        <v>1.0044371732840911</v>
      </c>
      <c r="F479" s="7">
        <f t="shared" si="65"/>
        <v>0.99982220367622132</v>
      </c>
      <c r="G479" s="7">
        <f t="shared" si="66"/>
        <v>4.6149696078697788E-3</v>
      </c>
      <c r="H479" s="7">
        <f t="shared" si="67"/>
        <v>8.6996358995612617</v>
      </c>
      <c r="I479" s="7">
        <f t="shared" si="68"/>
        <v>486399991.29036409</v>
      </c>
      <c r="J479" s="7">
        <f t="shared" si="69"/>
        <v>1.0000000000000595</v>
      </c>
    </row>
    <row r="480" spans="2:10" x14ac:dyDescent="0.25">
      <c r="B480" s="7">
        <f t="shared" si="63"/>
        <v>54.97685200529839</v>
      </c>
      <c r="C480" s="7">
        <f t="shared" si="71"/>
        <v>8.7498377522748179</v>
      </c>
      <c r="D480" s="7">
        <f t="shared" si="70"/>
        <v>7.7888400949126293</v>
      </c>
      <c r="E480" s="7">
        <f t="shared" si="64"/>
        <v>1.0044371732840549</v>
      </c>
      <c r="F480" s="7">
        <f t="shared" si="65"/>
        <v>0.9998222036762221</v>
      </c>
      <c r="G480" s="7">
        <f t="shared" si="66"/>
        <v>4.6149696078328084E-3</v>
      </c>
      <c r="H480" s="7">
        <f t="shared" si="67"/>
        <v>8.7398377522748181</v>
      </c>
      <c r="I480" s="7">
        <f t="shared" si="68"/>
        <v>486399991.25016224</v>
      </c>
      <c r="J480" s="7">
        <f t="shared" si="69"/>
        <v>1.00000000000006</v>
      </c>
    </row>
    <row r="481" spans="2:10" x14ac:dyDescent="0.25">
      <c r="B481" s="7">
        <f t="shared" si="63"/>
        <v>55.230613624321222</v>
      </c>
      <c r="C481" s="7">
        <f t="shared" si="71"/>
        <v>8.7902251683093038</v>
      </c>
      <c r="D481" s="7">
        <f t="shared" si="70"/>
        <v>7.8294067169105555</v>
      </c>
      <c r="E481" s="7">
        <f t="shared" si="64"/>
        <v>1.0044371732841155</v>
      </c>
      <c r="F481" s="7">
        <f t="shared" si="65"/>
        <v>0.99982220367622265</v>
      </c>
      <c r="G481" s="7">
        <f t="shared" si="66"/>
        <v>4.6149696078928715E-3</v>
      </c>
      <c r="H481" s="7">
        <f t="shared" si="67"/>
        <v>8.780225168309304</v>
      </c>
      <c r="I481" s="7">
        <f t="shared" si="68"/>
        <v>486399991.20977485</v>
      </c>
      <c r="J481" s="7">
        <f t="shared" si="69"/>
        <v>1.0000000000000604</v>
      </c>
    </row>
    <row r="482" spans="2:10" x14ac:dyDescent="0.25">
      <c r="B482" s="7">
        <f t="shared" si="63"/>
        <v>55.485546553758162</v>
      </c>
      <c r="C482" s="7">
        <f t="shared" si="71"/>
        <v>8.8307990041860904</v>
      </c>
      <c r="D482" s="7">
        <f t="shared" si="70"/>
        <v>7.8701605859279287</v>
      </c>
      <c r="E482" s="7">
        <f t="shared" si="64"/>
        <v>1.0044371732840303</v>
      </c>
      <c r="F482" s="7">
        <f t="shared" si="65"/>
        <v>0.99982220367622343</v>
      </c>
      <c r="G482" s="7">
        <f t="shared" si="66"/>
        <v>4.6149696078068292E-3</v>
      </c>
      <c r="H482" s="7">
        <f t="shared" si="67"/>
        <v>8.8207990041860906</v>
      </c>
      <c r="I482" s="7">
        <f t="shared" si="68"/>
        <v>486399991.16920102</v>
      </c>
      <c r="J482" s="7">
        <f t="shared" si="69"/>
        <v>1.0000000000000611</v>
      </c>
    </row>
    <row r="483" spans="2:10" x14ac:dyDescent="0.25">
      <c r="B483" s="7">
        <f t="shared" si="63"/>
        <v>55.741656200132454</v>
      </c>
      <c r="C483" s="7">
        <f t="shared" si="71"/>
        <v>8.8715601203800762</v>
      </c>
      <c r="D483" s="7">
        <f t="shared" si="70"/>
        <v>7.9111025662577177</v>
      </c>
      <c r="E483" s="7">
        <f t="shared" si="64"/>
        <v>1.0044371732841004</v>
      </c>
      <c r="F483" s="7">
        <f t="shared" si="65"/>
        <v>0.9998222036762241</v>
      </c>
      <c r="G483" s="7">
        <f t="shared" si="66"/>
        <v>4.6149696078763291E-3</v>
      </c>
      <c r="H483" s="7">
        <f t="shared" si="67"/>
        <v>8.8615601203800765</v>
      </c>
      <c r="I483" s="7">
        <f t="shared" si="68"/>
        <v>486399991.1284399</v>
      </c>
      <c r="J483" s="7">
        <f t="shared" si="69"/>
        <v>1.0000000000000617</v>
      </c>
    </row>
    <row r="484" spans="2:10" x14ac:dyDescent="0.25">
      <c r="B484" s="7">
        <f t="shared" si="63"/>
        <v>55.998947994922673</v>
      </c>
      <c r="C484" s="7">
        <f t="shared" si="71"/>
        <v>8.9125093813379248</v>
      </c>
      <c r="D484" s="7">
        <f t="shared" si="70"/>
        <v>7.9522335261822921</v>
      </c>
      <c r="E484" s="7">
        <f t="shared" si="64"/>
        <v>1.0044371732841544</v>
      </c>
      <c r="F484" s="7">
        <f t="shared" si="65"/>
        <v>0.99982220367622476</v>
      </c>
      <c r="G484" s="7">
        <f t="shared" si="66"/>
        <v>4.6149696079296199E-3</v>
      </c>
      <c r="H484" s="7">
        <f t="shared" si="67"/>
        <v>8.902509381337925</v>
      </c>
      <c r="I484" s="7">
        <f t="shared" si="68"/>
        <v>486399991.08749062</v>
      </c>
      <c r="J484" s="7">
        <f t="shared" si="69"/>
        <v>1.0000000000000622</v>
      </c>
    </row>
    <row r="485" spans="2:10" x14ac:dyDescent="0.25">
      <c r="B485" s="7">
        <f t="shared" si="63"/>
        <v>56.257427394677997</v>
      </c>
      <c r="C485" s="7">
        <f t="shared" si="71"/>
        <v>8.9536476554964111</v>
      </c>
      <c r="D485" s="7">
        <f t="shared" si="70"/>
        <v>7.9935543379918306</v>
      </c>
      <c r="E485" s="7">
        <f t="shared" si="64"/>
        <v>1.0044371732840671</v>
      </c>
      <c r="F485" s="7">
        <f t="shared" si="65"/>
        <v>0.99982220367622543</v>
      </c>
      <c r="G485" s="7">
        <f t="shared" si="66"/>
        <v>4.6149696078416902E-3</v>
      </c>
      <c r="H485" s="7">
        <f t="shared" si="67"/>
        <v>8.9436476554964113</v>
      </c>
      <c r="I485" s="7">
        <f t="shared" si="68"/>
        <v>486399991.04635233</v>
      </c>
      <c r="J485" s="7">
        <f t="shared" si="69"/>
        <v>1.0000000000000628</v>
      </c>
    </row>
    <row r="486" spans="2:10" x14ac:dyDescent="0.25">
      <c r="B486" s="7">
        <f t="shared" si="63"/>
        <v>56.517099881133902</v>
      </c>
      <c r="C486" s="7">
        <f t="shared" si="71"/>
        <v>8.9949758153008315</v>
      </c>
      <c r="D486" s="7">
        <f t="shared" si="70"/>
        <v>8.0350658780028148</v>
      </c>
      <c r="E486" s="7">
        <f t="shared" si="64"/>
        <v>1.0044371732840927</v>
      </c>
      <c r="F486" s="7">
        <f t="shared" si="65"/>
        <v>0.99982220367622598</v>
      </c>
      <c r="G486" s="7">
        <f t="shared" si="66"/>
        <v>4.6149696078666702E-3</v>
      </c>
      <c r="H486" s="7">
        <f t="shared" si="67"/>
        <v>8.9849758153008317</v>
      </c>
      <c r="I486" s="7">
        <f t="shared" si="68"/>
        <v>486399991.00502419</v>
      </c>
      <c r="J486" s="7">
        <f t="shared" si="69"/>
        <v>1.0000000000000635</v>
      </c>
    </row>
    <row r="487" spans="2:10" x14ac:dyDescent="0.25">
      <c r="B487" s="7">
        <f t="shared" si="63"/>
        <v>56.777970961328357</v>
      </c>
      <c r="C487" s="7">
        <f t="shared" si="71"/>
        <v>9.0364947372235012</v>
      </c>
      <c r="D487" s="7">
        <f t="shared" si="70"/>
        <v>8.0767690265766241</v>
      </c>
      <c r="E487" s="7">
        <f t="shared" si="64"/>
        <v>1.0044371732840771</v>
      </c>
      <c r="F487" s="7">
        <f t="shared" si="65"/>
        <v>0.99982220367622676</v>
      </c>
      <c r="G487" s="7">
        <f t="shared" si="66"/>
        <v>4.6149696078503499E-3</v>
      </c>
      <c r="H487" s="7">
        <f t="shared" si="67"/>
        <v>9.0264947372235014</v>
      </c>
      <c r="I487" s="7">
        <f t="shared" si="68"/>
        <v>486399990.96350527</v>
      </c>
      <c r="J487" s="7">
        <f t="shared" si="69"/>
        <v>1.0000000000000639</v>
      </c>
    </row>
    <row r="488" spans="2:10" x14ac:dyDescent="0.25">
      <c r="B488" s="7">
        <f t="shared" si="63"/>
        <v>57.040046167718685</v>
      </c>
      <c r="C488" s="7">
        <f t="shared" si="71"/>
        <v>9.0782053017823507</v>
      </c>
      <c r="D488" s="7">
        <f t="shared" si="70"/>
        <v>8.118664668138198</v>
      </c>
      <c r="E488" s="7">
        <f t="shared" si="64"/>
        <v>1.0044371732840758</v>
      </c>
      <c r="F488" s="7">
        <f t="shared" si="65"/>
        <v>0.99982220367622754</v>
      </c>
      <c r="G488" s="7">
        <f t="shared" si="66"/>
        <v>4.6149696078482405E-3</v>
      </c>
      <c r="H488" s="7">
        <f t="shared" si="67"/>
        <v>9.068205301782351</v>
      </c>
      <c r="I488" s="7">
        <f t="shared" si="68"/>
        <v>486399990.92179471</v>
      </c>
      <c r="J488" s="7">
        <f t="shared" si="69"/>
        <v>1.0000000000000646</v>
      </c>
    </row>
    <row r="489" spans="2:10" x14ac:dyDescent="0.25">
      <c r="B489" s="7">
        <f t="shared" si="63"/>
        <v>57.30333105829888</v>
      </c>
      <c r="C489" s="7">
        <f t="shared" si="71"/>
        <v>9.1201083935595975</v>
      </c>
      <c r="D489" s="7">
        <f t="shared" si="70"/>
        <v>8.1607536911947989</v>
      </c>
      <c r="E489" s="7">
        <f t="shared" si="64"/>
        <v>1.0044371732840018</v>
      </c>
      <c r="F489" s="7">
        <f t="shared" si="65"/>
        <v>0.99982220367622832</v>
      </c>
      <c r="G489" s="7">
        <f t="shared" si="66"/>
        <v>4.6149696077735225E-3</v>
      </c>
      <c r="H489" s="7">
        <f t="shared" si="67"/>
        <v>9.1101083935595977</v>
      </c>
      <c r="I489" s="7">
        <f t="shared" si="68"/>
        <v>486399990.87989163</v>
      </c>
      <c r="J489" s="7">
        <f t="shared" si="69"/>
        <v>1.0000000000000653</v>
      </c>
    </row>
    <row r="490" spans="2:10" x14ac:dyDescent="0.25">
      <c r="B490" s="7">
        <f t="shared" si="63"/>
        <v>57.567831216717458</v>
      </c>
      <c r="C490" s="7">
        <f t="shared" si="71"/>
        <v>9.1622049012205036</v>
      </c>
      <c r="D490" s="7">
        <f t="shared" si="70"/>
        <v>8.2030369883548477</v>
      </c>
      <c r="E490" s="7">
        <f t="shared" si="64"/>
        <v>1.0044371732841018</v>
      </c>
      <c r="F490" s="7">
        <f t="shared" si="65"/>
        <v>0.99982220367622909</v>
      </c>
      <c r="G490" s="7">
        <f t="shared" si="66"/>
        <v>4.6149696078726654E-3</v>
      </c>
      <c r="H490" s="7">
        <f t="shared" si="67"/>
        <v>9.1522049012205038</v>
      </c>
      <c r="I490" s="7">
        <f t="shared" si="68"/>
        <v>486399990.83779508</v>
      </c>
      <c r="J490" s="7">
        <f t="shared" si="69"/>
        <v>1.0000000000000657</v>
      </c>
    </row>
    <row r="491" spans="2:10" x14ac:dyDescent="0.25">
      <c r="B491" s="7">
        <f t="shared" si="63"/>
        <v>57.833552252395876</v>
      </c>
      <c r="C491" s="7">
        <f t="shared" si="71"/>
        <v>9.2044957175322217</v>
      </c>
      <c r="D491" s="7">
        <f t="shared" si="70"/>
        <v>8.2455154563468671</v>
      </c>
      <c r="E491" s="7">
        <f t="shared" si="64"/>
        <v>1.004437173284062</v>
      </c>
      <c r="F491" s="7">
        <f t="shared" si="65"/>
        <v>0.99982220367622965</v>
      </c>
      <c r="G491" s="7">
        <f t="shared" si="66"/>
        <v>4.6149696078323643E-3</v>
      </c>
      <c r="H491" s="7">
        <f t="shared" si="67"/>
        <v>9.1944957175322219</v>
      </c>
      <c r="I491" s="7">
        <f t="shared" si="68"/>
        <v>486399990.79550427</v>
      </c>
      <c r="J491" s="7">
        <f t="shared" si="69"/>
        <v>1.0000000000000664</v>
      </c>
    </row>
    <row r="492" spans="2:10" x14ac:dyDescent="0.25">
      <c r="B492" s="7">
        <f t="shared" si="63"/>
        <v>58.100499800647555</v>
      </c>
      <c r="C492" s="7">
        <f t="shared" si="71"/>
        <v>9.246981739382738</v>
      </c>
      <c r="D492" s="7">
        <f t="shared" si="70"/>
        <v>8.2881899960384846</v>
      </c>
      <c r="E492" s="7">
        <f t="shared" si="64"/>
        <v>1.0044371732840951</v>
      </c>
      <c r="F492" s="7">
        <f t="shared" si="65"/>
        <v>0.99982220367623043</v>
      </c>
      <c r="G492" s="7">
        <f t="shared" si="66"/>
        <v>4.6149696078646718E-3</v>
      </c>
      <c r="H492" s="7">
        <f t="shared" si="67"/>
        <v>9.2369817393827383</v>
      </c>
      <c r="I492" s="7">
        <f t="shared" si="68"/>
        <v>486399990.75301826</v>
      </c>
      <c r="J492" s="7">
        <f t="shared" si="69"/>
        <v>1.0000000000000671</v>
      </c>
    </row>
    <row r="493" spans="2:10" x14ac:dyDescent="0.25">
      <c r="B493" s="7">
        <f t="shared" si="63"/>
        <v>58.368679522797287</v>
      </c>
      <c r="C493" s="7">
        <f t="shared" si="71"/>
        <v>9.2896638677998791</v>
      </c>
      <c r="D493" s="7">
        <f t="shared" si="70"/>
        <v>8.3310615124555465</v>
      </c>
      <c r="E493" s="7">
        <f t="shared" si="64"/>
        <v>1.0044371732841715</v>
      </c>
      <c r="F493" s="7">
        <f t="shared" si="65"/>
        <v>0.9998222036762312</v>
      </c>
      <c r="G493" s="7">
        <f t="shared" si="66"/>
        <v>4.614969607940278E-3</v>
      </c>
      <c r="H493" s="7">
        <f t="shared" si="67"/>
        <v>9.2796638677998793</v>
      </c>
      <c r="I493" s="7">
        <f t="shared" si="68"/>
        <v>486399990.71033615</v>
      </c>
      <c r="J493" s="7">
        <f t="shared" si="69"/>
        <v>1.0000000000000675</v>
      </c>
    </row>
    <row r="494" spans="2:10" x14ac:dyDescent="0.25">
      <c r="B494" s="7">
        <f t="shared" si="63"/>
        <v>58.63809710630138</v>
      </c>
      <c r="C494" s="7">
        <f t="shared" si="71"/>
        <v>9.332543007970429</v>
      </c>
      <c r="D494" s="7">
        <f t="shared" si="70"/>
        <v>8.3741309148013094</v>
      </c>
      <c r="E494" s="7">
        <f t="shared" si="64"/>
        <v>1.0044371732840578</v>
      </c>
      <c r="F494" s="7">
        <f t="shared" si="65"/>
        <v>0.99982220367623198</v>
      </c>
      <c r="G494" s="7">
        <f t="shared" si="66"/>
        <v>4.614969607825814E-3</v>
      </c>
      <c r="H494" s="7">
        <f t="shared" si="67"/>
        <v>9.3225430079704292</v>
      </c>
      <c r="I494" s="7">
        <f t="shared" si="68"/>
        <v>486399990.66745698</v>
      </c>
      <c r="J494" s="7">
        <f t="shared" si="69"/>
        <v>1.0000000000000684</v>
      </c>
    </row>
    <row r="495" spans="2:10" x14ac:dyDescent="0.25">
      <c r="B495" s="7">
        <f t="shared" si="63"/>
        <v>58.908758264868268</v>
      </c>
      <c r="C495" s="7">
        <f t="shared" si="71"/>
        <v>9.3756200692593286</v>
      </c>
      <c r="D495" s="7">
        <f t="shared" si="70"/>
        <v>8.4173991164757158</v>
      </c>
      <c r="E495" s="7">
        <f t="shared" si="64"/>
        <v>1.0044371732840942</v>
      </c>
      <c r="F495" s="7">
        <f t="shared" si="65"/>
        <v>0.99982220367623276</v>
      </c>
      <c r="G495" s="7">
        <f t="shared" si="66"/>
        <v>4.6149696078614522E-3</v>
      </c>
      <c r="H495" s="7">
        <f t="shared" si="67"/>
        <v>9.3656200692593288</v>
      </c>
      <c r="I495" s="7">
        <f t="shared" si="68"/>
        <v>486399990.62437993</v>
      </c>
      <c r="J495" s="7">
        <f t="shared" si="69"/>
        <v>1.0000000000000688</v>
      </c>
    </row>
    <row r="496" spans="2:10" x14ac:dyDescent="0.25">
      <c r="B496" s="7">
        <f t="shared" si="63"/>
        <v>59.180668738579605</v>
      </c>
      <c r="C496" s="7">
        <f t="shared" si="71"/>
        <v>9.4188959652289466</v>
      </c>
      <c r="D496" s="7">
        <f t="shared" si="70"/>
        <v>8.4608670350947754</v>
      </c>
      <c r="E496" s="7">
        <f t="shared" si="64"/>
        <v>1.0044371732840649</v>
      </c>
      <c r="F496" s="7">
        <f t="shared" si="65"/>
        <v>0.99982220367623342</v>
      </c>
      <c r="G496" s="7">
        <f t="shared" si="66"/>
        <v>4.6149696078314761E-3</v>
      </c>
      <c r="H496" s="7">
        <f t="shared" si="67"/>
        <v>9.4088959652289468</v>
      </c>
      <c r="I496" s="7">
        <f t="shared" si="68"/>
        <v>486399990.58110404</v>
      </c>
      <c r="J496" s="7">
        <f t="shared" si="69"/>
        <v>1.0000000000000695</v>
      </c>
    </row>
    <row r="497" spans="2:10" x14ac:dyDescent="0.25">
      <c r="B497" s="7">
        <f t="shared" si="63"/>
        <v>59.453834294012097</v>
      </c>
      <c r="C497" s="7">
        <f t="shared" si="71"/>
        <v>9.4623716136584708</v>
      </c>
      <c r="D497" s="7">
        <f t="shared" si="70"/>
        <v>8.5045355925100186</v>
      </c>
      <c r="E497" s="7">
        <f t="shared" si="64"/>
        <v>1.0044371732840602</v>
      </c>
      <c r="F497" s="7">
        <f t="shared" si="65"/>
        <v>0.9998222036762342</v>
      </c>
      <c r="G497" s="7">
        <f t="shared" si="66"/>
        <v>4.614969607826036E-3</v>
      </c>
      <c r="H497" s="7">
        <f t="shared" si="67"/>
        <v>9.452371613658471</v>
      </c>
      <c r="I497" s="7">
        <f t="shared" si="68"/>
        <v>486399990.53762841</v>
      </c>
      <c r="J497" s="7">
        <f t="shared" si="69"/>
        <v>1.0000000000000702</v>
      </c>
    </row>
    <row r="498" spans="2:10" x14ac:dyDescent="0.25">
      <c r="B498" s="7">
        <f t="shared" si="63"/>
        <v>59.728260724359743</v>
      </c>
      <c r="C498" s="7">
        <f t="shared" si="71"/>
        <v>9.5060479365633626</v>
      </c>
      <c r="D498" s="7">
        <f t="shared" si="70"/>
        <v>8.5484057148280499</v>
      </c>
      <c r="E498" s="7">
        <f t="shared" si="64"/>
        <v>1.0044371732840118</v>
      </c>
      <c r="F498" s="7">
        <f t="shared" si="65"/>
        <v>0.99982220367623487</v>
      </c>
      <c r="G498" s="7">
        <f t="shared" si="66"/>
        <v>4.6149696077769642E-3</v>
      </c>
      <c r="H498" s="7">
        <f t="shared" si="67"/>
        <v>9.4960479365633628</v>
      </c>
      <c r="I498" s="7">
        <f t="shared" si="68"/>
        <v>486399990.49395204</v>
      </c>
      <c r="J498" s="7">
        <f t="shared" si="69"/>
        <v>1.0000000000000708</v>
      </c>
    </row>
    <row r="499" spans="2:10" x14ac:dyDescent="0.25">
      <c r="B499" s="7">
        <f t="shared" si="63"/>
        <v>60.003953849556723</v>
      </c>
      <c r="C499" s="7">
        <f t="shared" si="71"/>
        <v>9.5499258602149144</v>
      </c>
      <c r="D499" s="7">
        <f t="shared" si="70"/>
        <v>8.5924783324301863</v>
      </c>
      <c r="E499" s="7">
        <f t="shared" si="64"/>
        <v>1.0044371732840929</v>
      </c>
      <c r="F499" s="7">
        <f t="shared" si="65"/>
        <v>0.99982220367623564</v>
      </c>
      <c r="G499" s="7">
        <f t="shared" si="66"/>
        <v>4.6149696078572333E-3</v>
      </c>
      <c r="H499" s="7">
        <f t="shared" si="67"/>
        <v>9.5399258602149146</v>
      </c>
      <c r="I499" s="7">
        <f t="shared" si="68"/>
        <v>486399990.45007414</v>
      </c>
      <c r="J499" s="7">
        <f t="shared" si="69"/>
        <v>1.0000000000000715</v>
      </c>
    </row>
    <row r="500" spans="2:10" x14ac:dyDescent="0.25">
      <c r="B500" s="7">
        <f t="shared" si="63"/>
        <v>60.280919516400779</v>
      </c>
      <c r="C500" s="7">
        <f t="shared" si="71"/>
        <v>9.5940063151598896</v>
      </c>
      <c r="D500" s="7">
        <f t="shared" si="70"/>
        <v>8.636754379992194</v>
      </c>
      <c r="E500" s="7">
        <f t="shared" si="64"/>
        <v>1.0044371732840185</v>
      </c>
      <c r="F500" s="7">
        <f t="shared" si="65"/>
        <v>0.99982220367623653</v>
      </c>
      <c r="G500" s="7">
        <f t="shared" si="66"/>
        <v>4.6149696077819602E-3</v>
      </c>
      <c r="H500" s="7">
        <f t="shared" si="67"/>
        <v>9.5840063151598898</v>
      </c>
      <c r="I500" s="7">
        <f t="shared" si="68"/>
        <v>486399990.4059937</v>
      </c>
      <c r="J500" s="7">
        <f t="shared" si="69"/>
        <v>1.0000000000000722</v>
      </c>
    </row>
    <row r="501" spans="2:10" x14ac:dyDescent="0.25">
      <c r="B501" s="7">
        <f t="shared" si="63"/>
        <v>60.559163598677316</v>
      </c>
      <c r="C501" s="7">
        <f t="shared" si="71"/>
        <v>9.6382902362402678</v>
      </c>
      <c r="D501" s="7">
        <f t="shared" si="70"/>
        <v>8.6812347965041017</v>
      </c>
      <c r="E501" s="7">
        <f t="shared" si="64"/>
        <v>1.0044371732841693</v>
      </c>
      <c r="F501" s="7">
        <f t="shared" si="65"/>
        <v>0.99982220367623731</v>
      </c>
      <c r="G501" s="7">
        <f t="shared" si="66"/>
        <v>4.6149696079319513E-3</v>
      </c>
      <c r="H501" s="7">
        <f t="shared" si="67"/>
        <v>9.628290236240268</v>
      </c>
      <c r="I501" s="7">
        <f t="shared" si="68"/>
        <v>486399990.36170977</v>
      </c>
      <c r="J501" s="7">
        <f t="shared" si="69"/>
        <v>1.0000000000000728</v>
      </c>
    </row>
    <row r="502" spans="2:10" x14ac:dyDescent="0.25">
      <c r="B502" s="7">
        <f t="shared" si="63"/>
        <v>60.838691997283824</v>
      </c>
      <c r="C502" s="7">
        <f t="shared" si="71"/>
        <v>9.6827785626130556</v>
      </c>
      <c r="D502" s="7">
        <f t="shared" si="70"/>
        <v>8.7259205252901282</v>
      </c>
      <c r="E502" s="7">
        <f t="shared" si="64"/>
        <v>1.0044371732841311</v>
      </c>
      <c r="F502" s="7">
        <f t="shared" si="65"/>
        <v>0.99982220367623797</v>
      </c>
      <c r="G502" s="7">
        <f t="shared" si="66"/>
        <v>4.6149696078930935E-3</v>
      </c>
      <c r="H502" s="7">
        <f t="shared" si="67"/>
        <v>9.6727785626130558</v>
      </c>
      <c r="I502" s="7">
        <f t="shared" si="68"/>
        <v>486399990.31722146</v>
      </c>
      <c r="J502" s="7">
        <f t="shared" si="69"/>
        <v>1.0000000000000735</v>
      </c>
    </row>
    <row r="503" spans="2:10" x14ac:dyDescent="0.25">
      <c r="B503" s="7">
        <f t="shared" si="63"/>
        <v>61.11951064035518</v>
      </c>
      <c r="C503" s="7">
        <f t="shared" si="71"/>
        <v>9.7274722377702201</v>
      </c>
      <c r="D503" s="7">
        <f t="shared" si="70"/>
        <v>8.7708125140286697</v>
      </c>
      <c r="E503" s="7">
        <f t="shared" si="64"/>
        <v>1.0044371732840547</v>
      </c>
      <c r="F503" s="7">
        <f t="shared" si="65"/>
        <v>0.99982220367623875</v>
      </c>
      <c r="G503" s="7">
        <f t="shared" si="66"/>
        <v>4.614969607815933E-3</v>
      </c>
      <c r="H503" s="7">
        <f t="shared" si="67"/>
        <v>9.7174722377702203</v>
      </c>
      <c r="I503" s="7">
        <f t="shared" si="68"/>
        <v>486399990.27252775</v>
      </c>
      <c r="J503" s="7">
        <f t="shared" si="69"/>
        <v>1.0000000000000742</v>
      </c>
    </row>
    <row r="504" spans="2:10" x14ac:dyDescent="0.25">
      <c r="B504" s="7">
        <f t="shared" si="63"/>
        <v>61.401625483389218</v>
      </c>
      <c r="C504" s="7">
        <f t="shared" si="71"/>
        <v>9.7723722095586822</v>
      </c>
      <c r="D504" s="7">
        <f t="shared" si="70"/>
        <v>8.8159117147724064</v>
      </c>
      <c r="E504" s="7">
        <f t="shared" si="64"/>
        <v>1.0044371732840787</v>
      </c>
      <c r="F504" s="7">
        <f t="shared" si="65"/>
        <v>0.99982220367623964</v>
      </c>
      <c r="G504" s="7">
        <f t="shared" si="66"/>
        <v>4.6149696078390257E-3</v>
      </c>
      <c r="H504" s="7">
        <f t="shared" si="67"/>
        <v>9.7623722095586825</v>
      </c>
      <c r="I504" s="7">
        <f t="shared" si="68"/>
        <v>486399990.22762781</v>
      </c>
      <c r="J504" s="7">
        <f t="shared" si="69"/>
        <v>1.0000000000000748</v>
      </c>
    </row>
    <row r="505" spans="2:10" x14ac:dyDescent="0.25">
      <c r="B505" s="7">
        <f t="shared" si="63"/>
        <v>61.685042509373119</v>
      </c>
      <c r="C505" s="7">
        <f t="shared" si="71"/>
        <v>9.8174794302004234</v>
      </c>
      <c r="D505" s="7">
        <f t="shared" si="70"/>
        <v>8.8612190839684981</v>
      </c>
      <c r="E505" s="7">
        <f t="shared" si="64"/>
        <v>1.0044371732840858</v>
      </c>
      <c r="F505" s="7">
        <f t="shared" si="65"/>
        <v>0.99982220367624042</v>
      </c>
      <c r="G505" s="7">
        <f t="shared" si="66"/>
        <v>4.6149696078453539E-3</v>
      </c>
      <c r="H505" s="7">
        <f t="shared" si="67"/>
        <v>9.8074794302004236</v>
      </c>
      <c r="I505" s="7">
        <f t="shared" si="68"/>
        <v>486399990.18252057</v>
      </c>
      <c r="J505" s="7">
        <f t="shared" si="69"/>
        <v>1.0000000000000755</v>
      </c>
    </row>
    <row r="506" spans="2:10" x14ac:dyDescent="0.25">
      <c r="B506" s="7">
        <f t="shared" si="63"/>
        <v>61.969767728910277</v>
      </c>
      <c r="C506" s="7">
        <f t="shared" si="71"/>
        <v>9.8627948563126875</v>
      </c>
      <c r="D506" s="7">
        <f t="shared" si="70"/>
        <v>8.9067355824788645</v>
      </c>
      <c r="E506" s="7">
        <f t="shared" si="64"/>
        <v>1.0044371732842081</v>
      </c>
      <c r="F506" s="7">
        <f t="shared" si="65"/>
        <v>0.99982220367624131</v>
      </c>
      <c r="G506" s="7">
        <f t="shared" si="66"/>
        <v>4.6149696079668123E-3</v>
      </c>
      <c r="H506" s="7">
        <f t="shared" si="67"/>
        <v>9.8527948563126877</v>
      </c>
      <c r="I506" s="7">
        <f t="shared" si="68"/>
        <v>486399990.13720512</v>
      </c>
      <c r="J506" s="7">
        <f t="shared" si="69"/>
        <v>1.0000000000000762</v>
      </c>
    </row>
    <row r="507" spans="2:10" x14ac:dyDescent="0.25">
      <c r="B507" s="7">
        <f t="shared" si="63"/>
        <v>62.255807180347794</v>
      </c>
      <c r="C507" s="7">
        <f t="shared" si="71"/>
        <v>9.9083194489282622</v>
      </c>
      <c r="D507" s="7">
        <f t="shared" si="70"/>
        <v>8.9524621756005676</v>
      </c>
      <c r="E507" s="7">
        <f t="shared" si="64"/>
        <v>1.004437173284074</v>
      </c>
      <c r="F507" s="7">
        <f t="shared" si="65"/>
        <v>0.9998222036762423</v>
      </c>
      <c r="G507" s="7">
        <f t="shared" si="66"/>
        <v>4.6149696078316982E-3</v>
      </c>
      <c r="H507" s="7">
        <f t="shared" si="67"/>
        <v>9.8983194489282624</v>
      </c>
      <c r="I507" s="7">
        <f t="shared" si="68"/>
        <v>486399990.09168053</v>
      </c>
      <c r="J507" s="7">
        <f t="shared" si="69"/>
        <v>1.0000000000000768</v>
      </c>
    </row>
    <row r="508" spans="2:10" x14ac:dyDescent="0.25">
      <c r="B508" s="7">
        <f t="shared" si="63"/>
        <v>62.543166929904515</v>
      </c>
      <c r="C508" s="7">
        <f t="shared" si="71"/>
        <v>9.9540541735158641</v>
      </c>
      <c r="D508" s="7">
        <f t="shared" si="70"/>
        <v>8.998399833086264</v>
      </c>
      <c r="E508" s="7">
        <f t="shared" si="64"/>
        <v>1.0044371732840869</v>
      </c>
      <c r="F508" s="7">
        <f t="shared" si="65"/>
        <v>0.99982220367624319</v>
      </c>
      <c r="G508" s="7">
        <f t="shared" si="66"/>
        <v>4.6149696078436886E-3</v>
      </c>
      <c r="H508" s="7">
        <f t="shared" si="67"/>
        <v>9.9440541735158643</v>
      </c>
      <c r="I508" s="7">
        <f t="shared" si="68"/>
        <v>486399990.04594582</v>
      </c>
      <c r="J508" s="7">
        <f t="shared" si="69"/>
        <v>1.0000000000000777</v>
      </c>
    </row>
    <row r="509" spans="2:10" x14ac:dyDescent="0.25">
      <c r="B509" s="7">
        <f t="shared" si="63"/>
        <v>62.831853071799642</v>
      </c>
      <c r="C509" s="7">
        <f t="shared" si="71"/>
        <v>10.000000000000602</v>
      </c>
      <c r="D509" s="7">
        <f t="shared" si="70"/>
        <v>9.0445495291647955</v>
      </c>
      <c r="E509" s="7">
        <f t="shared" si="64"/>
        <v>1.0044371732841268</v>
      </c>
      <c r="F509" s="7">
        <f t="shared" si="65"/>
        <v>0.99982220367624408</v>
      </c>
      <c r="G509" s="7">
        <f t="shared" si="66"/>
        <v>4.6149696078827684E-3</v>
      </c>
      <c r="H509" s="7">
        <f t="shared" si="67"/>
        <v>9.9900000000006024</v>
      </c>
      <c r="I509" s="7">
        <f t="shared" si="68"/>
        <v>486399990</v>
      </c>
      <c r="J509" s="7">
        <f t="shared" si="69"/>
        <v>1.0000000000000784</v>
      </c>
    </row>
    <row r="510" spans="2:10" x14ac:dyDescent="0.25">
      <c r="B510" s="7">
        <f t="shared" si="63"/>
        <v>63.12187172838204</v>
      </c>
      <c r="C510" s="7">
        <f t="shared" si="71"/>
        <v>10.046157902784561</v>
      </c>
      <c r="D510" s="7">
        <f t="shared" si="70"/>
        <v>9.0909122425618385</v>
      </c>
      <c r="E510" s="7">
        <f t="shared" si="64"/>
        <v>1.0044371732840525</v>
      </c>
      <c r="F510" s="7">
        <f t="shared" si="65"/>
        <v>0.99982220367624486</v>
      </c>
      <c r="G510" s="7">
        <f t="shared" si="66"/>
        <v>4.6149696078076063E-3</v>
      </c>
      <c r="H510" s="7">
        <f t="shared" si="67"/>
        <v>10.036157902784561</v>
      </c>
      <c r="I510" s="7">
        <f t="shared" si="68"/>
        <v>486399989.9538421</v>
      </c>
      <c r="J510" s="7">
        <f t="shared" si="69"/>
        <v>1.000000000000079</v>
      </c>
    </row>
    <row r="511" spans="2:10" x14ac:dyDescent="0.25">
      <c r="B511" s="7">
        <f t="shared" si="63"/>
        <v>63.41322905026005</v>
      </c>
      <c r="C511" s="7">
        <f t="shared" si="71"/>
        <v>10.092528860767462</v>
      </c>
      <c r="D511" s="7">
        <f t="shared" si="70"/>
        <v>9.1374889565206576</v>
      </c>
      <c r="E511" s="7">
        <f t="shared" si="64"/>
        <v>1.0044371732841129</v>
      </c>
      <c r="F511" s="7">
        <f t="shared" si="65"/>
        <v>0.99982220367624575</v>
      </c>
      <c r="G511" s="7">
        <f t="shared" si="66"/>
        <v>4.6149696078671143E-3</v>
      </c>
      <c r="H511" s="7">
        <f t="shared" si="67"/>
        <v>10.082528860767463</v>
      </c>
      <c r="I511" s="7">
        <f t="shared" si="68"/>
        <v>486399989.90747112</v>
      </c>
      <c r="J511" s="7">
        <f t="shared" si="69"/>
        <v>1.0000000000000799</v>
      </c>
    </row>
    <row r="512" spans="2:10" x14ac:dyDescent="0.25">
      <c r="B512" s="7">
        <f t="shared" si="63"/>
        <v>63.705931216431914</v>
      </c>
      <c r="C512" s="7">
        <f t="shared" si="71"/>
        <v>10.13911385736742</v>
      </c>
      <c r="D512" s="7">
        <f t="shared" si="70"/>
        <v>9.1842806588229688</v>
      </c>
      <c r="E512" s="7">
        <f t="shared" si="64"/>
        <v>1.0044371732841295</v>
      </c>
      <c r="F512" s="7">
        <f t="shared" si="65"/>
        <v>0.99982220367624663</v>
      </c>
      <c r="G512" s="7">
        <f t="shared" si="66"/>
        <v>4.6149696078828795E-3</v>
      </c>
      <c r="H512" s="7">
        <f t="shared" si="67"/>
        <v>10.12911385736742</v>
      </c>
      <c r="I512" s="7">
        <f t="shared" si="68"/>
        <v>486399989.86088616</v>
      </c>
      <c r="J512" s="7">
        <f t="shared" si="69"/>
        <v>1.0000000000000804</v>
      </c>
    </row>
    <row r="513" spans="2:10" x14ac:dyDescent="0.25">
      <c r="B513" s="7">
        <f t="shared" si="63"/>
        <v>63.999984434416852</v>
      </c>
      <c r="C513" s="7">
        <f t="shared" si="71"/>
        <v>10.185913880541802</v>
      </c>
      <c r="D513" s="7">
        <f t="shared" si="70"/>
        <v>9.2312883418098775</v>
      </c>
      <c r="E513" s="7">
        <f t="shared" si="64"/>
        <v>1.0044371732840673</v>
      </c>
      <c r="F513" s="7">
        <f t="shared" si="65"/>
        <v>0.99982220367624741</v>
      </c>
      <c r="G513" s="7">
        <f t="shared" si="66"/>
        <v>4.6149696078199298E-3</v>
      </c>
      <c r="H513" s="7">
        <f t="shared" si="67"/>
        <v>10.175913880541803</v>
      </c>
      <c r="I513" s="7">
        <f t="shared" si="68"/>
        <v>486399989.81408614</v>
      </c>
      <c r="J513" s="7">
        <f t="shared" si="69"/>
        <v>1.0000000000000813</v>
      </c>
    </row>
    <row r="514" spans="2:10" x14ac:dyDescent="0.25">
      <c r="B514" s="7">
        <f t="shared" si="63"/>
        <v>64.295394940386714</v>
      </c>
      <c r="C514" s="7">
        <f t="shared" si="71"/>
        <v>10.232929922808184</v>
      </c>
      <c r="D514" s="7">
        <f t="shared" si="70"/>
        <v>9.2785130024029261</v>
      </c>
      <c r="E514" s="7">
        <f t="shared" si="64"/>
        <v>1.0044371732840949</v>
      </c>
      <c r="F514" s="7">
        <f t="shared" si="65"/>
        <v>0.99982220367624819</v>
      </c>
      <c r="G514" s="7">
        <f t="shared" si="66"/>
        <v>4.6149696078466862E-3</v>
      </c>
      <c r="H514" s="7">
        <f t="shared" si="67"/>
        <v>10.222929922808184</v>
      </c>
      <c r="I514" s="7">
        <f t="shared" si="68"/>
        <v>486399989.76707006</v>
      </c>
      <c r="J514" s="7">
        <f t="shared" si="69"/>
        <v>1.0000000000000822</v>
      </c>
    </row>
    <row r="515" spans="2:10" x14ac:dyDescent="0.25">
      <c r="B515" s="7">
        <f t="shared" si="63"/>
        <v>64.592168999298167</v>
      </c>
      <c r="C515" s="7">
        <f t="shared" si="71"/>
        <v>10.280162981265386</v>
      </c>
      <c r="D515" s="7">
        <f t="shared" si="70"/>
        <v>9.3259556421252405</v>
      </c>
      <c r="E515" s="7">
        <f t="shared" si="64"/>
        <v>1.0044371732841226</v>
      </c>
      <c r="F515" s="7">
        <f t="shared" si="65"/>
        <v>0.9998222036762493</v>
      </c>
      <c r="G515" s="7">
        <f t="shared" si="66"/>
        <v>4.6149696078733315E-3</v>
      </c>
      <c r="H515" s="7">
        <f t="shared" si="67"/>
        <v>10.270162981265386</v>
      </c>
      <c r="I515" s="7">
        <f t="shared" si="68"/>
        <v>486399989.71983701</v>
      </c>
      <c r="J515" s="7">
        <f t="shared" si="69"/>
        <v>1.0000000000000828</v>
      </c>
    </row>
    <row r="516" spans="2:10" x14ac:dyDescent="0.25">
      <c r="B516" s="7">
        <f t="shared" si="63"/>
        <v>64.89031290502561</v>
      </c>
      <c r="C516" s="7">
        <f t="shared" si="71"/>
        <v>10.327614057614634</v>
      </c>
      <c r="D516" s="7">
        <f t="shared" si="70"/>
        <v>9.3736172671227678</v>
      </c>
      <c r="E516" s="7">
        <f t="shared" si="64"/>
        <v>1.0044371732840971</v>
      </c>
      <c r="F516" s="7">
        <f t="shared" si="65"/>
        <v>0.99982220367625019</v>
      </c>
      <c r="G516" s="7">
        <f t="shared" si="66"/>
        <v>4.6149696078469082E-3</v>
      </c>
      <c r="H516" s="7">
        <f t="shared" si="67"/>
        <v>10.317614057614634</v>
      </c>
      <c r="I516" s="7">
        <f t="shared" si="68"/>
        <v>486399989.67238593</v>
      </c>
      <c r="J516" s="7">
        <f t="shared" si="69"/>
        <v>1.0000000000000835</v>
      </c>
    </row>
    <row r="517" spans="2:10" x14ac:dyDescent="0.25">
      <c r="B517" s="7">
        <f t="shared" si="63"/>
        <v>65.189832980494685</v>
      </c>
      <c r="C517" s="7">
        <f t="shared" si="71"/>
        <v>10.375284158180794</v>
      </c>
      <c r="D517" s="7">
        <f t="shared" si="70"/>
        <v>9.4214988881856101</v>
      </c>
      <c r="E517" s="7">
        <f t="shared" si="64"/>
        <v>1.0044371732841402</v>
      </c>
      <c r="F517" s="7">
        <f t="shared" si="65"/>
        <v>0.99982220367625108</v>
      </c>
      <c r="G517" s="7">
        <f t="shared" si="66"/>
        <v>4.6149696078890967E-3</v>
      </c>
      <c r="H517" s="7">
        <f t="shared" si="67"/>
        <v>10.365284158180794</v>
      </c>
      <c r="I517" s="7">
        <f t="shared" si="68"/>
        <v>486399989.62471586</v>
      </c>
      <c r="J517" s="7">
        <f t="shared" si="69"/>
        <v>1.0000000000000844</v>
      </c>
    </row>
    <row r="518" spans="2:10" x14ac:dyDescent="0.25">
      <c r="B518" s="7">
        <f t="shared" si="63"/>
        <v>65.490735577816281</v>
      </c>
      <c r="C518" s="7">
        <f t="shared" si="71"/>
        <v>10.423174293933716</v>
      </c>
      <c r="D518" s="7">
        <f t="shared" si="70"/>
        <v>9.4696015207694693</v>
      </c>
      <c r="E518" s="7">
        <f t="shared" si="64"/>
        <v>1.0044371732840554</v>
      </c>
      <c r="F518" s="7">
        <f t="shared" si="65"/>
        <v>0.99982220367625196</v>
      </c>
      <c r="G518" s="7">
        <f t="shared" si="66"/>
        <v>4.6149696078033875E-3</v>
      </c>
      <c r="H518" s="7">
        <f t="shared" si="67"/>
        <v>10.413174293933716</v>
      </c>
      <c r="I518" s="7">
        <f t="shared" si="68"/>
        <v>486399989.57682568</v>
      </c>
      <c r="J518" s="7">
        <f t="shared" si="69"/>
        <v>1.0000000000000853</v>
      </c>
    </row>
    <row r="519" spans="2:10" x14ac:dyDescent="0.25">
      <c r="B519" s="7">
        <f t="shared" si="63"/>
        <v>65.79302707842136</v>
      </c>
      <c r="C519" s="7">
        <f t="shared" si="71"/>
        <v>10.47128548050968</v>
      </c>
      <c r="D519" s="7">
        <f t="shared" si="70"/>
        <v>9.5179261850171724</v>
      </c>
      <c r="E519" s="7">
        <f t="shared" si="64"/>
        <v>1.0044371732841355</v>
      </c>
      <c r="F519" s="7">
        <f t="shared" si="65"/>
        <v>0.99982220367625285</v>
      </c>
      <c r="G519" s="7">
        <f t="shared" si="66"/>
        <v>4.6149696078826574E-3</v>
      </c>
      <c r="H519" s="7">
        <f t="shared" si="67"/>
        <v>10.46128548050968</v>
      </c>
      <c r="I519" s="7">
        <f t="shared" si="68"/>
        <v>486399989.52871454</v>
      </c>
      <c r="J519" s="7">
        <f t="shared" si="69"/>
        <v>1.0000000000000859</v>
      </c>
    </row>
    <row r="520" spans="2:10" x14ac:dyDescent="0.25">
      <c r="B520" s="7">
        <f t="shared" si="63"/>
        <v>66.096713893196153</v>
      </c>
      <c r="C520" s="7">
        <f t="shared" si="71"/>
        <v>10.519618738232921</v>
      </c>
      <c r="D520" s="7">
        <f t="shared" si="70"/>
        <v>9.5664739057803185</v>
      </c>
      <c r="E520" s="7">
        <f t="shared" si="64"/>
        <v>1.0044371732840793</v>
      </c>
      <c r="F520" s="7">
        <f t="shared" si="65"/>
        <v>0.99982220367625385</v>
      </c>
      <c r="G520" s="7">
        <f t="shared" si="66"/>
        <v>4.6149696078254809E-3</v>
      </c>
      <c r="H520" s="7">
        <f t="shared" si="67"/>
        <v>10.509618738232922</v>
      </c>
      <c r="I520" s="7">
        <f t="shared" si="68"/>
        <v>486399989.48038125</v>
      </c>
      <c r="J520" s="7">
        <f t="shared" si="69"/>
        <v>1.0000000000000866</v>
      </c>
    </row>
    <row r="521" spans="2:10" x14ac:dyDescent="0.25">
      <c r="B521" s="7">
        <f t="shared" ref="B521:B584" si="72">2*PI()*C521</f>
        <v>66.401802462618264</v>
      </c>
      <c r="C521" s="7">
        <f t="shared" si="71"/>
        <v>10.568175092137286</v>
      </c>
      <c r="D521" s="7">
        <f t="shared" si="70"/>
        <v>9.6152457126410003</v>
      </c>
      <c r="E521" s="7">
        <f t="shared" ref="E521:E584" si="73">(D522-D521)/(C522-C521)</f>
        <v>1.0044371732840918</v>
      </c>
      <c r="F521" s="7">
        <f t="shared" ref="F521:F584" si="74">SQRT((Aol*wo)^2+(B521*Aol*wo*Rf*(Cs+Cf))^2)/SQRT((wo*(Aol+1)-(B521^2*Rf*(Cs+Cf)))^2+(B521*(Aol*wo*Rf*Cf+wo*Rf*Cs+wo*Rf*Cf+1))^2)</f>
        <v>0.99982220367625485</v>
      </c>
      <c r="G521" s="7">
        <f t="shared" ref="G521:G584" si="75">ABS(E521-F521)</f>
        <v>4.6149696078369162E-3</v>
      </c>
      <c r="H521" s="7">
        <f t="shared" ref="H521:H584" si="76">ABS($M$3-C521)</f>
        <v>10.558175092137287</v>
      </c>
      <c r="I521" s="7">
        <f t="shared" ref="I521:I584" si="77">ABS($M$4-C521)</f>
        <v>486399989.43182492</v>
      </c>
      <c r="J521" s="7">
        <f t="shared" ref="J521:J584" si="78">SQRT(1+(Rf*Cs*B521)^2)</f>
        <v>1.0000000000000875</v>
      </c>
    </row>
    <row r="522" spans="2:10" x14ac:dyDescent="0.25">
      <c r="B522" s="7">
        <f t="shared" si="72"/>
        <v>66.70829925689317</v>
      </c>
      <c r="C522" s="7">
        <f t="shared" si="71"/>
        <v>10.616955571987956</v>
      </c>
      <c r="D522" s="7">
        <f t="shared" ref="D522:D585" si="79">D521+(C523-C522)*((F522+F523)/2)</f>
        <v>9.664242639933649</v>
      </c>
      <c r="E522" s="7">
        <f t="shared" si="73"/>
        <v>1.0044371732841715</v>
      </c>
      <c r="F522" s="7">
        <f t="shared" si="74"/>
        <v>0.99982220367625574</v>
      </c>
      <c r="G522" s="7">
        <f t="shared" si="75"/>
        <v>4.6149696079157421E-3</v>
      </c>
      <c r="H522" s="7">
        <f t="shared" si="76"/>
        <v>10.606955571987957</v>
      </c>
      <c r="I522" s="7">
        <f t="shared" si="77"/>
        <v>486399989.38304442</v>
      </c>
      <c r="J522" s="7">
        <f t="shared" si="78"/>
        <v>1.0000000000000884</v>
      </c>
    </row>
    <row r="523" spans="2:10" x14ac:dyDescent="0.25">
      <c r="B523" s="7">
        <f t="shared" si="72"/>
        <v>67.016210776091441</v>
      </c>
      <c r="C523" s="7">
        <f t="shared" ref="C523:C586" si="80">10^(LOG10(C522)+$D$4)</f>
        <v>10.665961212303296</v>
      </c>
      <c r="D523" s="7">
        <f t="shared" si="79"/>
        <v>9.7134657267669695</v>
      </c>
      <c r="E523" s="7">
        <f t="shared" si="73"/>
        <v>1.004437173284108</v>
      </c>
      <c r="F523" s="7">
        <f t="shared" si="74"/>
        <v>0.99982220367625674</v>
      </c>
      <c r="G523" s="7">
        <f t="shared" si="75"/>
        <v>4.6149696078512381E-3</v>
      </c>
      <c r="H523" s="7">
        <f t="shared" si="76"/>
        <v>10.655961212303296</v>
      </c>
      <c r="I523" s="7">
        <f t="shared" si="77"/>
        <v>486399989.33403879</v>
      </c>
      <c r="J523" s="7">
        <f t="shared" si="78"/>
        <v>1.0000000000000893</v>
      </c>
    </row>
    <row r="524" spans="2:10" x14ac:dyDescent="0.25">
      <c r="B524" s="7">
        <f t="shared" si="72"/>
        <v>67.325543550286639</v>
      </c>
      <c r="C524" s="7">
        <f t="shared" si="80"/>
        <v>10.715193052376792</v>
      </c>
      <c r="D524" s="7">
        <f t="shared" si="79"/>
        <v>9.762916017045967</v>
      </c>
      <c r="E524" s="7">
        <f t="shared" si="73"/>
        <v>1.0044371732840884</v>
      </c>
      <c r="F524" s="7">
        <f t="shared" si="74"/>
        <v>0.99982220367625774</v>
      </c>
      <c r="G524" s="7">
        <f t="shared" si="75"/>
        <v>4.614969607830699E-3</v>
      </c>
      <c r="H524" s="7">
        <f t="shared" si="76"/>
        <v>10.705193052376792</v>
      </c>
      <c r="I524" s="7">
        <f t="shared" si="77"/>
        <v>486399989.28480697</v>
      </c>
      <c r="J524" s="7">
        <f t="shared" si="78"/>
        <v>1.0000000000000899</v>
      </c>
    </row>
    <row r="525" spans="2:10" x14ac:dyDescent="0.25">
      <c r="B525" s="7">
        <f t="shared" si="72"/>
        <v>67.636304139693763</v>
      </c>
      <c r="C525" s="7">
        <f t="shared" si="80"/>
        <v>10.764652136299086</v>
      </c>
      <c r="D525" s="7">
        <f t="shared" si="79"/>
        <v>9.8125945594940962</v>
      </c>
      <c r="E525" s="7">
        <f t="shared" si="73"/>
        <v>1.0044371732840345</v>
      </c>
      <c r="F525" s="7">
        <f t="shared" si="74"/>
        <v>0.99982220367625863</v>
      </c>
      <c r="G525" s="7">
        <f t="shared" si="75"/>
        <v>4.614969607775854E-3</v>
      </c>
      <c r="H525" s="7">
        <f t="shared" si="76"/>
        <v>10.754652136299086</v>
      </c>
      <c r="I525" s="7">
        <f t="shared" si="77"/>
        <v>486399989.23534787</v>
      </c>
      <c r="J525" s="7">
        <f t="shared" si="78"/>
        <v>1.0000000000000908</v>
      </c>
    </row>
    <row r="526" spans="2:10" x14ac:dyDescent="0.25">
      <c r="B526" s="7">
        <f t="shared" si="72"/>
        <v>67.948499134808358</v>
      </c>
      <c r="C526" s="7">
        <f t="shared" si="80"/>
        <v>10.814339512980125</v>
      </c>
      <c r="D526" s="7">
        <f t="shared" si="79"/>
        <v>9.8625024076754979</v>
      </c>
      <c r="E526" s="7">
        <f t="shared" si="73"/>
        <v>1.0044371732842405</v>
      </c>
      <c r="F526" s="7">
        <f t="shared" si="74"/>
        <v>0.99982220367625974</v>
      </c>
      <c r="G526" s="7">
        <f t="shared" si="75"/>
        <v>4.6149696079808011E-3</v>
      </c>
      <c r="H526" s="7">
        <f t="shared" si="76"/>
        <v>10.804339512980125</v>
      </c>
      <c r="I526" s="7">
        <f t="shared" si="77"/>
        <v>486399989.18566048</v>
      </c>
      <c r="J526" s="7">
        <f t="shared" si="78"/>
        <v>1.0000000000000915</v>
      </c>
    </row>
    <row r="527" spans="2:10" x14ac:dyDescent="0.25">
      <c r="B527" s="7">
        <f t="shared" si="72"/>
        <v>68.26213515654635</v>
      </c>
      <c r="C527" s="7">
        <f t="shared" si="80"/>
        <v>10.864256236171403</v>
      </c>
      <c r="D527" s="7">
        <f t="shared" si="79"/>
        <v>9.912640620017358</v>
      </c>
      <c r="E527" s="7">
        <f t="shared" si="73"/>
        <v>1.0044371732840807</v>
      </c>
      <c r="F527" s="7">
        <f t="shared" si="74"/>
        <v>0.99982220367626073</v>
      </c>
      <c r="G527" s="7">
        <f t="shared" si="75"/>
        <v>4.6149696078199298E-3</v>
      </c>
      <c r="H527" s="7">
        <f t="shared" si="76"/>
        <v>10.854256236171404</v>
      </c>
      <c r="I527" s="7">
        <f t="shared" si="77"/>
        <v>486399989.13574374</v>
      </c>
      <c r="J527" s="7">
        <f t="shared" si="78"/>
        <v>1.0000000000000924</v>
      </c>
    </row>
    <row r="528" spans="2:10" x14ac:dyDescent="0.25">
      <c r="B528" s="7">
        <f t="shared" si="72"/>
        <v>68.577218856384476</v>
      </c>
      <c r="C528" s="7">
        <f t="shared" si="80"/>
        <v>10.914403364488324</v>
      </c>
      <c r="D528" s="7">
        <f t="shared" si="79"/>
        <v>9.9630102598323198</v>
      </c>
      <c r="E528" s="7">
        <f t="shared" si="73"/>
        <v>1.0044371732841377</v>
      </c>
      <c r="F528" s="7">
        <f t="shared" si="74"/>
        <v>0.99982220367626184</v>
      </c>
      <c r="G528" s="7">
        <f t="shared" si="75"/>
        <v>4.6149696078758851E-3</v>
      </c>
      <c r="H528" s="7">
        <f t="shared" si="76"/>
        <v>10.904403364488324</v>
      </c>
      <c r="I528" s="7">
        <f t="shared" si="77"/>
        <v>486399989.08559662</v>
      </c>
      <c r="J528" s="7">
        <f t="shared" si="78"/>
        <v>1.0000000000000933</v>
      </c>
    </row>
    <row r="529" spans="2:10" x14ac:dyDescent="0.25">
      <c r="B529" s="7">
        <f t="shared" si="72"/>
        <v>68.893756916501189</v>
      </c>
      <c r="C529" s="7">
        <f t="shared" si="80"/>
        <v>10.964781961432617</v>
      </c>
      <c r="D529" s="7">
        <f t="shared" si="79"/>
        <v>10.013612395341067</v>
      </c>
      <c r="E529" s="7">
        <f t="shared" si="73"/>
        <v>1.004437173284058</v>
      </c>
      <c r="F529" s="7">
        <f t="shared" si="74"/>
        <v>0.99982220367626295</v>
      </c>
      <c r="G529" s="7">
        <f t="shared" si="75"/>
        <v>4.6149696077950608E-3</v>
      </c>
      <c r="H529" s="7">
        <f t="shared" si="76"/>
        <v>10.954781961432618</v>
      </c>
      <c r="I529" s="7">
        <f t="shared" si="77"/>
        <v>486399989.03521806</v>
      </c>
      <c r="J529" s="7">
        <f t="shared" si="78"/>
        <v>1.0000000000000941</v>
      </c>
    </row>
    <row r="530" spans="2:10" x14ac:dyDescent="0.25">
      <c r="B530" s="7">
        <f t="shared" si="72"/>
        <v>69.211756049918534</v>
      </c>
      <c r="C530" s="7">
        <f t="shared" si="80"/>
        <v>11.015393095414927</v>
      </c>
      <c r="D530" s="7">
        <f t="shared" si="79"/>
        <v>10.064448099694959</v>
      </c>
      <c r="E530" s="7">
        <f t="shared" si="73"/>
        <v>1.0044371732841384</v>
      </c>
      <c r="F530" s="7">
        <f t="shared" si="74"/>
        <v>0.99982220367626395</v>
      </c>
      <c r="G530" s="7">
        <f t="shared" si="75"/>
        <v>4.6149696078744418E-3</v>
      </c>
      <c r="H530" s="7">
        <f t="shared" si="76"/>
        <v>11.005393095414927</v>
      </c>
      <c r="I530" s="7">
        <f t="shared" si="77"/>
        <v>486399988.98460692</v>
      </c>
      <c r="J530" s="7">
        <f t="shared" si="78"/>
        <v>1.000000000000095</v>
      </c>
    </row>
    <row r="531" spans="2:10" x14ac:dyDescent="0.25">
      <c r="B531" s="7">
        <f t="shared" si="72"/>
        <v>69.531223000644431</v>
      </c>
      <c r="C531" s="7">
        <f t="shared" si="80"/>
        <v>11.066237839777449</v>
      </c>
      <c r="D531" s="7">
        <f t="shared" si="79"/>
        <v>10.115518450998804</v>
      </c>
      <c r="E531" s="7">
        <f t="shared" si="73"/>
        <v>1.0044371732841175</v>
      </c>
      <c r="F531" s="7">
        <f t="shared" si="74"/>
        <v>0.99982220367626484</v>
      </c>
      <c r="G531" s="7">
        <f t="shared" si="75"/>
        <v>4.6149696078526814E-3</v>
      </c>
      <c r="H531" s="7">
        <f t="shared" si="76"/>
        <v>11.056237839777449</v>
      </c>
      <c r="I531" s="7">
        <f t="shared" si="77"/>
        <v>486399988.93376213</v>
      </c>
      <c r="J531" s="7">
        <f t="shared" si="78"/>
        <v>1.0000000000000959</v>
      </c>
    </row>
    <row r="532" spans="2:10" x14ac:dyDescent="0.25">
      <c r="B532" s="7">
        <f t="shared" si="72"/>
        <v>69.852164543815761</v>
      </c>
      <c r="C532" s="7">
        <f t="shared" si="80"/>
        <v>11.117317272816708</v>
      </c>
      <c r="D532" s="7">
        <f t="shared" si="79"/>
        <v>10.166824532333713</v>
      </c>
      <c r="E532" s="7">
        <f t="shared" si="73"/>
        <v>1.0044371732841162</v>
      </c>
      <c r="F532" s="7">
        <f t="shared" si="74"/>
        <v>0.99982220367626595</v>
      </c>
      <c r="G532" s="7">
        <f t="shared" si="75"/>
        <v>4.6149696078502389E-3</v>
      </c>
      <c r="H532" s="7">
        <f t="shared" si="76"/>
        <v>11.107317272816708</v>
      </c>
      <c r="I532" s="7">
        <f t="shared" si="77"/>
        <v>486399988.88268274</v>
      </c>
      <c r="J532" s="7">
        <f t="shared" si="78"/>
        <v>1.0000000000000968</v>
      </c>
    </row>
    <row r="533" spans="2:10" x14ac:dyDescent="0.25">
      <c r="B533" s="7">
        <f t="shared" si="72"/>
        <v>70.174587485842011</v>
      </c>
      <c r="C533" s="7">
        <f t="shared" si="80"/>
        <v>11.168632477806415</v>
      </c>
      <c r="D533" s="7">
        <f t="shared" si="79"/>
        <v>10.21836743178007</v>
      </c>
      <c r="E533" s="7">
        <f t="shared" si="73"/>
        <v>1.0044371732841362</v>
      </c>
      <c r="F533" s="7">
        <f t="shared" si="74"/>
        <v>0.99982220367626717</v>
      </c>
      <c r="G533" s="7">
        <f t="shared" si="75"/>
        <v>4.6149696078690017E-3</v>
      </c>
      <c r="H533" s="7">
        <f t="shared" si="76"/>
        <v>11.158632477806416</v>
      </c>
      <c r="I533" s="7">
        <f t="shared" si="77"/>
        <v>486399988.83136749</v>
      </c>
      <c r="J533" s="7">
        <f t="shared" si="78"/>
        <v>1.0000000000000977</v>
      </c>
    </row>
    <row r="534" spans="2:10" x14ac:dyDescent="0.25">
      <c r="B534" s="7">
        <f t="shared" si="72"/>
        <v>70.498498664549572</v>
      </c>
      <c r="C534" s="7">
        <f t="shared" si="80"/>
        <v>11.220184543020448</v>
      </c>
      <c r="D534" s="7">
        <f t="shared" si="79"/>
        <v>10.270148242440612</v>
      </c>
      <c r="E534" s="7">
        <f t="shared" si="73"/>
        <v>1.0044371732841222</v>
      </c>
      <c r="F534" s="7">
        <f t="shared" si="74"/>
        <v>0.99982220367626817</v>
      </c>
      <c r="G534" s="7">
        <f t="shared" si="75"/>
        <v>4.6149696078540137E-3</v>
      </c>
      <c r="H534" s="7">
        <f t="shared" si="76"/>
        <v>11.210184543020448</v>
      </c>
      <c r="I534" s="7">
        <f t="shared" si="77"/>
        <v>486399988.77981544</v>
      </c>
      <c r="J534" s="7">
        <f t="shared" si="78"/>
        <v>1.0000000000000986</v>
      </c>
    </row>
    <row r="535" spans="2:10" x14ac:dyDescent="0.25">
      <c r="B535" s="7">
        <f t="shared" si="72"/>
        <v>70.823904949326902</v>
      </c>
      <c r="C535" s="7">
        <f t="shared" si="80"/>
        <v>11.271974561755927</v>
      </c>
      <c r="D535" s="7">
        <f t="shared" si="79"/>
        <v>10.322168062463609</v>
      </c>
      <c r="E535" s="7">
        <f t="shared" si="73"/>
        <v>1.0044371732841604</v>
      </c>
      <c r="F535" s="7">
        <f t="shared" si="74"/>
        <v>0.99982220367626939</v>
      </c>
      <c r="G535" s="7">
        <f t="shared" si="75"/>
        <v>4.6149696078909841E-3</v>
      </c>
      <c r="H535" s="7">
        <f t="shared" si="76"/>
        <v>11.261974561755927</v>
      </c>
      <c r="I535" s="7">
        <f t="shared" si="77"/>
        <v>486399988.72802544</v>
      </c>
      <c r="J535" s="7">
        <f t="shared" si="78"/>
        <v>1.0000000000000995</v>
      </c>
    </row>
    <row r="536" spans="2:10" x14ac:dyDescent="0.25">
      <c r="B536" s="7">
        <f t="shared" si="72"/>
        <v>71.150813241270015</v>
      </c>
      <c r="C536" s="7">
        <f t="shared" si="80"/>
        <v>11.324003632356403</v>
      </c>
      <c r="D536" s="7">
        <f t="shared" si="79"/>
        <v>10.374427995066153</v>
      </c>
      <c r="E536" s="7">
        <f t="shared" si="73"/>
        <v>1.0044371732840895</v>
      </c>
      <c r="F536" s="7">
        <f t="shared" si="74"/>
        <v>0.9998222036762705</v>
      </c>
      <c r="G536" s="7">
        <f t="shared" si="75"/>
        <v>4.6149696078190416E-3</v>
      </c>
      <c r="H536" s="7">
        <f t="shared" si="76"/>
        <v>11.314003632356403</v>
      </c>
      <c r="I536" s="7">
        <f t="shared" si="77"/>
        <v>486399988.67599636</v>
      </c>
      <c r="J536" s="7">
        <f t="shared" si="78"/>
        <v>1.0000000000001004</v>
      </c>
    </row>
    <row r="537" spans="2:10" x14ac:dyDescent="0.25">
      <c r="B537" s="7">
        <f t="shared" si="72"/>
        <v>71.479230473329025</v>
      </c>
      <c r="C537" s="7">
        <f t="shared" si="80"/>
        <v>11.376272858235152</v>
      </c>
      <c r="D537" s="7">
        <f t="shared" si="79"/>
        <v>10.426929148557551</v>
      </c>
      <c r="E537" s="7">
        <f t="shared" si="73"/>
        <v>1.0044371732841439</v>
      </c>
      <c r="F537" s="7">
        <f t="shared" si="74"/>
        <v>0.99982220367627173</v>
      </c>
      <c r="G537" s="7">
        <f t="shared" si="75"/>
        <v>4.6149696078722213E-3</v>
      </c>
      <c r="H537" s="7">
        <f t="shared" si="76"/>
        <v>11.366272858235153</v>
      </c>
      <c r="I537" s="7">
        <f t="shared" si="77"/>
        <v>486399988.62372714</v>
      </c>
      <c r="J537" s="7">
        <f t="shared" si="78"/>
        <v>1.0000000000001013</v>
      </c>
    </row>
    <row r="538" spans="2:10" x14ac:dyDescent="0.25">
      <c r="B538" s="7">
        <f t="shared" si="72"/>
        <v>71.809163610455016</v>
      </c>
      <c r="C538" s="7">
        <f t="shared" si="80"/>
        <v>11.42878334789857</v>
      </c>
      <c r="D538" s="7">
        <f t="shared" si="79"/>
        <v>10.479672636362841</v>
      </c>
      <c r="E538" s="7">
        <f t="shared" si="73"/>
        <v>1.0044371732841233</v>
      </c>
      <c r="F538" s="7">
        <f t="shared" si="74"/>
        <v>0.99982220367627272</v>
      </c>
      <c r="G538" s="7">
        <f t="shared" si="75"/>
        <v>4.614969607850572E-3</v>
      </c>
      <c r="H538" s="7">
        <f t="shared" si="76"/>
        <v>11.41878334789857</v>
      </c>
      <c r="I538" s="7">
        <f t="shared" si="77"/>
        <v>486399988.57121664</v>
      </c>
      <c r="J538" s="7">
        <f t="shared" si="78"/>
        <v>1.0000000000001024</v>
      </c>
    </row>
    <row r="539" spans="2:10" x14ac:dyDescent="0.25">
      <c r="B539" s="7">
        <f t="shared" si="72"/>
        <v>72.140619649747876</v>
      </c>
      <c r="C539" s="7">
        <f t="shared" si="80"/>
        <v>11.48153621496969</v>
      </c>
      <c r="D539" s="7">
        <f t="shared" si="79"/>
        <v>10.53265957704639</v>
      </c>
      <c r="E539" s="7">
        <f t="shared" si="73"/>
        <v>1.0044371732841342</v>
      </c>
      <c r="F539" s="7">
        <f t="shared" si="74"/>
        <v>0.99982220367627384</v>
      </c>
      <c r="G539" s="7">
        <f t="shared" si="75"/>
        <v>4.6149696078603419E-3</v>
      </c>
      <c r="H539" s="7">
        <f t="shared" si="76"/>
        <v>11.47153621496969</v>
      </c>
      <c r="I539" s="7">
        <f t="shared" si="77"/>
        <v>486399988.51846379</v>
      </c>
      <c r="J539" s="7">
        <f t="shared" si="78"/>
        <v>1.0000000000001033</v>
      </c>
    </row>
    <row r="540" spans="2:10" x14ac:dyDescent="0.25">
      <c r="B540" s="7">
        <f t="shared" si="72"/>
        <v>72.47360562060463</v>
      </c>
      <c r="C540" s="7">
        <f t="shared" si="80"/>
        <v>11.534532578211795</v>
      </c>
      <c r="D540" s="7">
        <f t="shared" si="79"/>
        <v>10.585891094335629</v>
      </c>
      <c r="E540" s="7">
        <f t="shared" si="73"/>
        <v>1.0044371732841051</v>
      </c>
      <c r="F540" s="7">
        <f t="shared" si="74"/>
        <v>0.99982220367627495</v>
      </c>
      <c r="G540" s="7">
        <f t="shared" si="75"/>
        <v>4.6149696078301439E-3</v>
      </c>
      <c r="H540" s="7">
        <f t="shared" si="76"/>
        <v>11.524532578211796</v>
      </c>
      <c r="I540" s="7">
        <f t="shared" si="77"/>
        <v>486399988.46546739</v>
      </c>
      <c r="J540" s="7">
        <f t="shared" si="78"/>
        <v>1.0000000000001044</v>
      </c>
    </row>
    <row r="541" spans="2:10" x14ac:dyDescent="0.25">
      <c r="B541" s="7">
        <f t="shared" si="72"/>
        <v>72.808128584868498</v>
      </c>
      <c r="C541" s="7">
        <f t="shared" si="80"/>
        <v>11.587773561552144</v>
      </c>
      <c r="D541" s="7">
        <f t="shared" si="79"/>
        <v>10.639368317144875</v>
      </c>
      <c r="E541" s="7">
        <f t="shared" si="73"/>
        <v>1.0044371732841473</v>
      </c>
      <c r="F541" s="7">
        <f t="shared" si="74"/>
        <v>0.99982220367627606</v>
      </c>
      <c r="G541" s="7">
        <f t="shared" si="75"/>
        <v>4.6149696078712221E-3</v>
      </c>
      <c r="H541" s="7">
        <f t="shared" si="76"/>
        <v>11.577773561552144</v>
      </c>
      <c r="I541" s="7">
        <f t="shared" si="77"/>
        <v>486399988.41222644</v>
      </c>
      <c r="J541" s="7">
        <f t="shared" si="78"/>
        <v>1.0000000000001052</v>
      </c>
    </row>
    <row r="542" spans="2:10" x14ac:dyDescent="0.25">
      <c r="B542" s="7">
        <f t="shared" si="72"/>
        <v>73.144195636978708</v>
      </c>
      <c r="C542" s="7">
        <f t="shared" si="80"/>
        <v>11.641260294105805</v>
      </c>
      <c r="D542" s="7">
        <f t="shared" si="79"/>
        <v>10.69309237959928</v>
      </c>
      <c r="E542" s="7">
        <f t="shared" si="73"/>
        <v>1.0044371732841439</v>
      </c>
      <c r="F542" s="7">
        <f t="shared" si="74"/>
        <v>0.99982220367627717</v>
      </c>
      <c r="G542" s="7">
        <f t="shared" si="75"/>
        <v>4.6149696078667812E-3</v>
      </c>
      <c r="H542" s="7">
        <f t="shared" si="76"/>
        <v>11.631260294105806</v>
      </c>
      <c r="I542" s="7">
        <f t="shared" si="77"/>
        <v>486399988.35873973</v>
      </c>
      <c r="J542" s="7">
        <f t="shared" si="78"/>
        <v>1.0000000000001061</v>
      </c>
    </row>
    <row r="543" spans="2:10" x14ac:dyDescent="0.25">
      <c r="B543" s="7">
        <f t="shared" si="72"/>
        <v>73.481813904120941</v>
      </c>
      <c r="C543" s="7">
        <f t="shared" si="80"/>
        <v>11.694993910199612</v>
      </c>
      <c r="D543" s="7">
        <f t="shared" si="79"/>
        <v>10.747064421058878</v>
      </c>
      <c r="E543" s="7">
        <f t="shared" si="73"/>
        <v>1.0044371732841428</v>
      </c>
      <c r="F543" s="7">
        <f t="shared" si="74"/>
        <v>0.99982220367627839</v>
      </c>
      <c r="G543" s="7">
        <f t="shared" si="75"/>
        <v>4.6149696078644498E-3</v>
      </c>
      <c r="H543" s="7">
        <f t="shared" si="76"/>
        <v>11.684993910199612</v>
      </c>
      <c r="I543" s="7">
        <f t="shared" si="77"/>
        <v>486399988.30500609</v>
      </c>
      <c r="J543" s="7">
        <f t="shared" si="78"/>
        <v>1.000000000000107</v>
      </c>
    </row>
    <row r="544" spans="2:10" x14ac:dyDescent="0.25">
      <c r="B544" s="7">
        <f t="shared" si="72"/>
        <v>73.820990546378468</v>
      </c>
      <c r="C544" s="7">
        <f t="shared" si="80"/>
        <v>11.748975549396208</v>
      </c>
      <c r="D544" s="7">
        <f t="shared" si="79"/>
        <v>10.801285586142752</v>
      </c>
      <c r="E544" s="7">
        <f t="shared" si="73"/>
        <v>1.0044371732841135</v>
      </c>
      <c r="F544" s="7">
        <f t="shared" si="74"/>
        <v>0.99982220367627961</v>
      </c>
      <c r="G544" s="7">
        <f t="shared" si="75"/>
        <v>4.6149696078339186E-3</v>
      </c>
      <c r="H544" s="7">
        <f t="shared" si="76"/>
        <v>11.738975549396208</v>
      </c>
      <c r="I544" s="7">
        <f t="shared" si="77"/>
        <v>486399988.25102443</v>
      </c>
      <c r="J544" s="7">
        <f t="shared" si="78"/>
        <v>1.0000000000001081</v>
      </c>
    </row>
    <row r="545" spans="2:10" x14ac:dyDescent="0.25">
      <c r="B545" s="7">
        <f t="shared" si="72"/>
        <v>74.161732756883978</v>
      </c>
      <c r="C545" s="7">
        <f t="shared" si="80"/>
        <v>11.803206356518221</v>
      </c>
      <c r="D545" s="7">
        <f t="shared" si="79"/>
        <v>10.855757024753302</v>
      </c>
      <c r="E545" s="7">
        <f t="shared" si="73"/>
        <v>1.0044371732841344</v>
      </c>
      <c r="F545" s="7">
        <f t="shared" si="74"/>
        <v>0.99982220367628083</v>
      </c>
      <c r="G545" s="7">
        <f t="shared" si="75"/>
        <v>4.6149696078535696E-3</v>
      </c>
      <c r="H545" s="7">
        <f t="shared" si="76"/>
        <v>11.793206356518221</v>
      </c>
      <c r="I545" s="7">
        <f t="shared" si="77"/>
        <v>486399988.19679362</v>
      </c>
      <c r="J545" s="7">
        <f t="shared" si="78"/>
        <v>1.0000000000001092</v>
      </c>
    </row>
    <row r="546" spans="2:10" x14ac:dyDescent="0.25">
      <c r="B546" s="7">
        <f t="shared" si="72"/>
        <v>74.504047761972188</v>
      </c>
      <c r="C546" s="7">
        <f t="shared" si="80"/>
        <v>11.857687481672535</v>
      </c>
      <c r="D546" s="7">
        <f t="shared" si="79"/>
        <v>10.910479892100641</v>
      </c>
      <c r="E546" s="7">
        <f t="shared" si="73"/>
        <v>1.0044371732841233</v>
      </c>
      <c r="F546" s="7">
        <f t="shared" si="74"/>
        <v>0.99982220367628205</v>
      </c>
      <c r="G546" s="7">
        <f t="shared" si="75"/>
        <v>4.6149696078412461E-3</v>
      </c>
      <c r="H546" s="7">
        <f t="shared" si="76"/>
        <v>11.847687481672535</v>
      </c>
      <c r="I546" s="7">
        <f t="shared" si="77"/>
        <v>486399988.14231253</v>
      </c>
      <c r="J546" s="7">
        <f t="shared" si="78"/>
        <v>1.0000000000001101</v>
      </c>
    </row>
    <row r="547" spans="2:10" x14ac:dyDescent="0.25">
      <c r="B547" s="7">
        <f t="shared" si="72"/>
        <v>74.847942821333021</v>
      </c>
      <c r="C547" s="7">
        <f t="shared" si="80"/>
        <v>11.912420080274693</v>
      </c>
      <c r="D547" s="7">
        <f t="shared" si="79"/>
        <v>10.965455348727087</v>
      </c>
      <c r="E547" s="7">
        <f t="shared" si="73"/>
        <v>1.0044371732841542</v>
      </c>
      <c r="F547" s="7">
        <f t="shared" si="74"/>
        <v>0.99982220367628327</v>
      </c>
      <c r="G547" s="7">
        <f t="shared" si="75"/>
        <v>4.6149696078708891E-3</v>
      </c>
      <c r="H547" s="7">
        <f t="shared" si="76"/>
        <v>11.902420080274693</v>
      </c>
      <c r="I547" s="7">
        <f t="shared" si="77"/>
        <v>486399988.08757991</v>
      </c>
      <c r="J547" s="7">
        <f t="shared" si="78"/>
        <v>1.000000000000111</v>
      </c>
    </row>
    <row r="548" spans="2:10" x14ac:dyDescent="0.25">
      <c r="B548" s="7">
        <f t="shared" si="72"/>
        <v>75.193425228165637</v>
      </c>
      <c r="C548" s="7">
        <f t="shared" si="80"/>
        <v>11.967405313073389</v>
      </c>
      <c r="D548" s="7">
        <f t="shared" si="79"/>
        <v>11.02068456053178</v>
      </c>
      <c r="E548" s="7">
        <f t="shared" si="73"/>
        <v>1.004437173284155</v>
      </c>
      <c r="F548" s="7">
        <f t="shared" si="74"/>
        <v>0.99982220367628449</v>
      </c>
      <c r="G548" s="7">
        <f t="shared" si="75"/>
        <v>4.614969607870556E-3</v>
      </c>
      <c r="H548" s="7">
        <f t="shared" si="76"/>
        <v>11.957405313073389</v>
      </c>
      <c r="I548" s="7">
        <f t="shared" si="77"/>
        <v>486399988.03259468</v>
      </c>
      <c r="J548" s="7">
        <f t="shared" si="78"/>
        <v>1.0000000000001124</v>
      </c>
    </row>
    <row r="549" spans="2:10" x14ac:dyDescent="0.25">
      <c r="B549" s="7">
        <f t="shared" si="72"/>
        <v>75.540502309333064</v>
      </c>
      <c r="C549" s="7">
        <f t="shared" si="80"/>
        <v>12.022644346175094</v>
      </c>
      <c r="D549" s="7">
        <f t="shared" si="79"/>
        <v>11.076168698795406</v>
      </c>
      <c r="E549" s="7">
        <f t="shared" si="73"/>
        <v>1.0044371732840949</v>
      </c>
      <c r="F549" s="7">
        <f t="shared" si="74"/>
        <v>0.99982220367628571</v>
      </c>
      <c r="G549" s="7">
        <f t="shared" si="75"/>
        <v>4.6149696078091607E-3</v>
      </c>
      <c r="H549" s="7">
        <f t="shared" si="76"/>
        <v>12.012644346175094</v>
      </c>
      <c r="I549" s="7">
        <f t="shared" si="77"/>
        <v>486399987.97735566</v>
      </c>
      <c r="J549" s="7">
        <f t="shared" si="78"/>
        <v>1.0000000000001132</v>
      </c>
    </row>
    <row r="550" spans="2:10" x14ac:dyDescent="0.25">
      <c r="B550" s="7">
        <f t="shared" si="72"/>
        <v>75.88918142551762</v>
      </c>
      <c r="C550" s="7">
        <f t="shared" si="80"/>
        <v>12.078138351068779</v>
      </c>
      <c r="D550" s="7">
        <f t="shared" si="79"/>
        <v>11.131908940205033</v>
      </c>
      <c r="E550" s="7">
        <f t="shared" si="73"/>
        <v>1.0044371732841644</v>
      </c>
      <c r="F550" s="7">
        <f t="shared" si="74"/>
        <v>0.99982220367628694</v>
      </c>
      <c r="G550" s="7">
        <f t="shared" si="75"/>
        <v>4.6149696078774394E-3</v>
      </c>
      <c r="H550" s="7">
        <f t="shared" si="76"/>
        <v>12.068138351068779</v>
      </c>
      <c r="I550" s="7">
        <f t="shared" si="77"/>
        <v>486399987.92186165</v>
      </c>
      <c r="J550" s="7">
        <f t="shared" si="78"/>
        <v>1.0000000000001141</v>
      </c>
    </row>
    <row r="551" spans="2:10" x14ac:dyDescent="0.25">
      <c r="B551" s="7">
        <f t="shared" si="72"/>
        <v>76.239469971376934</v>
      </c>
      <c r="C551" s="7">
        <f t="shared" si="80"/>
        <v>12.133888504650759</v>
      </c>
      <c r="D551" s="7">
        <f t="shared" si="79"/>
        <v>11.187906466879076</v>
      </c>
      <c r="E551" s="7">
        <f t="shared" si="73"/>
        <v>1.0044371732841266</v>
      </c>
      <c r="F551" s="7">
        <f t="shared" si="74"/>
        <v>0.99982220367628827</v>
      </c>
      <c r="G551" s="7">
        <f t="shared" si="75"/>
        <v>4.6149696078383595E-3</v>
      </c>
      <c r="H551" s="7">
        <f t="shared" si="76"/>
        <v>12.123888504650759</v>
      </c>
      <c r="I551" s="7">
        <f t="shared" si="77"/>
        <v>486399987.86611152</v>
      </c>
      <c r="J551" s="7">
        <f t="shared" si="78"/>
        <v>1.0000000000001155</v>
      </c>
    </row>
    <row r="552" spans="2:10" x14ac:dyDescent="0.25">
      <c r="B552" s="7">
        <f t="shared" si="72"/>
        <v>76.591375375700849</v>
      </c>
      <c r="C552" s="7">
        <f t="shared" si="80"/>
        <v>12.189895989249663</v>
      </c>
      <c r="D552" s="7">
        <f t="shared" si="79"/>
        <v>11.244162466392353</v>
      </c>
      <c r="E552" s="7">
        <f t="shared" si="73"/>
        <v>1.0044371732841406</v>
      </c>
      <c r="F552" s="7">
        <f t="shared" si="74"/>
        <v>0.99982220367628949</v>
      </c>
      <c r="G552" s="7">
        <f t="shared" si="75"/>
        <v>4.6149696078511271E-3</v>
      </c>
      <c r="H552" s="7">
        <f t="shared" si="76"/>
        <v>12.179895989249664</v>
      </c>
      <c r="I552" s="7">
        <f t="shared" si="77"/>
        <v>486399987.81010401</v>
      </c>
      <c r="J552" s="7">
        <f t="shared" si="78"/>
        <v>1.0000000000001164</v>
      </c>
    </row>
    <row r="553" spans="2:10" x14ac:dyDescent="0.25">
      <c r="B553" s="7">
        <f t="shared" si="72"/>
        <v>76.944905101568963</v>
      </c>
      <c r="C553" s="7">
        <f t="shared" si="80"/>
        <v>12.246161992651496</v>
      </c>
      <c r="D553" s="7">
        <f t="shared" si="79"/>
        <v>11.300678131801286</v>
      </c>
      <c r="E553" s="7">
        <f t="shared" si="73"/>
        <v>1.0044371732841755</v>
      </c>
      <c r="F553" s="7">
        <f t="shared" si="74"/>
        <v>0.99982220367629082</v>
      </c>
      <c r="G553" s="7">
        <f t="shared" si="75"/>
        <v>4.6149696078846558E-3</v>
      </c>
      <c r="H553" s="7">
        <f t="shared" si="76"/>
        <v>12.236161992651496</v>
      </c>
      <c r="I553" s="7">
        <f t="shared" si="77"/>
        <v>486399987.753838</v>
      </c>
      <c r="J553" s="7">
        <f t="shared" si="78"/>
        <v>1.0000000000001175</v>
      </c>
    </row>
    <row r="554" spans="2:10" x14ac:dyDescent="0.25">
      <c r="B554" s="7">
        <f t="shared" si="72"/>
        <v>77.300066646508853</v>
      </c>
      <c r="C554" s="7">
        <f t="shared" si="80"/>
        <v>12.302687708124834</v>
      </c>
      <c r="D554" s="7">
        <f t="shared" si="79"/>
        <v>11.357454661669191</v>
      </c>
      <c r="E554" s="7">
        <f t="shared" si="73"/>
        <v>1.004437173284132</v>
      </c>
      <c r="F554" s="7">
        <f t="shared" si="74"/>
        <v>0.99982220367629204</v>
      </c>
      <c r="G554" s="7">
        <f t="shared" si="75"/>
        <v>4.6149696078399138E-3</v>
      </c>
      <c r="H554" s="7">
        <f t="shared" si="76"/>
        <v>12.292687708124834</v>
      </c>
      <c r="I554" s="7">
        <f t="shared" si="77"/>
        <v>486399987.6973123</v>
      </c>
      <c r="J554" s="7">
        <f t="shared" si="78"/>
        <v>1.0000000000001186</v>
      </c>
    </row>
    <row r="555" spans="2:10" x14ac:dyDescent="0.25">
      <c r="B555" s="7">
        <f t="shared" si="72"/>
        <v>77.656867542655149</v>
      </c>
      <c r="C555" s="7">
        <f t="shared" si="80"/>
        <v>12.359474334446135</v>
      </c>
      <c r="D555" s="7">
        <f t="shared" si="79"/>
        <v>11.414493260091701</v>
      </c>
      <c r="E555" s="7">
        <f t="shared" si="73"/>
        <v>1.0044371732841464</v>
      </c>
      <c r="F555" s="7">
        <f t="shared" si="74"/>
        <v>0.99982220367629338</v>
      </c>
      <c r="G555" s="7">
        <f t="shared" si="75"/>
        <v>4.6149696078530145E-3</v>
      </c>
      <c r="H555" s="7">
        <f t="shared" si="76"/>
        <v>12.349474334446136</v>
      </c>
      <c r="I555" s="7">
        <f t="shared" si="77"/>
        <v>486399987.64052564</v>
      </c>
      <c r="J555" s="7">
        <f t="shared" si="78"/>
        <v>1.0000000000001197</v>
      </c>
    </row>
    <row r="556" spans="2:10" x14ac:dyDescent="0.25">
      <c r="B556" s="7">
        <f t="shared" si="72"/>
        <v>78.015315356909198</v>
      </c>
      <c r="C556" s="7">
        <f t="shared" si="80"/>
        <v>12.416523075925152</v>
      </c>
      <c r="D556" s="7">
        <f t="shared" si="79"/>
        <v>11.471795136722303</v>
      </c>
      <c r="E556" s="7">
        <f t="shared" si="73"/>
        <v>1.0044371732841413</v>
      </c>
      <c r="F556" s="7">
        <f t="shared" si="74"/>
        <v>0.99982220367629482</v>
      </c>
      <c r="G556" s="7">
        <f t="shared" si="75"/>
        <v>4.6149696078464642E-3</v>
      </c>
      <c r="H556" s="7">
        <f t="shared" si="76"/>
        <v>12.406523075925152</v>
      </c>
      <c r="I556" s="7">
        <f t="shared" si="77"/>
        <v>486399987.5834769</v>
      </c>
      <c r="J556" s="7">
        <f t="shared" si="78"/>
        <v>1.0000000000001208</v>
      </c>
    </row>
    <row r="557" spans="2:10" x14ac:dyDescent="0.25">
      <c r="B557" s="7">
        <f t="shared" si="72"/>
        <v>78.375417691099585</v>
      </c>
      <c r="C557" s="7">
        <f t="shared" si="80"/>
        <v>12.473835142430483</v>
      </c>
      <c r="D557" s="7">
        <f t="shared" si="79"/>
        <v>11.52936150679799</v>
      </c>
      <c r="E557" s="7">
        <f t="shared" si="73"/>
        <v>1.0044371732841615</v>
      </c>
      <c r="F557" s="7">
        <f t="shared" si="74"/>
        <v>0.99982220367629615</v>
      </c>
      <c r="G557" s="7">
        <f t="shared" si="75"/>
        <v>4.6149696078653379E-3</v>
      </c>
      <c r="H557" s="7">
        <f t="shared" si="76"/>
        <v>12.463835142430483</v>
      </c>
      <c r="I557" s="7">
        <f t="shared" si="77"/>
        <v>486399987.52616483</v>
      </c>
      <c r="J557" s="7">
        <f t="shared" si="78"/>
        <v>1.0000000000001219</v>
      </c>
    </row>
    <row r="558" spans="2:10" x14ac:dyDescent="0.25">
      <c r="B558" s="7">
        <f t="shared" si="72"/>
        <v>78.737182182143371</v>
      </c>
      <c r="C558" s="7">
        <f t="shared" si="80"/>
        <v>12.531411749415224</v>
      </c>
      <c r="D558" s="7">
        <f t="shared" si="79"/>
        <v>11.587193591165036</v>
      </c>
      <c r="E558" s="7">
        <f t="shared" si="73"/>
        <v>1.0044371732841468</v>
      </c>
      <c r="F558" s="7">
        <f t="shared" si="74"/>
        <v>0.99982220367629737</v>
      </c>
      <c r="G558" s="7">
        <f t="shared" si="75"/>
        <v>4.6149696078494618E-3</v>
      </c>
      <c r="H558" s="7">
        <f t="shared" si="76"/>
        <v>12.521411749415224</v>
      </c>
      <c r="I558" s="7">
        <f t="shared" si="77"/>
        <v>486399987.46858823</v>
      </c>
      <c r="J558" s="7">
        <f t="shared" si="78"/>
        <v>1.000000000000123</v>
      </c>
    </row>
    <row r="559" spans="2:10" x14ac:dyDescent="0.25">
      <c r="B559" s="7">
        <f t="shared" si="72"/>
        <v>79.10061650220797</v>
      </c>
      <c r="C559" s="7">
        <f t="shared" si="80"/>
        <v>12.589254117942748</v>
      </c>
      <c r="D559" s="7">
        <f t="shared" si="79"/>
        <v>11.645292616304882</v>
      </c>
      <c r="E559" s="7">
        <f t="shared" si="73"/>
        <v>1.0044371732841395</v>
      </c>
      <c r="F559" s="7">
        <f t="shared" si="74"/>
        <v>0.9998222036762987</v>
      </c>
      <c r="G559" s="7">
        <f t="shared" si="75"/>
        <v>4.614969607840802E-3</v>
      </c>
      <c r="H559" s="7">
        <f t="shared" si="76"/>
        <v>12.579254117942748</v>
      </c>
      <c r="I559" s="7">
        <f t="shared" si="77"/>
        <v>486399987.41074586</v>
      </c>
      <c r="J559" s="7">
        <f t="shared" si="78"/>
        <v>1.0000000000001241</v>
      </c>
    </row>
    <row r="560" spans="2:10" x14ac:dyDescent="0.25">
      <c r="B560" s="7">
        <f t="shared" si="72"/>
        <v>79.465728358873974</v>
      </c>
      <c r="C560" s="7">
        <f t="shared" si="80"/>
        <v>12.6473634747126</v>
      </c>
      <c r="D560" s="7">
        <f t="shared" si="79"/>
        <v>11.703659814360153</v>
      </c>
      <c r="E560" s="7">
        <f t="shared" si="73"/>
        <v>1.0044371732841819</v>
      </c>
      <c r="F560" s="7">
        <f t="shared" si="74"/>
        <v>0.99982220367630004</v>
      </c>
      <c r="G560" s="7">
        <f t="shared" si="75"/>
        <v>4.6149696078818803E-3</v>
      </c>
      <c r="H560" s="7">
        <f t="shared" si="76"/>
        <v>12.6373634747126</v>
      </c>
      <c r="I560" s="7">
        <f t="shared" si="77"/>
        <v>486399987.35263652</v>
      </c>
      <c r="J560" s="7">
        <f t="shared" si="78"/>
        <v>1.0000000000001252</v>
      </c>
    </row>
    <row r="561" spans="2:10" x14ac:dyDescent="0.25">
      <c r="B561" s="7">
        <f t="shared" si="72"/>
        <v>79.832525495298484</v>
      </c>
      <c r="C561" s="7">
        <f t="shared" si="80"/>
        <v>12.705741052086514</v>
      </c>
      <c r="D561" s="7">
        <f t="shared" si="79"/>
        <v>11.762296423160786</v>
      </c>
      <c r="E561" s="7">
        <f t="shared" si="73"/>
        <v>1.0044371732841244</v>
      </c>
      <c r="F561" s="7">
        <f t="shared" si="74"/>
        <v>0.99982220367630159</v>
      </c>
      <c r="G561" s="7">
        <f t="shared" si="75"/>
        <v>4.6149696078228164E-3</v>
      </c>
      <c r="H561" s="7">
        <f t="shared" si="76"/>
        <v>12.695741052086515</v>
      </c>
      <c r="I561" s="7">
        <f t="shared" si="77"/>
        <v>486399987.29425895</v>
      </c>
      <c r="J561" s="7">
        <f t="shared" si="78"/>
        <v>1.0000000000001266</v>
      </c>
    </row>
    <row r="562" spans="2:10" x14ac:dyDescent="0.25">
      <c r="B562" s="7">
        <f t="shared" si="72"/>
        <v>80.201015690379464</v>
      </c>
      <c r="C562" s="7">
        <f t="shared" si="80"/>
        <v>12.764388088114549</v>
      </c>
      <c r="D562" s="7">
        <f t="shared" si="79"/>
        <v>11.821203686250277</v>
      </c>
      <c r="E562" s="7">
        <f t="shared" si="73"/>
        <v>1.0044371732841653</v>
      </c>
      <c r="F562" s="7">
        <f t="shared" si="74"/>
        <v>0.99982220367630292</v>
      </c>
      <c r="G562" s="7">
        <f t="shared" si="75"/>
        <v>4.6149696078623403E-3</v>
      </c>
      <c r="H562" s="7">
        <f t="shared" si="76"/>
        <v>12.754388088114549</v>
      </c>
      <c r="I562" s="7">
        <f t="shared" si="77"/>
        <v>486399987.23561192</v>
      </c>
      <c r="J562" s="7">
        <f t="shared" si="78"/>
        <v>1.0000000000001277</v>
      </c>
    </row>
    <row r="563" spans="2:10" x14ac:dyDescent="0.25">
      <c r="B563" s="7">
        <f t="shared" si="72"/>
        <v>80.571206758920567</v>
      </c>
      <c r="C563" s="7">
        <f t="shared" si="80"/>
        <v>12.823305826561336</v>
      </c>
      <c r="D563" s="7">
        <f t="shared" si="79"/>
        <v>11.880382852912064</v>
      </c>
      <c r="E563" s="7">
        <f t="shared" si="73"/>
        <v>1.0044371732841717</v>
      </c>
      <c r="F563" s="7">
        <f t="shared" si="74"/>
        <v>0.99982220367630437</v>
      </c>
      <c r="G563" s="7">
        <f t="shared" si="75"/>
        <v>4.6149696078673363E-3</v>
      </c>
      <c r="H563" s="7">
        <f t="shared" si="76"/>
        <v>12.813305826561336</v>
      </c>
      <c r="I563" s="7">
        <f t="shared" si="77"/>
        <v>486399987.17669415</v>
      </c>
      <c r="J563" s="7">
        <f t="shared" si="78"/>
        <v>1.0000000000001288</v>
      </c>
    </row>
    <row r="564" spans="2:10" x14ac:dyDescent="0.25">
      <c r="B564" s="7">
        <f t="shared" si="72"/>
        <v>80.943106551797001</v>
      </c>
      <c r="C564" s="7">
        <f t="shared" si="80"/>
        <v>12.882495516932472</v>
      </c>
      <c r="D564" s="7">
        <f t="shared" si="79"/>
        <v>11.939835178196013</v>
      </c>
      <c r="E564" s="7">
        <f t="shared" si="73"/>
        <v>1.004437173284157</v>
      </c>
      <c r="F564" s="7">
        <f t="shared" si="74"/>
        <v>0.99982220367630581</v>
      </c>
      <c r="G564" s="7">
        <f t="shared" si="75"/>
        <v>4.6149696078512381E-3</v>
      </c>
      <c r="H564" s="7">
        <f t="shared" si="76"/>
        <v>12.872495516932473</v>
      </c>
      <c r="I564" s="7">
        <f t="shared" si="77"/>
        <v>486399987.11750448</v>
      </c>
      <c r="J564" s="7">
        <f t="shared" si="78"/>
        <v>1.0000000000001301</v>
      </c>
    </row>
    <row r="565" spans="2:10" x14ac:dyDescent="0.25">
      <c r="B565" s="7">
        <f t="shared" si="72"/>
        <v>81.316722956121936</v>
      </c>
      <c r="C565" s="7">
        <f t="shared" si="80"/>
        <v>12.941958414501006</v>
      </c>
      <c r="D565" s="7">
        <f t="shared" si="79"/>
        <v>11.999561922945036</v>
      </c>
      <c r="E565" s="7">
        <f t="shared" si="73"/>
        <v>1.0044371732841497</v>
      </c>
      <c r="F565" s="7">
        <f t="shared" si="74"/>
        <v>0.99982220367630725</v>
      </c>
      <c r="G565" s="7">
        <f t="shared" si="75"/>
        <v>4.6149696078424673E-3</v>
      </c>
      <c r="H565" s="7">
        <f t="shared" si="76"/>
        <v>12.931958414501006</v>
      </c>
      <c r="I565" s="7">
        <f t="shared" si="77"/>
        <v>486399987.05804157</v>
      </c>
      <c r="J565" s="7">
        <f t="shared" si="78"/>
        <v>1.0000000000001312</v>
      </c>
    </row>
    <row r="566" spans="2:10" x14ac:dyDescent="0.25">
      <c r="B566" s="7">
        <f t="shared" si="72"/>
        <v>81.692063895413796</v>
      </c>
      <c r="C566" s="7">
        <f t="shared" si="80"/>
        <v>13.00169578033406</v>
      </c>
      <c r="D566" s="7">
        <f t="shared" si="79"/>
        <v>12.05956435382183</v>
      </c>
      <c r="E566" s="7">
        <f t="shared" si="73"/>
        <v>1.004437173284183</v>
      </c>
      <c r="F566" s="7">
        <f t="shared" si="74"/>
        <v>0.9998222036763087</v>
      </c>
      <c r="G566" s="7">
        <f t="shared" si="75"/>
        <v>4.6149696078743307E-3</v>
      </c>
      <c r="H566" s="7">
        <f t="shared" si="76"/>
        <v>12.99169578033406</v>
      </c>
      <c r="I566" s="7">
        <f t="shared" si="77"/>
        <v>486399986.99830425</v>
      </c>
      <c r="J566" s="7">
        <f t="shared" si="78"/>
        <v>1.0000000000001323</v>
      </c>
    </row>
    <row r="567" spans="2:10" x14ac:dyDescent="0.25">
      <c r="B567" s="7">
        <f t="shared" si="72"/>
        <v>82.069137329764317</v>
      </c>
      <c r="C567" s="7">
        <f t="shared" si="80"/>
        <v>13.061708881319584</v>
      </c>
      <c r="D567" s="7">
        <f t="shared" si="79"/>
        <v>12.119843743335748</v>
      </c>
      <c r="E567" s="7">
        <f t="shared" si="73"/>
        <v>1.0044371732841095</v>
      </c>
      <c r="F567" s="7">
        <f t="shared" si="74"/>
        <v>0.99982220367631025</v>
      </c>
      <c r="G567" s="7">
        <f t="shared" si="75"/>
        <v>4.6149696077992797E-3</v>
      </c>
      <c r="H567" s="7">
        <f t="shared" si="76"/>
        <v>13.051708881319584</v>
      </c>
      <c r="I567" s="7">
        <f t="shared" si="77"/>
        <v>486399986.93829113</v>
      </c>
      <c r="J567" s="7">
        <f t="shared" si="78"/>
        <v>1.0000000000001337</v>
      </c>
    </row>
    <row r="568" spans="2:10" x14ac:dyDescent="0.25">
      <c r="B568" s="7">
        <f t="shared" si="72"/>
        <v>82.447951256007372</v>
      </c>
      <c r="C568" s="7">
        <f t="shared" si="80"/>
        <v>13.121998990193214</v>
      </c>
      <c r="D568" s="7">
        <f t="shared" si="79"/>
        <v>12.180401369869768</v>
      </c>
      <c r="E568" s="7">
        <f t="shared" si="73"/>
        <v>1.0044371732842126</v>
      </c>
      <c r="F568" s="7">
        <f t="shared" si="74"/>
        <v>0.99982220367631158</v>
      </c>
      <c r="G568" s="7">
        <f t="shared" si="75"/>
        <v>4.6149696079009761E-3</v>
      </c>
      <c r="H568" s="7">
        <f t="shared" si="76"/>
        <v>13.111998990193214</v>
      </c>
      <c r="I568" s="7">
        <f t="shared" si="77"/>
        <v>486399986.87800103</v>
      </c>
      <c r="J568" s="7">
        <f t="shared" si="78"/>
        <v>1.000000000000135</v>
      </c>
    </row>
    <row r="569" spans="2:10" x14ac:dyDescent="0.25">
      <c r="B569" s="7">
        <f t="shared" si="72"/>
        <v>82.828513707888476</v>
      </c>
      <c r="C569" s="7">
        <f t="shared" si="80"/>
        <v>13.182567385565264</v>
      </c>
      <c r="D569" s="7">
        <f t="shared" si="79"/>
        <v>12.241238517707631</v>
      </c>
      <c r="E569" s="7">
        <f t="shared" si="73"/>
        <v>1.0044371732841346</v>
      </c>
      <c r="F569" s="7">
        <f t="shared" si="74"/>
        <v>0.99982220367631303</v>
      </c>
      <c r="G569" s="7">
        <f t="shared" si="75"/>
        <v>4.6149696078215952E-3</v>
      </c>
      <c r="H569" s="7">
        <f t="shared" si="76"/>
        <v>13.172567385565264</v>
      </c>
      <c r="I569" s="7">
        <f t="shared" si="77"/>
        <v>486399986.81743264</v>
      </c>
      <c r="J569" s="7">
        <f t="shared" si="78"/>
        <v>1.0000000000001361</v>
      </c>
    </row>
    <row r="570" spans="2:10" x14ac:dyDescent="0.25">
      <c r="B570" s="7">
        <f t="shared" si="72"/>
        <v>83.21083275623532</v>
      </c>
      <c r="C570" s="7">
        <f t="shared" si="80"/>
        <v>13.243415351947853</v>
      </c>
      <c r="D570" s="7">
        <f t="shared" si="79"/>
        <v>12.302356477061046</v>
      </c>
      <c r="E570" s="7">
        <f t="shared" si="73"/>
        <v>1.0044371732841935</v>
      </c>
      <c r="F570" s="7">
        <f t="shared" si="74"/>
        <v>0.99982220367631447</v>
      </c>
      <c r="G570" s="7">
        <f t="shared" si="75"/>
        <v>4.6149696078789937E-3</v>
      </c>
      <c r="H570" s="7">
        <f t="shared" si="76"/>
        <v>13.233415351947853</v>
      </c>
      <c r="I570" s="7">
        <f t="shared" si="77"/>
        <v>486399986.75658464</v>
      </c>
      <c r="J570" s="7">
        <f t="shared" si="78"/>
        <v>1.0000000000001374</v>
      </c>
    </row>
    <row r="571" spans="2:10" x14ac:dyDescent="0.25">
      <c r="B571" s="7">
        <f t="shared" si="72"/>
        <v>83.594916509128751</v>
      </c>
      <c r="C571" s="7">
        <f t="shared" si="80"/>
        <v>13.304544179782129</v>
      </c>
      <c r="D571" s="7">
        <f t="shared" si="79"/>
        <v>12.363756544097082</v>
      </c>
      <c r="E571" s="7">
        <f t="shared" si="73"/>
        <v>1.0044371732841681</v>
      </c>
      <c r="F571" s="7">
        <f t="shared" si="74"/>
        <v>0.99982220367631602</v>
      </c>
      <c r="G571" s="7">
        <f t="shared" si="75"/>
        <v>4.6149696078521263E-3</v>
      </c>
      <c r="H571" s="7">
        <f t="shared" si="76"/>
        <v>13.294544179782129</v>
      </c>
      <c r="I571" s="7">
        <f t="shared" si="77"/>
        <v>486399986.69545585</v>
      </c>
      <c r="J571" s="7">
        <f t="shared" si="78"/>
        <v>1.0000000000001386</v>
      </c>
    </row>
    <row r="572" spans="2:10" x14ac:dyDescent="0.25">
      <c r="B572" s="7">
        <f t="shared" si="72"/>
        <v>83.980773112074885</v>
      </c>
      <c r="C572" s="7">
        <f t="shared" si="80"/>
        <v>13.365955165465653</v>
      </c>
      <c r="D572" s="7">
        <f t="shared" si="79"/>
        <v>12.425440020965636</v>
      </c>
      <c r="E572" s="7">
        <f t="shared" si="73"/>
        <v>1.004437173284169</v>
      </c>
      <c r="F572" s="7">
        <f t="shared" si="74"/>
        <v>0.99982220367631758</v>
      </c>
      <c r="G572" s="7">
        <f t="shared" si="75"/>
        <v>4.6149696078514602E-3</v>
      </c>
      <c r="H572" s="7">
        <f t="shared" si="76"/>
        <v>13.355955165465653</v>
      </c>
      <c r="I572" s="7">
        <f t="shared" si="77"/>
        <v>486399986.63404483</v>
      </c>
      <c r="J572" s="7">
        <f t="shared" si="78"/>
        <v>1.0000000000001399</v>
      </c>
    </row>
    <row r="573" spans="2:10" x14ac:dyDescent="0.25">
      <c r="B573" s="7">
        <f t="shared" si="72"/>
        <v>84.368410748177752</v>
      </c>
      <c r="C573" s="7">
        <f t="shared" si="80"/>
        <v>13.427649611379882</v>
      </c>
      <c r="D573" s="7">
        <f t="shared" si="79"/>
        <v>12.487408215827058</v>
      </c>
      <c r="E573" s="7">
        <f t="shared" si="73"/>
        <v>1.0044371732841897</v>
      </c>
      <c r="F573" s="7">
        <f t="shared" si="74"/>
        <v>0.99982220367631902</v>
      </c>
      <c r="G573" s="7">
        <f t="shared" si="75"/>
        <v>4.614969607870667E-3</v>
      </c>
      <c r="H573" s="7">
        <f t="shared" si="76"/>
        <v>13.417649611379883</v>
      </c>
      <c r="I573" s="7">
        <f t="shared" si="77"/>
        <v>486399986.57235038</v>
      </c>
      <c r="J573" s="7">
        <f t="shared" si="78"/>
        <v>1.0000000000001412</v>
      </c>
    </row>
    <row r="574" spans="2:10" x14ac:dyDescent="0.25">
      <c r="B574" s="7">
        <f t="shared" si="72"/>
        <v>84.757837638312893</v>
      </c>
      <c r="C574" s="7">
        <f t="shared" si="80"/>
        <v>13.489628825917793</v>
      </c>
      <c r="D574" s="7">
        <f t="shared" si="79"/>
        <v>12.549662442879891</v>
      </c>
      <c r="E574" s="7">
        <f t="shared" si="73"/>
        <v>1.0044371732841575</v>
      </c>
      <c r="F574" s="7">
        <f t="shared" si="74"/>
        <v>0.99982220367632058</v>
      </c>
      <c r="G574" s="7">
        <f t="shared" si="75"/>
        <v>4.6149696078369162E-3</v>
      </c>
      <c r="H574" s="7">
        <f t="shared" si="76"/>
        <v>13.479628825917793</v>
      </c>
      <c r="I574" s="7">
        <f t="shared" si="77"/>
        <v>486399986.51037115</v>
      </c>
      <c r="J574" s="7">
        <f t="shared" si="78"/>
        <v>1.0000000000001426</v>
      </c>
    </row>
    <row r="575" spans="2:10" x14ac:dyDescent="0.25">
      <c r="B575" s="7">
        <f t="shared" si="72"/>
        <v>85.149062041301647</v>
      </c>
      <c r="C575" s="7">
        <f t="shared" si="80"/>
        <v>13.55189412351163</v>
      </c>
      <c r="D575" s="7">
        <f t="shared" si="79"/>
        <v>12.612204022388742</v>
      </c>
      <c r="E575" s="7">
        <f t="shared" si="73"/>
        <v>1.0044371732842112</v>
      </c>
      <c r="F575" s="7">
        <f t="shared" si="74"/>
        <v>0.99982220367632235</v>
      </c>
      <c r="G575" s="7">
        <f t="shared" si="75"/>
        <v>4.6149696078888747E-3</v>
      </c>
      <c r="H575" s="7">
        <f t="shared" si="76"/>
        <v>13.54189412351163</v>
      </c>
      <c r="I575" s="7">
        <f t="shared" si="77"/>
        <v>486399986.44810587</v>
      </c>
      <c r="J575" s="7">
        <f t="shared" si="78"/>
        <v>1.0000000000001439</v>
      </c>
    </row>
    <row r="576" spans="2:10" x14ac:dyDescent="0.25">
      <c r="B576" s="7">
        <f t="shared" si="72"/>
        <v>85.542092254086398</v>
      </c>
      <c r="C576" s="7">
        <f t="shared" si="80"/>
        <v>13.614446824660781</v>
      </c>
      <c r="D576" s="7">
        <f t="shared" si="79"/>
        <v>12.675034280712287</v>
      </c>
      <c r="E576" s="7">
        <f t="shared" si="73"/>
        <v>1.0044371732841764</v>
      </c>
      <c r="F576" s="7">
        <f t="shared" si="74"/>
        <v>0.99982220367632391</v>
      </c>
      <c r="G576" s="7">
        <f t="shared" si="75"/>
        <v>4.6149696078524594E-3</v>
      </c>
      <c r="H576" s="7">
        <f t="shared" si="76"/>
        <v>13.604446824660782</v>
      </c>
      <c r="I576" s="7">
        <f t="shared" si="77"/>
        <v>486399986.38555318</v>
      </c>
      <c r="J576" s="7">
        <f t="shared" si="78"/>
        <v>1.0000000000001452</v>
      </c>
    </row>
    <row r="577" spans="2:10" x14ac:dyDescent="0.25">
      <c r="B577" s="7">
        <f t="shared" si="72"/>
        <v>85.936936611906432</v>
      </c>
      <c r="C577" s="7">
        <f t="shared" si="80"/>
        <v>13.677288255959786</v>
      </c>
      <c r="D577" s="7">
        <f t="shared" si="79"/>
        <v>12.738154550331391</v>
      </c>
      <c r="E577" s="7">
        <f t="shared" si="73"/>
        <v>1.0044371732841841</v>
      </c>
      <c r="F577" s="7">
        <f t="shared" si="74"/>
        <v>0.99982220367632557</v>
      </c>
      <c r="G577" s="7">
        <f t="shared" si="75"/>
        <v>4.6149696078585656E-3</v>
      </c>
      <c r="H577" s="7">
        <f t="shared" si="76"/>
        <v>13.667288255959786</v>
      </c>
      <c r="I577" s="7">
        <f t="shared" si="77"/>
        <v>486399986.32271177</v>
      </c>
      <c r="J577" s="7">
        <f t="shared" si="78"/>
        <v>1.0000000000001465</v>
      </c>
    </row>
    <row r="578" spans="2:10" x14ac:dyDescent="0.25">
      <c r="B578" s="7">
        <f t="shared" si="72"/>
        <v>86.333603488474779</v>
      </c>
      <c r="C578" s="7">
        <f t="shared" si="80"/>
        <v>13.74041975012646</v>
      </c>
      <c r="D578" s="7">
        <f t="shared" si="79"/>
        <v>12.801566169877372</v>
      </c>
      <c r="E578" s="7">
        <f t="shared" si="73"/>
        <v>1.0044371732841786</v>
      </c>
      <c r="F578" s="7">
        <f t="shared" si="74"/>
        <v>0.99982220367632724</v>
      </c>
      <c r="G578" s="7">
        <f t="shared" si="75"/>
        <v>4.6149696078513491E-3</v>
      </c>
      <c r="H578" s="7">
        <f t="shared" si="76"/>
        <v>13.73041975012646</v>
      </c>
      <c r="I578" s="7">
        <f t="shared" si="77"/>
        <v>486399986.25958025</v>
      </c>
      <c r="J578" s="7">
        <f t="shared" si="78"/>
        <v>1.0000000000001479</v>
      </c>
    </row>
    <row r="579" spans="2:10" x14ac:dyDescent="0.25">
      <c r="B579" s="7">
        <f t="shared" si="72"/>
        <v>86.732101296155747</v>
      </c>
      <c r="C579" s="7">
        <f t="shared" si="80"/>
        <v>13.803842646030169</v>
      </c>
      <c r="D579" s="7">
        <f t="shared" si="79"/>
        <v>12.865270484160391</v>
      </c>
      <c r="E579" s="7">
        <f t="shared" si="73"/>
        <v>1.0044371732842177</v>
      </c>
      <c r="F579" s="7">
        <f t="shared" si="74"/>
        <v>0.9998222036763289</v>
      </c>
      <c r="G579" s="7">
        <f t="shared" si="75"/>
        <v>4.6149696078887636E-3</v>
      </c>
      <c r="H579" s="7">
        <f t="shared" si="76"/>
        <v>13.79384264603017</v>
      </c>
      <c r="I579" s="7">
        <f t="shared" si="77"/>
        <v>486399986.19615734</v>
      </c>
      <c r="J579" s="7">
        <f t="shared" si="78"/>
        <v>1.0000000000001492</v>
      </c>
    </row>
    <row r="580" spans="2:10" x14ac:dyDescent="0.25">
      <c r="B580" s="7">
        <f t="shared" si="72"/>
        <v>87.132438486143357</v>
      </c>
      <c r="C580" s="7">
        <f t="shared" si="80"/>
        <v>13.867558288720218</v>
      </c>
      <c r="D580" s="7">
        <f t="shared" si="79"/>
        <v>12.929268844197971</v>
      </c>
      <c r="E580" s="7">
        <f t="shared" si="73"/>
        <v>1.0044371732841577</v>
      </c>
      <c r="F580" s="7">
        <f t="shared" si="74"/>
        <v>0.99982220367633046</v>
      </c>
      <c r="G580" s="7">
        <f t="shared" si="75"/>
        <v>4.6149696078272573E-3</v>
      </c>
      <c r="H580" s="7">
        <f t="shared" si="76"/>
        <v>13.857558288720218</v>
      </c>
      <c r="I580" s="7">
        <f t="shared" si="77"/>
        <v>486399986.1324417</v>
      </c>
      <c r="J580" s="7">
        <f t="shared" si="78"/>
        <v>1.0000000000001505</v>
      </c>
    </row>
    <row r="581" spans="2:10" x14ac:dyDescent="0.25">
      <c r="B581" s="7">
        <f t="shared" si="72"/>
        <v>87.53462354864061</v>
      </c>
      <c r="C581" s="7">
        <f t="shared" si="80"/>
        <v>13.931568029454379</v>
      </c>
      <c r="D581" s="7">
        <f t="shared" si="79"/>
        <v>12.993562607243643</v>
      </c>
      <c r="E581" s="7">
        <f t="shared" si="73"/>
        <v>1.0044371732841175</v>
      </c>
      <c r="F581" s="7">
        <f t="shared" si="74"/>
        <v>0.99982220367633212</v>
      </c>
      <c r="G581" s="7">
        <f t="shared" si="75"/>
        <v>4.6149696077854019E-3</v>
      </c>
      <c r="H581" s="7">
        <f t="shared" si="76"/>
        <v>13.921568029454379</v>
      </c>
      <c r="I581" s="7">
        <f t="shared" si="77"/>
        <v>486399986.06843197</v>
      </c>
      <c r="J581" s="7">
        <f t="shared" si="78"/>
        <v>1.0000000000001521</v>
      </c>
    </row>
    <row r="582" spans="2:10" x14ac:dyDescent="0.25">
      <c r="B582" s="7">
        <f t="shared" si="72"/>
        <v>87.93866501303944</v>
      </c>
      <c r="C582" s="7">
        <f t="shared" si="80"/>
        <v>13.995873225727541</v>
      </c>
      <c r="D582" s="7">
        <f t="shared" si="79"/>
        <v>13.058153136815738</v>
      </c>
      <c r="E582" s="7">
        <f t="shared" si="73"/>
        <v>1.0044371732842712</v>
      </c>
      <c r="F582" s="7">
        <f t="shared" si="74"/>
        <v>0.99982220367633379</v>
      </c>
      <c r="G582" s="7">
        <f t="shared" si="75"/>
        <v>4.6149696079373914E-3</v>
      </c>
      <c r="H582" s="7">
        <f t="shared" si="76"/>
        <v>13.985873225727541</v>
      </c>
      <c r="I582" s="7">
        <f t="shared" si="77"/>
        <v>486399986.00412679</v>
      </c>
      <c r="J582" s="7">
        <f t="shared" si="78"/>
        <v>1.0000000000001534</v>
      </c>
    </row>
    <row r="583" spans="2:10" x14ac:dyDescent="0.25">
      <c r="B583" s="7">
        <f t="shared" si="72"/>
        <v>88.344571448101689</v>
      </c>
      <c r="C583" s="7">
        <f t="shared" si="80"/>
        <v>14.060475241300507</v>
      </c>
      <c r="D583" s="7">
        <f t="shared" si="79"/>
        <v>13.123041802726314</v>
      </c>
      <c r="E583" s="7">
        <f t="shared" si="73"/>
        <v>1.0044371732842075</v>
      </c>
      <c r="F583" s="7">
        <f t="shared" si="74"/>
        <v>0.99982220367633556</v>
      </c>
      <c r="G583" s="7">
        <f t="shared" si="75"/>
        <v>4.6149696078718883E-3</v>
      </c>
      <c r="H583" s="7">
        <f t="shared" si="76"/>
        <v>14.050475241300507</v>
      </c>
      <c r="I583" s="7">
        <f t="shared" si="77"/>
        <v>486399985.93952477</v>
      </c>
      <c r="J583" s="7">
        <f t="shared" si="78"/>
        <v>1.000000000000155</v>
      </c>
    </row>
    <row r="584" spans="2:10" x14ac:dyDescent="0.25">
      <c r="B584" s="7">
        <f t="shared" si="72"/>
        <v>88.752351462140865</v>
      </c>
      <c r="C584" s="7">
        <f t="shared" si="80"/>
        <v>14.125375446228924</v>
      </c>
      <c r="D584" s="7">
        <f t="shared" si="79"/>
        <v>13.18822998111018</v>
      </c>
      <c r="E584" s="7">
        <f t="shared" si="73"/>
        <v>1.004437173284189</v>
      </c>
      <c r="F584" s="7">
        <f t="shared" si="74"/>
        <v>0.99982220367633723</v>
      </c>
      <c r="G584" s="7">
        <f t="shared" si="75"/>
        <v>4.6149696078517932E-3</v>
      </c>
      <c r="H584" s="7">
        <f t="shared" si="76"/>
        <v>14.115375446228924</v>
      </c>
      <c r="I584" s="7">
        <f t="shared" si="77"/>
        <v>486399985.87462455</v>
      </c>
      <c r="J584" s="7">
        <f t="shared" si="78"/>
        <v>1.0000000000001563</v>
      </c>
    </row>
    <row r="585" spans="2:10" x14ac:dyDescent="0.25">
      <c r="B585" s="7">
        <f t="shared" ref="B585:B648" si="81">2*PI()*C585</f>
        <v>89.162013703204579</v>
      </c>
      <c r="C585" s="7">
        <f t="shared" si="80"/>
        <v>14.190575216892316</v>
      </c>
      <c r="D585" s="7">
        <f t="shared" si="79"/>
        <v>13.253719054454095</v>
      </c>
      <c r="E585" s="7">
        <f t="shared" ref="E585:E648" si="82">(D586-D585)/(C586-C585)</f>
        <v>1.0044371732842317</v>
      </c>
      <c r="F585" s="7">
        <f t="shared" ref="F585:F648" si="83">SQRT((Aol*wo)^2+(B585*Aol*wo*Rf*(Cs+Cf))^2)/SQRT((wo*(Aol+1)-(B585^2*Rf*(Cs+Cf)))^2+(B585*(Aol*wo*Rf*Cf+wo*Rf*Cs+wo*Rf*Cf+1))^2)</f>
        <v>0.99982220367633889</v>
      </c>
      <c r="G585" s="7">
        <f t="shared" ref="G585:G648" si="84">ABS(E585-F585)</f>
        <v>4.6149696078927605E-3</v>
      </c>
      <c r="H585" s="7">
        <f t="shared" ref="H585:H648" si="85">ABS($M$3-C585)</f>
        <v>14.180575216892317</v>
      </c>
      <c r="I585" s="7">
        <f t="shared" ref="I585:I648" si="86">ABS($M$4-C585)</f>
        <v>486399985.80942476</v>
      </c>
      <c r="J585" s="7">
        <f t="shared" ref="J585:J648" si="87">SQRT(1+(Rf*Cs*B585)^2)</f>
        <v>1.0000000000001577</v>
      </c>
    </row>
    <row r="586" spans="2:10" x14ac:dyDescent="0.25">
      <c r="B586" s="7">
        <f t="shared" si="81"/>
        <v>89.573566859258008</v>
      </c>
      <c r="C586" s="7">
        <f t="shared" si="80"/>
        <v>14.25607593602329</v>
      </c>
      <c r="D586" s="7">
        <f t="shared" ref="D586:D649" si="88">D585+(C587-C586)*((F586+F587)/2)</f>
        <v>13.319510411626094</v>
      </c>
      <c r="E586" s="7">
        <f t="shared" si="82"/>
        <v>1.0044371732841548</v>
      </c>
      <c r="F586" s="7">
        <f t="shared" si="83"/>
        <v>0.99982220367634056</v>
      </c>
      <c r="G586" s="7">
        <f t="shared" si="84"/>
        <v>4.6149696078142677E-3</v>
      </c>
      <c r="H586" s="7">
        <f t="shared" si="85"/>
        <v>14.24607593602329</v>
      </c>
      <c r="I586" s="7">
        <f t="shared" si="86"/>
        <v>486399985.74392408</v>
      </c>
      <c r="J586" s="7">
        <f t="shared" si="87"/>
        <v>1.0000000000001592</v>
      </c>
    </row>
    <row r="587" spans="2:10" x14ac:dyDescent="0.25">
      <c r="B587" s="7">
        <f t="shared" si="81"/>
        <v>89.987019658368197</v>
      </c>
      <c r="C587" s="7">
        <f t="shared" ref="C587:C650" si="89">10^(LOG10(C586)+$D$4)</f>
        <v>14.321878992736858</v>
      </c>
      <c r="D587" s="7">
        <f t="shared" si="88"/>
        <v>13.385605447904927</v>
      </c>
      <c r="E587" s="7">
        <f t="shared" si="82"/>
        <v>1.0044371732842228</v>
      </c>
      <c r="F587" s="7">
        <f t="shared" si="83"/>
        <v>0.99982220367634245</v>
      </c>
      <c r="G587" s="7">
        <f t="shared" si="84"/>
        <v>4.614969607880326E-3</v>
      </c>
      <c r="H587" s="7">
        <f t="shared" si="85"/>
        <v>14.311878992736858</v>
      </c>
      <c r="I587" s="7">
        <f t="shared" si="86"/>
        <v>486399985.67812103</v>
      </c>
      <c r="J587" s="7">
        <f t="shared" si="87"/>
        <v>1.0000000000001608</v>
      </c>
    </row>
    <row r="588" spans="2:10" x14ac:dyDescent="0.25">
      <c r="B588" s="7">
        <f t="shared" si="81"/>
        <v>90.402380868889082</v>
      </c>
      <c r="C588" s="7">
        <f t="shared" si="89"/>
        <v>14.387985782559891</v>
      </c>
      <c r="D588" s="7">
        <f t="shared" si="88"/>
        <v>13.452005565009669</v>
      </c>
      <c r="E588" s="7">
        <f t="shared" si="82"/>
        <v>1.0044371732841884</v>
      </c>
      <c r="F588" s="7">
        <f t="shared" si="83"/>
        <v>0.99982220367634411</v>
      </c>
      <c r="G588" s="7">
        <f t="shared" si="84"/>
        <v>4.6149696078442437E-3</v>
      </c>
      <c r="H588" s="7">
        <f t="shared" si="85"/>
        <v>14.377985782559891</v>
      </c>
      <c r="I588" s="7">
        <f t="shared" si="86"/>
        <v>486399985.61201423</v>
      </c>
      <c r="J588" s="7">
        <f t="shared" si="87"/>
        <v>1.0000000000001621</v>
      </c>
    </row>
    <row r="589" spans="2:10" x14ac:dyDescent="0.25">
      <c r="B589" s="7">
        <f t="shared" si="81"/>
        <v>90.819659299647526</v>
      </c>
      <c r="C589" s="7">
        <f t="shared" si="89"/>
        <v>14.454397707460727</v>
      </c>
      <c r="D589" s="7">
        <f t="shared" si="88"/>
        <v>13.518712171129426</v>
      </c>
      <c r="E589" s="7">
        <f t="shared" si="82"/>
        <v>1.0044371732842279</v>
      </c>
      <c r="F589" s="7">
        <f t="shared" si="83"/>
        <v>0.99982220367634589</v>
      </c>
      <c r="G589" s="7">
        <f t="shared" si="84"/>
        <v>4.6149696078819913E-3</v>
      </c>
      <c r="H589" s="7">
        <f t="shared" si="85"/>
        <v>14.444397707460727</v>
      </c>
      <c r="I589" s="7">
        <f t="shared" si="86"/>
        <v>486399985.54560232</v>
      </c>
      <c r="J589" s="7">
        <f t="shared" si="87"/>
        <v>1.0000000000001636</v>
      </c>
    </row>
    <row r="590" spans="2:10" x14ac:dyDescent="0.25">
      <c r="B590" s="7">
        <f t="shared" si="81"/>
        <v>91.238863800130048</v>
      </c>
      <c r="C590" s="7">
        <f t="shared" si="89"/>
        <v>14.521116175878888</v>
      </c>
      <c r="D590" s="7">
        <f t="shared" si="88"/>
        <v>13.585726680953217</v>
      </c>
      <c r="E590" s="7">
        <f t="shared" si="82"/>
        <v>1.0044371732842063</v>
      </c>
      <c r="F590" s="7">
        <f t="shared" si="83"/>
        <v>0.99982220367634789</v>
      </c>
      <c r="G590" s="7">
        <f t="shared" si="84"/>
        <v>4.6149696078584546E-3</v>
      </c>
      <c r="H590" s="7">
        <f t="shared" si="85"/>
        <v>14.511116175878888</v>
      </c>
      <c r="I590" s="7">
        <f t="shared" si="86"/>
        <v>486399985.4788838</v>
      </c>
      <c r="J590" s="7">
        <f t="shared" si="87"/>
        <v>1.0000000000001652</v>
      </c>
    </row>
    <row r="591" spans="2:10" x14ac:dyDescent="0.25">
      <c r="B591" s="7">
        <f t="shared" si="81"/>
        <v>91.66000326067055</v>
      </c>
      <c r="C591" s="7">
        <f t="shared" si="89"/>
        <v>14.588142602754964</v>
      </c>
      <c r="D591" s="7">
        <f t="shared" si="88"/>
        <v>13.653050515699963</v>
      </c>
      <c r="E591" s="7">
        <f t="shared" si="82"/>
        <v>1.0044371732842043</v>
      </c>
      <c r="F591" s="7">
        <f t="shared" si="83"/>
        <v>0.99982220367634989</v>
      </c>
      <c r="G591" s="7">
        <f t="shared" si="84"/>
        <v>4.6149696078544578E-3</v>
      </c>
      <c r="H591" s="7">
        <f t="shared" si="85"/>
        <v>14.578142602754964</v>
      </c>
      <c r="I591" s="7">
        <f t="shared" si="86"/>
        <v>486399985.41185743</v>
      </c>
      <c r="J591" s="7">
        <f t="shared" si="87"/>
        <v>1.0000000000001668</v>
      </c>
    </row>
    <row r="592" spans="2:10" x14ac:dyDescent="0.25">
      <c r="B592" s="7">
        <f t="shared" si="81"/>
        <v>92.08308661263888</v>
      </c>
      <c r="C592" s="7">
        <f t="shared" si="89"/>
        <v>14.65547840956061</v>
      </c>
      <c r="D592" s="7">
        <f t="shared" si="88"/>
        <v>13.720685103148638</v>
      </c>
      <c r="E592" s="7">
        <f t="shared" si="82"/>
        <v>1.004437173284213</v>
      </c>
      <c r="F592" s="7">
        <f t="shared" si="83"/>
        <v>0.99982220367635133</v>
      </c>
      <c r="G592" s="7">
        <f t="shared" si="84"/>
        <v>4.6149696078616742E-3</v>
      </c>
      <c r="H592" s="7">
        <f t="shared" si="85"/>
        <v>14.64547840956061</v>
      </c>
      <c r="I592" s="7">
        <f t="shared" si="86"/>
        <v>486399985.34452158</v>
      </c>
      <c r="J592" s="7">
        <f t="shared" si="87"/>
        <v>1.0000000000001683</v>
      </c>
    </row>
    <row r="593" spans="2:10" x14ac:dyDescent="0.25">
      <c r="B593" s="7">
        <f t="shared" si="81"/>
        <v>92.50812282863015</v>
      </c>
      <c r="C593" s="7">
        <f t="shared" si="89"/>
        <v>14.723125024328697</v>
      </c>
      <c r="D593" s="7">
        <f t="shared" si="88"/>
        <v>13.788631877668541</v>
      </c>
      <c r="E593" s="7">
        <f t="shared" si="82"/>
        <v>1.0044371732841817</v>
      </c>
      <c r="F593" s="7">
        <f t="shared" si="83"/>
        <v>0.99982220367635333</v>
      </c>
      <c r="G593" s="7">
        <f t="shared" si="84"/>
        <v>4.6149696078283675E-3</v>
      </c>
      <c r="H593" s="7">
        <f t="shared" si="85"/>
        <v>14.713125024328697</v>
      </c>
      <c r="I593" s="7">
        <f t="shared" si="86"/>
        <v>486399985.27687496</v>
      </c>
      <c r="J593" s="7">
        <f t="shared" si="87"/>
        <v>1.0000000000001699</v>
      </c>
    </row>
    <row r="594" spans="2:10" x14ac:dyDescent="0.25">
      <c r="B594" s="7">
        <f t="shared" si="81"/>
        <v>92.935120922655187</v>
      </c>
      <c r="C594" s="7">
        <f t="shared" si="89"/>
        <v>14.791083881683598</v>
      </c>
      <c r="D594" s="7">
        <f t="shared" si="88"/>
        <v>13.856892280249721</v>
      </c>
      <c r="E594" s="7">
        <f t="shared" si="82"/>
        <v>1.0044371732842421</v>
      </c>
      <c r="F594" s="7">
        <f t="shared" si="83"/>
        <v>0.99982220367635533</v>
      </c>
      <c r="G594" s="7">
        <f t="shared" si="84"/>
        <v>4.6149696078867652E-3</v>
      </c>
      <c r="H594" s="7">
        <f t="shared" si="85"/>
        <v>14.781083881683598</v>
      </c>
      <c r="I594" s="7">
        <f t="shared" si="86"/>
        <v>486399985.20891613</v>
      </c>
      <c r="J594" s="7">
        <f t="shared" si="87"/>
        <v>1.0000000000001714</v>
      </c>
    </row>
    <row r="595" spans="2:10" x14ac:dyDescent="0.25">
      <c r="B595" s="7">
        <f t="shared" si="81"/>
        <v>93.36408995033149</v>
      </c>
      <c r="C595" s="7">
        <f t="shared" si="89"/>
        <v>14.859356422871606</v>
      </c>
      <c r="D595" s="7">
        <f t="shared" si="88"/>
        <v>13.925467758533536</v>
      </c>
      <c r="E595" s="7">
        <f t="shared" si="82"/>
        <v>1.0044371732842039</v>
      </c>
      <c r="F595" s="7">
        <f t="shared" si="83"/>
        <v>0.9998222036763571</v>
      </c>
      <c r="G595" s="7">
        <f t="shared" si="84"/>
        <v>4.6149696078467972E-3</v>
      </c>
      <c r="H595" s="7">
        <f t="shared" si="85"/>
        <v>14.849356422871606</v>
      </c>
      <c r="I595" s="7">
        <f t="shared" si="86"/>
        <v>486399985.1406436</v>
      </c>
      <c r="J595" s="7">
        <f t="shared" si="87"/>
        <v>1.000000000000173</v>
      </c>
    </row>
    <row r="596" spans="2:10" x14ac:dyDescent="0.25">
      <c r="B596" s="7">
        <f t="shared" si="81"/>
        <v>93.795039009075495</v>
      </c>
      <c r="C596" s="7">
        <f t="shared" si="89"/>
        <v>14.927944095791513</v>
      </c>
      <c r="D596" s="7">
        <f t="shared" si="88"/>
        <v>13.994359766843349</v>
      </c>
      <c r="E596" s="7">
        <f t="shared" si="82"/>
        <v>1.0044371732842232</v>
      </c>
      <c r="F596" s="7">
        <f t="shared" si="83"/>
        <v>0.99982220367635899</v>
      </c>
      <c r="G596" s="7">
        <f t="shared" si="84"/>
        <v>4.6149696078642277E-3</v>
      </c>
      <c r="H596" s="7">
        <f t="shared" si="85"/>
        <v>14.917944095791514</v>
      </c>
      <c r="I596" s="7">
        <f t="shared" si="86"/>
        <v>486399985.07205588</v>
      </c>
      <c r="J596" s="7">
        <f t="shared" si="87"/>
        <v>1.0000000000001745</v>
      </c>
    </row>
    <row r="597" spans="2:10" x14ac:dyDescent="0.25">
      <c r="B597" s="7">
        <f t="shared" si="81"/>
        <v>94.227977238295324</v>
      </c>
      <c r="C597" s="7">
        <f t="shared" si="89"/>
        <v>14.996848355025302</v>
      </c>
      <c r="D597" s="7">
        <f t="shared" si="88"/>
        <v>14.063569766215378</v>
      </c>
      <c r="E597" s="7">
        <f t="shared" si="82"/>
        <v>1.004437173284195</v>
      </c>
      <c r="F597" s="7">
        <f t="shared" si="83"/>
        <v>0.99982220367636099</v>
      </c>
      <c r="G597" s="7">
        <f t="shared" si="84"/>
        <v>4.6149696078340297E-3</v>
      </c>
      <c r="H597" s="7">
        <f t="shared" si="85"/>
        <v>14.986848355025302</v>
      </c>
      <c r="I597" s="7">
        <f t="shared" si="86"/>
        <v>486399985.00315166</v>
      </c>
      <c r="J597" s="7">
        <f t="shared" si="87"/>
        <v>1.0000000000001763</v>
      </c>
    </row>
    <row r="598" spans="2:10" x14ac:dyDescent="0.25">
      <c r="B598" s="7">
        <f t="shared" si="81"/>
        <v>94.662913819584745</v>
      </c>
      <c r="C598" s="7">
        <f t="shared" si="89"/>
        <v>15.066070661869002</v>
      </c>
      <c r="D598" s="7">
        <f t="shared" si="88"/>
        <v>14.133099224429676</v>
      </c>
      <c r="E598" s="7">
        <f t="shared" si="82"/>
        <v>1.0044371732842361</v>
      </c>
      <c r="F598" s="7">
        <f t="shared" si="83"/>
        <v>0.99982220367636288</v>
      </c>
      <c r="G598" s="7">
        <f t="shared" si="84"/>
        <v>4.6149696078732205E-3</v>
      </c>
      <c r="H598" s="7">
        <f t="shared" si="85"/>
        <v>15.056070661869002</v>
      </c>
      <c r="I598" s="7">
        <f t="shared" si="86"/>
        <v>486399984.93392932</v>
      </c>
      <c r="J598" s="7">
        <f t="shared" si="87"/>
        <v>1.0000000000001779</v>
      </c>
    </row>
    <row r="599" spans="2:10" x14ac:dyDescent="0.25">
      <c r="B599" s="7">
        <f t="shared" si="81"/>
        <v>95.099857976917775</v>
      </c>
      <c r="C599" s="7">
        <f t="shared" si="89"/>
        <v>15.135612484363678</v>
      </c>
      <c r="D599" s="7">
        <f t="shared" si="88"/>
        <v>14.202949616041263</v>
      </c>
      <c r="E599" s="7">
        <f t="shared" si="82"/>
        <v>1.0044371732842117</v>
      </c>
      <c r="F599" s="7">
        <f t="shared" si="83"/>
        <v>0.99982220367636476</v>
      </c>
      <c r="G599" s="7">
        <f t="shared" si="84"/>
        <v>4.6149696078469082E-3</v>
      </c>
      <c r="H599" s="7">
        <f t="shared" si="85"/>
        <v>15.125612484363678</v>
      </c>
      <c r="I599" s="7">
        <f t="shared" si="86"/>
        <v>486399984.86438751</v>
      </c>
      <c r="J599" s="7">
        <f t="shared" si="87"/>
        <v>1.0000000000001794</v>
      </c>
    </row>
    <row r="600" spans="2:10" x14ac:dyDescent="0.25">
      <c r="B600" s="7">
        <f t="shared" si="81"/>
        <v>95.538818976844439</v>
      </c>
      <c r="C600" s="7">
        <f t="shared" si="89"/>
        <v>15.205475297326569</v>
      </c>
      <c r="D600" s="7">
        <f t="shared" si="88"/>
        <v>14.273122422411392</v>
      </c>
      <c r="E600" s="7">
        <f t="shared" si="82"/>
        <v>1.0044371732842148</v>
      </c>
      <c r="F600" s="7">
        <f t="shared" si="83"/>
        <v>0.99982220367636676</v>
      </c>
      <c r="G600" s="7">
        <f t="shared" si="84"/>
        <v>4.6149696078480185E-3</v>
      </c>
      <c r="H600" s="7">
        <f t="shared" si="85"/>
        <v>15.195475297326569</v>
      </c>
      <c r="I600" s="7">
        <f t="shared" si="86"/>
        <v>486399984.79452473</v>
      </c>
      <c r="J600" s="7">
        <f t="shared" si="87"/>
        <v>1.0000000000001812</v>
      </c>
    </row>
    <row r="601" spans="2:10" x14ac:dyDescent="0.25">
      <c r="B601" s="7">
        <f t="shared" si="81"/>
        <v>95.979806128687173</v>
      </c>
      <c r="C601" s="7">
        <f t="shared" si="89"/>
        <v>15.275660582382354</v>
      </c>
      <c r="D601" s="7">
        <f t="shared" si="88"/>
        <v>14.343619131738972</v>
      </c>
      <c r="E601" s="7">
        <f t="shared" si="82"/>
        <v>1.0044371732842239</v>
      </c>
      <c r="F601" s="7">
        <f t="shared" si="83"/>
        <v>0.99982220367636865</v>
      </c>
      <c r="G601" s="7">
        <f t="shared" si="84"/>
        <v>4.6149696078552349E-3</v>
      </c>
      <c r="H601" s="7">
        <f t="shared" si="85"/>
        <v>15.265660582382354</v>
      </c>
      <c r="I601" s="7">
        <f t="shared" si="86"/>
        <v>486399984.72433943</v>
      </c>
      <c r="J601" s="7">
        <f t="shared" si="87"/>
        <v>1.000000000000183</v>
      </c>
    </row>
    <row r="602" spans="2:10" x14ac:dyDescent="0.25">
      <c r="B602" s="7">
        <f t="shared" si="81"/>
        <v>96.422828784738257</v>
      </c>
      <c r="C602" s="7">
        <f t="shared" si="89"/>
        <v>15.346169827994586</v>
      </c>
      <c r="D602" s="7">
        <f t="shared" si="88"/>
        <v>14.414441239092126</v>
      </c>
      <c r="E602" s="7">
        <f t="shared" si="82"/>
        <v>1.0044371732842461</v>
      </c>
      <c r="F602" s="7">
        <f t="shared" si="83"/>
        <v>0.99982220367637076</v>
      </c>
      <c r="G602" s="7">
        <f t="shared" si="84"/>
        <v>4.6149696078753299E-3</v>
      </c>
      <c r="H602" s="7">
        <f t="shared" si="85"/>
        <v>15.336169827994587</v>
      </c>
      <c r="I602" s="7">
        <f t="shared" si="86"/>
        <v>486399984.65383017</v>
      </c>
      <c r="J602" s="7">
        <f t="shared" si="87"/>
        <v>1.0000000000001845</v>
      </c>
    </row>
    <row r="603" spans="2:10" x14ac:dyDescent="0.25">
      <c r="B603" s="7">
        <f t="shared" si="81"/>
        <v>96.867896340458259</v>
      </c>
      <c r="C603" s="7">
        <f t="shared" si="89"/>
        <v>15.417004529497252</v>
      </c>
      <c r="D603" s="7">
        <f t="shared" si="88"/>
        <v>14.485590246439896</v>
      </c>
      <c r="E603" s="7">
        <f t="shared" si="82"/>
        <v>1.0044371732842079</v>
      </c>
      <c r="F603" s="7">
        <f t="shared" si="83"/>
        <v>0.99982220367637276</v>
      </c>
      <c r="G603" s="7">
        <f t="shared" si="84"/>
        <v>4.6149696078351399E-3</v>
      </c>
      <c r="H603" s="7">
        <f t="shared" si="85"/>
        <v>15.407004529497252</v>
      </c>
      <c r="I603" s="7">
        <f t="shared" si="86"/>
        <v>486399984.58299547</v>
      </c>
      <c r="J603" s="7">
        <f t="shared" si="87"/>
        <v>1.0000000000001861</v>
      </c>
    </row>
    <row r="604" spans="2:10" x14ac:dyDescent="0.25">
      <c r="B604" s="7">
        <f t="shared" si="81"/>
        <v>97.315018234675193</v>
      </c>
      <c r="C604" s="7">
        <f t="shared" si="89"/>
        <v>15.488166189126488</v>
      </c>
      <c r="D604" s="7">
        <f t="shared" si="88"/>
        <v>14.5570676626841</v>
      </c>
      <c r="E604" s="7">
        <f t="shared" si="82"/>
        <v>1.0044371732842474</v>
      </c>
      <c r="F604" s="7">
        <f t="shared" si="83"/>
        <v>0.99982220367637509</v>
      </c>
      <c r="G604" s="7">
        <f t="shared" si="84"/>
        <v>4.6149696078723323E-3</v>
      </c>
      <c r="H604" s="7">
        <f t="shared" si="85"/>
        <v>15.478166189126489</v>
      </c>
      <c r="I604" s="7">
        <f t="shared" si="86"/>
        <v>486399984.51183379</v>
      </c>
      <c r="J604" s="7">
        <f t="shared" si="87"/>
        <v>1.0000000000001878</v>
      </c>
    </row>
    <row r="605" spans="2:10" x14ac:dyDescent="0.25">
      <c r="B605" s="7">
        <f t="shared" si="81"/>
        <v>97.764203949784701</v>
      </c>
      <c r="C605" s="7">
        <f t="shared" si="89"/>
        <v>15.559656316052434</v>
      </c>
      <c r="D605" s="7">
        <f t="shared" si="88"/>
        <v>14.628875003691329</v>
      </c>
      <c r="E605" s="7">
        <f t="shared" si="82"/>
        <v>1.0044371732842285</v>
      </c>
      <c r="F605" s="7">
        <f t="shared" si="83"/>
        <v>0.9998222036763772</v>
      </c>
      <c r="G605" s="7">
        <f t="shared" si="84"/>
        <v>4.6149696078513491E-3</v>
      </c>
      <c r="H605" s="7">
        <f t="shared" si="85"/>
        <v>15.549656316052435</v>
      </c>
      <c r="I605" s="7">
        <f t="shared" si="86"/>
        <v>486399984.44034368</v>
      </c>
      <c r="J605" s="7">
        <f t="shared" si="87"/>
        <v>1.0000000000001896</v>
      </c>
    </row>
    <row r="606" spans="2:10" x14ac:dyDescent="0.25">
      <c r="B606" s="7">
        <f t="shared" si="81"/>
        <v>98.215463011951215</v>
      </c>
      <c r="C606" s="7">
        <f t="shared" si="89"/>
        <v>15.631476426411247</v>
      </c>
      <c r="D606" s="7">
        <f t="shared" si="88"/>
        <v>14.701013792325096</v>
      </c>
      <c r="E606" s="7">
        <f t="shared" si="82"/>
        <v>1.0044371732842317</v>
      </c>
      <c r="F606" s="7">
        <f t="shared" si="83"/>
        <v>0.9998222036763792</v>
      </c>
      <c r="G606" s="7">
        <f t="shared" si="84"/>
        <v>4.6149696078524594E-3</v>
      </c>
      <c r="H606" s="7">
        <f t="shared" si="85"/>
        <v>15.621476426411247</v>
      </c>
      <c r="I606" s="7">
        <f t="shared" si="86"/>
        <v>486399984.3685236</v>
      </c>
      <c r="J606" s="7">
        <f t="shared" si="87"/>
        <v>1.0000000000001914</v>
      </c>
    </row>
    <row r="607" spans="2:10" x14ac:dyDescent="0.25">
      <c r="B607" s="7">
        <f t="shared" si="81"/>
        <v>98.668804991309898</v>
      </c>
      <c r="C607" s="7">
        <f t="shared" si="89"/>
        <v>15.703628043337247</v>
      </c>
      <c r="D607" s="7">
        <f t="shared" si="88"/>
        <v>14.773485558478134</v>
      </c>
      <c r="E607" s="7">
        <f t="shared" si="82"/>
        <v>1.0044371732842454</v>
      </c>
      <c r="F607" s="7">
        <f t="shared" si="83"/>
        <v>0.9998222036763813</v>
      </c>
      <c r="G607" s="7">
        <f t="shared" si="84"/>
        <v>4.6149696078641167E-3</v>
      </c>
      <c r="H607" s="7">
        <f t="shared" si="85"/>
        <v>15.693628043337247</v>
      </c>
      <c r="I607" s="7">
        <f t="shared" si="86"/>
        <v>486399984.29637194</v>
      </c>
      <c r="J607" s="7">
        <f t="shared" si="87"/>
        <v>1.0000000000001932</v>
      </c>
    </row>
    <row r="608" spans="2:10" x14ac:dyDescent="0.25">
      <c r="B608" s="7">
        <f t="shared" si="81"/>
        <v>99.124239502169701</v>
      </c>
      <c r="C608" s="7">
        <f t="shared" si="89"/>
        <v>15.776112696995224</v>
      </c>
      <c r="D608" s="7">
        <f t="shared" si="88"/>
        <v>14.84629183910484</v>
      </c>
      <c r="E608" s="7">
        <f t="shared" si="82"/>
        <v>1.004437173284257</v>
      </c>
      <c r="F608" s="7">
        <f t="shared" si="83"/>
        <v>0.99982220367638341</v>
      </c>
      <c r="G608" s="7">
        <f t="shared" si="84"/>
        <v>4.6149696078735536E-3</v>
      </c>
      <c r="H608" s="7">
        <f t="shared" si="85"/>
        <v>15.766112696995224</v>
      </c>
      <c r="I608" s="7">
        <f t="shared" si="86"/>
        <v>486399984.22388732</v>
      </c>
      <c r="J608" s="7">
        <f t="shared" si="87"/>
        <v>1.000000000000195</v>
      </c>
    </row>
    <row r="609" spans="2:10" x14ac:dyDescent="0.25">
      <c r="B609" s="7">
        <f t="shared" si="81"/>
        <v>99.581776203217174</v>
      </c>
      <c r="C609" s="7">
        <f t="shared" si="89"/>
        <v>15.848931924612888</v>
      </c>
      <c r="D609" s="7">
        <f t="shared" si="88"/>
        <v>14.919434178253869</v>
      </c>
      <c r="E609" s="7">
        <f t="shared" si="82"/>
        <v>1.0044371732842436</v>
      </c>
      <c r="F609" s="7">
        <f t="shared" si="83"/>
        <v>0.99982220367638563</v>
      </c>
      <c r="G609" s="7">
        <f t="shared" si="84"/>
        <v>4.6149696078580105E-3</v>
      </c>
      <c r="H609" s="7">
        <f t="shared" si="85"/>
        <v>15.838931924612888</v>
      </c>
      <c r="I609" s="7">
        <f t="shared" si="86"/>
        <v>486399984.15106809</v>
      </c>
      <c r="J609" s="7">
        <f t="shared" si="87"/>
        <v>1.0000000000001967</v>
      </c>
    </row>
    <row r="610" spans="2:10" x14ac:dyDescent="0.25">
      <c r="B610" s="7">
        <f t="shared" si="81"/>
        <v>100.04142479772136</v>
      </c>
      <c r="C610" s="7">
        <f t="shared" si="89"/>
        <v>15.922087270513471</v>
      </c>
      <c r="D610" s="7">
        <f t="shared" si="88"/>
        <v>14.992914127100882</v>
      </c>
      <c r="E610" s="7">
        <f t="shared" si="82"/>
        <v>1.0044371732842599</v>
      </c>
      <c r="F610" s="7">
        <f t="shared" si="83"/>
        <v>0.99982220367638786</v>
      </c>
      <c r="G610" s="7">
        <f t="shared" si="84"/>
        <v>4.6149696078719993E-3</v>
      </c>
      <c r="H610" s="7">
        <f t="shared" si="85"/>
        <v>15.912087270513471</v>
      </c>
      <c r="I610" s="7">
        <f t="shared" si="86"/>
        <v>486399984.07791275</v>
      </c>
      <c r="J610" s="7">
        <f t="shared" si="87"/>
        <v>1.0000000000001985</v>
      </c>
    </row>
    <row r="611" spans="2:10" x14ac:dyDescent="0.25">
      <c r="B611" s="7">
        <f t="shared" si="81"/>
        <v>100.50319503373953</v>
      </c>
      <c r="C611" s="7">
        <f t="shared" si="89"/>
        <v>15.995580286148474</v>
      </c>
      <c r="D611" s="7">
        <f t="shared" si="88"/>
        <v>15.066733243981441</v>
      </c>
      <c r="E611" s="7">
        <f t="shared" si="82"/>
        <v>1.0044371732842101</v>
      </c>
      <c r="F611" s="7">
        <f t="shared" si="83"/>
        <v>0.99982220367638996</v>
      </c>
      <c r="G611" s="7">
        <f t="shared" si="84"/>
        <v>4.6149696078201519E-3</v>
      </c>
      <c r="H611" s="7">
        <f t="shared" si="85"/>
        <v>15.985580286148474</v>
      </c>
      <c r="I611" s="7">
        <f t="shared" si="86"/>
        <v>486399984.00441968</v>
      </c>
      <c r="J611" s="7">
        <f t="shared" si="87"/>
        <v>1.0000000000002005</v>
      </c>
    </row>
    <row r="612" spans="2:10" x14ac:dyDescent="0.25">
      <c r="B612" s="7">
        <f t="shared" si="81"/>
        <v>100.96709670432398</v>
      </c>
      <c r="C612" s="7">
        <f t="shared" si="89"/>
        <v>16.069412530130577</v>
      </c>
      <c r="D612" s="7">
        <f t="shared" si="88"/>
        <v>15.140893094424055</v>
      </c>
      <c r="E612" s="7">
        <f t="shared" si="82"/>
        <v>1.004437173284227</v>
      </c>
      <c r="F612" s="7">
        <f t="shared" si="83"/>
        <v>0.99982220367639207</v>
      </c>
      <c r="G612" s="7">
        <f t="shared" si="84"/>
        <v>4.6149696078349178E-3</v>
      </c>
      <c r="H612" s="7">
        <f t="shared" si="85"/>
        <v>16.059412530130576</v>
      </c>
      <c r="I612" s="7">
        <f t="shared" si="86"/>
        <v>486399983.93058747</v>
      </c>
      <c r="J612" s="7">
        <f t="shared" si="87"/>
        <v>1.0000000000002023</v>
      </c>
    </row>
    <row r="613" spans="2:10" x14ac:dyDescent="0.25">
      <c r="B613" s="7">
        <f t="shared" si="81"/>
        <v>101.43313964772963</v>
      </c>
      <c r="C613" s="7">
        <f t="shared" si="89"/>
        <v>16.143585568266683</v>
      </c>
      <c r="D613" s="7">
        <f t="shared" si="88"/>
        <v>15.215395251183388</v>
      </c>
      <c r="E613" s="7">
        <f t="shared" si="82"/>
        <v>1.0044371732841797</v>
      </c>
      <c r="F613" s="7">
        <f t="shared" si="83"/>
        <v>0.99982220367639429</v>
      </c>
      <c r="G613" s="7">
        <f t="shared" si="84"/>
        <v>4.6149696077854019E-3</v>
      </c>
      <c r="H613" s="7">
        <f t="shared" si="85"/>
        <v>16.133585568266682</v>
      </c>
      <c r="I613" s="7">
        <f t="shared" si="86"/>
        <v>486399983.85641444</v>
      </c>
      <c r="J613" s="7">
        <f t="shared" si="87"/>
        <v>1.0000000000002043</v>
      </c>
    </row>
    <row r="614" spans="2:10" x14ac:dyDescent="0.25">
      <c r="B614" s="7">
        <f t="shared" si="81"/>
        <v>101.90133374762276</v>
      </c>
      <c r="C614" s="7">
        <f t="shared" si="89"/>
        <v>16.218100973591135</v>
      </c>
      <c r="D614" s="7">
        <f t="shared" si="88"/>
        <v>15.290241294273605</v>
      </c>
      <c r="E614" s="7">
        <f t="shared" si="82"/>
        <v>1.0044371732843584</v>
      </c>
      <c r="F614" s="7">
        <f t="shared" si="83"/>
        <v>0.99982220367639663</v>
      </c>
      <c r="G614" s="7">
        <f t="shared" si="84"/>
        <v>4.6149696079618163E-3</v>
      </c>
      <c r="H614" s="7">
        <f t="shared" si="85"/>
        <v>16.208100973591133</v>
      </c>
      <c r="I614" s="7">
        <f t="shared" si="86"/>
        <v>486399983.78189903</v>
      </c>
      <c r="J614" s="7">
        <f t="shared" si="87"/>
        <v>1.0000000000002061</v>
      </c>
    </row>
    <row r="615" spans="2:10" x14ac:dyDescent="0.25">
      <c r="B615" s="7">
        <f t="shared" si="81"/>
        <v>102.37168893329054</v>
      </c>
      <c r="C615" s="7">
        <f t="shared" si="89"/>
        <v>16.292960326399069</v>
      </c>
      <c r="D615" s="7">
        <f t="shared" si="88"/>
        <v>15.365432811001902</v>
      </c>
      <c r="E615" s="7">
        <f t="shared" si="82"/>
        <v>1.004437173284275</v>
      </c>
      <c r="F615" s="7">
        <f t="shared" si="83"/>
        <v>0.99982220367639885</v>
      </c>
      <c r="G615" s="7">
        <f t="shared" si="84"/>
        <v>4.6149696078761071E-3</v>
      </c>
      <c r="H615" s="7">
        <f t="shared" si="85"/>
        <v>16.282960326399067</v>
      </c>
      <c r="I615" s="7">
        <f t="shared" si="86"/>
        <v>486399983.70703965</v>
      </c>
      <c r="J615" s="7">
        <f t="shared" si="87"/>
        <v>1.0000000000002078</v>
      </c>
    </row>
    <row r="616" spans="2:10" x14ac:dyDescent="0.25">
      <c r="B616" s="7">
        <f t="shared" si="81"/>
        <v>102.84421517985177</v>
      </c>
      <c r="C616" s="7">
        <f t="shared" si="89"/>
        <v>16.368165214279948</v>
      </c>
      <c r="D616" s="7">
        <f t="shared" si="88"/>
        <v>15.440971396002134</v>
      </c>
      <c r="E616" s="7">
        <f t="shared" si="82"/>
        <v>1.0044371732842257</v>
      </c>
      <c r="F616" s="7">
        <f t="shared" si="83"/>
        <v>0.99982220367640129</v>
      </c>
      <c r="G616" s="7">
        <f t="shared" si="84"/>
        <v>4.6149696078243707E-3</v>
      </c>
      <c r="H616" s="7">
        <f t="shared" si="85"/>
        <v>16.358165214279946</v>
      </c>
      <c r="I616" s="7">
        <f t="shared" si="86"/>
        <v>486399983.63183481</v>
      </c>
      <c r="J616" s="7">
        <f t="shared" si="87"/>
        <v>1.0000000000002101</v>
      </c>
    </row>
    <row r="617" spans="2:10" x14ac:dyDescent="0.25">
      <c r="B617" s="7">
        <f t="shared" si="81"/>
        <v>103.31892250846818</v>
      </c>
      <c r="C617" s="7">
        <f t="shared" si="89"/>
        <v>16.443717232151197</v>
      </c>
      <c r="D617" s="7">
        <f t="shared" si="88"/>
        <v>15.516858651268651</v>
      </c>
      <c r="E617" s="7">
        <f t="shared" si="82"/>
        <v>1.0044371732842774</v>
      </c>
      <c r="F617" s="7">
        <f t="shared" si="83"/>
        <v>0.99982220367640362</v>
      </c>
      <c r="G617" s="7">
        <f t="shared" si="84"/>
        <v>4.6149696078737756E-3</v>
      </c>
      <c r="H617" s="7">
        <f t="shared" si="85"/>
        <v>16.433717232151196</v>
      </c>
      <c r="I617" s="7">
        <f t="shared" si="86"/>
        <v>486399983.55628276</v>
      </c>
      <c r="J617" s="7">
        <f t="shared" si="87"/>
        <v>1.0000000000002118</v>
      </c>
    </row>
    <row r="618" spans="2:10" x14ac:dyDescent="0.25">
      <c r="B618" s="7">
        <f t="shared" si="81"/>
        <v>103.79582098655708</v>
      </c>
      <c r="C618" s="7">
        <f t="shared" si="89"/>
        <v>16.519617982292047</v>
      </c>
      <c r="D618" s="7">
        <f t="shared" si="88"/>
        <v>15.593096186190282</v>
      </c>
      <c r="E618" s="7">
        <f t="shared" si="82"/>
        <v>1.0044371732842425</v>
      </c>
      <c r="F618" s="7">
        <f t="shared" si="83"/>
        <v>0.99982220367640584</v>
      </c>
      <c r="G618" s="7">
        <f t="shared" si="84"/>
        <v>4.6149696078366942E-3</v>
      </c>
      <c r="H618" s="7">
        <f t="shared" si="85"/>
        <v>16.509617982292045</v>
      </c>
      <c r="I618" s="7">
        <f t="shared" si="86"/>
        <v>486399983.48038203</v>
      </c>
      <c r="J618" s="7">
        <f t="shared" si="87"/>
        <v>1.0000000000002138</v>
      </c>
    </row>
    <row r="619" spans="2:10" x14ac:dyDescent="0.25">
      <c r="B619" s="7">
        <f t="shared" si="81"/>
        <v>104.27492072800493</v>
      </c>
      <c r="C619" s="7">
        <f t="shared" si="89"/>
        <v>16.595869074377521</v>
      </c>
      <c r="D619" s="7">
        <f t="shared" si="88"/>
        <v>15.669685617584452</v>
      </c>
      <c r="E619" s="7">
        <f t="shared" si="82"/>
        <v>1.0044371732842792</v>
      </c>
      <c r="F619" s="7">
        <f t="shared" si="83"/>
        <v>0.99982220367640828</v>
      </c>
      <c r="G619" s="7">
        <f t="shared" si="84"/>
        <v>4.6149696078708891E-3</v>
      </c>
      <c r="H619" s="7">
        <f t="shared" si="85"/>
        <v>16.58586907437752</v>
      </c>
      <c r="I619" s="7">
        <f t="shared" si="86"/>
        <v>486399983.40413094</v>
      </c>
      <c r="J619" s="7">
        <f t="shared" si="87"/>
        <v>1.0000000000002158</v>
      </c>
    </row>
    <row r="620" spans="2:10" x14ac:dyDescent="0.25">
      <c r="B620" s="7">
        <f t="shared" si="81"/>
        <v>104.75623189338172</v>
      </c>
      <c r="C620" s="7">
        <f t="shared" si="89"/>
        <v>16.672472125512559</v>
      </c>
      <c r="D620" s="7">
        <f t="shared" si="88"/>
        <v>15.746628569731481</v>
      </c>
      <c r="E620" s="7">
        <f t="shared" si="82"/>
        <v>1.0044371732842496</v>
      </c>
      <c r="F620" s="7">
        <f t="shared" si="83"/>
        <v>0.99982220367641061</v>
      </c>
      <c r="G620" s="7">
        <f t="shared" si="84"/>
        <v>4.6149696078390257E-3</v>
      </c>
      <c r="H620" s="7">
        <f t="shared" si="85"/>
        <v>16.662472125512558</v>
      </c>
      <c r="I620" s="7">
        <f t="shared" si="86"/>
        <v>486399983.32752788</v>
      </c>
      <c r="J620" s="7">
        <f t="shared" si="87"/>
        <v>1.0000000000002178</v>
      </c>
    </row>
    <row r="621" spans="2:10" x14ac:dyDescent="0.25">
      <c r="B621" s="7">
        <f t="shared" si="81"/>
        <v>105.23976469015655</v>
      </c>
      <c r="C621" s="7">
        <f t="shared" si="89"/>
        <v>16.749428760266323</v>
      </c>
      <c r="D621" s="7">
        <f t="shared" si="88"/>
        <v>15.823926674409019</v>
      </c>
      <c r="E621" s="7">
        <f t="shared" si="82"/>
        <v>1.004437173284316</v>
      </c>
      <c r="F621" s="7">
        <f t="shared" si="83"/>
        <v>0.99982220367641295</v>
      </c>
      <c r="G621" s="7">
        <f t="shared" si="84"/>
        <v>4.6149696079030855E-3</v>
      </c>
      <c r="H621" s="7">
        <f t="shared" si="85"/>
        <v>16.739428760266321</v>
      </c>
      <c r="I621" s="7">
        <f t="shared" si="86"/>
        <v>486399983.25057125</v>
      </c>
      <c r="J621" s="7">
        <f t="shared" si="87"/>
        <v>1.0000000000002198</v>
      </c>
    </row>
    <row r="622" spans="2:10" x14ac:dyDescent="0.25">
      <c r="B622" s="7">
        <f t="shared" si="81"/>
        <v>105.72552937291402</v>
      </c>
      <c r="C622" s="7">
        <f t="shared" si="89"/>
        <v>16.82674061070664</v>
      </c>
      <c r="D622" s="7">
        <f t="shared" si="88"/>
        <v>15.901581570926671</v>
      </c>
      <c r="E622" s="7">
        <f t="shared" si="82"/>
        <v>1.0044371732842157</v>
      </c>
      <c r="F622" s="7">
        <f t="shared" si="83"/>
        <v>0.99982220367641539</v>
      </c>
      <c r="G622" s="7">
        <f t="shared" si="84"/>
        <v>4.6149696078002789E-3</v>
      </c>
      <c r="H622" s="7">
        <f t="shared" si="85"/>
        <v>16.816740610706638</v>
      </c>
      <c r="I622" s="7">
        <f t="shared" si="86"/>
        <v>486399983.17325938</v>
      </c>
      <c r="J622" s="7">
        <f t="shared" si="87"/>
        <v>1.0000000000002218</v>
      </c>
    </row>
    <row r="623" spans="2:10" x14ac:dyDescent="0.25">
      <c r="B623" s="7">
        <f t="shared" si="81"/>
        <v>106.21353624357177</v>
      </c>
      <c r="C623" s="7">
        <f t="shared" si="89"/>
        <v>16.904409316434627</v>
      </c>
      <c r="D623" s="7">
        <f t="shared" si="88"/>
        <v>15.979594906160735</v>
      </c>
      <c r="E623" s="7">
        <f t="shared" si="82"/>
        <v>1.0044371732843087</v>
      </c>
      <c r="F623" s="7">
        <f t="shared" si="83"/>
        <v>0.99982220367641805</v>
      </c>
      <c r="G623" s="7">
        <f t="shared" si="84"/>
        <v>4.614969607890651E-3</v>
      </c>
      <c r="H623" s="7">
        <f t="shared" si="85"/>
        <v>16.894409316434626</v>
      </c>
      <c r="I623" s="7">
        <f t="shared" si="86"/>
        <v>486399983.09559071</v>
      </c>
      <c r="J623" s="7">
        <f t="shared" si="87"/>
        <v>1.0000000000002238</v>
      </c>
    </row>
    <row r="624" spans="2:10" x14ac:dyDescent="0.25">
      <c r="B624" s="7">
        <f t="shared" si="81"/>
        <v>106.70379565159885</v>
      </c>
      <c r="C624" s="7">
        <f t="shared" si="89"/>
        <v>16.982436524619445</v>
      </c>
      <c r="D624" s="7">
        <f t="shared" si="88"/>
        <v>16.057968334589159</v>
      </c>
      <c r="E624" s="7">
        <f t="shared" si="82"/>
        <v>1.0044371732842845</v>
      </c>
      <c r="F624" s="7">
        <f t="shared" si="83"/>
        <v>0.99982220367642038</v>
      </c>
      <c r="G624" s="7">
        <f t="shared" si="84"/>
        <v>4.6149696078641167E-3</v>
      </c>
      <c r="H624" s="7">
        <f t="shared" si="85"/>
        <v>16.972436524619443</v>
      </c>
      <c r="I624" s="7">
        <f t="shared" si="86"/>
        <v>486399983.01756346</v>
      </c>
      <c r="J624" s="7">
        <f t="shared" si="87"/>
        <v>1.000000000000226</v>
      </c>
    </row>
    <row r="625" spans="2:10" x14ac:dyDescent="0.25">
      <c r="B625" s="7">
        <f t="shared" si="81"/>
        <v>107.19631799423543</v>
      </c>
      <c r="C625" s="7">
        <f t="shared" si="89"/>
        <v>17.060823890033255</v>
      </c>
      <c r="D625" s="7">
        <f t="shared" si="88"/>
        <v>16.136703518326609</v>
      </c>
      <c r="E625" s="7">
        <f t="shared" si="82"/>
        <v>1.0044371732842761</v>
      </c>
      <c r="F625" s="7">
        <f t="shared" si="83"/>
        <v>0.99982220367642305</v>
      </c>
      <c r="G625" s="7">
        <f t="shared" si="84"/>
        <v>4.6149696078530145E-3</v>
      </c>
      <c r="H625" s="7">
        <f t="shared" si="85"/>
        <v>17.050823890033254</v>
      </c>
      <c r="I625" s="7">
        <f t="shared" si="86"/>
        <v>486399982.93917608</v>
      </c>
      <c r="J625" s="7">
        <f t="shared" si="87"/>
        <v>1.000000000000228</v>
      </c>
    </row>
    <row r="626" spans="2:10" x14ac:dyDescent="0.25">
      <c r="B626" s="7">
        <f t="shared" si="81"/>
        <v>107.69111371671303</v>
      </c>
      <c r="C626" s="7">
        <f t="shared" si="89"/>
        <v>17.139573075086293</v>
      </c>
      <c r="D626" s="7">
        <f t="shared" si="88"/>
        <v>16.215802127159723</v>
      </c>
      <c r="E626" s="7">
        <f t="shared" si="82"/>
        <v>1.0044371732842543</v>
      </c>
      <c r="F626" s="7">
        <f t="shared" si="83"/>
        <v>0.99982220367642549</v>
      </c>
      <c r="G626" s="7">
        <f t="shared" si="84"/>
        <v>4.6149696078288116E-3</v>
      </c>
      <c r="H626" s="7">
        <f t="shared" si="85"/>
        <v>17.129573075086292</v>
      </c>
      <c r="I626" s="7">
        <f t="shared" si="86"/>
        <v>486399982.8604269</v>
      </c>
      <c r="J626" s="7">
        <f t="shared" si="87"/>
        <v>1.00000000000023</v>
      </c>
    </row>
    <row r="627" spans="2:10" x14ac:dyDescent="0.25">
      <c r="B627" s="7">
        <f t="shared" si="81"/>
        <v>108.18819331247624</v>
      </c>
      <c r="C627" s="7">
        <f t="shared" si="89"/>
        <v>17.218685749862129</v>
      </c>
      <c r="D627" s="7">
        <f t="shared" si="88"/>
        <v>16.29526583858252</v>
      </c>
      <c r="E627" s="7">
        <f t="shared" si="82"/>
        <v>1.0044371732842694</v>
      </c>
      <c r="F627" s="7">
        <f t="shared" si="83"/>
        <v>0.99982220367642805</v>
      </c>
      <c r="G627" s="7">
        <f t="shared" si="84"/>
        <v>4.6149696078413571E-3</v>
      </c>
      <c r="H627" s="7">
        <f t="shared" si="85"/>
        <v>17.208685749862127</v>
      </c>
      <c r="I627" s="7">
        <f t="shared" si="86"/>
        <v>486399982.78131425</v>
      </c>
      <c r="J627" s="7">
        <f t="shared" si="87"/>
        <v>1.0000000000002323</v>
      </c>
    </row>
    <row r="628" spans="2:10" x14ac:dyDescent="0.25">
      <c r="B628" s="7">
        <f t="shared" si="81"/>
        <v>108.68756732340516</v>
      </c>
      <c r="C628" s="7">
        <f t="shared" si="89"/>
        <v>17.298163592153092</v>
      </c>
      <c r="D628" s="7">
        <f t="shared" si="88"/>
        <v>16.375096337831987</v>
      </c>
      <c r="E628" s="7">
        <f t="shared" si="82"/>
        <v>1.0044371732843069</v>
      </c>
      <c r="F628" s="7">
        <f t="shared" si="83"/>
        <v>0.9998222036764306</v>
      </c>
      <c r="G628" s="7">
        <f t="shared" si="84"/>
        <v>4.6149696078763291E-3</v>
      </c>
      <c r="H628" s="7">
        <f t="shared" si="85"/>
        <v>17.28816359215309</v>
      </c>
      <c r="I628" s="7">
        <f t="shared" si="86"/>
        <v>486399982.70183641</v>
      </c>
      <c r="J628" s="7">
        <f t="shared" si="87"/>
        <v>1.0000000000002345</v>
      </c>
    </row>
    <row r="629" spans="2:10" x14ac:dyDescent="0.25">
      <c r="B629" s="7">
        <f t="shared" si="81"/>
        <v>109.18924634003901</v>
      </c>
      <c r="C629" s="7">
        <f t="shared" si="89"/>
        <v>17.378008287495849</v>
      </c>
      <c r="D629" s="7">
        <f t="shared" si="88"/>
        <v>16.455295317923813</v>
      </c>
      <c r="E629" s="7">
        <f t="shared" si="82"/>
        <v>1.004437173284324</v>
      </c>
      <c r="F629" s="7">
        <f t="shared" si="83"/>
        <v>0.99982220367643315</v>
      </c>
      <c r="G629" s="7">
        <f t="shared" si="84"/>
        <v>4.6149696078908731E-3</v>
      </c>
      <c r="H629" s="7">
        <f t="shared" si="85"/>
        <v>17.368008287495847</v>
      </c>
      <c r="I629" s="7">
        <f t="shared" si="86"/>
        <v>486399982.62199169</v>
      </c>
      <c r="J629" s="7">
        <f t="shared" si="87"/>
        <v>1.0000000000002367</v>
      </c>
    </row>
    <row r="630" spans="2:10" x14ac:dyDescent="0.25">
      <c r="B630" s="7">
        <f t="shared" si="81"/>
        <v>109.6932410018007</v>
      </c>
      <c r="C630" s="7">
        <f t="shared" si="89"/>
        <v>17.458221529207151</v>
      </c>
      <c r="D630" s="7">
        <f t="shared" si="88"/>
        <v>16.535864479688286</v>
      </c>
      <c r="E630" s="7">
        <f t="shared" si="82"/>
        <v>1.0044371732842852</v>
      </c>
      <c r="F630" s="7">
        <f t="shared" si="83"/>
        <v>0.99982220367643571</v>
      </c>
      <c r="G630" s="7">
        <f t="shared" si="84"/>
        <v>4.6149696078494618E-3</v>
      </c>
      <c r="H630" s="7">
        <f t="shared" si="85"/>
        <v>17.448221529207149</v>
      </c>
      <c r="I630" s="7">
        <f t="shared" si="86"/>
        <v>486399982.54177845</v>
      </c>
      <c r="J630" s="7">
        <f t="shared" si="87"/>
        <v>1.0000000000002389</v>
      </c>
    </row>
    <row r="631" spans="2:10" x14ac:dyDescent="0.25">
      <c r="B631" s="7">
        <f t="shared" si="81"/>
        <v>110.19956199722253</v>
      </c>
      <c r="C631" s="7">
        <f t="shared" si="89"/>
        <v>17.538805018419744</v>
      </c>
      <c r="D631" s="7">
        <f t="shared" si="88"/>
        <v>16.616805531806367</v>
      </c>
      <c r="E631" s="7">
        <f t="shared" si="82"/>
        <v>1.0044371732842847</v>
      </c>
      <c r="F631" s="7">
        <f t="shared" si="83"/>
        <v>0.99982220367643837</v>
      </c>
      <c r="G631" s="7">
        <f t="shared" si="84"/>
        <v>4.6149696078463531E-3</v>
      </c>
      <c r="H631" s="7">
        <f t="shared" si="85"/>
        <v>17.528805018419742</v>
      </c>
      <c r="I631" s="7">
        <f t="shared" si="86"/>
        <v>486399982.46119499</v>
      </c>
      <c r="J631" s="7">
        <f t="shared" si="87"/>
        <v>1.0000000000002411</v>
      </c>
    </row>
    <row r="632" spans="2:10" x14ac:dyDescent="0.25">
      <c r="B632" s="7">
        <f t="shared" si="81"/>
        <v>110.70822006417276</v>
      </c>
      <c r="C632" s="7">
        <f t="shared" si="89"/>
        <v>17.619760464118443</v>
      </c>
      <c r="D632" s="7">
        <f t="shared" si="88"/>
        <v>16.698120190845938</v>
      </c>
      <c r="E632" s="7">
        <f t="shared" si="82"/>
        <v>1.004437173284316</v>
      </c>
      <c r="F632" s="7">
        <f t="shared" si="83"/>
        <v>0.99982220367644103</v>
      </c>
      <c r="G632" s="7">
        <f t="shared" si="84"/>
        <v>4.6149696078749969E-3</v>
      </c>
      <c r="H632" s="7">
        <f t="shared" si="85"/>
        <v>17.609760464118441</v>
      </c>
      <c r="I632" s="7">
        <f t="shared" si="86"/>
        <v>486399982.38023955</v>
      </c>
      <c r="J632" s="7">
        <f t="shared" si="87"/>
        <v>1.0000000000002434</v>
      </c>
    </row>
    <row r="633" spans="2:10" x14ac:dyDescent="0.25">
      <c r="B633" s="7">
        <f t="shared" si="81"/>
        <v>111.21922599008346</v>
      </c>
      <c r="C633" s="7">
        <f t="shared" si="89"/>
        <v>17.70108958317638</v>
      </c>
      <c r="D633" s="7">
        <f t="shared" si="88"/>
        <v>16.779810181298195</v>
      </c>
      <c r="E633" s="7">
        <f t="shared" si="82"/>
        <v>1.004437173284265</v>
      </c>
      <c r="F633" s="7">
        <f t="shared" si="83"/>
        <v>0.99982220367644381</v>
      </c>
      <c r="G633" s="7">
        <f t="shared" si="84"/>
        <v>4.6149696078211511E-3</v>
      </c>
      <c r="H633" s="7">
        <f t="shared" si="85"/>
        <v>17.691089583176378</v>
      </c>
      <c r="I633" s="7">
        <f t="shared" si="86"/>
        <v>486399982.29891044</v>
      </c>
      <c r="J633" s="7">
        <f t="shared" si="87"/>
        <v>1.0000000000002456</v>
      </c>
    </row>
    <row r="634" spans="2:10" x14ac:dyDescent="0.25">
      <c r="B634" s="7">
        <f t="shared" si="81"/>
        <v>111.73259061217918</v>
      </c>
      <c r="C634" s="7">
        <f t="shared" si="89"/>
        <v>17.782794100391417</v>
      </c>
      <c r="D634" s="7">
        <f t="shared" si="88"/>
        <v>16.861877235614223</v>
      </c>
      <c r="E634" s="7">
        <f t="shared" si="82"/>
        <v>1.0044371732843362</v>
      </c>
      <c r="F634" s="7">
        <f t="shared" si="83"/>
        <v>0.99982220367644659</v>
      </c>
      <c r="G634" s="7">
        <f t="shared" si="84"/>
        <v>4.6149696078896518E-3</v>
      </c>
      <c r="H634" s="7">
        <f t="shared" si="85"/>
        <v>17.772794100391415</v>
      </c>
      <c r="I634" s="7">
        <f t="shared" si="86"/>
        <v>486399982.21720588</v>
      </c>
      <c r="J634" s="7">
        <f t="shared" si="87"/>
        <v>1.0000000000002478</v>
      </c>
    </row>
    <row r="635" spans="2:10" x14ac:dyDescent="0.25">
      <c r="B635" s="7">
        <f t="shared" si="81"/>
        <v>112.24832481770683</v>
      </c>
      <c r="C635" s="7">
        <f t="shared" si="89"/>
        <v>17.864875748522714</v>
      </c>
      <c r="D635" s="7">
        <f t="shared" si="88"/>
        <v>16.944323094241742</v>
      </c>
      <c r="E635" s="7">
        <f t="shared" si="82"/>
        <v>1.0044371732842612</v>
      </c>
      <c r="F635" s="7">
        <f t="shared" si="83"/>
        <v>0.99982220367644925</v>
      </c>
      <c r="G635" s="7">
        <f t="shared" si="84"/>
        <v>4.6149696078119362E-3</v>
      </c>
      <c r="H635" s="7">
        <f t="shared" si="85"/>
        <v>17.854875748522712</v>
      </c>
      <c r="I635" s="7">
        <f t="shared" si="86"/>
        <v>486399982.13512427</v>
      </c>
      <c r="J635" s="7">
        <f t="shared" si="87"/>
        <v>1.00000000000025</v>
      </c>
    </row>
    <row r="636" spans="2:10" x14ac:dyDescent="0.25">
      <c r="B636" s="7">
        <f t="shared" si="81"/>
        <v>112.76643954416662</v>
      </c>
      <c r="C636" s="7">
        <f t="shared" si="89"/>
        <v>17.947336268327494</v>
      </c>
      <c r="D636" s="7">
        <f t="shared" si="88"/>
        <v>17.027149505662006</v>
      </c>
      <c r="E636" s="7">
        <f t="shared" si="82"/>
        <v>1.0044371732843296</v>
      </c>
      <c r="F636" s="7">
        <f t="shared" si="83"/>
        <v>0.99982220367645203</v>
      </c>
      <c r="G636" s="7">
        <f t="shared" si="84"/>
        <v>4.6149696078775504E-3</v>
      </c>
      <c r="H636" s="7">
        <f t="shared" si="85"/>
        <v>17.937336268327492</v>
      </c>
      <c r="I636" s="7">
        <f t="shared" si="86"/>
        <v>486399982.05266374</v>
      </c>
      <c r="J636" s="7">
        <f t="shared" si="87"/>
        <v>1.0000000000002522</v>
      </c>
    </row>
    <row r="637" spans="2:10" x14ac:dyDescent="0.25">
      <c r="B637" s="7">
        <f t="shared" si="81"/>
        <v>113.28694577954386</v>
      </c>
      <c r="C637" s="7">
        <f t="shared" si="89"/>
        <v>18.030177408597936</v>
      </c>
      <c r="D637" s="7">
        <f t="shared" si="88"/>
        <v>17.1103582264269</v>
      </c>
      <c r="E637" s="7">
        <f t="shared" si="82"/>
        <v>1.0044371732843413</v>
      </c>
      <c r="F637" s="7">
        <f t="shared" si="83"/>
        <v>0.99982220367645469</v>
      </c>
      <c r="G637" s="7">
        <f t="shared" si="84"/>
        <v>4.6149696078866542E-3</v>
      </c>
      <c r="H637" s="7">
        <f t="shared" si="85"/>
        <v>18.020177408597934</v>
      </c>
      <c r="I637" s="7">
        <f t="shared" si="86"/>
        <v>486399981.96982259</v>
      </c>
      <c r="J637" s="7">
        <f t="shared" si="87"/>
        <v>1.0000000000002547</v>
      </c>
    </row>
    <row r="638" spans="2:10" x14ac:dyDescent="0.25">
      <c r="B638" s="7">
        <f t="shared" si="81"/>
        <v>113.80985456254221</v>
      </c>
      <c r="C638" s="7">
        <f t="shared" si="89"/>
        <v>18.113400926198292</v>
      </c>
      <c r="D638" s="7">
        <f t="shared" si="88"/>
        <v>17.193951021196181</v>
      </c>
      <c r="E638" s="7">
        <f t="shared" si="82"/>
        <v>1.0044371732842909</v>
      </c>
      <c r="F638" s="7">
        <f t="shared" si="83"/>
        <v>0.9998222036764578</v>
      </c>
      <c r="G638" s="7">
        <f t="shared" si="84"/>
        <v>4.6149696078331415E-3</v>
      </c>
      <c r="H638" s="7">
        <f t="shared" si="85"/>
        <v>18.10340092619829</v>
      </c>
      <c r="I638" s="7">
        <f t="shared" si="86"/>
        <v>486399981.88659906</v>
      </c>
      <c r="J638" s="7">
        <f t="shared" si="87"/>
        <v>1.0000000000002571</v>
      </c>
    </row>
    <row r="639" spans="2:10" x14ac:dyDescent="0.25">
      <c r="B639" s="7">
        <f t="shared" si="81"/>
        <v>114.33517698281763</v>
      </c>
      <c r="C639" s="7">
        <f t="shared" si="89"/>
        <v>18.197008586102122</v>
      </c>
      <c r="D639" s="7">
        <f t="shared" si="88"/>
        <v>17.277929662774898</v>
      </c>
      <c r="E639" s="7">
        <f t="shared" si="82"/>
        <v>1.0044371732843103</v>
      </c>
      <c r="F639" s="7">
        <f t="shared" si="83"/>
        <v>0.99982220367646046</v>
      </c>
      <c r="G639" s="7">
        <f t="shared" si="84"/>
        <v>4.6149696078497948E-3</v>
      </c>
      <c r="H639" s="7">
        <f t="shared" si="85"/>
        <v>18.18700858610212</v>
      </c>
      <c r="I639" s="7">
        <f t="shared" si="86"/>
        <v>486399981.80299139</v>
      </c>
      <c r="J639" s="7">
        <f t="shared" si="87"/>
        <v>1.0000000000002593</v>
      </c>
    </row>
    <row r="640" spans="2:10" x14ac:dyDescent="0.25">
      <c r="B640" s="7">
        <f t="shared" si="81"/>
        <v>114.86292418121356</v>
      </c>
      <c r="C640" s="7">
        <f t="shared" si="89"/>
        <v>18.281002161429733</v>
      </c>
      <c r="D640" s="7">
        <f t="shared" si="88"/>
        <v>17.362295932151007</v>
      </c>
      <c r="E640" s="7">
        <f t="shared" si="82"/>
        <v>1.0044371732843613</v>
      </c>
      <c r="F640" s="7">
        <f t="shared" si="83"/>
        <v>0.99982220367646335</v>
      </c>
      <c r="G640" s="7">
        <f t="shared" si="84"/>
        <v>4.6149696078979785E-3</v>
      </c>
      <c r="H640" s="7">
        <f t="shared" si="85"/>
        <v>18.271002161429731</v>
      </c>
      <c r="I640" s="7">
        <f t="shared" si="86"/>
        <v>486399981.71899784</v>
      </c>
      <c r="J640" s="7">
        <f t="shared" si="87"/>
        <v>1.0000000000002618</v>
      </c>
    </row>
    <row r="641" spans="2:10" x14ac:dyDescent="0.25">
      <c r="B641" s="7">
        <f t="shared" si="81"/>
        <v>115.39310734999729</v>
      </c>
      <c r="C641" s="7">
        <f t="shared" si="89"/>
        <v>18.365383433485789</v>
      </c>
      <c r="D641" s="7">
        <f t="shared" si="88"/>
        <v>17.447051618533131</v>
      </c>
      <c r="E641" s="7">
        <f t="shared" si="82"/>
        <v>1.0044371732843154</v>
      </c>
      <c r="F641" s="7">
        <f t="shared" si="83"/>
        <v>0.99982220367646624</v>
      </c>
      <c r="G641" s="7">
        <f t="shared" si="84"/>
        <v>4.6149696078491287E-3</v>
      </c>
      <c r="H641" s="7">
        <f t="shared" si="85"/>
        <v>18.355383433485787</v>
      </c>
      <c r="I641" s="7">
        <f t="shared" si="86"/>
        <v>486399981.63461655</v>
      </c>
      <c r="J641" s="7">
        <f t="shared" si="87"/>
        <v>1.0000000000002642</v>
      </c>
    </row>
    <row r="642" spans="2:10" x14ac:dyDescent="0.25">
      <c r="B642" s="7">
        <f t="shared" si="81"/>
        <v>115.92573773309728</v>
      </c>
      <c r="C642" s="7">
        <f t="shared" si="89"/>
        <v>18.450154191797083</v>
      </c>
      <c r="D642" s="7">
        <f t="shared" si="88"/>
        <v>17.532198519388494</v>
      </c>
      <c r="E642" s="7">
        <f t="shared" si="82"/>
        <v>1.0044371732842807</v>
      </c>
      <c r="F642" s="7">
        <f t="shared" si="83"/>
        <v>0.99982220367646901</v>
      </c>
      <c r="G642" s="7">
        <f t="shared" si="84"/>
        <v>4.6149696078117142E-3</v>
      </c>
      <c r="H642" s="7">
        <f t="shared" si="85"/>
        <v>18.440154191797081</v>
      </c>
      <c r="I642" s="7">
        <f t="shared" si="86"/>
        <v>486399981.54984581</v>
      </c>
      <c r="J642" s="7">
        <f t="shared" si="87"/>
        <v>1.0000000000002667</v>
      </c>
    </row>
    <row r="643" spans="2:10" x14ac:dyDescent="0.25">
      <c r="B643" s="7">
        <f t="shared" si="81"/>
        <v>116.46082662634157</v>
      </c>
      <c r="C643" s="7">
        <f t="shared" si="89"/>
        <v>18.535316234150482</v>
      </c>
      <c r="D643" s="7">
        <f t="shared" si="88"/>
        <v>17.617738440481059</v>
      </c>
      <c r="E643" s="7">
        <f t="shared" si="82"/>
        <v>1.0044371732843784</v>
      </c>
      <c r="F643" s="7">
        <f t="shared" si="83"/>
        <v>0.99982220367647201</v>
      </c>
      <c r="G643" s="7">
        <f t="shared" si="84"/>
        <v>4.6149696079064162E-3</v>
      </c>
      <c r="H643" s="7">
        <f t="shared" si="85"/>
        <v>18.52531623415048</v>
      </c>
      <c r="I643" s="7">
        <f t="shared" si="86"/>
        <v>486399981.46468377</v>
      </c>
      <c r="J643" s="7">
        <f t="shared" si="87"/>
        <v>1.0000000000002691</v>
      </c>
    </row>
    <row r="644" spans="2:10" x14ac:dyDescent="0.25">
      <c r="B644" s="7">
        <f t="shared" si="81"/>
        <v>116.99838537769735</v>
      </c>
      <c r="C644" s="7">
        <f t="shared" si="89"/>
        <v>18.620871366631061</v>
      </c>
      <c r="D644" s="7">
        <f t="shared" si="88"/>
        <v>17.703673195909822</v>
      </c>
      <c r="E644" s="7">
        <f t="shared" si="82"/>
        <v>1.0044371732843205</v>
      </c>
      <c r="F644" s="7">
        <f t="shared" si="83"/>
        <v>0.9998222036764749</v>
      </c>
      <c r="G644" s="7">
        <f t="shared" si="84"/>
        <v>4.614969607845576E-3</v>
      </c>
      <c r="H644" s="7">
        <f t="shared" si="85"/>
        <v>18.610871366631059</v>
      </c>
      <c r="I644" s="7">
        <f t="shared" si="86"/>
        <v>486399981.37912863</v>
      </c>
      <c r="J644" s="7">
        <f t="shared" si="87"/>
        <v>1.0000000000002718</v>
      </c>
    </row>
    <row r="645" spans="2:10" x14ac:dyDescent="0.25">
      <c r="B645" s="7">
        <f t="shared" si="81"/>
        <v>117.53842538751171</v>
      </c>
      <c r="C645" s="7">
        <f t="shared" si="89"/>
        <v>18.706821403660413</v>
      </c>
      <c r="D645" s="7">
        <f t="shared" si="88"/>
        <v>17.790004608147267</v>
      </c>
      <c r="E645" s="7">
        <f t="shared" si="82"/>
        <v>1.004437173284358</v>
      </c>
      <c r="F645" s="7">
        <f t="shared" si="83"/>
        <v>0.99982220367647789</v>
      </c>
      <c r="G645" s="7">
        <f t="shared" si="84"/>
        <v>4.6149696078801039E-3</v>
      </c>
      <c r="H645" s="7">
        <f t="shared" si="85"/>
        <v>18.696821403660412</v>
      </c>
      <c r="I645" s="7">
        <f t="shared" si="86"/>
        <v>486399981.29317862</v>
      </c>
      <c r="J645" s="7">
        <f t="shared" si="87"/>
        <v>1.000000000000274</v>
      </c>
    </row>
    <row r="646" spans="2:10" x14ac:dyDescent="0.25">
      <c r="B646" s="7">
        <f t="shared" si="81"/>
        <v>118.08095810875332</v>
      </c>
      <c r="C646" s="7">
        <f t="shared" si="89"/>
        <v>18.793168168035113</v>
      </c>
      <c r="D646" s="7">
        <f t="shared" si="88"/>
        <v>17.876734508078041</v>
      </c>
      <c r="E646" s="7">
        <f t="shared" si="82"/>
        <v>1.0044371732843147</v>
      </c>
      <c r="F646" s="7">
        <f t="shared" si="83"/>
        <v>0.99982220367648111</v>
      </c>
      <c r="G646" s="7">
        <f t="shared" si="84"/>
        <v>4.6149696078335856E-3</v>
      </c>
      <c r="H646" s="7">
        <f t="shared" si="85"/>
        <v>18.783168168035111</v>
      </c>
      <c r="I646" s="7">
        <f t="shared" si="86"/>
        <v>486399981.20683181</v>
      </c>
      <c r="J646" s="7">
        <f t="shared" si="87"/>
        <v>1.0000000000002767</v>
      </c>
    </row>
    <row r="647" spans="2:10" x14ac:dyDescent="0.25">
      <c r="B647" s="7">
        <f t="shared" si="81"/>
        <v>118.62599504725536</v>
      </c>
      <c r="C647" s="7">
        <f t="shared" si="89"/>
        <v>18.879913490965386</v>
      </c>
      <c r="D647" s="7">
        <f t="shared" si="88"/>
        <v>17.96386473503776</v>
      </c>
      <c r="E647" s="7">
        <f t="shared" si="82"/>
        <v>1.0044371732843249</v>
      </c>
      <c r="F647" s="7">
        <f t="shared" si="83"/>
        <v>0.99982220367648411</v>
      </c>
      <c r="G647" s="7">
        <f t="shared" si="84"/>
        <v>4.614969607840802E-3</v>
      </c>
      <c r="H647" s="7">
        <f t="shared" si="85"/>
        <v>18.869913490965384</v>
      </c>
      <c r="I647" s="7">
        <f t="shared" si="86"/>
        <v>486399981.12008649</v>
      </c>
      <c r="J647" s="7">
        <f t="shared" si="87"/>
        <v>1.0000000000002793</v>
      </c>
    </row>
    <row r="648" spans="2:10" x14ac:dyDescent="0.25">
      <c r="B648" s="7">
        <f t="shared" si="81"/>
        <v>119.1735477619595</v>
      </c>
      <c r="C648" s="7">
        <f t="shared" si="89"/>
        <v>18.967059212113934</v>
      </c>
      <c r="D648" s="7">
        <f t="shared" si="88"/>
        <v>18.051397136852032</v>
      </c>
      <c r="E648" s="7">
        <f t="shared" si="82"/>
        <v>1.0044371732843673</v>
      </c>
      <c r="F648" s="7">
        <f t="shared" si="83"/>
        <v>0.99982220367648722</v>
      </c>
      <c r="G648" s="7">
        <f t="shared" si="84"/>
        <v>4.6149696078801039E-3</v>
      </c>
      <c r="H648" s="7">
        <f t="shared" si="85"/>
        <v>18.957059212113933</v>
      </c>
      <c r="I648" s="7">
        <f t="shared" si="86"/>
        <v>486399981.0329408</v>
      </c>
      <c r="J648" s="7">
        <f t="shared" si="87"/>
        <v>1.000000000000282</v>
      </c>
    </row>
    <row r="649" spans="2:10" x14ac:dyDescent="0.25">
      <c r="B649" s="7">
        <f t="shared" ref="B649:B712" si="90">2*PI()*C649</f>
        <v>119.72362786516106</v>
      </c>
      <c r="C649" s="7">
        <f t="shared" si="89"/>
        <v>19.054607179634964</v>
      </c>
      <c r="D649" s="7">
        <f t="shared" si="88"/>
        <v>18.139333569875646</v>
      </c>
      <c r="E649" s="7">
        <f t="shared" ref="E649:E712" si="91">(D650-D649)/(C650-C649)</f>
        <v>1.0044371732843842</v>
      </c>
      <c r="F649" s="7">
        <f t="shared" ref="F649:F712" si="92">SQRT((Aol*wo)^2+(B649*Aol*wo*Rf*(Cs+Cf))^2)/SQRT((wo*(Aol+1)-(B649^2*Rf*(Cs+Cf)))^2+(B649*(Aol*wo*Rf*Cf+wo*Rf*Cs+wo*Rf*Cf+1))^2)</f>
        <v>0.99982220367649044</v>
      </c>
      <c r="G649" s="7">
        <f t="shared" ref="G649:G712" si="93">ABS(E649-F649)</f>
        <v>4.6149696078937597E-3</v>
      </c>
      <c r="H649" s="7">
        <f t="shared" ref="H649:H712" si="94">ABS($M$3-C649)</f>
        <v>19.044607179634962</v>
      </c>
      <c r="I649" s="7">
        <f t="shared" ref="I649:I712" si="95">ABS($M$4-C649)</f>
        <v>486399980.94539285</v>
      </c>
      <c r="J649" s="7">
        <f t="shared" ref="J649:J712" si="96">SQRT(1+(Rf*Cs*B649)^2)</f>
        <v>1.0000000000002844</v>
      </c>
    </row>
    <row r="650" spans="2:10" x14ac:dyDescent="0.25">
      <c r="B650" s="7">
        <f t="shared" si="90"/>
        <v>120.27624702275533</v>
      </c>
      <c r="C650" s="7">
        <f t="shared" si="89"/>
        <v>19.14255925021337</v>
      </c>
      <c r="D650" s="7">
        <f t="shared" ref="D650:D713" si="97">D649+(C651-C650)*((F650+F651)/2)</f>
        <v>18.227675899031929</v>
      </c>
      <c r="E650" s="7">
        <f t="shared" si="91"/>
        <v>1.0044371732843105</v>
      </c>
      <c r="F650" s="7">
        <f t="shared" si="92"/>
        <v>0.99982220367649344</v>
      </c>
      <c r="G650" s="7">
        <f t="shared" si="93"/>
        <v>4.6149696078170432E-3</v>
      </c>
      <c r="H650" s="7">
        <f t="shared" si="94"/>
        <v>19.132559250213369</v>
      </c>
      <c r="I650" s="7">
        <f t="shared" si="95"/>
        <v>486399980.85744077</v>
      </c>
      <c r="J650" s="7">
        <f t="shared" si="96"/>
        <v>1.0000000000002871</v>
      </c>
    </row>
    <row r="651" spans="2:10" x14ac:dyDescent="0.25">
      <c r="B651" s="7">
        <f t="shared" si="90"/>
        <v>120.83141695448488</v>
      </c>
      <c r="C651" s="7">
        <f t="shared" ref="C651:C714" si="98">10^(LOG10(C650)+$D$4)</f>
        <v>19.23091728910412</v>
      </c>
      <c r="D651" s="7">
        <f t="shared" si="97"/>
        <v>18.316425997852299</v>
      </c>
      <c r="E651" s="7">
        <f t="shared" si="91"/>
        <v>1.0044371732843473</v>
      </c>
      <c r="F651" s="7">
        <f t="shared" si="92"/>
        <v>0.99982220367649643</v>
      </c>
      <c r="G651" s="7">
        <f t="shared" si="93"/>
        <v>4.614969607850905E-3</v>
      </c>
      <c r="H651" s="7">
        <f t="shared" si="94"/>
        <v>19.220917289104118</v>
      </c>
      <c r="I651" s="7">
        <f t="shared" si="95"/>
        <v>486399980.76908273</v>
      </c>
      <c r="J651" s="7">
        <f t="shared" si="96"/>
        <v>1.0000000000002898</v>
      </c>
    </row>
    <row r="652" spans="2:10" x14ac:dyDescent="0.25">
      <c r="B652" s="7">
        <f t="shared" si="90"/>
        <v>121.38914943418816</v>
      </c>
      <c r="C652" s="7">
        <f t="shared" si="98"/>
        <v>19.319683170171796</v>
      </c>
      <c r="D652" s="7">
        <f t="shared" si="97"/>
        <v>18.40558574851601</v>
      </c>
      <c r="E652" s="7">
        <f t="shared" si="91"/>
        <v>1.0044371732843869</v>
      </c>
      <c r="F652" s="7">
        <f t="shared" si="92"/>
        <v>0.99982220367649965</v>
      </c>
      <c r="G652" s="7">
        <f t="shared" si="93"/>
        <v>4.6149696078872093E-3</v>
      </c>
      <c r="H652" s="7">
        <f t="shared" si="94"/>
        <v>19.309683170171795</v>
      </c>
      <c r="I652" s="7">
        <f t="shared" si="95"/>
        <v>486399980.68031681</v>
      </c>
      <c r="J652" s="7">
        <f t="shared" si="96"/>
        <v>1.0000000000002924</v>
      </c>
    </row>
    <row r="653" spans="2:10" x14ac:dyDescent="0.25">
      <c r="B653" s="7">
        <f t="shared" si="90"/>
        <v>121.9494562900492</v>
      </c>
      <c r="C653" s="7">
        <f t="shared" si="98"/>
        <v>19.408858775930359</v>
      </c>
      <c r="D653" s="7">
        <f t="shared" si="97"/>
        <v>18.495157041890064</v>
      </c>
      <c r="E653" s="7">
        <f t="shared" si="91"/>
        <v>1.0044371732842898</v>
      </c>
      <c r="F653" s="7">
        <f t="shared" si="92"/>
        <v>0.99982220367650299</v>
      </c>
      <c r="G653" s="7">
        <f t="shared" si="93"/>
        <v>4.6149696077868452E-3</v>
      </c>
      <c r="H653" s="7">
        <f t="shared" si="94"/>
        <v>19.398858775930357</v>
      </c>
      <c r="I653" s="7">
        <f t="shared" si="95"/>
        <v>486399980.59114122</v>
      </c>
      <c r="J653" s="7">
        <f t="shared" si="96"/>
        <v>1.0000000000002951</v>
      </c>
    </row>
    <row r="654" spans="2:10" x14ac:dyDescent="0.25">
      <c r="B654" s="7">
        <f t="shared" si="90"/>
        <v>122.51234940484846</v>
      </c>
      <c r="C654" s="7">
        <f t="shared" si="98"/>
        <v>19.498445997583055</v>
      </c>
      <c r="D654" s="7">
        <f t="shared" si="97"/>
        <v>18.585141777569291</v>
      </c>
      <c r="E654" s="7">
        <f t="shared" si="91"/>
        <v>1.0044371732843898</v>
      </c>
      <c r="F654" s="7">
        <f t="shared" si="92"/>
        <v>0.99982220367650643</v>
      </c>
      <c r="G654" s="7">
        <f t="shared" si="93"/>
        <v>4.6149696078833236E-3</v>
      </c>
      <c r="H654" s="7">
        <f t="shared" si="94"/>
        <v>19.488445997583053</v>
      </c>
      <c r="I654" s="7">
        <f t="shared" si="95"/>
        <v>486399980.50155401</v>
      </c>
      <c r="J654" s="7">
        <f t="shared" si="96"/>
        <v>1.000000000000298</v>
      </c>
    </row>
    <row r="655" spans="2:10" x14ac:dyDescent="0.25">
      <c r="B655" s="7">
        <f t="shared" si="90"/>
        <v>123.07784071621475</v>
      </c>
      <c r="C655" s="7">
        <f t="shared" si="98"/>
        <v>19.588446735062519</v>
      </c>
      <c r="D655" s="7">
        <f t="shared" si="97"/>
        <v>18.675541863916674</v>
      </c>
      <c r="E655" s="7">
        <f t="shared" si="91"/>
        <v>1.0044371732843715</v>
      </c>
      <c r="F655" s="7">
        <f t="shared" si="92"/>
        <v>0.99982220367650965</v>
      </c>
      <c r="G655" s="7">
        <f t="shared" si="93"/>
        <v>4.6149696078618963E-3</v>
      </c>
      <c r="H655" s="7">
        <f t="shared" si="94"/>
        <v>19.578446735062517</v>
      </c>
      <c r="I655" s="7">
        <f t="shared" si="95"/>
        <v>486399980.41155326</v>
      </c>
      <c r="J655" s="7">
        <f t="shared" si="96"/>
        <v>1.0000000000003006</v>
      </c>
    </row>
    <row r="656" spans="2:10" x14ac:dyDescent="0.25">
      <c r="B656" s="7">
        <f t="shared" si="90"/>
        <v>123.64594221687859</v>
      </c>
      <c r="C656" s="7">
        <f t="shared" si="98"/>
        <v>19.678862897071092</v>
      </c>
      <c r="D656" s="7">
        <f t="shared" si="97"/>
        <v>18.766359218103787</v>
      </c>
      <c r="E656" s="7">
        <f t="shared" si="91"/>
        <v>1.0044371732842963</v>
      </c>
      <c r="F656" s="7">
        <f t="shared" si="92"/>
        <v>0.99982220367651298</v>
      </c>
      <c r="G656" s="7">
        <f t="shared" si="93"/>
        <v>4.6149696077832925E-3</v>
      </c>
      <c r="H656" s="7">
        <f t="shared" si="94"/>
        <v>19.66886289707109</v>
      </c>
      <c r="I656" s="7">
        <f t="shared" si="95"/>
        <v>486399980.32113713</v>
      </c>
      <c r="J656" s="7">
        <f t="shared" si="96"/>
        <v>1.0000000000003033</v>
      </c>
    </row>
    <row r="657" spans="2:10" x14ac:dyDescent="0.25">
      <c r="B657" s="7">
        <f t="shared" si="90"/>
        <v>124.21666595492633</v>
      </c>
      <c r="C657" s="7">
        <f t="shared" si="98"/>
        <v>19.769696401121273</v>
      </c>
      <c r="D657" s="7">
        <f t="shared" si="97"/>
        <v>18.857595766151459</v>
      </c>
      <c r="E657" s="7">
        <f t="shared" si="91"/>
        <v>1.0044371732844652</v>
      </c>
      <c r="F657" s="7">
        <f t="shared" si="92"/>
        <v>0.99982220367651631</v>
      </c>
      <c r="G657" s="7">
        <f t="shared" si="93"/>
        <v>4.6149696079489377E-3</v>
      </c>
      <c r="H657" s="7">
        <f t="shared" si="94"/>
        <v>19.759696401121271</v>
      </c>
      <c r="I657" s="7">
        <f t="shared" si="95"/>
        <v>486399980.23030359</v>
      </c>
      <c r="J657" s="7">
        <f t="shared" si="96"/>
        <v>1.0000000000003062</v>
      </c>
    </row>
    <row r="658" spans="2:10" x14ac:dyDescent="0.25">
      <c r="B658" s="7">
        <f t="shared" si="90"/>
        <v>124.79002403405575</v>
      </c>
      <c r="C658" s="7">
        <f t="shared" si="98"/>
        <v>19.860949173576394</v>
      </c>
      <c r="D658" s="7">
        <f t="shared" si="97"/>
        <v>18.949253442970651</v>
      </c>
      <c r="E658" s="7">
        <f t="shared" si="91"/>
        <v>1.0044371732843977</v>
      </c>
      <c r="F658" s="7">
        <f t="shared" si="92"/>
        <v>0.99982220367651964</v>
      </c>
      <c r="G658" s="7">
        <f t="shared" si="93"/>
        <v>4.6149696078781055E-3</v>
      </c>
      <c r="H658" s="7">
        <f t="shared" si="94"/>
        <v>19.850949173576392</v>
      </c>
      <c r="I658" s="7">
        <f t="shared" si="95"/>
        <v>486399980.13905084</v>
      </c>
      <c r="J658" s="7">
        <f t="shared" si="96"/>
        <v>1.0000000000003091</v>
      </c>
    </row>
    <row r="659" spans="2:10" x14ac:dyDescent="0.25">
      <c r="B659" s="7">
        <f t="shared" si="90"/>
        <v>125.3660286138329</v>
      </c>
      <c r="C659" s="7">
        <f t="shared" si="98"/>
        <v>19.952623149691497</v>
      </c>
      <c r="D659" s="7">
        <f t="shared" si="97"/>
        <v>19.041334192403447</v>
      </c>
      <c r="E659" s="7">
        <f t="shared" si="91"/>
        <v>1.0044371732843458</v>
      </c>
      <c r="F659" s="7">
        <f t="shared" si="92"/>
        <v>0.99982220367652297</v>
      </c>
      <c r="G659" s="7">
        <f t="shared" si="93"/>
        <v>4.6149696078228164E-3</v>
      </c>
      <c r="H659" s="7">
        <f t="shared" si="94"/>
        <v>19.942623149691496</v>
      </c>
      <c r="I659" s="7">
        <f t="shared" si="95"/>
        <v>486399980.04737687</v>
      </c>
      <c r="J659" s="7">
        <f t="shared" si="96"/>
        <v>1.0000000000003118</v>
      </c>
    </row>
    <row r="660" spans="2:10" x14ac:dyDescent="0.25">
      <c r="B660" s="7">
        <f t="shared" si="90"/>
        <v>125.94469190994971</v>
      </c>
      <c r="C660" s="7">
        <f t="shared" si="98"/>
        <v>20.044720273654338</v>
      </c>
      <c r="D660" s="7">
        <f t="shared" si="97"/>
        <v>19.133839967264301</v>
      </c>
      <c r="E660" s="7">
        <f t="shared" si="91"/>
        <v>1.0044371732843842</v>
      </c>
      <c r="F660" s="7">
        <f t="shared" si="92"/>
        <v>0.99982220367652652</v>
      </c>
      <c r="G660" s="7">
        <f t="shared" si="93"/>
        <v>4.6149696078576774E-3</v>
      </c>
      <c r="H660" s="7">
        <f t="shared" si="94"/>
        <v>20.034720273654337</v>
      </c>
      <c r="I660" s="7">
        <f t="shared" si="95"/>
        <v>486399979.95527971</v>
      </c>
      <c r="J660" s="7">
        <f t="shared" si="96"/>
        <v>1.0000000000003149</v>
      </c>
    </row>
    <row r="661" spans="2:10" x14ac:dyDescent="0.25">
      <c r="B661" s="7">
        <f t="shared" si="90"/>
        <v>126.52602619448318</v>
      </c>
      <c r="C661" s="7">
        <f t="shared" si="98"/>
        <v>20.13724249862663</v>
      </c>
      <c r="D661" s="7">
        <f t="shared" si="97"/>
        <v>19.226772729381452</v>
      </c>
      <c r="E661" s="7">
        <f t="shared" si="91"/>
        <v>1.004437173284404</v>
      </c>
      <c r="F661" s="7">
        <f t="shared" si="92"/>
        <v>0.99982220367652996</v>
      </c>
      <c r="G661" s="7">
        <f t="shared" si="93"/>
        <v>4.6149696078739977E-3</v>
      </c>
      <c r="H661" s="7">
        <f t="shared" si="94"/>
        <v>20.127242498626629</v>
      </c>
      <c r="I661" s="7">
        <f t="shared" si="95"/>
        <v>486399979.8627575</v>
      </c>
      <c r="J661" s="7">
        <f t="shared" si="96"/>
        <v>1.0000000000003177</v>
      </c>
    </row>
    <row r="662" spans="2:10" x14ac:dyDescent="0.25">
      <c r="B662" s="7">
        <f t="shared" si="90"/>
        <v>127.11004379615571</v>
      </c>
      <c r="C662" s="7">
        <f t="shared" si="98"/>
        <v>20.230191786785486</v>
      </c>
      <c r="D662" s="7">
        <f t="shared" si="97"/>
        <v>19.32013444963853</v>
      </c>
      <c r="E662" s="7">
        <f t="shared" si="91"/>
        <v>1.0044371732843764</v>
      </c>
      <c r="F662" s="7">
        <f t="shared" si="92"/>
        <v>0.99982220367653352</v>
      </c>
      <c r="G662" s="7">
        <f t="shared" si="93"/>
        <v>4.6149696078429114E-3</v>
      </c>
      <c r="H662" s="7">
        <f t="shared" si="94"/>
        <v>20.220191786785485</v>
      </c>
      <c r="I662" s="7">
        <f t="shared" si="95"/>
        <v>486399979.76980823</v>
      </c>
      <c r="J662" s="7">
        <f t="shared" si="96"/>
        <v>1.0000000000003206</v>
      </c>
    </row>
    <row r="663" spans="2:10" x14ac:dyDescent="0.25">
      <c r="B663" s="7">
        <f t="shared" si="90"/>
        <v>127.69675710059646</v>
      </c>
      <c r="C663" s="7">
        <f t="shared" si="98"/>
        <v>20.323570109365011</v>
      </c>
      <c r="D663" s="7">
        <f t="shared" si="97"/>
        <v>19.413927108016345</v>
      </c>
      <c r="E663" s="7">
        <f t="shared" si="91"/>
        <v>1.0044371732844171</v>
      </c>
      <c r="F663" s="7">
        <f t="shared" si="92"/>
        <v>0.99982220367653718</v>
      </c>
      <c r="G663" s="7">
        <f t="shared" si="93"/>
        <v>4.6149696078798819E-3</v>
      </c>
      <c r="H663" s="7">
        <f t="shared" si="94"/>
        <v>20.31357010936501</v>
      </c>
      <c r="I663" s="7">
        <f t="shared" si="95"/>
        <v>486399979.67642987</v>
      </c>
      <c r="J663" s="7">
        <f t="shared" si="96"/>
        <v>1.0000000000003237</v>
      </c>
    </row>
    <row r="664" spans="2:10" x14ac:dyDescent="0.25">
      <c r="B664" s="7">
        <f t="shared" si="90"/>
        <v>128.28617855060403</v>
      </c>
      <c r="C664" s="7">
        <f t="shared" si="98"/>
        <v>20.41737944669811</v>
      </c>
      <c r="D664" s="7">
        <f t="shared" si="97"/>
        <v>19.508152693634887</v>
      </c>
      <c r="E664" s="7">
        <f t="shared" si="91"/>
        <v>1.0044371732844326</v>
      </c>
      <c r="F664" s="7">
        <f t="shared" si="92"/>
        <v>0.99982220367654073</v>
      </c>
      <c r="G664" s="7">
        <f t="shared" si="93"/>
        <v>4.6149696078918723E-3</v>
      </c>
      <c r="H664" s="7">
        <f t="shared" si="94"/>
        <v>20.407379446698108</v>
      </c>
      <c r="I664" s="7">
        <f t="shared" si="95"/>
        <v>486399979.58262056</v>
      </c>
      <c r="J664" s="7">
        <f t="shared" si="96"/>
        <v>1.0000000000003266</v>
      </c>
    </row>
    <row r="665" spans="2:10" x14ac:dyDescent="0.25">
      <c r="B665" s="7">
        <f t="shared" si="90"/>
        <v>128.87832064641046</v>
      </c>
      <c r="C665" s="7">
        <f t="shared" si="98"/>
        <v>20.511621788258495</v>
      </c>
      <c r="D665" s="7">
        <f t="shared" si="97"/>
        <v>19.602813204795506</v>
      </c>
      <c r="E665" s="7">
        <f t="shared" si="91"/>
        <v>1.0044371732843813</v>
      </c>
      <c r="F665" s="7">
        <f t="shared" si="92"/>
        <v>0.99982220367654429</v>
      </c>
      <c r="G665" s="7">
        <f t="shared" si="93"/>
        <v>4.6149696078370273E-3</v>
      </c>
      <c r="H665" s="7">
        <f t="shared" si="94"/>
        <v>20.501621788258493</v>
      </c>
      <c r="I665" s="7">
        <f t="shared" si="95"/>
        <v>486399979.48837823</v>
      </c>
      <c r="J665" s="7">
        <f t="shared" si="96"/>
        <v>1.0000000000003295</v>
      </c>
    </row>
    <row r="666" spans="2:10" x14ac:dyDescent="0.25">
      <c r="B666" s="7">
        <f t="shared" si="90"/>
        <v>129.47319594594612</v>
      </c>
      <c r="C666" s="7">
        <f t="shared" si="98"/>
        <v>20.606299132702869</v>
      </c>
      <c r="D666" s="7">
        <f t="shared" si="97"/>
        <v>19.697910649023285</v>
      </c>
      <c r="E666" s="7">
        <f t="shared" si="91"/>
        <v>1.0044371732844484</v>
      </c>
      <c r="F666" s="7">
        <f t="shared" si="92"/>
        <v>0.99982220367654795</v>
      </c>
      <c r="G666" s="7">
        <f t="shared" si="93"/>
        <v>4.614969607900421E-3</v>
      </c>
      <c r="H666" s="7">
        <f t="shared" si="94"/>
        <v>20.596299132702867</v>
      </c>
      <c r="I666" s="7">
        <f t="shared" si="95"/>
        <v>486399979.39370084</v>
      </c>
      <c r="J666" s="7">
        <f t="shared" si="96"/>
        <v>1.0000000000003326</v>
      </c>
    </row>
    <row r="667" spans="2:10" x14ac:dyDescent="0.25">
      <c r="B667" s="7">
        <f t="shared" si="90"/>
        <v>130.07081706510621</v>
      </c>
      <c r="C667" s="7">
        <f t="shared" si="98"/>
        <v>20.70141348791331</v>
      </c>
      <c r="D667" s="7">
        <f t="shared" si="97"/>
        <v>19.793447043109634</v>
      </c>
      <c r="E667" s="7">
        <f t="shared" si="91"/>
        <v>1.0044371732843622</v>
      </c>
      <c r="F667" s="7">
        <f t="shared" si="92"/>
        <v>0.99982220367655172</v>
      </c>
      <c r="G667" s="7">
        <f t="shared" si="93"/>
        <v>4.6149696078104929E-3</v>
      </c>
      <c r="H667" s="7">
        <f t="shared" si="94"/>
        <v>20.691413487913309</v>
      </c>
      <c r="I667" s="7">
        <f t="shared" si="95"/>
        <v>486399979.29858649</v>
      </c>
      <c r="J667" s="7">
        <f t="shared" si="96"/>
        <v>1.0000000000003357</v>
      </c>
    </row>
    <row r="668" spans="2:10" x14ac:dyDescent="0.25">
      <c r="B668" s="7">
        <f t="shared" si="90"/>
        <v>130.67119667801833</v>
      </c>
      <c r="C668" s="7">
        <f t="shared" si="98"/>
        <v>20.796966871039871</v>
      </c>
      <c r="D668" s="7">
        <f t="shared" si="97"/>
        <v>19.889424413155034</v>
      </c>
      <c r="E668" s="7">
        <f t="shared" si="91"/>
        <v>1.0044371732844333</v>
      </c>
      <c r="F668" s="7">
        <f t="shared" si="92"/>
        <v>0.99982220367655539</v>
      </c>
      <c r="G668" s="7">
        <f t="shared" si="93"/>
        <v>4.6149696078778835E-3</v>
      </c>
      <c r="H668" s="7">
        <f t="shared" si="94"/>
        <v>20.786966871039869</v>
      </c>
      <c r="I668" s="7">
        <f t="shared" si="95"/>
        <v>486399979.20303315</v>
      </c>
      <c r="J668" s="7">
        <f t="shared" si="96"/>
        <v>1.0000000000003388</v>
      </c>
    </row>
    <row r="669" spans="2:10" x14ac:dyDescent="0.25">
      <c r="B669" s="7">
        <f t="shared" si="90"/>
        <v>131.27434751731104</v>
      </c>
      <c r="C669" s="7">
        <f t="shared" si="98"/>
        <v>20.892961308543331</v>
      </c>
      <c r="D669" s="7">
        <f t="shared" si="97"/>
        <v>19.985844794612039</v>
      </c>
      <c r="E669" s="7">
        <f t="shared" si="91"/>
        <v>1.0044371732844617</v>
      </c>
      <c r="F669" s="7">
        <f t="shared" si="92"/>
        <v>0.99982220367655916</v>
      </c>
      <c r="G669" s="7">
        <f t="shared" si="93"/>
        <v>4.6149696079025304E-3</v>
      </c>
      <c r="H669" s="7">
        <f t="shared" si="94"/>
        <v>20.882961308543329</v>
      </c>
      <c r="I669" s="7">
        <f t="shared" si="95"/>
        <v>486399979.10703868</v>
      </c>
      <c r="J669" s="7">
        <f t="shared" si="96"/>
        <v>1.0000000000003419</v>
      </c>
    </row>
    <row r="670" spans="2:10" x14ac:dyDescent="0.25">
      <c r="B670" s="7">
        <f t="shared" si="90"/>
        <v>131.88028237438417</v>
      </c>
      <c r="C670" s="7">
        <f t="shared" si="98"/>
        <v>20.989398836238202</v>
      </c>
      <c r="D670" s="7">
        <f t="shared" si="97"/>
        <v>20.082710232328417</v>
      </c>
      <c r="E670" s="7">
        <f t="shared" si="91"/>
        <v>1.0044371732843644</v>
      </c>
      <c r="F670" s="7">
        <f t="shared" si="92"/>
        <v>0.99982220367656294</v>
      </c>
      <c r="G670" s="7">
        <f t="shared" si="93"/>
        <v>4.6149696078015001E-3</v>
      </c>
      <c r="H670" s="7">
        <f t="shared" si="94"/>
        <v>20.9793988362382</v>
      </c>
      <c r="I670" s="7">
        <f t="shared" si="95"/>
        <v>486399979.01060116</v>
      </c>
      <c r="J670" s="7">
        <f t="shared" si="96"/>
        <v>1.0000000000003451</v>
      </c>
    </row>
    <row r="671" spans="2:10" x14ac:dyDescent="0.25">
      <c r="B671" s="7">
        <f t="shared" si="90"/>
        <v>132.48901409967996</v>
      </c>
      <c r="C671" s="7">
        <f t="shared" si="98"/>
        <v>21.086281499335882</v>
      </c>
      <c r="D671" s="7">
        <f t="shared" si="97"/>
        <v>20.180022780590512</v>
      </c>
      <c r="E671" s="7">
        <f t="shared" si="91"/>
        <v>1.0044371732844559</v>
      </c>
      <c r="F671" s="7">
        <f t="shared" si="92"/>
        <v>0.99982220367656671</v>
      </c>
      <c r="G671" s="7">
        <f t="shared" si="93"/>
        <v>4.6149696078892077E-3</v>
      </c>
      <c r="H671" s="7">
        <f t="shared" si="94"/>
        <v>21.076281499335881</v>
      </c>
      <c r="I671" s="7">
        <f t="shared" si="95"/>
        <v>486399978.91371852</v>
      </c>
      <c r="J671" s="7">
        <f t="shared" si="96"/>
        <v>1.0000000000003484</v>
      </c>
    </row>
    <row r="672" spans="2:10" x14ac:dyDescent="0.25">
      <c r="B672" s="7">
        <f t="shared" si="90"/>
        <v>133.10055560295547</v>
      </c>
      <c r="C672" s="7">
        <f t="shared" si="98"/>
        <v>21.183611352488029</v>
      </c>
      <c r="D672" s="7">
        <f t="shared" si="97"/>
        <v>20.277784503166846</v>
      </c>
      <c r="E672" s="7">
        <f t="shared" si="91"/>
        <v>1.00443717328441</v>
      </c>
      <c r="F672" s="7">
        <f t="shared" si="92"/>
        <v>0.99982220367657049</v>
      </c>
      <c r="G672" s="7">
        <f t="shared" si="93"/>
        <v>4.6149696078394697E-3</v>
      </c>
      <c r="H672" s="7">
        <f t="shared" si="94"/>
        <v>21.173611352488027</v>
      </c>
      <c r="I672" s="7">
        <f t="shared" si="95"/>
        <v>486399978.81638867</v>
      </c>
      <c r="J672" s="7">
        <f t="shared" si="96"/>
        <v>1.0000000000003517</v>
      </c>
    </row>
    <row r="673" spans="2:10" x14ac:dyDescent="0.25">
      <c r="B673" s="7">
        <f t="shared" si="90"/>
        <v>133.71491985355667</v>
      </c>
      <c r="C673" s="7">
        <f t="shared" si="98"/>
        <v>21.281390459830156</v>
      </c>
      <c r="D673" s="7">
        <f t="shared" si="97"/>
        <v>20.375997473351845</v>
      </c>
      <c r="E673" s="7">
        <f t="shared" si="91"/>
        <v>1.0044371732844266</v>
      </c>
      <c r="F673" s="7">
        <f t="shared" si="92"/>
        <v>0.99982220367657448</v>
      </c>
      <c r="G673" s="7">
        <f t="shared" si="93"/>
        <v>4.6149696078521263E-3</v>
      </c>
      <c r="H673" s="7">
        <f t="shared" si="94"/>
        <v>21.271390459830155</v>
      </c>
      <c r="I673" s="7">
        <f t="shared" si="95"/>
        <v>486399978.71860951</v>
      </c>
      <c r="J673" s="7">
        <f t="shared" si="96"/>
        <v>1.0000000000003548</v>
      </c>
    </row>
    <row r="674" spans="2:10" x14ac:dyDescent="0.25">
      <c r="B674" s="7">
        <f t="shared" si="90"/>
        <v>134.33211988069317</v>
      </c>
      <c r="C674" s="7">
        <f t="shared" si="98"/>
        <v>21.379620895025383</v>
      </c>
      <c r="D674" s="7">
        <f t="shared" si="97"/>
        <v>20.474663774009837</v>
      </c>
      <c r="E674" s="7">
        <f t="shared" si="91"/>
        <v>1.0044371732844517</v>
      </c>
      <c r="F674" s="7">
        <f t="shared" si="92"/>
        <v>0.99982220367657837</v>
      </c>
      <c r="G674" s="7">
        <f t="shared" si="93"/>
        <v>4.6149696078733315E-3</v>
      </c>
      <c r="H674" s="7">
        <f t="shared" si="94"/>
        <v>21.369620895025381</v>
      </c>
      <c r="I674" s="7">
        <f t="shared" si="95"/>
        <v>486399978.62037909</v>
      </c>
      <c r="J674" s="7">
        <f t="shared" si="96"/>
        <v>1.0000000000003582</v>
      </c>
    </row>
    <row r="675" spans="2:10" x14ac:dyDescent="0.25">
      <c r="B675" s="7">
        <f t="shared" si="90"/>
        <v>134.95216877371473</v>
      </c>
      <c r="C675" s="7">
        <f t="shared" si="98"/>
        <v>21.478304741308424</v>
      </c>
      <c r="D675" s="7">
        <f t="shared" si="97"/>
        <v>20.573785497619212</v>
      </c>
      <c r="E675" s="7">
        <f t="shared" si="91"/>
        <v>1.0044371732844615</v>
      </c>
      <c r="F675" s="7">
        <f t="shared" si="92"/>
        <v>0.99982220367658237</v>
      </c>
      <c r="G675" s="7">
        <f t="shared" si="93"/>
        <v>4.6149696078791047E-3</v>
      </c>
      <c r="H675" s="7">
        <f t="shared" si="94"/>
        <v>21.468304741308422</v>
      </c>
      <c r="I675" s="7">
        <f t="shared" si="95"/>
        <v>486399978.52169526</v>
      </c>
      <c r="J675" s="7">
        <f t="shared" si="96"/>
        <v>1.0000000000003615</v>
      </c>
    </row>
    <row r="676" spans="2:10" x14ac:dyDescent="0.25">
      <c r="B676" s="7">
        <f t="shared" si="90"/>
        <v>135.57507968238886</v>
      </c>
      <c r="C676" s="7">
        <f t="shared" si="98"/>
        <v>21.577444091529774</v>
      </c>
      <c r="D676" s="7">
        <f t="shared" si="97"/>
        <v>20.673364746316803</v>
      </c>
      <c r="E676" s="7">
        <f t="shared" si="91"/>
        <v>1.004437173284453</v>
      </c>
      <c r="F676" s="7">
        <f t="shared" si="92"/>
        <v>0.99982220367658647</v>
      </c>
      <c r="G676" s="7">
        <f t="shared" si="93"/>
        <v>4.6149696078665592E-3</v>
      </c>
      <c r="H676" s="7">
        <f t="shared" si="94"/>
        <v>21.567444091529772</v>
      </c>
      <c r="I676" s="7">
        <f t="shared" si="95"/>
        <v>486399978.42255592</v>
      </c>
      <c r="J676" s="7">
        <f t="shared" si="96"/>
        <v>1.0000000000003646</v>
      </c>
    </row>
    <row r="677" spans="2:10" x14ac:dyDescent="0.25">
      <c r="B677" s="7">
        <f t="shared" si="90"/>
        <v>136.20086581717956</v>
      </c>
      <c r="C677" s="7">
        <f t="shared" si="98"/>
        <v>21.677041048200085</v>
      </c>
      <c r="D677" s="7">
        <f t="shared" si="97"/>
        <v>20.773403631942465</v>
      </c>
      <c r="E677" s="7">
        <f t="shared" si="91"/>
        <v>1.004437173284435</v>
      </c>
      <c r="F677" s="7">
        <f t="shared" si="92"/>
        <v>0.99982220367659058</v>
      </c>
      <c r="G677" s="7">
        <f t="shared" si="93"/>
        <v>4.6149696078444657E-3</v>
      </c>
      <c r="H677" s="7">
        <f t="shared" si="94"/>
        <v>21.667041048200083</v>
      </c>
      <c r="I677" s="7">
        <f t="shared" si="95"/>
        <v>486399978.32295895</v>
      </c>
      <c r="J677" s="7">
        <f t="shared" si="96"/>
        <v>1.0000000000003681</v>
      </c>
    </row>
    <row r="678" spans="2:10" x14ac:dyDescent="0.25">
      <c r="B678" s="7">
        <f t="shared" si="90"/>
        <v>136.82954044952757</v>
      </c>
      <c r="C678" s="7">
        <f t="shared" si="98"/>
        <v>21.777097723534752</v>
      </c>
      <c r="D678" s="7">
        <f t="shared" si="97"/>
        <v>20.873904276083856</v>
      </c>
      <c r="E678" s="7">
        <f t="shared" si="91"/>
        <v>1.0044371732844524</v>
      </c>
      <c r="F678" s="7">
        <f t="shared" si="92"/>
        <v>0.99982220367659447</v>
      </c>
      <c r="G678" s="7">
        <f t="shared" si="93"/>
        <v>4.6149696078578994E-3</v>
      </c>
      <c r="H678" s="7">
        <f t="shared" si="94"/>
        <v>21.76709772353475</v>
      </c>
      <c r="I678" s="7">
        <f t="shared" si="95"/>
        <v>486399978.2229023</v>
      </c>
      <c r="J678" s="7">
        <f t="shared" si="96"/>
        <v>1.0000000000003717</v>
      </c>
    </row>
    <row r="679" spans="2:10" x14ac:dyDescent="0.25">
      <c r="B679" s="7">
        <f t="shared" si="90"/>
        <v>137.46111691213184</v>
      </c>
      <c r="C679" s="7">
        <f t="shared" si="98"/>
        <v>21.877616239498714</v>
      </c>
      <c r="D679" s="7">
        <f t="shared" si="97"/>
        <v>20.974868810121446</v>
      </c>
      <c r="E679" s="7">
        <f t="shared" si="91"/>
        <v>1.0044371732844719</v>
      </c>
      <c r="F679" s="7">
        <f t="shared" si="92"/>
        <v>0.99982220367659858</v>
      </c>
      <c r="G679" s="7">
        <f t="shared" si="93"/>
        <v>4.6149696078733315E-3</v>
      </c>
      <c r="H679" s="7">
        <f t="shared" si="94"/>
        <v>21.867616239498712</v>
      </c>
      <c r="I679" s="7">
        <f t="shared" si="95"/>
        <v>486399978.12238377</v>
      </c>
      <c r="J679" s="7">
        <f t="shared" si="96"/>
        <v>1.000000000000375</v>
      </c>
    </row>
    <row r="680" spans="2:10" x14ac:dyDescent="0.25">
      <c r="B680" s="7">
        <f t="shared" si="90"/>
        <v>138.09560859923226</v>
      </c>
      <c r="C680" s="7">
        <f t="shared" si="98"/>
        <v>21.978598727851463</v>
      </c>
      <c r="D680" s="7">
        <f t="shared" si="97"/>
        <v>21.076299375273713</v>
      </c>
      <c r="E680" s="7">
        <f t="shared" si="91"/>
        <v>1.0044371732844446</v>
      </c>
      <c r="F680" s="7">
        <f t="shared" si="92"/>
        <v>0.99982220367660268</v>
      </c>
      <c r="G680" s="7">
        <f t="shared" si="93"/>
        <v>4.6149696078419122E-3</v>
      </c>
      <c r="H680" s="7">
        <f t="shared" si="94"/>
        <v>21.968598727851461</v>
      </c>
      <c r="I680" s="7">
        <f t="shared" si="95"/>
        <v>486399978.02140129</v>
      </c>
      <c r="J680" s="7">
        <f t="shared" si="96"/>
        <v>1.0000000000003784</v>
      </c>
    </row>
    <row r="681" spans="2:10" x14ac:dyDescent="0.25">
      <c r="B681" s="7">
        <f t="shared" si="90"/>
        <v>138.73302896689373</v>
      </c>
      <c r="C681" s="7">
        <f t="shared" si="98"/>
        <v>22.08004733019224</v>
      </c>
      <c r="D681" s="7">
        <f t="shared" si="97"/>
        <v>21.178198122642542</v>
      </c>
      <c r="E681" s="7">
        <f t="shared" si="91"/>
        <v>1.0044371732845068</v>
      </c>
      <c r="F681" s="7">
        <f t="shared" si="92"/>
        <v>0.99982220367660679</v>
      </c>
      <c r="G681" s="7">
        <f t="shared" si="93"/>
        <v>4.6149696078999769E-3</v>
      </c>
      <c r="H681" s="7">
        <f t="shared" si="94"/>
        <v>22.070047330192239</v>
      </c>
      <c r="I681" s="7">
        <f t="shared" si="95"/>
        <v>486399977.91995269</v>
      </c>
      <c r="J681" s="7">
        <f t="shared" si="96"/>
        <v>1.0000000000003819</v>
      </c>
    </row>
    <row r="682" spans="2:10" x14ac:dyDescent="0.25">
      <c r="B682" s="7">
        <f t="shared" si="90"/>
        <v>139.37339153329151</v>
      </c>
      <c r="C682" s="7">
        <f t="shared" si="98"/>
        <v>22.181964198005456</v>
      </c>
      <c r="D682" s="7">
        <f t="shared" si="97"/>
        <v>21.280567213258859</v>
      </c>
      <c r="E682" s="7">
        <f t="shared" si="91"/>
        <v>1.004437173284445</v>
      </c>
      <c r="F682" s="7">
        <f t="shared" si="92"/>
        <v>0.99982220367661123</v>
      </c>
      <c r="G682" s="7">
        <f t="shared" si="93"/>
        <v>4.6149696078338076E-3</v>
      </c>
      <c r="H682" s="7">
        <f t="shared" si="94"/>
        <v>22.171964198005455</v>
      </c>
      <c r="I682" s="7">
        <f t="shared" si="95"/>
        <v>486399977.81803578</v>
      </c>
      <c r="J682" s="7">
        <f t="shared" si="96"/>
        <v>1.0000000000003855</v>
      </c>
    </row>
    <row r="683" spans="2:10" x14ac:dyDescent="0.25">
      <c r="B683" s="7">
        <f t="shared" si="90"/>
        <v>140.01670987899791</v>
      </c>
      <c r="C683" s="7">
        <f t="shared" si="98"/>
        <v>22.284351492706332</v>
      </c>
      <c r="D683" s="7">
        <f t="shared" si="97"/>
        <v>21.383408818128448</v>
      </c>
      <c r="E683" s="7">
        <f t="shared" si="91"/>
        <v>1.0044371732845256</v>
      </c>
      <c r="F683" s="7">
        <f t="shared" si="92"/>
        <v>0.99982220367661545</v>
      </c>
      <c r="G683" s="7">
        <f t="shared" si="93"/>
        <v>4.614969607910191E-3</v>
      </c>
      <c r="H683" s="7">
        <f t="shared" si="94"/>
        <v>22.27435149270633</v>
      </c>
      <c r="I683" s="7">
        <f t="shared" si="95"/>
        <v>486399977.71564853</v>
      </c>
      <c r="J683" s="7">
        <f t="shared" si="96"/>
        <v>1.000000000000389</v>
      </c>
    </row>
    <row r="684" spans="2:10" x14ac:dyDescent="0.25">
      <c r="B684" s="7">
        <f t="shared" si="90"/>
        <v>140.66299764727032</v>
      </c>
      <c r="C684" s="7">
        <f t="shared" si="98"/>
        <v>22.387211385686715</v>
      </c>
      <c r="D684" s="7">
        <f t="shared" si="97"/>
        <v>21.486725118278013</v>
      </c>
      <c r="E684" s="7">
        <f t="shared" si="91"/>
        <v>1.004437173284475</v>
      </c>
      <c r="F684" s="7">
        <f t="shared" si="92"/>
        <v>0.99982220367661978</v>
      </c>
      <c r="G684" s="7">
        <f t="shared" si="93"/>
        <v>4.6149696078552349E-3</v>
      </c>
      <c r="H684" s="7">
        <f t="shared" si="94"/>
        <v>22.377211385686714</v>
      </c>
      <c r="I684" s="7">
        <f t="shared" si="95"/>
        <v>486399977.61278862</v>
      </c>
      <c r="J684" s="7">
        <f t="shared" si="96"/>
        <v>1.0000000000003926</v>
      </c>
    </row>
    <row r="685" spans="2:10" x14ac:dyDescent="0.25">
      <c r="B685" s="7">
        <f t="shared" si="90"/>
        <v>141.31226854434058</v>
      </c>
      <c r="C685" s="7">
        <f t="shared" si="98"/>
        <v>22.490546058361158</v>
      </c>
      <c r="D685" s="7">
        <f t="shared" si="97"/>
        <v>21.590518304801407</v>
      </c>
      <c r="E685" s="7">
        <f t="shared" si="91"/>
        <v>1.0044371732844448</v>
      </c>
      <c r="F685" s="7">
        <f t="shared" si="92"/>
        <v>0.99982220367662411</v>
      </c>
      <c r="G685" s="7">
        <f t="shared" si="93"/>
        <v>4.614969607820707E-3</v>
      </c>
      <c r="H685" s="7">
        <f t="shared" si="94"/>
        <v>22.480546058361156</v>
      </c>
      <c r="I685" s="7">
        <f t="shared" si="95"/>
        <v>486399977.50945395</v>
      </c>
      <c r="J685" s="7">
        <f t="shared" si="96"/>
        <v>1.0000000000003961</v>
      </c>
    </row>
    <row r="686" spans="2:10" x14ac:dyDescent="0.25">
      <c r="B686" s="7">
        <f t="shared" si="90"/>
        <v>141.9645363397056</v>
      </c>
      <c r="C686" s="7">
        <f t="shared" si="98"/>
        <v>22.594357702213152</v>
      </c>
      <c r="D686" s="7">
        <f t="shared" si="97"/>
        <v>21.694790578906115</v>
      </c>
      <c r="E686" s="7">
        <f t="shared" si="91"/>
        <v>1.0044371732845128</v>
      </c>
      <c r="F686" s="7">
        <f t="shared" si="92"/>
        <v>0.99982220367662833</v>
      </c>
      <c r="G686" s="7">
        <f t="shared" si="93"/>
        <v>4.6149696078844338E-3</v>
      </c>
      <c r="H686" s="7">
        <f t="shared" si="94"/>
        <v>22.584357702213151</v>
      </c>
      <c r="I686" s="7">
        <f t="shared" si="95"/>
        <v>486399977.40564227</v>
      </c>
      <c r="J686" s="7">
        <f t="shared" si="96"/>
        <v>1.0000000000003999</v>
      </c>
    </row>
    <row r="687" spans="2:10" x14ac:dyDescent="0.25">
      <c r="B687" s="7">
        <f t="shared" si="90"/>
        <v>142.61981486641935</v>
      </c>
      <c r="C687" s="7">
        <f t="shared" si="98"/>
        <v>22.698648518841619</v>
      </c>
      <c r="D687" s="7">
        <f t="shared" si="97"/>
        <v>21.799544151959946</v>
      </c>
      <c r="E687" s="7">
        <f t="shared" si="91"/>
        <v>1.0044371732845077</v>
      </c>
      <c r="F687" s="7">
        <f t="shared" si="92"/>
        <v>0.99982220367663288</v>
      </c>
      <c r="G687" s="7">
        <f t="shared" si="93"/>
        <v>4.6149696078747748E-3</v>
      </c>
      <c r="H687" s="7">
        <f t="shared" si="94"/>
        <v>22.688648518841617</v>
      </c>
      <c r="I687" s="7">
        <f t="shared" si="95"/>
        <v>486399977.30135149</v>
      </c>
      <c r="J687" s="7">
        <f t="shared" si="96"/>
        <v>1.0000000000004037</v>
      </c>
    </row>
    <row r="688" spans="2:10" x14ac:dyDescent="0.25">
      <c r="B688" s="7">
        <f t="shared" si="90"/>
        <v>143.27811802138635</v>
      </c>
      <c r="C688" s="7">
        <f t="shared" si="98"/>
        <v>22.803420720007608</v>
      </c>
      <c r="D688" s="7">
        <f t="shared" si="97"/>
        <v>21.904781245537908</v>
      </c>
      <c r="E688" s="7">
        <f t="shared" si="91"/>
        <v>1.0044371732844777</v>
      </c>
      <c r="F688" s="7">
        <f t="shared" si="92"/>
        <v>0.99982220367663732</v>
      </c>
      <c r="G688" s="7">
        <f t="shared" si="93"/>
        <v>4.6149696078403579E-3</v>
      </c>
      <c r="H688" s="7">
        <f t="shared" si="94"/>
        <v>22.793420720007607</v>
      </c>
      <c r="I688" s="7">
        <f t="shared" si="95"/>
        <v>486399977.19657928</v>
      </c>
      <c r="J688" s="7">
        <f t="shared" si="96"/>
        <v>1.0000000000004072</v>
      </c>
    </row>
    <row r="689" spans="2:10" x14ac:dyDescent="0.25">
      <c r="B689" s="7">
        <f t="shared" si="90"/>
        <v>143.9394597656563</v>
      </c>
      <c r="C689" s="7">
        <f t="shared" si="98"/>
        <v>22.908676527681187</v>
      </c>
      <c r="D689" s="7">
        <f t="shared" si="97"/>
        <v>22.010504091469333</v>
      </c>
      <c r="E689" s="7">
        <f t="shared" si="91"/>
        <v>1.0044371732845094</v>
      </c>
      <c r="F689" s="7">
        <f t="shared" si="92"/>
        <v>0.99982220367664187</v>
      </c>
      <c r="G689" s="7">
        <f t="shared" si="93"/>
        <v>4.6149696078675584E-3</v>
      </c>
      <c r="H689" s="7">
        <f t="shared" si="94"/>
        <v>22.898676527681186</v>
      </c>
      <c r="I689" s="7">
        <f t="shared" si="95"/>
        <v>486399977.09132349</v>
      </c>
      <c r="J689" s="7">
        <f t="shared" si="96"/>
        <v>1.0000000000004112</v>
      </c>
    </row>
    <row r="690" spans="2:10" x14ac:dyDescent="0.25">
      <c r="B690" s="7">
        <f t="shared" si="90"/>
        <v>144.60385412472013</v>
      </c>
      <c r="C690" s="7">
        <f t="shared" si="98"/>
        <v>23.014418174088568</v>
      </c>
      <c r="D690" s="7">
        <f t="shared" si="97"/>
        <v>22.116714931885213</v>
      </c>
      <c r="E690" s="7">
        <f t="shared" si="91"/>
        <v>1.0044371732845154</v>
      </c>
      <c r="F690" s="7">
        <f t="shared" si="92"/>
        <v>0.99982220367664643</v>
      </c>
      <c r="G690" s="7">
        <f t="shared" si="93"/>
        <v>4.6149696078690017E-3</v>
      </c>
      <c r="H690" s="7">
        <f t="shared" si="94"/>
        <v>23.004418174088567</v>
      </c>
      <c r="I690" s="7">
        <f t="shared" si="95"/>
        <v>486399976.98558182</v>
      </c>
      <c r="J690" s="7">
        <f t="shared" si="96"/>
        <v>1.000000000000415</v>
      </c>
    </row>
    <row r="691" spans="2:10" x14ac:dyDescent="0.25">
      <c r="B691" s="7">
        <f t="shared" si="90"/>
        <v>145.27131518880756</v>
      </c>
      <c r="C691" s="7">
        <f t="shared" si="98"/>
        <v>23.120647901759458</v>
      </c>
      <c r="D691" s="7">
        <f t="shared" si="97"/>
        <v>22.223416019265745</v>
      </c>
      <c r="E691" s="7">
        <f t="shared" si="91"/>
        <v>1.0044371732845305</v>
      </c>
      <c r="F691" s="7">
        <f t="shared" si="92"/>
        <v>0.99982220367665098</v>
      </c>
      <c r="G691" s="7">
        <f t="shared" si="93"/>
        <v>4.6149696078795488E-3</v>
      </c>
      <c r="H691" s="7">
        <f t="shared" si="94"/>
        <v>23.110647901759457</v>
      </c>
      <c r="I691" s="7">
        <f t="shared" si="95"/>
        <v>486399976.87935209</v>
      </c>
      <c r="J691" s="7">
        <f t="shared" si="96"/>
        <v>1.0000000000004188</v>
      </c>
    </row>
    <row r="692" spans="2:10" x14ac:dyDescent="0.25">
      <c r="B692" s="7">
        <f t="shared" si="90"/>
        <v>145.94185711318579</v>
      </c>
      <c r="C692" s="7">
        <f t="shared" si="98"/>
        <v>23.227367963574608</v>
      </c>
      <c r="D692" s="7">
        <f t="shared" si="97"/>
        <v>22.330609616488104</v>
      </c>
      <c r="E692" s="7">
        <f t="shared" si="91"/>
        <v>1.0044371732844666</v>
      </c>
      <c r="F692" s="7">
        <f t="shared" si="92"/>
        <v>0.99982220367665553</v>
      </c>
      <c r="G692" s="7">
        <f t="shared" si="93"/>
        <v>4.614969607811048E-3</v>
      </c>
      <c r="H692" s="7">
        <f t="shared" si="94"/>
        <v>23.217367963574606</v>
      </c>
      <c r="I692" s="7">
        <f t="shared" si="95"/>
        <v>486399976.77263206</v>
      </c>
      <c r="J692" s="7">
        <f t="shared" si="96"/>
        <v>1.0000000000004228</v>
      </c>
    </row>
    <row r="693" spans="2:10" x14ac:dyDescent="0.25">
      <c r="B693" s="7">
        <f t="shared" si="90"/>
        <v>146.61549411845988</v>
      </c>
      <c r="C693" s="7">
        <f t="shared" si="98"/>
        <v>23.334580622813597</v>
      </c>
      <c r="D693" s="7">
        <f t="shared" si="97"/>
        <v>22.438297996874425</v>
      </c>
      <c r="E693" s="7">
        <f t="shared" si="91"/>
        <v>1.0044371732845363</v>
      </c>
      <c r="F693" s="7">
        <f t="shared" si="92"/>
        <v>0.99982220367666019</v>
      </c>
      <c r="G693" s="7">
        <f t="shared" si="93"/>
        <v>4.6149696078761071E-3</v>
      </c>
      <c r="H693" s="7">
        <f t="shared" si="94"/>
        <v>23.324580622813595</v>
      </c>
      <c r="I693" s="7">
        <f t="shared" si="95"/>
        <v>486399976.6654194</v>
      </c>
      <c r="J693" s="7">
        <f t="shared" si="96"/>
        <v>1.0000000000004265</v>
      </c>
    </row>
    <row r="694" spans="2:10" x14ac:dyDescent="0.25">
      <c r="B694" s="7">
        <f t="shared" si="90"/>
        <v>147.29224049087401</v>
      </c>
      <c r="C694" s="7">
        <f t="shared" si="98"/>
        <v>23.442288153202817</v>
      </c>
      <c r="D694" s="7">
        <f t="shared" si="97"/>
        <v>22.546483444240032</v>
      </c>
      <c r="E694" s="7">
        <f t="shared" si="91"/>
        <v>1.0044371732845465</v>
      </c>
      <c r="F694" s="7">
        <f t="shared" si="92"/>
        <v>0.99982220367666508</v>
      </c>
      <c r="G694" s="7">
        <f t="shared" si="93"/>
        <v>4.6149696078814362E-3</v>
      </c>
      <c r="H694" s="7">
        <f t="shared" si="94"/>
        <v>23.432288153202816</v>
      </c>
      <c r="I694" s="7">
        <f t="shared" si="95"/>
        <v>486399976.55771184</v>
      </c>
      <c r="J694" s="7">
        <f t="shared" si="96"/>
        <v>1.0000000000004305</v>
      </c>
    </row>
    <row r="695" spans="2:10" x14ac:dyDescent="0.25">
      <c r="B695" s="7">
        <f t="shared" si="90"/>
        <v>147.9721105826149</v>
      </c>
      <c r="C695" s="7">
        <f t="shared" si="98"/>
        <v>23.55049283896372</v>
      </c>
      <c r="D695" s="7">
        <f t="shared" si="97"/>
        <v>22.655168252941856</v>
      </c>
      <c r="E695" s="7">
        <f t="shared" si="91"/>
        <v>1.0044371732844877</v>
      </c>
      <c r="F695" s="7">
        <f t="shared" si="92"/>
        <v>0.99982220367666974</v>
      </c>
      <c r="G695" s="7">
        <f t="shared" si="93"/>
        <v>4.6149696078179314E-3</v>
      </c>
      <c r="H695" s="7">
        <f t="shared" si="94"/>
        <v>23.540492838963718</v>
      </c>
      <c r="I695" s="7">
        <f t="shared" si="95"/>
        <v>486399976.44950718</v>
      </c>
      <c r="J695" s="7">
        <f t="shared" si="96"/>
        <v>1.0000000000004345</v>
      </c>
    </row>
    <row r="696" spans="2:10" x14ac:dyDescent="0.25">
      <c r="B696" s="7">
        <f t="shared" si="90"/>
        <v>148.65511881211586</v>
      </c>
      <c r="C696" s="7">
        <f t="shared" si="98"/>
        <v>23.659196974861239</v>
      </c>
      <c r="D696" s="7">
        <f t="shared" si="97"/>
        <v>22.764354727927092</v>
      </c>
      <c r="E696" s="7">
        <f t="shared" si="91"/>
        <v>1.0044371732845199</v>
      </c>
      <c r="F696" s="7">
        <f t="shared" si="92"/>
        <v>0.99982220367667451</v>
      </c>
      <c r="G696" s="7">
        <f t="shared" si="93"/>
        <v>4.6149696078453539E-3</v>
      </c>
      <c r="H696" s="7">
        <f t="shared" si="94"/>
        <v>23.649196974861237</v>
      </c>
      <c r="I696" s="7">
        <f t="shared" si="95"/>
        <v>486399976.34080303</v>
      </c>
      <c r="J696" s="7">
        <f t="shared" si="96"/>
        <v>1.0000000000004385</v>
      </c>
    </row>
    <row r="697" spans="2:10" x14ac:dyDescent="0.25">
      <c r="B697" s="7">
        <f t="shared" si="90"/>
        <v>149.34127966436256</v>
      </c>
      <c r="C697" s="7">
        <f t="shared" si="98"/>
        <v>23.768402866252451</v>
      </c>
      <c r="D697" s="7">
        <f t="shared" si="97"/>
        <v>22.874045184782098</v>
      </c>
      <c r="E697" s="7">
        <f t="shared" si="91"/>
        <v>1.0044371732845718</v>
      </c>
      <c r="F697" s="7">
        <f t="shared" si="92"/>
        <v>0.99982220367667929</v>
      </c>
      <c r="G697" s="7">
        <f t="shared" si="93"/>
        <v>4.6149696078925384E-3</v>
      </c>
      <c r="H697" s="7">
        <f t="shared" si="94"/>
        <v>23.75840286625245</v>
      </c>
      <c r="I697" s="7">
        <f t="shared" si="95"/>
        <v>486399976.23159713</v>
      </c>
      <c r="J697" s="7">
        <f t="shared" si="96"/>
        <v>1.0000000000004428</v>
      </c>
    </row>
    <row r="698" spans="2:10" x14ac:dyDescent="0.25">
      <c r="B698" s="7">
        <f t="shared" si="90"/>
        <v>150.03060769120049</v>
      </c>
      <c r="C698" s="7">
        <f t="shared" si="98"/>
        <v>23.878112829135489</v>
      </c>
      <c r="D698" s="7">
        <f t="shared" si="97"/>
        <v>22.984241949781492</v>
      </c>
      <c r="E698" s="7">
        <f t="shared" si="91"/>
        <v>1.0044371732845299</v>
      </c>
      <c r="F698" s="7">
        <f t="shared" si="92"/>
        <v>0.99982220367668428</v>
      </c>
      <c r="G698" s="7">
        <f t="shared" si="93"/>
        <v>4.614969607845576E-3</v>
      </c>
      <c r="H698" s="7">
        <f t="shared" si="94"/>
        <v>23.868112829135487</v>
      </c>
      <c r="I698" s="7">
        <f t="shared" si="95"/>
        <v>486399976.12188715</v>
      </c>
      <c r="J698" s="7">
        <f t="shared" si="96"/>
        <v>1.0000000000004468</v>
      </c>
    </row>
    <row r="699" spans="2:10" x14ac:dyDescent="0.25">
      <c r="B699" s="7">
        <f t="shared" si="90"/>
        <v>150.72311751164332</v>
      </c>
      <c r="C699" s="7">
        <f t="shared" si="98"/>
        <v>23.988329190198648</v>
      </c>
      <c r="D699" s="7">
        <f t="shared" si="97"/>
        <v>23.094947359937478</v>
      </c>
      <c r="E699" s="7">
        <f t="shared" si="91"/>
        <v>1.0044371732845834</v>
      </c>
      <c r="F699" s="7">
        <f t="shared" si="92"/>
        <v>0.99982220367668917</v>
      </c>
      <c r="G699" s="7">
        <f t="shared" si="93"/>
        <v>4.6149696078942037E-3</v>
      </c>
      <c r="H699" s="7">
        <f t="shared" si="94"/>
        <v>23.978329190198647</v>
      </c>
      <c r="I699" s="7">
        <f t="shared" si="95"/>
        <v>486399976.01167083</v>
      </c>
      <c r="J699" s="7">
        <f t="shared" si="96"/>
        <v>1.0000000000004508</v>
      </c>
    </row>
    <row r="700" spans="2:10" x14ac:dyDescent="0.25">
      <c r="B700" s="7">
        <f t="shared" si="90"/>
        <v>151.41882381218304</v>
      </c>
      <c r="C700" s="7">
        <f t="shared" si="98"/>
        <v>24.09905428686972</v>
      </c>
      <c r="D700" s="7">
        <f t="shared" si="97"/>
        <v>23.206163763049432</v>
      </c>
      <c r="E700" s="7">
        <f t="shared" si="91"/>
        <v>1.0044371732845376</v>
      </c>
      <c r="F700" s="7">
        <f t="shared" si="92"/>
        <v>0.99982220367669417</v>
      </c>
      <c r="G700" s="7">
        <f t="shared" si="93"/>
        <v>4.6149696078434665E-3</v>
      </c>
      <c r="H700" s="7">
        <f t="shared" si="94"/>
        <v>24.089054286869718</v>
      </c>
      <c r="I700" s="7">
        <f t="shared" si="95"/>
        <v>486399975.90094572</v>
      </c>
      <c r="J700" s="7">
        <f t="shared" si="96"/>
        <v>1.000000000000455</v>
      </c>
    </row>
    <row r="701" spans="2:10" x14ac:dyDescent="0.25">
      <c r="B701" s="7">
        <f t="shared" si="90"/>
        <v>152.11774134710143</v>
      </c>
      <c r="C701" s="7">
        <f t="shared" si="98"/>
        <v>24.210290467365585</v>
      </c>
      <c r="D701" s="7">
        <f t="shared" si="97"/>
        <v>23.317893517753667</v>
      </c>
      <c r="E701" s="7">
        <f t="shared" si="91"/>
        <v>1.0044371732845772</v>
      </c>
      <c r="F701" s="7">
        <f t="shared" si="92"/>
        <v>0.99982220367669905</v>
      </c>
      <c r="G701" s="7">
        <f t="shared" si="93"/>
        <v>4.6149696078781055E-3</v>
      </c>
      <c r="H701" s="7">
        <f t="shared" si="94"/>
        <v>24.200290467365583</v>
      </c>
      <c r="I701" s="7">
        <f t="shared" si="95"/>
        <v>486399975.78970951</v>
      </c>
      <c r="J701" s="7">
        <f t="shared" si="96"/>
        <v>1.0000000000004592</v>
      </c>
    </row>
    <row r="702" spans="2:10" x14ac:dyDescent="0.25">
      <c r="B702" s="7">
        <f t="shared" si="90"/>
        <v>152.81988493878291</v>
      </c>
      <c r="C702" s="7">
        <f t="shared" si="98"/>
        <v>24.322040090741986</v>
      </c>
      <c r="D702" s="7">
        <f t="shared" si="97"/>
        <v>23.430138993573475</v>
      </c>
      <c r="E702" s="7">
        <f t="shared" si="91"/>
        <v>1.0044371732845505</v>
      </c>
      <c r="F702" s="7">
        <f t="shared" si="92"/>
        <v>0.99982220367670416</v>
      </c>
      <c r="G702" s="7">
        <f t="shared" si="93"/>
        <v>4.6149696078463531E-3</v>
      </c>
      <c r="H702" s="7">
        <f t="shared" si="94"/>
        <v>24.312040090741984</v>
      </c>
      <c r="I702" s="7">
        <f t="shared" si="95"/>
        <v>486399975.67795992</v>
      </c>
      <c r="J702" s="7">
        <f t="shared" si="96"/>
        <v>1.0000000000004634</v>
      </c>
    </row>
    <row r="703" spans="2:10" x14ac:dyDescent="0.25">
      <c r="B703" s="7">
        <f t="shared" si="90"/>
        <v>153.52526947802886</v>
      </c>
      <c r="C703" s="7">
        <f t="shared" si="98"/>
        <v>24.434305526943582</v>
      </c>
      <c r="D703" s="7">
        <f t="shared" si="97"/>
        <v>23.542902570969364</v>
      </c>
      <c r="E703" s="7">
        <f t="shared" si="91"/>
        <v>1.0044371732846005</v>
      </c>
      <c r="F703" s="7">
        <f t="shared" si="92"/>
        <v>0.99982220367670938</v>
      </c>
      <c r="G703" s="7">
        <f t="shared" si="93"/>
        <v>4.6149696078910951E-3</v>
      </c>
      <c r="H703" s="7">
        <f t="shared" si="94"/>
        <v>24.424305526943581</v>
      </c>
      <c r="I703" s="7">
        <f t="shared" si="95"/>
        <v>486399975.56569445</v>
      </c>
      <c r="J703" s="7">
        <f t="shared" si="96"/>
        <v>1.0000000000004676</v>
      </c>
    </row>
    <row r="704" spans="2:10" x14ac:dyDescent="0.25">
      <c r="B704" s="7">
        <f t="shared" si="90"/>
        <v>154.23390992437362</v>
      </c>
      <c r="C704" s="7">
        <f t="shared" si="98"/>
        <v>24.547089156854195</v>
      </c>
      <c r="D704" s="7">
        <f t="shared" si="97"/>
        <v>23.656186641389557</v>
      </c>
      <c r="E704" s="7">
        <f t="shared" si="91"/>
        <v>1.0044371732845823</v>
      </c>
      <c r="F704" s="7">
        <f t="shared" si="92"/>
        <v>0.9998222036767147</v>
      </c>
      <c r="G704" s="7">
        <f t="shared" si="93"/>
        <v>4.6149696078675584E-3</v>
      </c>
      <c r="H704" s="7">
        <f t="shared" si="94"/>
        <v>24.537089156854194</v>
      </c>
      <c r="I704" s="7">
        <f t="shared" si="95"/>
        <v>486399975.45291084</v>
      </c>
      <c r="J704" s="7">
        <f t="shared" si="96"/>
        <v>1.0000000000004721</v>
      </c>
    </row>
    <row r="705" spans="2:10" x14ac:dyDescent="0.25">
      <c r="B705" s="7">
        <f t="shared" si="90"/>
        <v>154.94582130640148</v>
      </c>
      <c r="C705" s="7">
        <f t="shared" si="98"/>
        <v>24.660393372347315</v>
      </c>
      <c r="D705" s="7">
        <f t="shared" si="97"/>
        <v>23.769993607320693</v>
      </c>
      <c r="E705" s="7">
        <f t="shared" si="91"/>
        <v>1.0044371732845616</v>
      </c>
      <c r="F705" s="7">
        <f t="shared" si="92"/>
        <v>0.99982220367671981</v>
      </c>
      <c r="G705" s="7">
        <f t="shared" si="93"/>
        <v>4.6149696078418012E-3</v>
      </c>
      <c r="H705" s="7">
        <f t="shared" si="94"/>
        <v>24.650393372347313</v>
      </c>
      <c r="I705" s="7">
        <f t="shared" si="95"/>
        <v>486399975.33960664</v>
      </c>
      <c r="J705" s="7">
        <f t="shared" si="96"/>
        <v>1.0000000000004765</v>
      </c>
    </row>
    <row r="706" spans="2:10" x14ac:dyDescent="0.25">
      <c r="B706" s="7">
        <f t="shared" si="90"/>
        <v>155.66101872206562</v>
      </c>
      <c r="C706" s="7">
        <f t="shared" si="98"/>
        <v>24.774220576336809</v>
      </c>
      <c r="D706" s="7">
        <f t="shared" si="97"/>
        <v>23.884325882338786</v>
      </c>
      <c r="E706" s="7">
        <f t="shared" si="91"/>
        <v>1.0044371732845832</v>
      </c>
      <c r="F706" s="7">
        <f t="shared" si="92"/>
        <v>0.99982220367672503</v>
      </c>
      <c r="G706" s="7">
        <f t="shared" si="93"/>
        <v>4.6149696078581215E-3</v>
      </c>
      <c r="H706" s="7">
        <f t="shared" si="94"/>
        <v>24.764220576336808</v>
      </c>
      <c r="I706" s="7">
        <f t="shared" si="95"/>
        <v>486399975.22577941</v>
      </c>
      <c r="J706" s="7">
        <f t="shared" si="96"/>
        <v>1.0000000000004809</v>
      </c>
    </row>
    <row r="707" spans="2:10" x14ac:dyDescent="0.25">
      <c r="B707" s="7">
        <f t="shared" si="90"/>
        <v>156.37951733900809</v>
      </c>
      <c r="C707" s="7">
        <f t="shared" si="98"/>
        <v>24.888573182827894</v>
      </c>
      <c r="D707" s="7">
        <f t="shared" si="97"/>
        <v>23.999185891160415</v>
      </c>
      <c r="E707" s="7">
        <f t="shared" si="91"/>
        <v>1.0044371732845991</v>
      </c>
      <c r="F707" s="7">
        <f t="shared" si="92"/>
        <v>0.99982220367673036</v>
      </c>
      <c r="G707" s="7">
        <f t="shared" si="93"/>
        <v>4.6149696078687796E-3</v>
      </c>
      <c r="H707" s="7">
        <f t="shared" si="94"/>
        <v>24.878573182827893</v>
      </c>
      <c r="I707" s="7">
        <f t="shared" si="95"/>
        <v>486399975.11142683</v>
      </c>
      <c r="J707" s="7">
        <f t="shared" si="96"/>
        <v>1.0000000000004854</v>
      </c>
    </row>
    <row r="708" spans="2:10" x14ac:dyDescent="0.25">
      <c r="B708" s="7">
        <f t="shared" si="90"/>
        <v>157.10133239488169</v>
      </c>
      <c r="C708" s="7">
        <f t="shared" si="98"/>
        <v>25.003453616968329</v>
      </c>
      <c r="D708" s="7">
        <f t="shared" si="97"/>
        <v>24.114576069694142</v>
      </c>
      <c r="E708" s="7">
        <f t="shared" si="91"/>
        <v>1.0044371732845869</v>
      </c>
      <c r="F708" s="7">
        <f t="shared" si="92"/>
        <v>0.9998222036767358</v>
      </c>
      <c r="G708" s="7">
        <f t="shared" si="93"/>
        <v>4.6149696078511271E-3</v>
      </c>
      <c r="H708" s="7">
        <f t="shared" si="94"/>
        <v>24.993453616968328</v>
      </c>
      <c r="I708" s="7">
        <f t="shared" si="95"/>
        <v>486399974.99654639</v>
      </c>
      <c r="J708" s="7">
        <f t="shared" si="96"/>
        <v>1.0000000000004898</v>
      </c>
    </row>
    <row r="709" spans="2:10" x14ac:dyDescent="0.25">
      <c r="B709" s="7">
        <f t="shared" si="90"/>
        <v>157.826479197673</v>
      </c>
      <c r="C709" s="7">
        <f t="shared" si="98"/>
        <v>25.118864315099849</v>
      </c>
      <c r="D709" s="7">
        <f t="shared" si="97"/>
        <v>24.230498865092166</v>
      </c>
      <c r="E709" s="7">
        <f t="shared" si="91"/>
        <v>1.0044371732845991</v>
      </c>
      <c r="F709" s="7">
        <f t="shared" si="92"/>
        <v>0.99982220367674124</v>
      </c>
      <c r="G709" s="7">
        <f t="shared" si="93"/>
        <v>4.6149696078578994E-3</v>
      </c>
      <c r="H709" s="7">
        <f t="shared" si="94"/>
        <v>25.108864315099847</v>
      </c>
      <c r="I709" s="7">
        <f t="shared" si="95"/>
        <v>486399974.8811357</v>
      </c>
      <c r="J709" s="7">
        <f t="shared" si="96"/>
        <v>1.0000000000004943</v>
      </c>
    </row>
    <row r="710" spans="2:10" x14ac:dyDescent="0.25">
      <c r="B710" s="7">
        <f t="shared" si="90"/>
        <v>158.55497312602702</v>
      </c>
      <c r="C710" s="7">
        <f t="shared" si="98"/>
        <v>25.234807724809826</v>
      </c>
      <c r="D710" s="7">
        <f t="shared" si="97"/>
        <v>24.346956735802234</v>
      </c>
      <c r="E710" s="7">
        <f t="shared" si="91"/>
        <v>1.0044371732846018</v>
      </c>
      <c r="F710" s="7">
        <f t="shared" si="92"/>
        <v>0.99982220367674668</v>
      </c>
      <c r="G710" s="7">
        <f t="shared" si="93"/>
        <v>4.6149696078551239E-3</v>
      </c>
      <c r="H710" s="7">
        <f t="shared" si="94"/>
        <v>25.224807724809825</v>
      </c>
      <c r="I710" s="7">
        <f t="shared" si="95"/>
        <v>486399974.76519227</v>
      </c>
      <c r="J710" s="7">
        <f t="shared" si="96"/>
        <v>1.0000000000004989</v>
      </c>
    </row>
    <row r="711" spans="2:10" x14ac:dyDescent="0.25">
      <c r="B711" s="7">
        <f t="shared" si="90"/>
        <v>159.28682962957342</v>
      </c>
      <c r="C711" s="7">
        <f t="shared" si="98"/>
        <v>25.351286304983187</v>
      </c>
      <c r="D711" s="7">
        <f t="shared" si="97"/>
        <v>24.463952151619768</v>
      </c>
      <c r="E711" s="7">
        <f t="shared" si="91"/>
        <v>1.0044371732846182</v>
      </c>
      <c r="F711" s="7">
        <f t="shared" si="92"/>
        <v>0.99982220367675212</v>
      </c>
      <c r="G711" s="7">
        <f t="shared" si="93"/>
        <v>4.6149696078661151E-3</v>
      </c>
      <c r="H711" s="7">
        <f t="shared" si="94"/>
        <v>25.341286304983186</v>
      </c>
      <c r="I711" s="7">
        <f t="shared" si="95"/>
        <v>486399974.64871371</v>
      </c>
      <c r="J711" s="7">
        <f t="shared" si="96"/>
        <v>1.0000000000005036</v>
      </c>
    </row>
    <row r="712" spans="2:10" x14ac:dyDescent="0.25">
      <c r="B712" s="7">
        <f t="shared" si="90"/>
        <v>160.02206422925408</v>
      </c>
      <c r="C712" s="7">
        <f t="shared" si="98"/>
        <v>25.468302525854554</v>
      </c>
      <c r="D712" s="7">
        <f t="shared" si="97"/>
        <v>24.581487593740253</v>
      </c>
      <c r="E712" s="7">
        <f t="shared" si="91"/>
        <v>1.0044371732846276</v>
      </c>
      <c r="F712" s="7">
        <f t="shared" si="92"/>
        <v>0.99982220367675778</v>
      </c>
      <c r="G712" s="7">
        <f t="shared" si="93"/>
        <v>4.6149696078697788E-3</v>
      </c>
      <c r="H712" s="7">
        <f t="shared" si="94"/>
        <v>25.458302525854553</v>
      </c>
      <c r="I712" s="7">
        <f t="shared" si="95"/>
        <v>486399974.53169745</v>
      </c>
      <c r="J712" s="7">
        <f t="shared" si="96"/>
        <v>1.000000000000508</v>
      </c>
    </row>
    <row r="713" spans="2:10" x14ac:dyDescent="0.25">
      <c r="B713" s="7">
        <f t="shared" ref="B713:B776" si="99">2*PI()*C713</f>
        <v>160.76069251765227</v>
      </c>
      <c r="C713" s="7">
        <f t="shared" si="98"/>
        <v>25.585858869060633</v>
      </c>
      <c r="D713" s="7">
        <f t="shared" si="97"/>
        <v>24.699565554811844</v>
      </c>
      <c r="E713" s="7">
        <f t="shared" ref="E713:E776" si="100">(D714-D713)/(C714-C713)</f>
        <v>1.0044371732846482</v>
      </c>
      <c r="F713" s="7">
        <f t="shared" ref="F713:F776" si="101">SQRT((Aol*wo)^2+(B713*Aol*wo*Rf*(Cs+Cf))^2)/SQRT((wo*(Aol+1)-(B713^2*Rf*(Cs+Cf)))^2+(B713*(Aol*wo*Rf*Cf+wo*Rf*Cs+wo*Rf*Cf+1))^2)</f>
        <v>0.99982220367676344</v>
      </c>
      <c r="G713" s="7">
        <f t="shared" ref="G713:G776" si="102">ABS(E713-F713)</f>
        <v>4.6149696078847668E-3</v>
      </c>
      <c r="H713" s="7">
        <f t="shared" ref="H713:H776" si="103">ABS($M$3-C713)</f>
        <v>25.575858869060632</v>
      </c>
      <c r="I713" s="7">
        <f t="shared" ref="I713:I776" si="104">ABS($M$4-C713)</f>
        <v>486399974.41414112</v>
      </c>
      <c r="J713" s="7">
        <f t="shared" ref="J713:J776" si="105">SQRT(1+(Rf*Cs*B713)^2)</f>
        <v>1.0000000000005129</v>
      </c>
    </row>
    <row r="714" spans="2:10" x14ac:dyDescent="0.25">
      <c r="B714" s="7">
        <f t="shared" si="99"/>
        <v>161.50273015932342</v>
      </c>
      <c r="C714" s="7">
        <f t="shared" si="98"/>
        <v>25.703957827692847</v>
      </c>
      <c r="D714" s="7">
        <f t="shared" ref="D714:D777" si="106">D713+(C715-C714)*((F714+F715)/2)</f>
        <v>24.818188538988245</v>
      </c>
      <c r="E714" s="7">
        <f t="shared" si="100"/>
        <v>1.0044371732846367</v>
      </c>
      <c r="F714" s="7">
        <f t="shared" si="101"/>
        <v>0.99982220367676899</v>
      </c>
      <c r="G714" s="7">
        <f t="shared" si="102"/>
        <v>4.6149696078676694E-3</v>
      </c>
      <c r="H714" s="7">
        <f t="shared" si="103"/>
        <v>25.693957827692845</v>
      </c>
      <c r="I714" s="7">
        <f t="shared" si="104"/>
        <v>486399974.29604214</v>
      </c>
      <c r="J714" s="7">
        <f t="shared" si="105"/>
        <v>1.0000000000005176</v>
      </c>
    </row>
    <row r="715" spans="2:10" x14ac:dyDescent="0.25">
      <c r="B715" s="7">
        <f t="shared" si="99"/>
        <v>162.24819289112719</v>
      </c>
      <c r="C715" s="7">
        <f t="shared" ref="C715:C778" si="107">10^(LOG10(C714)+$D$4)</f>
        <v>25.822601906350204</v>
      </c>
      <c r="D715" s="7">
        <f t="shared" si="106"/>
        <v>24.937359061981802</v>
      </c>
      <c r="E715" s="7">
        <f t="shared" si="100"/>
        <v>1.00443717328463</v>
      </c>
      <c r="F715" s="7">
        <f t="shared" si="101"/>
        <v>0.99982220367677477</v>
      </c>
      <c r="G715" s="7">
        <f t="shared" si="102"/>
        <v>4.6149696078552349E-3</v>
      </c>
      <c r="H715" s="7">
        <f t="shared" si="103"/>
        <v>25.812601906350203</v>
      </c>
      <c r="I715" s="7">
        <f t="shared" si="104"/>
        <v>486399974.17739809</v>
      </c>
      <c r="J715" s="7">
        <f t="shared" si="105"/>
        <v>1.0000000000005222</v>
      </c>
    </row>
    <row r="716" spans="2:10" x14ac:dyDescent="0.25">
      <c r="B716" s="7">
        <f t="shared" si="99"/>
        <v>162.99709652256132</v>
      </c>
      <c r="C716" s="7">
        <f t="shared" si="107"/>
        <v>25.941793621192417</v>
      </c>
      <c r="D716" s="7">
        <f t="shared" si="106"/>
        <v>25.057079651116862</v>
      </c>
      <c r="E716" s="7">
        <f t="shared" si="100"/>
        <v>1.0044371732846451</v>
      </c>
      <c r="F716" s="7">
        <f t="shared" si="101"/>
        <v>0.99982220367678054</v>
      </c>
      <c r="G716" s="7">
        <f t="shared" si="102"/>
        <v>4.6149696078645608E-3</v>
      </c>
      <c r="H716" s="7">
        <f t="shared" si="103"/>
        <v>25.931793621192416</v>
      </c>
      <c r="I716" s="7">
        <f t="shared" si="104"/>
        <v>486399974.05820638</v>
      </c>
      <c r="J716" s="7">
        <f t="shared" si="105"/>
        <v>1.0000000000005271</v>
      </c>
    </row>
    <row r="717" spans="2:10" x14ac:dyDescent="0.25">
      <c r="B717" s="7">
        <f t="shared" si="99"/>
        <v>163.74945693609686</v>
      </c>
      <c r="C717" s="7">
        <f t="shared" si="107"/>
        <v>26.061535499993262</v>
      </c>
      <c r="D717" s="7">
        <f t="shared" si="106"/>
        <v>25.177352845383375</v>
      </c>
      <c r="E717" s="7">
        <f t="shared" si="100"/>
        <v>1.0044371732845818</v>
      </c>
      <c r="F717" s="7">
        <f t="shared" si="101"/>
        <v>0.99982220367678643</v>
      </c>
      <c r="G717" s="7">
        <f t="shared" si="102"/>
        <v>4.6149696077953939E-3</v>
      </c>
      <c r="H717" s="7">
        <f t="shared" si="103"/>
        <v>26.05153549999326</v>
      </c>
      <c r="I717" s="7">
        <f t="shared" si="104"/>
        <v>486399973.93846452</v>
      </c>
      <c r="J717" s="7">
        <f t="shared" si="105"/>
        <v>1.000000000000532</v>
      </c>
    </row>
    <row r="718" spans="2:10" x14ac:dyDescent="0.25">
      <c r="B718" s="7">
        <f t="shared" si="99"/>
        <v>164.50529008751505</v>
      </c>
      <c r="C718" s="7">
        <f t="shared" si="107"/>
        <v>26.181830082194192</v>
      </c>
      <c r="D718" s="7">
        <f t="shared" si="106"/>
        <v>25.298181195490727</v>
      </c>
      <c r="E718" s="7">
        <f t="shared" si="100"/>
        <v>1.0044371732847757</v>
      </c>
      <c r="F718" s="7">
        <f t="shared" si="101"/>
        <v>0.9998222036767922</v>
      </c>
      <c r="G718" s="7">
        <f t="shared" si="102"/>
        <v>4.6149696079834657E-3</v>
      </c>
      <c r="H718" s="7">
        <f t="shared" si="103"/>
        <v>26.171830082194191</v>
      </c>
      <c r="I718" s="7">
        <f t="shared" si="104"/>
        <v>486399973.81816989</v>
      </c>
      <c r="J718" s="7">
        <f t="shared" si="105"/>
        <v>1.0000000000005369</v>
      </c>
    </row>
    <row r="719" spans="2:10" x14ac:dyDescent="0.25">
      <c r="B719" s="7">
        <f t="shared" si="99"/>
        <v>165.26461200624559</v>
      </c>
      <c r="C719" s="7">
        <f t="shared" si="107"/>
        <v>26.30267991895818</v>
      </c>
      <c r="D719" s="7">
        <f t="shared" si="106"/>
        <v>25.419567263921873</v>
      </c>
      <c r="E719" s="7">
        <f t="shared" si="100"/>
        <v>1.0044371732846595</v>
      </c>
      <c r="F719" s="7">
        <f t="shared" si="101"/>
        <v>0.9998222036767983</v>
      </c>
      <c r="G719" s="7">
        <f t="shared" si="102"/>
        <v>4.6149696078612301E-3</v>
      </c>
      <c r="H719" s="7">
        <f t="shared" si="103"/>
        <v>26.292679918958179</v>
      </c>
      <c r="I719" s="7">
        <f t="shared" si="104"/>
        <v>486399973.6973201</v>
      </c>
      <c r="J719" s="7">
        <f t="shared" si="105"/>
        <v>1.000000000000542</v>
      </c>
    </row>
    <row r="720" spans="2:10" x14ac:dyDescent="0.25">
      <c r="B720" s="7">
        <f t="shared" si="99"/>
        <v>166.02743879570684</v>
      </c>
      <c r="C720" s="7">
        <f t="shared" si="107"/>
        <v>26.424087573223861</v>
      </c>
      <c r="D720" s="7">
        <f t="shared" si="106"/>
        <v>25.541513624987616</v>
      </c>
      <c r="E720" s="7">
        <f t="shared" si="100"/>
        <v>1.0044371732846729</v>
      </c>
      <c r="F720" s="7">
        <f t="shared" si="101"/>
        <v>0.99982220367680419</v>
      </c>
      <c r="G720" s="7">
        <f t="shared" si="102"/>
        <v>4.6149696078686686E-3</v>
      </c>
      <c r="H720" s="7">
        <f t="shared" si="103"/>
        <v>26.41408757322386</v>
      </c>
      <c r="I720" s="7">
        <f t="shared" si="104"/>
        <v>486399973.57591242</v>
      </c>
      <c r="J720" s="7">
        <f t="shared" si="105"/>
        <v>1.0000000000005471</v>
      </c>
    </row>
    <row r="721" spans="2:10" x14ac:dyDescent="0.25">
      <c r="B721" s="7">
        <f t="shared" si="99"/>
        <v>166.79378663364702</v>
      </c>
      <c r="C721" s="7">
        <f t="shared" si="107"/>
        <v>26.546055619759823</v>
      </c>
      <c r="D721" s="7">
        <f t="shared" si="106"/>
        <v>25.66402286488125</v>
      </c>
      <c r="E721" s="7">
        <f t="shared" si="100"/>
        <v>1.0044371732846888</v>
      </c>
      <c r="F721" s="7">
        <f t="shared" si="101"/>
        <v>0.99982220367681029</v>
      </c>
      <c r="G721" s="7">
        <f t="shared" si="102"/>
        <v>4.6149696078785496E-3</v>
      </c>
      <c r="H721" s="7">
        <f t="shared" si="103"/>
        <v>26.536055619759821</v>
      </c>
      <c r="I721" s="7">
        <f t="shared" si="104"/>
        <v>486399973.45394439</v>
      </c>
      <c r="J721" s="7">
        <f t="shared" si="105"/>
        <v>1.000000000000552</v>
      </c>
    </row>
    <row r="722" spans="2:10" x14ac:dyDescent="0.25">
      <c r="B722" s="7">
        <f t="shared" si="99"/>
        <v>167.5636717724874</v>
      </c>
      <c r="C722" s="7">
        <f t="shared" si="107"/>
        <v>26.668586645219261</v>
      </c>
      <c r="D722" s="7">
        <f t="shared" si="106"/>
        <v>25.787097581733402</v>
      </c>
      <c r="E722" s="7">
        <f t="shared" si="100"/>
        <v>1.0044371732846551</v>
      </c>
      <c r="F722" s="7">
        <f t="shared" si="101"/>
        <v>0.99982220367681618</v>
      </c>
      <c r="G722" s="7">
        <f t="shared" si="102"/>
        <v>4.6149696078389146E-3</v>
      </c>
      <c r="H722" s="7">
        <f t="shared" si="103"/>
        <v>26.658586645219259</v>
      </c>
      <c r="I722" s="7">
        <f t="shared" si="104"/>
        <v>486399973.33141333</v>
      </c>
      <c r="J722" s="7">
        <f t="shared" si="105"/>
        <v>1.0000000000005573</v>
      </c>
    </row>
    <row r="723" spans="2:10" x14ac:dyDescent="0.25">
      <c r="B723" s="7">
        <f t="shared" si="99"/>
        <v>168.33711053966712</v>
      </c>
      <c r="C723" s="7">
        <f t="shared" si="107"/>
        <v>26.791683248194818</v>
      </c>
      <c r="D723" s="7">
        <f t="shared" si="106"/>
        <v>25.910740385667115</v>
      </c>
      <c r="E723" s="7">
        <f t="shared" si="100"/>
        <v>1.0044371732846977</v>
      </c>
      <c r="F723" s="7">
        <f t="shared" si="101"/>
        <v>0.99982220367682273</v>
      </c>
      <c r="G723" s="7">
        <f t="shared" si="102"/>
        <v>4.6149696078749969E-3</v>
      </c>
      <c r="H723" s="7">
        <f t="shared" si="103"/>
        <v>26.781683248194817</v>
      </c>
      <c r="I723" s="7">
        <f t="shared" si="104"/>
        <v>486399973.20831674</v>
      </c>
      <c r="J723" s="7">
        <f t="shared" si="105"/>
        <v>1.0000000000005622</v>
      </c>
    </row>
    <row r="724" spans="2:10" x14ac:dyDescent="0.25">
      <c r="B724" s="7">
        <f t="shared" si="99"/>
        <v>169.11411933798934</v>
      </c>
      <c r="C724" s="7">
        <f t="shared" si="107"/>
        <v>26.915348039273692</v>
      </c>
      <c r="D724" s="7">
        <f t="shared" si="106"/>
        <v>26.034953898853221</v>
      </c>
      <c r="E724" s="7">
        <f t="shared" si="100"/>
        <v>1.0044371732846782</v>
      </c>
      <c r="F724" s="7">
        <f t="shared" si="101"/>
        <v>0.99982220367682884</v>
      </c>
      <c r="G724" s="7">
        <f t="shared" si="102"/>
        <v>4.6149696078493507E-3</v>
      </c>
      <c r="H724" s="7">
        <f t="shared" si="103"/>
        <v>26.90534803927369</v>
      </c>
      <c r="I724" s="7">
        <f t="shared" si="104"/>
        <v>486399973.08465195</v>
      </c>
      <c r="J724" s="7">
        <f t="shared" si="105"/>
        <v>1.0000000000005675</v>
      </c>
    </row>
    <row r="725" spans="2:10" x14ac:dyDescent="0.25">
      <c r="B725" s="7">
        <f t="shared" si="99"/>
        <v>169.89471464596909</v>
      </c>
      <c r="C725" s="7">
        <f t="shared" si="107"/>
        <v>27.039583641093007</v>
      </c>
      <c r="D725" s="7">
        <f t="shared" si="106"/>
        <v>26.159740755565934</v>
      </c>
      <c r="E725" s="7">
        <f t="shared" si="100"/>
        <v>1.0044371732847328</v>
      </c>
      <c r="F725" s="7">
        <f t="shared" si="101"/>
        <v>0.99982220367683505</v>
      </c>
      <c r="G725" s="7">
        <f t="shared" si="102"/>
        <v>4.6149696078977565E-3</v>
      </c>
      <c r="H725" s="7">
        <f t="shared" si="103"/>
        <v>27.029583641093005</v>
      </c>
      <c r="I725" s="7">
        <f t="shared" si="104"/>
        <v>486399972.96041638</v>
      </c>
      <c r="J725" s="7">
        <f t="shared" si="105"/>
        <v>1.0000000000005729</v>
      </c>
    </row>
    <row r="726" spans="2:10" x14ac:dyDescent="0.25">
      <c r="B726" s="7">
        <f t="shared" si="99"/>
        <v>170.67891301818273</v>
      </c>
      <c r="C726" s="7">
        <f t="shared" si="107"/>
        <v>27.164392688395427</v>
      </c>
      <c r="D726" s="7">
        <f t="shared" si="106"/>
        <v>26.285103602238738</v>
      </c>
      <c r="E726" s="7">
        <f t="shared" si="100"/>
        <v>1.0044371732846886</v>
      </c>
      <c r="F726" s="7">
        <f t="shared" si="101"/>
        <v>0.99982220367684127</v>
      </c>
      <c r="G726" s="7">
        <f t="shared" si="102"/>
        <v>4.6149696078473523E-3</v>
      </c>
      <c r="H726" s="7">
        <f t="shared" si="103"/>
        <v>27.154392688395426</v>
      </c>
      <c r="I726" s="7">
        <f t="shared" si="104"/>
        <v>486399972.83560729</v>
      </c>
      <c r="J726" s="7">
        <f t="shared" si="105"/>
        <v>1.0000000000005782</v>
      </c>
    </row>
    <row r="727" spans="2:10" x14ac:dyDescent="0.25">
      <c r="B727" s="7">
        <f t="shared" si="99"/>
        <v>171.46673108561922</v>
      </c>
      <c r="C727" s="7">
        <f t="shared" si="107"/>
        <v>27.289777828085047</v>
      </c>
      <c r="D727" s="7">
        <f t="shared" si="106"/>
        <v>26.411045097520486</v>
      </c>
      <c r="E727" s="7">
        <f t="shared" si="100"/>
        <v>1.0044371732847128</v>
      </c>
      <c r="F727" s="7">
        <f t="shared" si="101"/>
        <v>0.99982220367684782</v>
      </c>
      <c r="G727" s="7">
        <f t="shared" si="102"/>
        <v>4.6149696078650049E-3</v>
      </c>
      <c r="H727" s="7">
        <f t="shared" si="103"/>
        <v>27.279777828085045</v>
      </c>
      <c r="I727" s="7">
        <f t="shared" si="104"/>
        <v>486399972.71022218</v>
      </c>
      <c r="J727" s="7">
        <f t="shared" si="105"/>
        <v>1.0000000000005835</v>
      </c>
    </row>
    <row r="728" spans="2:10" x14ac:dyDescent="0.25">
      <c r="B728" s="7">
        <f t="shared" si="99"/>
        <v>172.25818555603249</v>
      </c>
      <c r="C728" s="7">
        <f t="shared" si="107"/>
        <v>27.415741719283499</v>
      </c>
      <c r="D728" s="7">
        <f t="shared" si="106"/>
        <v>26.537567912331802</v>
      </c>
      <c r="E728" s="7">
        <f t="shared" si="100"/>
        <v>1.0044371732847313</v>
      </c>
      <c r="F728" s="7">
        <f t="shared" si="101"/>
        <v>0.99982220367685415</v>
      </c>
      <c r="G728" s="7">
        <f t="shared" si="102"/>
        <v>4.6149696078771063E-3</v>
      </c>
      <c r="H728" s="7">
        <f t="shared" si="103"/>
        <v>27.405741719283498</v>
      </c>
      <c r="I728" s="7">
        <f t="shared" si="104"/>
        <v>486399972.58425826</v>
      </c>
      <c r="J728" s="7">
        <f t="shared" si="105"/>
        <v>1.0000000000005889</v>
      </c>
    </row>
    <row r="729" spans="2:10" x14ac:dyDescent="0.25">
      <c r="B729" s="7">
        <f t="shared" si="99"/>
        <v>173.0532932142961</v>
      </c>
      <c r="C729" s="7">
        <f t="shared" si="107"/>
        <v>27.542287033386373</v>
      </c>
      <c r="D729" s="7">
        <f t="shared" si="106"/>
        <v>26.664674729921721</v>
      </c>
      <c r="E729" s="7">
        <f t="shared" si="100"/>
        <v>1.0044371732847344</v>
      </c>
      <c r="F729" s="7">
        <f t="shared" si="101"/>
        <v>0.9998222036768607</v>
      </c>
      <c r="G729" s="7">
        <f t="shared" si="102"/>
        <v>4.6149696078736646E-3</v>
      </c>
      <c r="H729" s="7">
        <f t="shared" si="103"/>
        <v>27.532287033386371</v>
      </c>
      <c r="I729" s="7">
        <f t="shared" si="104"/>
        <v>486399972.45771295</v>
      </c>
      <c r="J729" s="7">
        <f t="shared" si="105"/>
        <v>1.0000000000005942</v>
      </c>
    </row>
    <row r="730" spans="2:10" x14ac:dyDescent="0.25">
      <c r="B730" s="7">
        <f t="shared" si="99"/>
        <v>173.852070922759</v>
      </c>
      <c r="C730" s="7">
        <f t="shared" si="107"/>
        <v>27.669416454119862</v>
      </c>
      <c r="D730" s="7">
        <f t="shared" si="106"/>
        <v>26.792368245924592</v>
      </c>
      <c r="E730" s="7">
        <f t="shared" si="100"/>
        <v>1.0044371732847106</v>
      </c>
      <c r="F730" s="7">
        <f t="shared" si="101"/>
        <v>0.99982220367686725</v>
      </c>
      <c r="G730" s="7">
        <f t="shared" si="102"/>
        <v>4.6149696078433555E-3</v>
      </c>
      <c r="H730" s="7">
        <f t="shared" si="103"/>
        <v>27.65941645411986</v>
      </c>
      <c r="I730" s="7">
        <f t="shared" si="104"/>
        <v>486399972.33058357</v>
      </c>
      <c r="J730" s="7">
        <f t="shared" si="105"/>
        <v>1.0000000000006</v>
      </c>
    </row>
    <row r="731" spans="2:10" x14ac:dyDescent="0.25">
      <c r="B731" s="7">
        <f t="shared" si="99"/>
        <v>174.65453562160323</v>
      </c>
      <c r="C731" s="7">
        <f t="shared" si="107"/>
        <v>27.79713267759767</v>
      </c>
      <c r="D731" s="7">
        <f t="shared" si="106"/>
        <v>26.92065116841724</v>
      </c>
      <c r="E731" s="7">
        <f t="shared" si="100"/>
        <v>1.0044371732847477</v>
      </c>
      <c r="F731" s="7">
        <f t="shared" si="101"/>
        <v>0.99982220367687391</v>
      </c>
      <c r="G731" s="7">
        <f t="shared" si="102"/>
        <v>4.6149696078737756E-3</v>
      </c>
      <c r="H731" s="7">
        <f t="shared" si="103"/>
        <v>27.787132677597668</v>
      </c>
      <c r="I731" s="7">
        <f t="shared" si="104"/>
        <v>486399972.20286733</v>
      </c>
      <c r="J731" s="7">
        <f t="shared" si="105"/>
        <v>1.0000000000006053</v>
      </c>
    </row>
    <row r="732" spans="2:10" x14ac:dyDescent="0.25">
      <c r="B732" s="7">
        <f t="shared" si="99"/>
        <v>175.46070432920314</v>
      </c>
      <c r="C732" s="7">
        <f t="shared" si="107"/>
        <v>27.925438412378199</v>
      </c>
      <c r="D732" s="7">
        <f t="shared" si="106"/>
        <v>27.049526217976418</v>
      </c>
      <c r="E732" s="7">
        <f t="shared" si="100"/>
        <v>1.0044371732847182</v>
      </c>
      <c r="F732" s="7">
        <f t="shared" si="101"/>
        <v>0.99982220367688057</v>
      </c>
      <c r="G732" s="7">
        <f t="shared" si="102"/>
        <v>4.6149696078375824E-3</v>
      </c>
      <c r="H732" s="7">
        <f t="shared" si="103"/>
        <v>27.915438412378197</v>
      </c>
      <c r="I732" s="7">
        <f t="shared" si="104"/>
        <v>486399972.0745616</v>
      </c>
      <c r="J732" s="7">
        <f t="shared" si="105"/>
        <v>1.0000000000006111</v>
      </c>
    </row>
    <row r="733" spans="2:10" x14ac:dyDescent="0.25">
      <c r="B733" s="7">
        <f t="shared" si="99"/>
        <v>176.27059414248632</v>
      </c>
      <c r="C733" s="7">
        <f t="shared" si="107"/>
        <v>28.054336379521992</v>
      </c>
      <c r="D733" s="7">
        <f t="shared" si="106"/>
        <v>27.178996127736475</v>
      </c>
      <c r="E733" s="7">
        <f t="shared" si="100"/>
        <v>1.0044371732847699</v>
      </c>
      <c r="F733" s="7">
        <f t="shared" si="101"/>
        <v>0.99982220367688734</v>
      </c>
      <c r="G733" s="7">
        <f t="shared" si="102"/>
        <v>4.6149696078825464E-3</v>
      </c>
      <c r="H733" s="7">
        <f t="shared" si="103"/>
        <v>28.04433637952199</v>
      </c>
      <c r="I733" s="7">
        <f t="shared" si="104"/>
        <v>486399971.94566363</v>
      </c>
      <c r="J733" s="7">
        <f t="shared" si="105"/>
        <v>1.0000000000006166</v>
      </c>
    </row>
    <row r="734" spans="2:10" x14ac:dyDescent="0.25">
      <c r="B734" s="7">
        <f t="shared" si="99"/>
        <v>177.08422223729622</v>
      </c>
      <c r="C734" s="7">
        <f t="shared" si="107"/>
        <v>28.183829312649429</v>
      </c>
      <c r="D734" s="7">
        <f t="shared" si="106"/>
        <v>27.309063643447352</v>
      </c>
      <c r="E734" s="7">
        <f t="shared" si="100"/>
        <v>1.0044371732847357</v>
      </c>
      <c r="F734" s="7">
        <f t="shared" si="101"/>
        <v>0.99982220367689401</v>
      </c>
      <c r="G734" s="7">
        <f t="shared" si="102"/>
        <v>4.6149696078416902E-3</v>
      </c>
      <c r="H734" s="7">
        <f t="shared" si="103"/>
        <v>28.173829312649428</v>
      </c>
      <c r="I734" s="7">
        <f t="shared" si="104"/>
        <v>486399971.81617069</v>
      </c>
      <c r="J734" s="7">
        <f t="shared" si="105"/>
        <v>1.0000000000006222</v>
      </c>
    </row>
    <row r="735" spans="2:10" x14ac:dyDescent="0.25">
      <c r="B735" s="7">
        <f t="shared" si="99"/>
        <v>177.90160586875641</v>
      </c>
      <c r="C735" s="7">
        <f t="shared" si="107"/>
        <v>28.313919957998721</v>
      </c>
      <c r="D735" s="7">
        <f t="shared" si="106"/>
        <v>27.439731523532782</v>
      </c>
      <c r="E735" s="7">
        <f t="shared" si="100"/>
        <v>1.0044371732847857</v>
      </c>
      <c r="F735" s="7">
        <f t="shared" si="101"/>
        <v>0.99982220367690122</v>
      </c>
      <c r="G735" s="7">
        <f t="shared" si="102"/>
        <v>4.6149696078844338E-3</v>
      </c>
      <c r="H735" s="7">
        <f t="shared" si="103"/>
        <v>28.303919957998719</v>
      </c>
      <c r="I735" s="7">
        <f t="shared" si="104"/>
        <v>486399971.68608004</v>
      </c>
      <c r="J735" s="7">
        <f t="shared" si="105"/>
        <v>1.0000000000006279</v>
      </c>
    </row>
    <row r="736" spans="2:10" x14ac:dyDescent="0.25">
      <c r="B736" s="7">
        <f t="shared" si="99"/>
        <v>178.72276237163638</v>
      </c>
      <c r="C736" s="7">
        <f t="shared" si="107"/>
        <v>28.444611074484122</v>
      </c>
      <c r="D736" s="7">
        <f t="shared" si="106"/>
        <v>27.571002539148811</v>
      </c>
      <c r="E736" s="7">
        <f t="shared" si="100"/>
        <v>1.0044371732847861</v>
      </c>
      <c r="F736" s="7">
        <f t="shared" si="101"/>
        <v>0.99982220367690799</v>
      </c>
      <c r="G736" s="7">
        <f t="shared" si="102"/>
        <v>4.6149696078781055E-3</v>
      </c>
      <c r="H736" s="7">
        <f t="shared" si="103"/>
        <v>28.434611074484121</v>
      </c>
      <c r="I736" s="7">
        <f t="shared" si="104"/>
        <v>486399971.55538893</v>
      </c>
      <c r="J736" s="7">
        <f t="shared" si="105"/>
        <v>1.0000000000006339</v>
      </c>
    </row>
    <row r="737" spans="2:10" x14ac:dyDescent="0.25">
      <c r="B737" s="7">
        <f t="shared" si="99"/>
        <v>179.54770916071939</v>
      </c>
      <c r="C737" s="7">
        <f t="shared" si="107"/>
        <v>28.575905433754471</v>
      </c>
      <c r="D737" s="7">
        <f t="shared" si="106"/>
        <v>27.702879474242557</v>
      </c>
      <c r="E737" s="7">
        <f t="shared" si="100"/>
        <v>1.0044371732847837</v>
      </c>
      <c r="F737" s="7">
        <f t="shared" si="101"/>
        <v>0.9998222036769151</v>
      </c>
      <c r="G737" s="7">
        <f t="shared" si="102"/>
        <v>4.6149696078685576E-3</v>
      </c>
      <c r="H737" s="7">
        <f t="shared" si="103"/>
        <v>28.56590543375447</v>
      </c>
      <c r="I737" s="7">
        <f t="shared" si="104"/>
        <v>486399971.42409456</v>
      </c>
      <c r="J737" s="7">
        <f t="shared" si="105"/>
        <v>1.0000000000006397</v>
      </c>
    </row>
    <row r="738" spans="2:10" x14ac:dyDescent="0.25">
      <c r="B738" s="7">
        <f t="shared" si="99"/>
        <v>180.37646373117164</v>
      </c>
      <c r="C738" s="7">
        <f t="shared" si="107"/>
        <v>28.707805820251949</v>
      </c>
      <c r="D738" s="7">
        <f t="shared" si="106"/>
        <v>27.835365125611254</v>
      </c>
      <c r="E738" s="7">
        <f t="shared" si="100"/>
        <v>1.0044371732848039</v>
      </c>
      <c r="F738" s="7">
        <f t="shared" si="101"/>
        <v>0.99982220367692198</v>
      </c>
      <c r="G738" s="7">
        <f t="shared" si="102"/>
        <v>4.6149696078818803E-3</v>
      </c>
      <c r="H738" s="7">
        <f t="shared" si="103"/>
        <v>28.697805820251947</v>
      </c>
      <c r="I738" s="7">
        <f t="shared" si="104"/>
        <v>486399971.29219419</v>
      </c>
      <c r="J738" s="7">
        <f t="shared" si="105"/>
        <v>1.0000000000006457</v>
      </c>
    </row>
    <row r="739" spans="2:10" x14ac:dyDescent="0.25">
      <c r="B739" s="7">
        <f t="shared" si="99"/>
        <v>181.2090436589134</v>
      </c>
      <c r="C739" s="7">
        <f t="shared" si="107"/>
        <v>28.840315031271139</v>
      </c>
      <c r="D739" s="7">
        <f t="shared" si="106"/>
        <v>27.968462302961569</v>
      </c>
      <c r="E739" s="7">
        <f t="shared" si="100"/>
        <v>1.0044371732847628</v>
      </c>
      <c r="F739" s="7">
        <f t="shared" si="101"/>
        <v>0.99982220367692942</v>
      </c>
      <c r="G739" s="7">
        <f t="shared" si="102"/>
        <v>4.6149696078333635E-3</v>
      </c>
      <c r="H739" s="7">
        <f t="shared" si="103"/>
        <v>28.830315031271137</v>
      </c>
      <c r="I739" s="7">
        <f t="shared" si="104"/>
        <v>486399971.15968496</v>
      </c>
      <c r="J739" s="7">
        <f t="shared" si="105"/>
        <v>1.0000000000006515</v>
      </c>
    </row>
    <row r="740" spans="2:10" x14ac:dyDescent="0.25">
      <c r="B740" s="7">
        <f t="shared" si="99"/>
        <v>182.04546660099157</v>
      </c>
      <c r="C740" s="7">
        <f t="shared" si="107"/>
        <v>28.97343587701835</v>
      </c>
      <c r="D740" s="7">
        <f t="shared" si="106"/>
        <v>28.102173828969175</v>
      </c>
      <c r="E740" s="7">
        <f t="shared" si="100"/>
        <v>1.0044371732848318</v>
      </c>
      <c r="F740" s="7">
        <f t="shared" si="101"/>
        <v>0.99982220367693642</v>
      </c>
      <c r="G740" s="7">
        <f t="shared" si="102"/>
        <v>4.614969607895425E-3</v>
      </c>
      <c r="H740" s="7">
        <f t="shared" si="103"/>
        <v>28.963435877018348</v>
      </c>
      <c r="I740" s="7">
        <f t="shared" si="104"/>
        <v>486399971.02656412</v>
      </c>
      <c r="J740" s="7">
        <f t="shared" si="105"/>
        <v>1.0000000000006577</v>
      </c>
    </row>
    <row r="741" spans="2:10" x14ac:dyDescent="0.25">
      <c r="B741" s="7">
        <f t="shared" si="99"/>
        <v>182.88575029595444</v>
      </c>
      <c r="C741" s="7">
        <f t="shared" si="107"/>
        <v>29.107171180671209</v>
      </c>
      <c r="D741" s="7">
        <f t="shared" si="106"/>
        <v>28.236502539338641</v>
      </c>
      <c r="E741" s="7">
        <f t="shared" si="100"/>
        <v>1.0044371732847883</v>
      </c>
      <c r="F741" s="7">
        <f t="shared" si="101"/>
        <v>0.99982220367694363</v>
      </c>
      <c r="G741" s="7">
        <f t="shared" si="102"/>
        <v>4.6149696078446878E-3</v>
      </c>
      <c r="H741" s="7">
        <f t="shared" si="103"/>
        <v>29.097171180671207</v>
      </c>
      <c r="I741" s="7">
        <f t="shared" si="104"/>
        <v>486399970.89282882</v>
      </c>
      <c r="J741" s="7">
        <f t="shared" si="105"/>
        <v>1.0000000000006639</v>
      </c>
    </row>
    <row r="742" spans="2:10" x14ac:dyDescent="0.25">
      <c r="B742" s="7">
        <f t="shared" si="99"/>
        <v>183.72991256422762</v>
      </c>
      <c r="C742" s="7">
        <f t="shared" si="107"/>
        <v>29.241523778438552</v>
      </c>
      <c r="D742" s="7">
        <f t="shared" si="106"/>
        <v>28.371451282863539</v>
      </c>
      <c r="E742" s="7">
        <f t="shared" si="100"/>
        <v>1.0044371732848587</v>
      </c>
      <c r="F742" s="7">
        <f t="shared" si="101"/>
        <v>0.99982220367695129</v>
      </c>
      <c r="G742" s="7">
        <f t="shared" si="102"/>
        <v>4.6149696079074154E-3</v>
      </c>
      <c r="H742" s="7">
        <f t="shared" si="103"/>
        <v>29.23152377843855</v>
      </c>
      <c r="I742" s="7">
        <f t="shared" si="104"/>
        <v>486399970.7584762</v>
      </c>
      <c r="J742" s="7">
        <f t="shared" si="105"/>
        <v>1.0000000000006699</v>
      </c>
    </row>
    <row r="743" spans="2:10" x14ac:dyDescent="0.25">
      <c r="B743" s="7">
        <f t="shared" si="99"/>
        <v>184.57797130849204</v>
      </c>
      <c r="C743" s="7">
        <f t="shared" si="107"/>
        <v>29.376496519620542</v>
      </c>
      <c r="D743" s="7">
        <f t="shared" si="106"/>
        <v>28.507022921486886</v>
      </c>
      <c r="E743" s="7">
        <f t="shared" si="100"/>
        <v>1.0044371732848063</v>
      </c>
      <c r="F743" s="7">
        <f t="shared" si="101"/>
        <v>0.9998222036769584</v>
      </c>
      <c r="G743" s="7">
        <f t="shared" si="102"/>
        <v>4.6149696078479074E-3</v>
      </c>
      <c r="H743" s="7">
        <f t="shared" si="103"/>
        <v>29.36649651962054</v>
      </c>
      <c r="I743" s="7">
        <f t="shared" si="104"/>
        <v>486399970.62350351</v>
      </c>
      <c r="J743" s="7">
        <f t="shared" si="105"/>
        <v>1.0000000000006761</v>
      </c>
    </row>
    <row r="744" spans="2:10" x14ac:dyDescent="0.25">
      <c r="B744" s="7">
        <f t="shared" si="99"/>
        <v>185.42994451406378</v>
      </c>
      <c r="C744" s="7">
        <f t="shared" si="107"/>
        <v>29.512092266669132</v>
      </c>
      <c r="D744" s="7">
        <f t="shared" si="106"/>
        <v>28.643220330361814</v>
      </c>
      <c r="E744" s="7">
        <f t="shared" si="100"/>
        <v>1.0044371732848481</v>
      </c>
      <c r="F744" s="7">
        <f t="shared" si="101"/>
        <v>0.99982220367696595</v>
      </c>
      <c r="G744" s="7">
        <f t="shared" si="102"/>
        <v>4.6149696078821023E-3</v>
      </c>
      <c r="H744" s="7">
        <f t="shared" si="103"/>
        <v>29.502092266669131</v>
      </c>
      <c r="I744" s="7">
        <f t="shared" si="104"/>
        <v>486399970.48790771</v>
      </c>
      <c r="J744" s="7">
        <f t="shared" si="105"/>
        <v>1.0000000000006823</v>
      </c>
    </row>
    <row r="745" spans="2:10" x14ac:dyDescent="0.25">
      <c r="B745" s="7">
        <f t="shared" si="99"/>
        <v>186.28585024927523</v>
      </c>
      <c r="C745" s="7">
        <f t="shared" si="107"/>
        <v>29.648313895248737</v>
      </c>
      <c r="D745" s="7">
        <f t="shared" si="106"/>
        <v>28.780046397912571</v>
      </c>
      <c r="E745" s="7">
        <f t="shared" si="100"/>
        <v>1.004437173284854</v>
      </c>
      <c r="F745" s="7">
        <f t="shared" si="101"/>
        <v>0.99982220367697328</v>
      </c>
      <c r="G745" s="7">
        <f t="shared" si="102"/>
        <v>4.61496960788077E-3</v>
      </c>
      <c r="H745" s="7">
        <f t="shared" si="103"/>
        <v>29.638313895248736</v>
      </c>
      <c r="I745" s="7">
        <f t="shared" si="104"/>
        <v>486399970.35168612</v>
      </c>
      <c r="J745" s="7">
        <f t="shared" si="105"/>
        <v>1.0000000000006888</v>
      </c>
    </row>
    <row r="746" spans="2:10" x14ac:dyDescent="0.25">
      <c r="B746" s="7">
        <f t="shared" si="99"/>
        <v>187.14570666585851</v>
      </c>
      <c r="C746" s="7">
        <f t="shared" si="107"/>
        <v>29.78516429429725</v>
      </c>
      <c r="D746" s="7">
        <f t="shared" si="106"/>
        <v>28.917504025895763</v>
      </c>
      <c r="E746" s="7">
        <f t="shared" si="100"/>
        <v>1.0044371732848392</v>
      </c>
      <c r="F746" s="7">
        <f t="shared" si="101"/>
        <v>0.99982220367698116</v>
      </c>
      <c r="G746" s="7">
        <f t="shared" si="102"/>
        <v>4.6149696078580105E-3</v>
      </c>
      <c r="H746" s="7">
        <f t="shared" si="103"/>
        <v>29.775164294297248</v>
      </c>
      <c r="I746" s="7">
        <f t="shared" si="104"/>
        <v>486399970.2148357</v>
      </c>
      <c r="J746" s="7">
        <f t="shared" si="105"/>
        <v>1.000000000000695</v>
      </c>
    </row>
    <row r="747" spans="2:10" x14ac:dyDescent="0.25">
      <c r="B747" s="7">
        <f t="shared" si="99"/>
        <v>188.00953199933028</v>
      </c>
      <c r="C747" s="7">
        <f t="shared" si="107"/>
        <v>29.922646366087285</v>
      </c>
      <c r="D747" s="7">
        <f t="shared" si="106"/>
        <v>29.05559612946189</v>
      </c>
      <c r="E747" s="7">
        <f t="shared" si="100"/>
        <v>1.0044371732848467</v>
      </c>
      <c r="F747" s="7">
        <f t="shared" si="101"/>
        <v>0.99982220367698871</v>
      </c>
      <c r="G747" s="7">
        <f t="shared" si="102"/>
        <v>4.6149696078580105E-3</v>
      </c>
      <c r="H747" s="7">
        <f t="shared" si="103"/>
        <v>29.912646366087284</v>
      </c>
      <c r="I747" s="7">
        <f t="shared" si="104"/>
        <v>486399970.07735366</v>
      </c>
      <c r="J747" s="7">
        <f t="shared" si="105"/>
        <v>1.0000000000007014</v>
      </c>
    </row>
    <row r="748" spans="2:10" x14ac:dyDescent="0.25">
      <c r="B748" s="7">
        <f t="shared" si="99"/>
        <v>188.87734456937849</v>
      </c>
      <c r="C748" s="7">
        <f t="shared" si="107"/>
        <v>30.060763026287741</v>
      </c>
      <c r="D748" s="7">
        <f t="shared" si="106"/>
        <v>29.19432563721718</v>
      </c>
      <c r="E748" s="7">
        <f t="shared" si="100"/>
        <v>1.0044371732848874</v>
      </c>
      <c r="F748" s="7">
        <f t="shared" si="101"/>
        <v>0.99982220367699648</v>
      </c>
      <c r="G748" s="7">
        <f t="shared" si="102"/>
        <v>4.6149696078908731E-3</v>
      </c>
      <c r="H748" s="7">
        <f t="shared" si="103"/>
        <v>30.05076302628774</v>
      </c>
      <c r="I748" s="7">
        <f t="shared" si="104"/>
        <v>486399969.939237</v>
      </c>
      <c r="J748" s="7">
        <f t="shared" si="105"/>
        <v>1.0000000000007079</v>
      </c>
    </row>
    <row r="749" spans="2:10" x14ac:dyDescent="0.25">
      <c r="B749" s="7">
        <f t="shared" si="99"/>
        <v>189.74916278025103</v>
      </c>
      <c r="C749" s="7">
        <f t="shared" si="107"/>
        <v>30.199517204025636</v>
      </c>
      <c r="D749" s="7">
        <f t="shared" si="106"/>
        <v>29.333695491285699</v>
      </c>
      <c r="E749" s="7">
        <f t="shared" si="100"/>
        <v>1.0044371732848807</v>
      </c>
      <c r="F749" s="7">
        <f t="shared" si="101"/>
        <v>0.99982220367700458</v>
      </c>
      <c r="G749" s="7">
        <f t="shared" si="102"/>
        <v>4.6149696078761071E-3</v>
      </c>
      <c r="H749" s="7">
        <f t="shared" si="103"/>
        <v>30.189517204025634</v>
      </c>
      <c r="I749" s="7">
        <f t="shared" si="104"/>
        <v>486399969.80048281</v>
      </c>
      <c r="J749" s="7">
        <f t="shared" si="105"/>
        <v>1.0000000000007145</v>
      </c>
    </row>
    <row r="750" spans="2:10" x14ac:dyDescent="0.25">
      <c r="B750" s="7">
        <f t="shared" si="99"/>
        <v>190.62500512114582</v>
      </c>
      <c r="C750" s="7">
        <f t="shared" si="107"/>
        <v>30.338911841948221</v>
      </c>
      <c r="D750" s="7">
        <f t="shared" si="106"/>
        <v>29.47370864737173</v>
      </c>
      <c r="E750" s="7">
        <f t="shared" si="100"/>
        <v>1.0044371732848507</v>
      </c>
      <c r="F750" s="7">
        <f t="shared" si="101"/>
        <v>0.99982220367701224</v>
      </c>
      <c r="G750" s="7">
        <f t="shared" si="102"/>
        <v>4.6149696078384705E-3</v>
      </c>
      <c r="H750" s="7">
        <f t="shared" si="103"/>
        <v>30.328911841948219</v>
      </c>
      <c r="I750" s="7">
        <f t="shared" si="104"/>
        <v>486399969.66108817</v>
      </c>
      <c r="J750" s="7">
        <f t="shared" si="105"/>
        <v>1.0000000000007212</v>
      </c>
    </row>
    <row r="751" spans="2:10" x14ac:dyDescent="0.25">
      <c r="B751" s="7">
        <f t="shared" si="99"/>
        <v>191.50489016660313</v>
      </c>
      <c r="C751" s="7">
        <f t="shared" si="107"/>
        <v>30.478949896285389</v>
      </c>
      <c r="D751" s="7">
        <f t="shared" si="106"/>
        <v>29.614368074822465</v>
      </c>
      <c r="E751" s="7">
        <f t="shared" si="100"/>
        <v>1.0044371732848889</v>
      </c>
      <c r="F751" s="7">
        <f t="shared" si="101"/>
        <v>0.99982220367702013</v>
      </c>
      <c r="G751" s="7">
        <f t="shared" si="102"/>
        <v>4.6149696078687796E-3</v>
      </c>
      <c r="H751" s="7">
        <f t="shared" si="103"/>
        <v>30.468949896285388</v>
      </c>
      <c r="I751" s="7">
        <f t="shared" si="104"/>
        <v>486399969.5210501</v>
      </c>
      <c r="J751" s="7">
        <f t="shared" si="105"/>
        <v>1.0000000000007279</v>
      </c>
    </row>
    <row r="752" spans="2:10" x14ac:dyDescent="0.25">
      <c r="B752" s="7">
        <f t="shared" si="99"/>
        <v>192.38883657689937</v>
      </c>
      <c r="C752" s="7">
        <f t="shared" si="107"/>
        <v>30.61963433691237</v>
      </c>
      <c r="D752" s="7">
        <f t="shared" si="106"/>
        <v>29.755676756690995</v>
      </c>
      <c r="E752" s="7">
        <f t="shared" si="100"/>
        <v>1.0044371732849176</v>
      </c>
      <c r="F752" s="7">
        <f t="shared" si="101"/>
        <v>0.99982220367702834</v>
      </c>
      <c r="G752" s="7">
        <f t="shared" si="102"/>
        <v>4.6149696078892077E-3</v>
      </c>
      <c r="H752" s="7">
        <f t="shared" si="103"/>
        <v>30.609634336912368</v>
      </c>
      <c r="I752" s="7">
        <f t="shared" si="104"/>
        <v>486399969.38036567</v>
      </c>
      <c r="J752" s="7">
        <f t="shared" si="105"/>
        <v>1.0000000000007345</v>
      </c>
    </row>
    <row r="753" spans="2:10" x14ac:dyDescent="0.25">
      <c r="B753" s="7">
        <f t="shared" si="99"/>
        <v>193.27686309844285</v>
      </c>
      <c r="C753" s="7">
        <f t="shared" si="107"/>
        <v>30.760968147412719</v>
      </c>
      <c r="D753" s="7">
        <f t="shared" si="106"/>
        <v>29.897637689799552</v>
      </c>
      <c r="E753" s="7">
        <f t="shared" si="100"/>
        <v>1.0044371732849096</v>
      </c>
      <c r="F753" s="7">
        <f t="shared" si="101"/>
        <v>0.99982220367703656</v>
      </c>
      <c r="G753" s="7">
        <f t="shared" si="102"/>
        <v>4.6149696078729985E-3</v>
      </c>
      <c r="H753" s="7">
        <f t="shared" si="103"/>
        <v>30.750968147412717</v>
      </c>
      <c r="I753" s="7">
        <f t="shared" si="104"/>
        <v>486399969.23903185</v>
      </c>
      <c r="J753" s="7">
        <f t="shared" si="105"/>
        <v>1.0000000000007412</v>
      </c>
    </row>
    <row r="754" spans="2:10" x14ac:dyDescent="0.25">
      <c r="B754" s="7">
        <f t="shared" si="99"/>
        <v>194.16898856417146</v>
      </c>
      <c r="C754" s="7">
        <f t="shared" si="107"/>
        <v>30.902954325141586</v>
      </c>
      <c r="D754" s="7">
        <f t="shared" si="106"/>
        <v>30.040253884803064</v>
      </c>
      <c r="E754" s="7">
        <f t="shared" si="100"/>
        <v>1.004437173284904</v>
      </c>
      <c r="F754" s="7">
        <f t="shared" si="101"/>
        <v>0.99982220367704477</v>
      </c>
      <c r="G754" s="7">
        <f t="shared" si="102"/>
        <v>4.6149696078592317E-3</v>
      </c>
      <c r="H754" s="7">
        <f t="shared" si="103"/>
        <v>30.892954325141584</v>
      </c>
      <c r="I754" s="7">
        <f t="shared" si="104"/>
        <v>486399969.09704566</v>
      </c>
      <c r="J754" s="7">
        <f t="shared" si="105"/>
        <v>1.0000000000007483</v>
      </c>
    </row>
    <row r="755" spans="2:10" x14ac:dyDescent="0.25">
      <c r="B755" s="7">
        <f t="shared" si="99"/>
        <v>195.06523189395188</v>
      </c>
      <c r="C755" s="7">
        <f t="shared" si="107"/>
        <v>31.04559588128928</v>
      </c>
      <c r="D755" s="7">
        <f t="shared" si="106"/>
        <v>30.183528366253014</v>
      </c>
      <c r="E755" s="7">
        <f t="shared" si="100"/>
        <v>1.0044371732849193</v>
      </c>
      <c r="F755" s="7">
        <f t="shared" si="101"/>
        <v>0.99982220367705277</v>
      </c>
      <c r="G755" s="7">
        <f t="shared" si="102"/>
        <v>4.6149696078665592E-3</v>
      </c>
      <c r="H755" s="7">
        <f t="shared" si="103"/>
        <v>31.035595881289279</v>
      </c>
      <c r="I755" s="7">
        <f t="shared" si="104"/>
        <v>486399968.95440412</v>
      </c>
      <c r="J755" s="7">
        <f t="shared" si="105"/>
        <v>1.000000000000755</v>
      </c>
    </row>
    <row r="756" spans="2:10" x14ac:dyDescent="0.25">
      <c r="B756" s="7">
        <f t="shared" si="99"/>
        <v>195.965612094981</v>
      </c>
      <c r="C756" s="7">
        <f t="shared" si="107"/>
        <v>31.188895840945136</v>
      </c>
      <c r="D756" s="7">
        <f t="shared" si="106"/>
        <v>30.327464172661585</v>
      </c>
      <c r="E756" s="7">
        <f t="shared" si="100"/>
        <v>1.0044371732849224</v>
      </c>
      <c r="F756" s="7">
        <f t="shared" si="101"/>
        <v>0.99982220367706143</v>
      </c>
      <c r="G756" s="7">
        <f t="shared" si="102"/>
        <v>4.6149696078610081E-3</v>
      </c>
      <c r="H756" s="7">
        <f t="shared" si="103"/>
        <v>31.178895840945135</v>
      </c>
      <c r="I756" s="7">
        <f t="shared" si="104"/>
        <v>486399968.81110418</v>
      </c>
      <c r="J756" s="7">
        <f t="shared" si="105"/>
        <v>1.0000000000007621</v>
      </c>
    </row>
    <row r="757" spans="2:10" x14ac:dyDescent="0.25">
      <c r="B757" s="7">
        <f t="shared" si="99"/>
        <v>196.87014826218885</v>
      </c>
      <c r="C757" s="7">
        <f t="shared" si="107"/>
        <v>31.332857243161666</v>
      </c>
      <c r="D757" s="7">
        <f t="shared" si="106"/>
        <v>30.47206435656609</v>
      </c>
      <c r="E757" s="7">
        <f t="shared" si="100"/>
        <v>1.0044371732848676</v>
      </c>
      <c r="F757" s="7">
        <f t="shared" si="101"/>
        <v>0.99982220367706975</v>
      </c>
      <c r="G757" s="7">
        <f t="shared" si="102"/>
        <v>4.6149696077978364E-3</v>
      </c>
      <c r="H757" s="7">
        <f t="shared" si="103"/>
        <v>31.322857243161664</v>
      </c>
      <c r="I757" s="7">
        <f t="shared" si="104"/>
        <v>486399968.66714275</v>
      </c>
      <c r="J757" s="7">
        <f t="shared" si="105"/>
        <v>1.0000000000007692</v>
      </c>
    </row>
    <row r="758" spans="2:10" x14ac:dyDescent="0.25">
      <c r="B758" s="7">
        <f t="shared" si="99"/>
        <v>197.77885957864376</v>
      </c>
      <c r="C758" s="7">
        <f t="shared" si="107"/>
        <v>31.477483141019007</v>
      </c>
      <c r="D758" s="7">
        <f t="shared" si="106"/>
        <v>30.617331984593704</v>
      </c>
      <c r="E758" s="7">
        <f t="shared" si="100"/>
        <v>1.0044371732850561</v>
      </c>
      <c r="F758" s="7">
        <f t="shared" si="101"/>
        <v>0.99982220367707808</v>
      </c>
      <c r="G758" s="7">
        <f t="shared" si="102"/>
        <v>4.6149696079780256E-3</v>
      </c>
      <c r="H758" s="7">
        <f t="shared" si="103"/>
        <v>31.467483141019006</v>
      </c>
      <c r="I758" s="7">
        <f t="shared" si="104"/>
        <v>486399968.52251685</v>
      </c>
      <c r="J758" s="7">
        <f t="shared" si="105"/>
        <v>1.0000000000007763</v>
      </c>
    </row>
    <row r="759" spans="2:10" x14ac:dyDescent="0.25">
      <c r="B759" s="7">
        <f t="shared" si="99"/>
        <v>198.69176531595895</v>
      </c>
      <c r="C759" s="7">
        <f t="shared" si="107"/>
        <v>31.622776601689672</v>
      </c>
      <c r="D759" s="7">
        <f t="shared" si="106"/>
        <v>30.76327013752655</v>
      </c>
      <c r="E759" s="7">
        <f t="shared" si="100"/>
        <v>1.0044371732849247</v>
      </c>
      <c r="F759" s="7">
        <f t="shared" si="101"/>
        <v>0.99982220367708674</v>
      </c>
      <c r="G759" s="7">
        <f t="shared" si="102"/>
        <v>4.6149696078379154E-3</v>
      </c>
      <c r="H759" s="7">
        <f t="shared" si="103"/>
        <v>31.612776601689671</v>
      </c>
      <c r="I759" s="7">
        <f t="shared" si="104"/>
        <v>486399968.37722337</v>
      </c>
      <c r="J759" s="7">
        <f t="shared" si="105"/>
        <v>1.0000000000007834</v>
      </c>
    </row>
    <row r="760" spans="2:10" x14ac:dyDescent="0.25">
      <c r="B760" s="7">
        <f t="shared" si="99"/>
        <v>199.60888483470166</v>
      </c>
      <c r="C760" s="7">
        <f t="shared" si="107"/>
        <v>31.768740706503632</v>
      </c>
      <c r="D760" s="7">
        <f t="shared" si="106"/>
        <v>30.909881910366948</v>
      </c>
      <c r="E760" s="7">
        <f t="shared" si="100"/>
        <v>1.0044371732849984</v>
      </c>
      <c r="F760" s="7">
        <f t="shared" si="101"/>
        <v>0.9998222036770954</v>
      </c>
      <c r="G760" s="7">
        <f t="shared" si="102"/>
        <v>4.6149696079029745E-3</v>
      </c>
      <c r="H760" s="7">
        <f t="shared" si="103"/>
        <v>31.75874070650363</v>
      </c>
      <c r="I760" s="7">
        <f t="shared" si="104"/>
        <v>486399968.23125929</v>
      </c>
      <c r="J760" s="7">
        <f t="shared" si="105"/>
        <v>1.0000000000007907</v>
      </c>
    </row>
    <row r="761" spans="2:10" x14ac:dyDescent="0.25">
      <c r="B761" s="7">
        <f t="shared" si="99"/>
        <v>200.53023758480305</v>
      </c>
      <c r="C761" s="7">
        <f t="shared" si="107"/>
        <v>31.915378551013582</v>
      </c>
      <c r="D761" s="7">
        <f t="shared" si="106"/>
        <v>31.057170412403128</v>
      </c>
      <c r="E761" s="7">
        <f t="shared" si="100"/>
        <v>1.0044371732848976</v>
      </c>
      <c r="F761" s="7">
        <f t="shared" si="101"/>
        <v>0.99982220367710406</v>
      </c>
      <c r="G761" s="7">
        <f t="shared" si="102"/>
        <v>4.6149696077935065E-3</v>
      </c>
      <c r="H761" s="7">
        <f t="shared" si="103"/>
        <v>31.90537855101358</v>
      </c>
      <c r="I761" s="7">
        <f t="shared" si="104"/>
        <v>486399968.08462143</v>
      </c>
      <c r="J761" s="7">
        <f t="shared" si="105"/>
        <v>1.000000000000798</v>
      </c>
    </row>
    <row r="762" spans="2:10" x14ac:dyDescent="0.25">
      <c r="B762" s="7">
        <f t="shared" si="99"/>
        <v>201.45584310597138</v>
      </c>
      <c r="C762" s="7">
        <f t="shared" si="107"/>
        <v>32.062693245060672</v>
      </c>
      <c r="D762" s="7">
        <f t="shared" si="106"/>
        <v>31.205138767275116</v>
      </c>
      <c r="E762" s="7">
        <f t="shared" si="100"/>
        <v>1.004437173285059</v>
      </c>
      <c r="F762" s="7">
        <f t="shared" si="101"/>
        <v>0.99982220367711316</v>
      </c>
      <c r="G762" s="7">
        <f t="shared" si="102"/>
        <v>4.6149696079458291E-3</v>
      </c>
      <c r="H762" s="7">
        <f t="shared" si="103"/>
        <v>32.052693245060674</v>
      </c>
      <c r="I762" s="7">
        <f t="shared" si="104"/>
        <v>486399967.93730676</v>
      </c>
      <c r="J762" s="7">
        <f t="shared" si="105"/>
        <v>1.0000000000008054</v>
      </c>
    </row>
    <row r="763" spans="2:10" x14ac:dyDescent="0.25">
      <c r="B763" s="7">
        <f t="shared" si="99"/>
        <v>202.38572102810588</v>
      </c>
      <c r="C763" s="7">
        <f t="shared" si="107"/>
        <v>32.210687912840399</v>
      </c>
      <c r="D763" s="7">
        <f t="shared" si="106"/>
        <v>31.353790113041047</v>
      </c>
      <c r="E763" s="7">
        <f t="shared" si="100"/>
        <v>1.0044371732849597</v>
      </c>
      <c r="F763" s="7">
        <f t="shared" si="101"/>
        <v>0.99982220367712205</v>
      </c>
      <c r="G763" s="7">
        <f t="shared" si="102"/>
        <v>4.6149696078376934E-3</v>
      </c>
      <c r="H763" s="7">
        <f t="shared" si="103"/>
        <v>32.200687912840401</v>
      </c>
      <c r="I763" s="7">
        <f t="shared" si="104"/>
        <v>486399967.78931206</v>
      </c>
      <c r="J763" s="7">
        <f t="shared" si="105"/>
        <v>1.0000000000008129</v>
      </c>
    </row>
    <row r="764" spans="2:10" x14ac:dyDescent="0.25">
      <c r="B764" s="7">
        <f t="shared" si="99"/>
        <v>203.31989107171356</v>
      </c>
      <c r="C764" s="7">
        <f t="shared" si="107"/>
        <v>32.359365692968929</v>
      </c>
      <c r="D764" s="7">
        <f t="shared" si="106"/>
        <v>31.50312760224363</v>
      </c>
      <c r="E764" s="7">
        <f t="shared" si="100"/>
        <v>1.004437173285013</v>
      </c>
      <c r="F764" s="7">
        <f t="shared" si="101"/>
        <v>0.99982220367713093</v>
      </c>
      <c r="G764" s="7">
        <f t="shared" si="102"/>
        <v>4.6149696078821023E-3</v>
      </c>
      <c r="H764" s="7">
        <f t="shared" si="103"/>
        <v>32.349365692968931</v>
      </c>
      <c r="I764" s="7">
        <f t="shared" si="104"/>
        <v>486399967.6406343</v>
      </c>
      <c r="J764" s="7">
        <f t="shared" si="105"/>
        <v>1.0000000000008202</v>
      </c>
    </row>
    <row r="765" spans="2:10" x14ac:dyDescent="0.25">
      <c r="B765" s="7">
        <f t="shared" si="99"/>
        <v>204.2583730483268</v>
      </c>
      <c r="C765" s="7">
        <f t="shared" si="107"/>
        <v>32.508729738549583</v>
      </c>
      <c r="D765" s="7">
        <f t="shared" si="106"/>
        <v>31.653154401977076</v>
      </c>
      <c r="E765" s="7">
        <f t="shared" si="100"/>
        <v>1.0044371732849944</v>
      </c>
      <c r="F765" s="7">
        <f t="shared" si="101"/>
        <v>0.99982220367713992</v>
      </c>
      <c r="G765" s="7">
        <f t="shared" si="102"/>
        <v>4.6149696078544578E-3</v>
      </c>
      <c r="H765" s="7">
        <f t="shared" si="103"/>
        <v>32.498729738549585</v>
      </c>
      <c r="I765" s="7">
        <f t="shared" si="104"/>
        <v>486399967.49127024</v>
      </c>
      <c r="J765" s="7">
        <f t="shared" si="105"/>
        <v>1.000000000000828</v>
      </c>
    </row>
    <row r="766" spans="2:10" x14ac:dyDescent="0.25">
      <c r="B766" s="7">
        <f t="shared" si="99"/>
        <v>205.2011868609242</v>
      </c>
      <c r="C766" s="7">
        <f t="shared" si="107"/>
        <v>32.658783217239773</v>
      </c>
      <c r="D766" s="7">
        <f t="shared" si="106"/>
        <v>31.80387369395423</v>
      </c>
      <c r="E766" s="7">
        <f t="shared" si="100"/>
        <v>1.0044371732850645</v>
      </c>
      <c r="F766" s="7">
        <f t="shared" si="101"/>
        <v>0.99982220367714914</v>
      </c>
      <c r="G766" s="7">
        <f t="shared" si="102"/>
        <v>4.614969607915409E-3</v>
      </c>
      <c r="H766" s="7">
        <f t="shared" si="103"/>
        <v>32.648783217239775</v>
      </c>
      <c r="I766" s="7">
        <f t="shared" si="104"/>
        <v>486399967.3412168</v>
      </c>
      <c r="J766" s="7">
        <f t="shared" si="105"/>
        <v>1.0000000000008358</v>
      </c>
    </row>
    <row r="767" spans="2:10" x14ac:dyDescent="0.25">
      <c r="B767" s="7">
        <f t="shared" si="99"/>
        <v>206.14835250435209</v>
      </c>
      <c r="C767" s="7">
        <f t="shared" si="107"/>
        <v>32.809529311318137</v>
      </c>
      <c r="D767" s="7">
        <f t="shared" si="106"/>
        <v>31.955288674574067</v>
      </c>
      <c r="E767" s="7">
        <f t="shared" si="100"/>
        <v>1.0044371732849982</v>
      </c>
      <c r="F767" s="7">
        <f t="shared" si="101"/>
        <v>0.99982220367715846</v>
      </c>
      <c r="G767" s="7">
        <f t="shared" si="102"/>
        <v>4.6149696078396918E-3</v>
      </c>
      <c r="H767" s="7">
        <f t="shared" si="103"/>
        <v>32.799529311318139</v>
      </c>
      <c r="I767" s="7">
        <f t="shared" si="104"/>
        <v>486399967.1904707</v>
      </c>
      <c r="J767" s="7">
        <f t="shared" si="105"/>
        <v>1.0000000000008433</v>
      </c>
    </row>
    <row r="768" spans="2:10" x14ac:dyDescent="0.25">
      <c r="B768" s="7">
        <f t="shared" si="99"/>
        <v>207.09989006574898</v>
      </c>
      <c r="C768" s="7">
        <f t="shared" si="107"/>
        <v>32.960971217752061</v>
      </c>
      <c r="D768" s="7">
        <f t="shared" si="106"/>
        <v>32.107402554989449</v>
      </c>
      <c r="E768" s="7">
        <f t="shared" si="100"/>
        <v>1.0044371732850728</v>
      </c>
      <c r="F768" s="7">
        <f t="shared" si="101"/>
        <v>0.99982220367716779</v>
      </c>
      <c r="G768" s="7">
        <f t="shared" si="102"/>
        <v>4.6149696079049729E-3</v>
      </c>
      <c r="H768" s="7">
        <f t="shared" si="103"/>
        <v>32.950971217752063</v>
      </c>
      <c r="I768" s="7">
        <f t="shared" si="104"/>
        <v>486399967.03902876</v>
      </c>
      <c r="J768" s="7">
        <f t="shared" si="105"/>
        <v>1.0000000000008513</v>
      </c>
    </row>
    <row r="769" spans="2:10" x14ac:dyDescent="0.25">
      <c r="B769" s="7">
        <f t="shared" si="99"/>
        <v>208.05581972497126</v>
      </c>
      <c r="C769" s="7">
        <f t="shared" si="107"/>
        <v>33.113112148265436</v>
      </c>
      <c r="D769" s="7">
        <f t="shared" si="106"/>
        <v>32.260218561175265</v>
      </c>
      <c r="E769" s="7">
        <f t="shared" si="100"/>
        <v>1.0044371732850235</v>
      </c>
      <c r="F769" s="7">
        <f t="shared" si="101"/>
        <v>0.99982220367717722</v>
      </c>
      <c r="G769" s="7">
        <f t="shared" si="102"/>
        <v>4.6149696078462421E-3</v>
      </c>
      <c r="H769" s="7">
        <f t="shared" si="103"/>
        <v>33.103112148265438</v>
      </c>
      <c r="I769" s="7">
        <f t="shared" si="104"/>
        <v>486399966.88688785</v>
      </c>
      <c r="J769" s="7">
        <f t="shared" si="105"/>
        <v>1.0000000000008589</v>
      </c>
    </row>
    <row r="770" spans="2:10" x14ac:dyDescent="0.25">
      <c r="B770" s="7">
        <f t="shared" si="99"/>
        <v>209.01616175502144</v>
      </c>
      <c r="C770" s="7">
        <f t="shared" si="107"/>
        <v>33.265955329406829</v>
      </c>
      <c r="D770" s="7">
        <f t="shared" si="106"/>
        <v>32.413739933996816</v>
      </c>
      <c r="E770" s="7">
        <f t="shared" si="100"/>
        <v>1.0044371732850434</v>
      </c>
      <c r="F770" s="7">
        <f t="shared" si="101"/>
        <v>0.99982220367718677</v>
      </c>
      <c r="G770" s="7">
        <f t="shared" si="102"/>
        <v>4.6149696078566782E-3</v>
      </c>
      <c r="H770" s="7">
        <f t="shared" si="103"/>
        <v>33.255955329406831</v>
      </c>
      <c r="I770" s="7">
        <f t="shared" si="104"/>
        <v>486399966.73404467</v>
      </c>
      <c r="J770" s="7">
        <f t="shared" si="105"/>
        <v>1.0000000000008669</v>
      </c>
    </row>
    <row r="771" spans="2:10" x14ac:dyDescent="0.25">
      <c r="B771" s="7">
        <f t="shared" si="99"/>
        <v>209.98093652247783</v>
      </c>
      <c r="C771" s="7">
        <f t="shared" si="107"/>
        <v>33.419504002617849</v>
      </c>
      <c r="D771" s="7">
        <f t="shared" si="106"/>
        <v>32.567969929278561</v>
      </c>
      <c r="E771" s="7">
        <f t="shared" si="100"/>
        <v>1.0044371732850712</v>
      </c>
      <c r="F771" s="7">
        <f t="shared" si="101"/>
        <v>0.99982220367719632</v>
      </c>
      <c r="G771" s="7">
        <f t="shared" si="102"/>
        <v>4.6149696078748859E-3</v>
      </c>
      <c r="H771" s="7">
        <f t="shared" si="103"/>
        <v>33.409504002617851</v>
      </c>
      <c r="I771" s="7">
        <f t="shared" si="104"/>
        <v>486399966.58049601</v>
      </c>
      <c r="J771" s="7">
        <f t="shared" si="105"/>
        <v>1.0000000000008749</v>
      </c>
    </row>
    <row r="772" spans="2:10" x14ac:dyDescent="0.25">
      <c r="B772" s="7">
        <f t="shared" si="99"/>
        <v>210.95016448792668</v>
      </c>
      <c r="C772" s="7">
        <f t="shared" si="107"/>
        <v>33.573761424301935</v>
      </c>
      <c r="D772" s="7">
        <f t="shared" si="106"/>
        <v>32.722911817873168</v>
      </c>
      <c r="E772" s="7">
        <f t="shared" si="100"/>
        <v>1.0044371732850872</v>
      </c>
      <c r="F772" s="7">
        <f t="shared" si="101"/>
        <v>0.99982220367720587</v>
      </c>
      <c r="G772" s="7">
        <f t="shared" si="102"/>
        <v>4.6149696078813252E-3</v>
      </c>
      <c r="H772" s="7">
        <f t="shared" si="103"/>
        <v>33.563761424301937</v>
      </c>
      <c r="I772" s="7">
        <f t="shared" si="104"/>
        <v>486399966.4262386</v>
      </c>
      <c r="J772" s="7">
        <f t="shared" si="105"/>
        <v>1.0000000000008831</v>
      </c>
    </row>
    <row r="773" spans="2:10" x14ac:dyDescent="0.25">
      <c r="B773" s="7">
        <f t="shared" si="99"/>
        <v>211.92386620639604</v>
      </c>
      <c r="C773" s="7">
        <f t="shared" si="107"/>
        <v>33.728730865893404</v>
      </c>
      <c r="D773" s="7">
        <f t="shared" si="106"/>
        <v>32.878568885730871</v>
      </c>
      <c r="E773" s="7">
        <f t="shared" si="100"/>
        <v>1.0044371732850568</v>
      </c>
      <c r="F773" s="7">
        <f t="shared" si="101"/>
        <v>0.99982220367721575</v>
      </c>
      <c r="G773" s="7">
        <f t="shared" si="102"/>
        <v>4.6149696078410241E-3</v>
      </c>
      <c r="H773" s="7">
        <f t="shared" si="103"/>
        <v>33.718730865893406</v>
      </c>
      <c r="I773" s="7">
        <f t="shared" si="104"/>
        <v>486399966.27126914</v>
      </c>
      <c r="J773" s="7">
        <f t="shared" si="105"/>
        <v>1.0000000000008913</v>
      </c>
    </row>
    <row r="774" spans="2:10" x14ac:dyDescent="0.25">
      <c r="B774" s="7">
        <f t="shared" si="99"/>
        <v>212.90206232779155</v>
      </c>
      <c r="C774" s="7">
        <f t="shared" si="107"/>
        <v>33.884415613926819</v>
      </c>
      <c r="D774" s="7">
        <f t="shared" si="106"/>
        <v>33.034944433969152</v>
      </c>
      <c r="E774" s="7">
        <f t="shared" si="100"/>
        <v>1.0044371732851045</v>
      </c>
      <c r="F774" s="7">
        <f t="shared" si="101"/>
        <v>0.99982220367722563</v>
      </c>
      <c r="G774" s="7">
        <f t="shared" si="102"/>
        <v>4.6149696078788827E-3</v>
      </c>
      <c r="H774" s="7">
        <f t="shared" si="103"/>
        <v>33.874415613926821</v>
      </c>
      <c r="I774" s="7">
        <f t="shared" si="104"/>
        <v>486399966.11558437</v>
      </c>
      <c r="J774" s="7">
        <f t="shared" si="105"/>
        <v>1.0000000000008995</v>
      </c>
    </row>
    <row r="775" spans="2:10" x14ac:dyDescent="0.25">
      <c r="B775" s="7">
        <f t="shared" si="99"/>
        <v>213.88477359733454</v>
      </c>
      <c r="C775" s="7">
        <f t="shared" si="107"/>
        <v>34.040818970106699</v>
      </c>
      <c r="D775" s="7">
        <f t="shared" si="106"/>
        <v>33.192041778942773</v>
      </c>
      <c r="E775" s="7">
        <f t="shared" si="100"/>
        <v>1.0044371732851383</v>
      </c>
      <c r="F775" s="7">
        <f t="shared" si="101"/>
        <v>0.9998222036772354</v>
      </c>
      <c r="G775" s="7">
        <f t="shared" si="102"/>
        <v>4.6149696079028635E-3</v>
      </c>
      <c r="H775" s="7">
        <f t="shared" si="103"/>
        <v>34.030818970106701</v>
      </c>
      <c r="I775" s="7">
        <f t="shared" si="104"/>
        <v>486399965.95918101</v>
      </c>
      <c r="J775" s="7">
        <f t="shared" si="105"/>
        <v>1.0000000000009077</v>
      </c>
    </row>
    <row r="776" spans="2:10" x14ac:dyDescent="0.25">
      <c r="B776" s="7">
        <f t="shared" si="99"/>
        <v>214.87202085600197</v>
      </c>
      <c r="C776" s="7">
        <f t="shared" si="107"/>
        <v>34.197944251377542</v>
      </c>
      <c r="D776" s="7">
        <f t="shared" si="106"/>
        <v>33.349864252314092</v>
      </c>
      <c r="E776" s="7">
        <f t="shared" si="100"/>
        <v>1.0044371732850708</v>
      </c>
      <c r="F776" s="7">
        <f t="shared" si="101"/>
        <v>0.99982220367724572</v>
      </c>
      <c r="G776" s="7">
        <f t="shared" si="102"/>
        <v>4.6149696078250368E-3</v>
      </c>
      <c r="H776" s="7">
        <f t="shared" si="103"/>
        <v>34.187944251377544</v>
      </c>
      <c r="I776" s="7">
        <f t="shared" si="104"/>
        <v>486399965.80205578</v>
      </c>
      <c r="J776" s="7">
        <f t="shared" si="105"/>
        <v>1.0000000000009162</v>
      </c>
    </row>
    <row r="777" spans="2:10" x14ac:dyDescent="0.25">
      <c r="B777" s="7">
        <f t="shared" ref="B777:B840" si="108">2*PI()*C777</f>
        <v>215.86382504096835</v>
      </c>
      <c r="C777" s="7">
        <f t="shared" si="107"/>
        <v>34.355794789994171</v>
      </c>
      <c r="D777" s="7">
        <f t="shared" si="106"/>
        <v>33.508415201123704</v>
      </c>
      <c r="E777" s="7">
        <f t="shared" ref="E777:E840" si="109">(D778-D777)/(C778-C777)</f>
        <v>1.0044371732851249</v>
      </c>
      <c r="F777" s="7">
        <f t="shared" ref="F777:F840" si="110">SQRT((Aol*wo)^2+(B777*Aol*wo*Rf*(Cs+Cf))^2)/SQRT((wo*(Aol+1)-(B777^2*Rf*(Cs+Cf)))^2+(B777*(Aol*wo*Rf*Cf+wo*Rf*Cs+wo*Rf*Cf+1))^2)</f>
        <v>0.99982220367725572</v>
      </c>
      <c r="G777" s="7">
        <f t="shared" ref="G777:G840" si="111">ABS(E777-F777)</f>
        <v>4.6149696078692237E-3</v>
      </c>
      <c r="H777" s="7">
        <f t="shared" ref="H777:H840" si="112">ABS($M$3-C777)</f>
        <v>34.345794789994173</v>
      </c>
      <c r="I777" s="7">
        <f t="shared" ref="I777:I840" si="113">ABS($M$4-C777)</f>
        <v>486399965.64420521</v>
      </c>
      <c r="J777" s="7">
        <f t="shared" ref="J777:J840" si="114">SQRT(1+(Rf*Cs*B777)^2)</f>
        <v>1.0000000000009246</v>
      </c>
    </row>
    <row r="778" spans="2:10" x14ac:dyDescent="0.25">
      <c r="B778" s="7">
        <f t="shared" si="108"/>
        <v>216.86020718604976</v>
      </c>
      <c r="C778" s="7">
        <f t="shared" si="107"/>
        <v>34.514373933592381</v>
      </c>
      <c r="D778" s="7">
        <f t="shared" ref="D778:D841" si="115">D777+(C779-C778)*((F778+F779)/2)</f>
        <v>33.667697987861466</v>
      </c>
      <c r="E778" s="7">
        <f t="shared" si="109"/>
        <v>1.0044371732851469</v>
      </c>
      <c r="F778" s="7">
        <f t="shared" si="110"/>
        <v>0.99982220367726604</v>
      </c>
      <c r="G778" s="7">
        <f t="shared" si="111"/>
        <v>4.6149696078808811E-3</v>
      </c>
      <c r="H778" s="7">
        <f t="shared" si="112"/>
        <v>34.504373933592383</v>
      </c>
      <c r="I778" s="7">
        <f t="shared" si="113"/>
        <v>486399965.48562604</v>
      </c>
      <c r="J778" s="7">
        <f t="shared" si="114"/>
        <v>1.0000000000009333</v>
      </c>
    </row>
    <row r="779" spans="2:10" x14ac:dyDescent="0.25">
      <c r="B779" s="7">
        <f t="shared" si="108"/>
        <v>217.86118842214995</v>
      </c>
      <c r="C779" s="7">
        <f t="shared" ref="C779:C842" si="116">10^(LOG10(C778)+$D$4)</f>
        <v>34.673685045259965</v>
      </c>
      <c r="D779" s="7">
        <f t="shared" si="115"/>
        <v>33.827715990537769</v>
      </c>
      <c r="E779" s="7">
        <f t="shared" si="109"/>
        <v>1.0044371732850952</v>
      </c>
      <c r="F779" s="7">
        <f t="shared" si="110"/>
        <v>0.99982220367727614</v>
      </c>
      <c r="G779" s="7">
        <f t="shared" si="111"/>
        <v>4.6149696078190416E-3</v>
      </c>
      <c r="H779" s="7">
        <f t="shared" si="112"/>
        <v>34.663685045259967</v>
      </c>
      <c r="I779" s="7">
        <f t="shared" si="113"/>
        <v>486399965.32631493</v>
      </c>
      <c r="J779" s="7">
        <f t="shared" si="114"/>
        <v>1.0000000000009419</v>
      </c>
    </row>
    <row r="780" spans="2:10" x14ac:dyDescent="0.25">
      <c r="B780" s="7">
        <f t="shared" si="108"/>
        <v>218.86678997770863</v>
      </c>
      <c r="C780" s="7">
        <f t="shared" si="116"/>
        <v>34.833731503608028</v>
      </c>
      <c r="D780" s="7">
        <f t="shared" si="115"/>
        <v>33.988472602755188</v>
      </c>
      <c r="E780" s="7">
        <f t="shared" si="109"/>
        <v>1.0044371732852062</v>
      </c>
      <c r="F780" s="7">
        <f t="shared" si="110"/>
        <v>0.99982220367728669</v>
      </c>
      <c r="G780" s="7">
        <f t="shared" si="111"/>
        <v>4.6149696079195168E-3</v>
      </c>
      <c r="H780" s="7">
        <f t="shared" si="112"/>
        <v>34.82373150360803</v>
      </c>
      <c r="I780" s="7">
        <f t="shared" si="113"/>
        <v>486399965.16626847</v>
      </c>
      <c r="J780" s="7">
        <f t="shared" si="114"/>
        <v>1.0000000000009508</v>
      </c>
    </row>
    <row r="781" spans="2:10" x14ac:dyDescent="0.25">
      <c r="B781" s="7">
        <f t="shared" si="108"/>
        <v>219.87703317915134</v>
      </c>
      <c r="C781" s="7">
        <f t="shared" si="116"/>
        <v>34.994516702842617</v>
      </c>
      <c r="D781" s="7">
        <f t="shared" si="115"/>
        <v>34.149971233780477</v>
      </c>
      <c r="E781" s="7">
        <f t="shared" si="109"/>
        <v>1.0044371732852286</v>
      </c>
      <c r="F781" s="7">
        <f t="shared" si="110"/>
        <v>0.99982220367729713</v>
      </c>
      <c r="G781" s="7">
        <f t="shared" si="111"/>
        <v>4.6149696079315072E-3</v>
      </c>
      <c r="H781" s="7">
        <f t="shared" si="112"/>
        <v>34.984516702842619</v>
      </c>
      <c r="I781" s="7">
        <f t="shared" si="113"/>
        <v>486399965.00548327</v>
      </c>
      <c r="J781" s="7">
        <f t="shared" si="114"/>
        <v>1.0000000000009595</v>
      </c>
    </row>
    <row r="782" spans="2:10" x14ac:dyDescent="0.25">
      <c r="B782" s="7">
        <f t="shared" si="108"/>
        <v>220.89193945134213</v>
      </c>
      <c r="C782" s="7">
        <f t="shared" si="116"/>
        <v>35.156044052836748</v>
      </c>
      <c r="D782" s="7">
        <f t="shared" si="115"/>
        <v>34.312215308616835</v>
      </c>
      <c r="E782" s="7">
        <f t="shared" si="109"/>
        <v>1.0044371732851292</v>
      </c>
      <c r="F782" s="7">
        <f t="shared" si="110"/>
        <v>0.99982220367730779</v>
      </c>
      <c r="G782" s="7">
        <f t="shared" si="111"/>
        <v>4.6149696078213731E-3</v>
      </c>
      <c r="H782" s="7">
        <f t="shared" si="112"/>
        <v>35.14604405283675</v>
      </c>
      <c r="I782" s="7">
        <f t="shared" si="113"/>
        <v>486399964.84395593</v>
      </c>
      <c r="J782" s="7">
        <f t="shared" si="114"/>
        <v>1.0000000000009683</v>
      </c>
    </row>
    <row r="783" spans="2:10" x14ac:dyDescent="0.25">
      <c r="B783" s="7">
        <f t="shared" si="108"/>
        <v>221.91153031803762</v>
      </c>
      <c r="C783" s="7">
        <f t="shared" si="116"/>
        <v>35.318316979202685</v>
      </c>
      <c r="D783" s="7">
        <f t="shared" si="115"/>
        <v>34.475208268076543</v>
      </c>
      <c r="E783" s="7">
        <f t="shared" si="109"/>
        <v>1.0044371732852078</v>
      </c>
      <c r="F783" s="7">
        <f t="shared" si="110"/>
        <v>0.99982220367731856</v>
      </c>
      <c r="G783" s="7">
        <f t="shared" si="111"/>
        <v>4.6149696078892077E-3</v>
      </c>
      <c r="H783" s="7">
        <f t="shared" si="112"/>
        <v>35.308316979202687</v>
      </c>
      <c r="I783" s="7">
        <f t="shared" si="113"/>
        <v>486399964.681683</v>
      </c>
      <c r="J783" s="7">
        <f t="shared" si="114"/>
        <v>1.0000000000009772</v>
      </c>
    </row>
    <row r="784" spans="2:10" x14ac:dyDescent="0.25">
      <c r="B784" s="7">
        <f t="shared" si="108"/>
        <v>222.93582740234351</v>
      </c>
      <c r="C784" s="7">
        <f t="shared" si="116"/>
        <v>35.481338923364582</v>
      </c>
      <c r="D784" s="7">
        <f t="shared" si="115"/>
        <v>34.638953568853978</v>
      </c>
      <c r="E784" s="7">
        <f t="shared" si="109"/>
        <v>1.004437173285212</v>
      </c>
      <c r="F784" s="7">
        <f t="shared" si="110"/>
        <v>0.99982220367732944</v>
      </c>
      <c r="G784" s="7">
        <f t="shared" si="111"/>
        <v>4.6149696078825464E-3</v>
      </c>
      <c r="H784" s="7">
        <f t="shared" si="112"/>
        <v>35.471338923364584</v>
      </c>
      <c r="I784" s="7">
        <f t="shared" si="113"/>
        <v>486399964.51866108</v>
      </c>
      <c r="J784" s="7">
        <f t="shared" si="114"/>
        <v>1.0000000000009863</v>
      </c>
    </row>
    <row r="785" spans="2:10" x14ac:dyDescent="0.25">
      <c r="B785" s="7">
        <f t="shared" si="108"/>
        <v>223.96485242717333</v>
      </c>
      <c r="C785" s="7">
        <f t="shared" si="116"/>
        <v>35.645113342631511</v>
      </c>
      <c r="D785" s="7">
        <f t="shared" si="115"/>
        <v>34.803454683598879</v>
      </c>
      <c r="E785" s="7">
        <f t="shared" si="109"/>
        <v>1.0044371732852069</v>
      </c>
      <c r="F785" s="7">
        <f t="shared" si="110"/>
        <v>0.99982220367734009</v>
      </c>
      <c r="G785" s="7">
        <f t="shared" si="111"/>
        <v>4.6149696078667812E-3</v>
      </c>
      <c r="H785" s="7">
        <f t="shared" si="112"/>
        <v>35.635113342631513</v>
      </c>
      <c r="I785" s="7">
        <f t="shared" si="113"/>
        <v>486399964.35488665</v>
      </c>
      <c r="J785" s="7">
        <f t="shared" si="114"/>
        <v>1.0000000000009954</v>
      </c>
    </row>
    <row r="786" spans="2:10" x14ac:dyDescent="0.25">
      <c r="B786" s="7">
        <f t="shared" si="108"/>
        <v>224.99862721570901</v>
      </c>
      <c r="C786" s="7">
        <f t="shared" si="116"/>
        <v>35.809643710270741</v>
      </c>
      <c r="D786" s="7">
        <f t="shared" si="115"/>
        <v>34.968715100990003</v>
      </c>
      <c r="E786" s="7">
        <f t="shared" si="109"/>
        <v>1.0044371732852555</v>
      </c>
      <c r="F786" s="7">
        <f t="shared" si="110"/>
        <v>0.99982220367735142</v>
      </c>
      <c r="G786" s="7">
        <f t="shared" si="111"/>
        <v>4.6149696079040847E-3</v>
      </c>
      <c r="H786" s="7">
        <f t="shared" si="112"/>
        <v>35.799643710270743</v>
      </c>
      <c r="I786" s="7">
        <f t="shared" si="113"/>
        <v>486399964.19035631</v>
      </c>
      <c r="J786" s="7">
        <f t="shared" si="114"/>
        <v>1.0000000000010045</v>
      </c>
    </row>
    <row r="787" spans="2:10" x14ac:dyDescent="0.25">
      <c r="B787" s="7">
        <f t="shared" si="108"/>
        <v>226.03717369186364</v>
      </c>
      <c r="C787" s="7">
        <f t="shared" si="116"/>
        <v>35.974933515581419</v>
      </c>
      <c r="D787" s="7">
        <f t="shared" si="115"/>
        <v>35.134738325809131</v>
      </c>
      <c r="E787" s="7">
        <f t="shared" si="109"/>
        <v>1.0044371732852397</v>
      </c>
      <c r="F787" s="7">
        <f t="shared" si="110"/>
        <v>0.99982220367736241</v>
      </c>
      <c r="G787" s="7">
        <f t="shared" si="111"/>
        <v>4.6149696078773284E-3</v>
      </c>
      <c r="H787" s="7">
        <f t="shared" si="112"/>
        <v>35.964933515581421</v>
      </c>
      <c r="I787" s="7">
        <f t="shared" si="113"/>
        <v>486399964.02506649</v>
      </c>
      <c r="J787" s="7">
        <f t="shared" si="114"/>
        <v>1.0000000000010139</v>
      </c>
    </row>
    <row r="788" spans="2:10" x14ac:dyDescent="0.25">
      <c r="B788" s="7">
        <f t="shared" si="108"/>
        <v>227.08051388074657</v>
      </c>
      <c r="C788" s="7">
        <f t="shared" si="116"/>
        <v>36.140986263968571</v>
      </c>
      <c r="D788" s="7">
        <f t="shared" si="115"/>
        <v>35.301527879015367</v>
      </c>
      <c r="E788" s="7">
        <f t="shared" si="109"/>
        <v>1.0044371732852388</v>
      </c>
      <c r="F788" s="7">
        <f t="shared" si="110"/>
        <v>0.9998222036773734</v>
      </c>
      <c r="G788" s="7">
        <f t="shared" si="111"/>
        <v>4.614969607865449E-3</v>
      </c>
      <c r="H788" s="7">
        <f t="shared" si="112"/>
        <v>36.130986263968573</v>
      </c>
      <c r="I788" s="7">
        <f t="shared" si="113"/>
        <v>486399963.85901374</v>
      </c>
      <c r="J788" s="7">
        <f t="shared" si="114"/>
        <v>1.0000000000010232</v>
      </c>
    </row>
    <row r="789" spans="2:10" x14ac:dyDescent="0.25">
      <c r="B789" s="7">
        <f t="shared" si="108"/>
        <v>228.12866990913042</v>
      </c>
      <c r="C789" s="7">
        <f t="shared" si="116"/>
        <v>36.307805477017432</v>
      </c>
      <c r="D789" s="7">
        <f t="shared" si="115"/>
        <v>35.469087297819833</v>
      </c>
      <c r="E789" s="7">
        <f t="shared" si="109"/>
        <v>1.0044371732852608</v>
      </c>
      <c r="F789" s="7">
        <f t="shared" si="110"/>
        <v>0.99982220367738484</v>
      </c>
      <c r="G789" s="7">
        <f t="shared" si="111"/>
        <v>4.6149696078759961E-3</v>
      </c>
      <c r="H789" s="7">
        <f t="shared" si="112"/>
        <v>36.297805477017434</v>
      </c>
      <c r="I789" s="7">
        <f t="shared" si="113"/>
        <v>486399963.69219452</v>
      </c>
      <c r="J789" s="7">
        <f t="shared" si="114"/>
        <v>1.000000000001033</v>
      </c>
    </row>
    <row r="790" spans="2:10" x14ac:dyDescent="0.25">
      <c r="B790" s="7">
        <f t="shared" si="108"/>
        <v>229.18166400592034</v>
      </c>
      <c r="C790" s="7">
        <f t="shared" si="116"/>
        <v>36.47539469256813</v>
      </c>
      <c r="D790" s="7">
        <f t="shared" si="115"/>
        <v>35.637420135760671</v>
      </c>
      <c r="E790" s="7">
        <f t="shared" si="109"/>
        <v>1.0044371732852775</v>
      </c>
      <c r="F790" s="7">
        <f t="shared" si="110"/>
        <v>0.99982220367739616</v>
      </c>
      <c r="G790" s="7">
        <f t="shared" si="111"/>
        <v>4.6149696078813252E-3</v>
      </c>
      <c r="H790" s="7">
        <f t="shared" si="112"/>
        <v>36.465394692568132</v>
      </c>
      <c r="I790" s="7">
        <f t="shared" si="113"/>
        <v>486399963.52460533</v>
      </c>
      <c r="J790" s="7">
        <f t="shared" si="114"/>
        <v>1.0000000000010423</v>
      </c>
    </row>
    <row r="791" spans="2:10" x14ac:dyDescent="0.25">
      <c r="B791" s="7">
        <f t="shared" si="108"/>
        <v>230.2395185026254</v>
      </c>
      <c r="C791" s="7">
        <f t="shared" si="116"/>
        <v>36.643757464790731</v>
      </c>
      <c r="D791" s="7">
        <f t="shared" si="115"/>
        <v>35.806529962778413</v>
      </c>
      <c r="E791" s="7">
        <f t="shared" si="109"/>
        <v>1.0044371732852582</v>
      </c>
      <c r="F791" s="7">
        <f t="shared" si="110"/>
        <v>0.99982220367740793</v>
      </c>
      <c r="G791" s="7">
        <f t="shared" si="111"/>
        <v>4.6149696078502389E-3</v>
      </c>
      <c r="H791" s="7">
        <f t="shared" si="112"/>
        <v>36.633757464790733</v>
      </c>
      <c r="I791" s="7">
        <f t="shared" si="113"/>
        <v>486399963.35624254</v>
      </c>
      <c r="J791" s="7">
        <f t="shared" si="114"/>
        <v>1.000000000001052</v>
      </c>
    </row>
    <row r="792" spans="2:10" x14ac:dyDescent="0.25">
      <c r="B792" s="7">
        <f t="shared" si="108"/>
        <v>231.30225583383231</v>
      </c>
      <c r="C792" s="7">
        <f t="shared" si="116"/>
        <v>36.8128973642606</v>
      </c>
      <c r="D792" s="7">
        <f t="shared" si="115"/>
        <v>35.976420365291681</v>
      </c>
      <c r="E792" s="7">
        <f t="shared" si="109"/>
        <v>1.0044371732853286</v>
      </c>
      <c r="F792" s="7">
        <f t="shared" si="110"/>
        <v>0.99982220367741947</v>
      </c>
      <c r="G792" s="7">
        <f t="shared" si="111"/>
        <v>4.6149696079090807E-3</v>
      </c>
      <c r="H792" s="7">
        <f t="shared" si="112"/>
        <v>36.802897364260602</v>
      </c>
      <c r="I792" s="7">
        <f t="shared" si="113"/>
        <v>486399963.18710262</v>
      </c>
      <c r="J792" s="7">
        <f t="shared" si="114"/>
        <v>1.0000000000010618</v>
      </c>
    </row>
    <row r="793" spans="2:10" x14ac:dyDescent="0.25">
      <c r="B793" s="7">
        <f t="shared" si="108"/>
        <v>232.36989853768108</v>
      </c>
      <c r="C793" s="7">
        <f t="shared" si="116"/>
        <v>36.982817978034127</v>
      </c>
      <c r="D793" s="7">
        <f t="shared" si="115"/>
        <v>36.14709494627327</v>
      </c>
      <c r="E793" s="7">
        <f t="shared" si="109"/>
        <v>1.0044371732852988</v>
      </c>
      <c r="F793" s="7">
        <f t="shared" si="110"/>
        <v>0.99982220367743113</v>
      </c>
      <c r="G793" s="7">
        <f t="shared" si="111"/>
        <v>4.6149696078676694E-3</v>
      </c>
      <c r="H793" s="7">
        <f t="shared" si="112"/>
        <v>36.972817978034129</v>
      </c>
      <c r="I793" s="7">
        <f t="shared" si="113"/>
        <v>486399963.01718199</v>
      </c>
      <c r="J793" s="7">
        <f t="shared" si="114"/>
        <v>1.0000000000010716</v>
      </c>
    </row>
    <row r="794" spans="2:10" x14ac:dyDescent="0.25">
      <c r="B794" s="7">
        <f t="shared" si="108"/>
        <v>233.44246925634309</v>
      </c>
      <c r="C794" s="7">
        <f t="shared" si="116"/>
        <v>37.153522909724813</v>
      </c>
      <c r="D794" s="7">
        <f t="shared" si="115"/>
        <v>36.318557325326523</v>
      </c>
      <c r="E794" s="7">
        <f t="shared" si="109"/>
        <v>1.0044371732853259</v>
      </c>
      <c r="F794" s="7">
        <f t="shared" si="110"/>
        <v>0.99982220367744312</v>
      </c>
      <c r="G794" s="7">
        <f t="shared" si="111"/>
        <v>4.6149696078827684E-3</v>
      </c>
      <c r="H794" s="7">
        <f t="shared" si="112"/>
        <v>37.143522909724815</v>
      </c>
      <c r="I794" s="7">
        <f t="shared" si="113"/>
        <v>486399962.84647709</v>
      </c>
      <c r="J794" s="7">
        <f t="shared" si="114"/>
        <v>1.0000000000010814</v>
      </c>
    </row>
    <row r="795" spans="2:10" x14ac:dyDescent="0.25">
      <c r="B795" s="7">
        <f t="shared" si="108"/>
        <v>234.5199907365012</v>
      </c>
      <c r="C795" s="7">
        <f t="shared" si="116"/>
        <v>37.325015779579672</v>
      </c>
      <c r="D795" s="7">
        <f t="shared" si="115"/>
        <v>36.490811138762126</v>
      </c>
      <c r="E795" s="7">
        <f t="shared" si="109"/>
        <v>1.0044371732853188</v>
      </c>
      <c r="F795" s="7">
        <f t="shared" si="110"/>
        <v>0.99982220367745489</v>
      </c>
      <c r="G795" s="7">
        <f t="shared" si="111"/>
        <v>4.6149696078638947E-3</v>
      </c>
      <c r="H795" s="7">
        <f t="shared" si="112"/>
        <v>37.315015779579674</v>
      </c>
      <c r="I795" s="7">
        <f t="shared" si="113"/>
        <v>486399962.67498422</v>
      </c>
      <c r="J795" s="7">
        <f t="shared" si="114"/>
        <v>1.0000000000010916</v>
      </c>
    </row>
    <row r="796" spans="2:10" x14ac:dyDescent="0.25">
      <c r="B796" s="7">
        <f t="shared" si="108"/>
        <v>235.6024858298322</v>
      </c>
      <c r="C796" s="7">
        <f t="shared" si="116"/>
        <v>37.497300224556021</v>
      </c>
      <c r="D796" s="7">
        <f t="shared" si="115"/>
        <v>36.6638600396752</v>
      </c>
      <c r="E796" s="7">
        <f t="shared" si="109"/>
        <v>1.0044371732853863</v>
      </c>
      <c r="F796" s="7">
        <f t="shared" si="110"/>
        <v>0.9998222036774671</v>
      </c>
      <c r="G796" s="7">
        <f t="shared" si="111"/>
        <v>4.6149696079191838E-3</v>
      </c>
      <c r="H796" s="7">
        <f t="shared" si="112"/>
        <v>37.487300224556023</v>
      </c>
      <c r="I796" s="7">
        <f t="shared" si="113"/>
        <v>486399962.50269979</v>
      </c>
      <c r="J796" s="7">
        <f t="shared" si="114"/>
        <v>1.0000000000011016</v>
      </c>
    </row>
    <row r="797" spans="2:10" x14ac:dyDescent="0.25">
      <c r="B797" s="7">
        <f t="shared" si="108"/>
        <v>236.68997749349137</v>
      </c>
      <c r="C797" s="7">
        <f t="shared" si="116"/>
        <v>37.670379898398608</v>
      </c>
      <c r="D797" s="7">
        <f t="shared" si="115"/>
        <v>36.837707698022804</v>
      </c>
      <c r="E797" s="7">
        <f t="shared" si="109"/>
        <v>1.004437173285333</v>
      </c>
      <c r="F797" s="7">
        <f t="shared" si="110"/>
        <v>0.99982220367747943</v>
      </c>
      <c r="G797" s="7">
        <f t="shared" si="111"/>
        <v>4.6149696078535696E-3</v>
      </c>
      <c r="H797" s="7">
        <f t="shared" si="112"/>
        <v>37.66037989839861</v>
      </c>
      <c r="I797" s="7">
        <f t="shared" si="113"/>
        <v>486399962.32962012</v>
      </c>
      <c r="J797" s="7">
        <f t="shared" si="114"/>
        <v>1.0000000000011118</v>
      </c>
    </row>
    <row r="798" spans="2:10" x14ac:dyDescent="0.25">
      <c r="B798" s="7">
        <f t="shared" si="108"/>
        <v>237.78248879059953</v>
      </c>
      <c r="C798" s="7">
        <f t="shared" si="116"/>
        <v>37.844258471717112</v>
      </c>
      <c r="D798" s="7">
        <f t="shared" si="115"/>
        <v>37.012357800701729</v>
      </c>
      <c r="E798" s="7">
        <f t="shared" si="109"/>
        <v>1.0044371732853501</v>
      </c>
      <c r="F798" s="7">
        <f t="shared" si="110"/>
        <v>0.99982220367749153</v>
      </c>
      <c r="G798" s="7">
        <f t="shared" si="111"/>
        <v>4.6149696078585656E-3</v>
      </c>
      <c r="H798" s="7">
        <f t="shared" si="112"/>
        <v>37.834258471717114</v>
      </c>
      <c r="I798" s="7">
        <f t="shared" si="113"/>
        <v>486399962.15574151</v>
      </c>
      <c r="J798" s="7">
        <f t="shared" si="114"/>
        <v>1.000000000001122</v>
      </c>
    </row>
    <row r="799" spans="2:10" x14ac:dyDescent="0.25">
      <c r="B799" s="7">
        <f t="shared" si="108"/>
        <v>238.88004289073191</v>
      </c>
      <c r="C799" s="7">
        <f t="shared" si="116"/>
        <v>38.018939632063955</v>
      </c>
      <c r="D799" s="7">
        <f t="shared" si="115"/>
        <v>37.187814051626717</v>
      </c>
      <c r="E799" s="7">
        <f t="shared" si="109"/>
        <v>1.0044371732853874</v>
      </c>
      <c r="F799" s="7">
        <f t="shared" si="110"/>
        <v>0.99982220367750407</v>
      </c>
      <c r="G799" s="7">
        <f t="shared" si="111"/>
        <v>4.6149696078833236E-3</v>
      </c>
      <c r="H799" s="7">
        <f t="shared" si="112"/>
        <v>38.008939632063957</v>
      </c>
      <c r="I799" s="7">
        <f t="shared" si="113"/>
        <v>486399961.98106039</v>
      </c>
      <c r="J799" s="7">
        <f t="shared" si="114"/>
        <v>1.0000000000011324</v>
      </c>
    </row>
    <row r="800" spans="2:10" x14ac:dyDescent="0.25">
      <c r="B800" s="7">
        <f t="shared" si="108"/>
        <v>239.98266307040967</v>
      </c>
      <c r="C800" s="7">
        <f t="shared" si="116"/>
        <v>38.194427084012545</v>
      </c>
      <c r="D800" s="7">
        <f t="shared" si="115"/>
        <v>37.364080171809015</v>
      </c>
      <c r="E800" s="7">
        <f t="shared" si="109"/>
        <v>1.0044371732853536</v>
      </c>
      <c r="F800" s="7">
        <f t="shared" si="110"/>
        <v>0.99982220367751651</v>
      </c>
      <c r="G800" s="7">
        <f t="shared" si="111"/>
        <v>4.6149696078371383E-3</v>
      </c>
      <c r="H800" s="7">
        <f t="shared" si="112"/>
        <v>38.184427084012547</v>
      </c>
      <c r="I800" s="7">
        <f t="shared" si="113"/>
        <v>486399961.80557293</v>
      </c>
      <c r="J800" s="7">
        <f t="shared" si="114"/>
        <v>1.0000000000011429</v>
      </c>
    </row>
    <row r="801" spans="2:10" x14ac:dyDescent="0.25">
      <c r="B801" s="7">
        <f t="shared" si="108"/>
        <v>241.09037271359358</v>
      </c>
      <c r="C801" s="7">
        <f t="shared" si="116"/>
        <v>38.370724549235824</v>
      </c>
      <c r="D801" s="7">
        <f t="shared" si="115"/>
        <v>37.541159899435257</v>
      </c>
      <c r="E801" s="7">
        <f t="shared" si="109"/>
        <v>1.0044371732854691</v>
      </c>
      <c r="F801" s="7">
        <f t="shared" si="110"/>
        <v>0.99982220367752928</v>
      </c>
      <c r="G801" s="7">
        <f t="shared" si="111"/>
        <v>4.6149696079398339E-3</v>
      </c>
      <c r="H801" s="7">
        <f t="shared" si="112"/>
        <v>38.360724549235826</v>
      </c>
      <c r="I801" s="7">
        <f t="shared" si="113"/>
        <v>486399961.62927544</v>
      </c>
      <c r="J801" s="7">
        <f t="shared" si="114"/>
        <v>1.0000000000011535</v>
      </c>
    </row>
    <row r="802" spans="2:10" x14ac:dyDescent="0.25">
      <c r="B802" s="7">
        <f t="shared" si="108"/>
        <v>242.20319531217976</v>
      </c>
      <c r="C802" s="7">
        <f t="shared" si="116"/>
        <v>38.54783576658518</v>
      </c>
      <c r="D802" s="7">
        <f t="shared" si="115"/>
        <v>37.719056989946793</v>
      </c>
      <c r="E802" s="7">
        <f t="shared" si="109"/>
        <v>1.0044371732853692</v>
      </c>
      <c r="F802" s="7">
        <f t="shared" si="110"/>
        <v>0.99982220367754193</v>
      </c>
      <c r="G802" s="7">
        <f t="shared" si="111"/>
        <v>4.6149696078272573E-3</v>
      </c>
      <c r="H802" s="7">
        <f t="shared" si="112"/>
        <v>38.537835766585182</v>
      </c>
      <c r="I802" s="7">
        <f t="shared" si="113"/>
        <v>486399961.45216423</v>
      </c>
      <c r="J802" s="7">
        <f t="shared" si="114"/>
        <v>1.0000000000011642</v>
      </c>
    </row>
    <row r="803" spans="2:10" x14ac:dyDescent="0.25">
      <c r="B803" s="7">
        <f t="shared" si="108"/>
        <v>243.32115446649809</v>
      </c>
      <c r="C803" s="7">
        <f t="shared" si="116"/>
        <v>38.72576449216978</v>
      </c>
      <c r="D803" s="7">
        <f t="shared" si="115"/>
        <v>37.897775216119257</v>
      </c>
      <c r="E803" s="7">
        <f t="shared" si="109"/>
        <v>1.0044371732854622</v>
      </c>
      <c r="F803" s="7">
        <f t="shared" si="110"/>
        <v>0.9998222036775547</v>
      </c>
      <c r="G803" s="7">
        <f t="shared" si="111"/>
        <v>4.6149696079075264E-3</v>
      </c>
      <c r="H803" s="7">
        <f t="shared" si="112"/>
        <v>38.715764492169782</v>
      </c>
      <c r="I803" s="7">
        <f t="shared" si="113"/>
        <v>486399961.27423549</v>
      </c>
      <c r="J803" s="7">
        <f t="shared" si="114"/>
        <v>1.0000000000011751</v>
      </c>
    </row>
    <row r="804" spans="2:10" x14ac:dyDescent="0.25">
      <c r="B804" s="7">
        <f t="shared" si="108"/>
        <v>244.44427388581255</v>
      </c>
      <c r="C804" s="7">
        <f t="shared" si="116"/>
        <v>38.904514499436175</v>
      </c>
      <c r="D804" s="7">
        <f t="shared" si="115"/>
        <v>38.07731836814267</v>
      </c>
      <c r="E804" s="7">
        <f t="shared" si="109"/>
        <v>1.0044371732853981</v>
      </c>
      <c r="F804" s="7">
        <f t="shared" si="110"/>
        <v>0.9998222036775678</v>
      </c>
      <c r="G804" s="7">
        <f t="shared" si="111"/>
        <v>4.6149696078302549E-3</v>
      </c>
      <c r="H804" s="7">
        <f t="shared" si="112"/>
        <v>38.894514499436177</v>
      </c>
      <c r="I804" s="7">
        <f t="shared" si="113"/>
        <v>486399961.09548551</v>
      </c>
      <c r="J804" s="7">
        <f t="shared" si="114"/>
        <v>1.0000000000011857</v>
      </c>
    </row>
    <row r="805" spans="2:10" x14ac:dyDescent="0.25">
      <c r="B805" s="7">
        <f t="shared" si="108"/>
        <v>245.57257738882419</v>
      </c>
      <c r="C805" s="7">
        <f t="shared" si="116"/>
        <v>39.084089579248378</v>
      </c>
      <c r="D805" s="7">
        <f t="shared" si="115"/>
        <v>38.257690253701739</v>
      </c>
      <c r="E805" s="7">
        <f t="shared" si="109"/>
        <v>1.0044371732854944</v>
      </c>
      <c r="F805" s="7">
        <f t="shared" si="110"/>
        <v>0.9998222036775809</v>
      </c>
      <c r="G805" s="7">
        <f t="shared" si="111"/>
        <v>4.6149696079135216E-3</v>
      </c>
      <c r="H805" s="7">
        <f t="shared" si="112"/>
        <v>39.07408957924838</v>
      </c>
      <c r="I805" s="7">
        <f t="shared" si="113"/>
        <v>486399960.91591042</v>
      </c>
      <c r="J805" s="7">
        <f t="shared" si="114"/>
        <v>1.0000000000011968</v>
      </c>
    </row>
    <row r="806" spans="2:10" x14ac:dyDescent="0.25">
      <c r="B806" s="7">
        <f t="shared" si="108"/>
        <v>246.70608890417606</v>
      </c>
      <c r="C806" s="7">
        <f t="shared" si="116"/>
        <v>39.264493539968214</v>
      </c>
      <c r="D806" s="7">
        <f t="shared" si="115"/>
        <v>38.438894698056679</v>
      </c>
      <c r="E806" s="7">
        <f t="shared" si="109"/>
        <v>1.0044371732854578</v>
      </c>
      <c r="F806" s="7">
        <f t="shared" si="110"/>
        <v>0.99982220367759411</v>
      </c>
      <c r="G806" s="7">
        <f t="shared" si="111"/>
        <v>4.6149696078636726E-3</v>
      </c>
      <c r="H806" s="7">
        <f t="shared" si="112"/>
        <v>39.254493539968216</v>
      </c>
      <c r="I806" s="7">
        <f t="shared" si="113"/>
        <v>486399960.73550647</v>
      </c>
      <c r="J806" s="7">
        <f t="shared" si="114"/>
        <v>1.0000000000012079</v>
      </c>
    </row>
    <row r="807" spans="2:10" x14ac:dyDescent="0.25">
      <c r="B807" s="7">
        <f t="shared" si="108"/>
        <v>247.84483247096099</v>
      </c>
      <c r="C807" s="7">
        <f t="shared" si="116"/>
        <v>39.44573020753613</v>
      </c>
      <c r="D807" s="7">
        <f t="shared" si="115"/>
        <v>38.620935544124272</v>
      </c>
      <c r="E807" s="7">
        <f t="shared" si="109"/>
        <v>1.0044371732854815</v>
      </c>
      <c r="F807" s="7">
        <f t="shared" si="110"/>
        <v>0.99982220367760766</v>
      </c>
      <c r="G807" s="7">
        <f t="shared" si="111"/>
        <v>4.6149696078738867E-3</v>
      </c>
      <c r="H807" s="7">
        <f t="shared" si="112"/>
        <v>39.435730207536132</v>
      </c>
      <c r="I807" s="7">
        <f t="shared" si="113"/>
        <v>486399960.55426979</v>
      </c>
      <c r="J807" s="7">
        <f t="shared" si="114"/>
        <v>1.000000000001219</v>
      </c>
    </row>
    <row r="808" spans="2:10" x14ac:dyDescent="0.25">
      <c r="B808" s="7">
        <f t="shared" si="108"/>
        <v>248.98883223923104</v>
      </c>
      <c r="C808" s="7">
        <f t="shared" si="116"/>
        <v>39.627803425552294</v>
      </c>
      <c r="D808" s="7">
        <f t="shared" si="115"/>
        <v>38.803816652559419</v>
      </c>
      <c r="E808" s="7">
        <f t="shared" si="109"/>
        <v>1.0044371732854875</v>
      </c>
      <c r="F808" s="7">
        <f t="shared" si="110"/>
        <v>0.99982220367762098</v>
      </c>
      <c r="G808" s="7">
        <f t="shared" si="111"/>
        <v>4.6149696078665592E-3</v>
      </c>
      <c r="H808" s="7">
        <f t="shared" si="112"/>
        <v>39.617803425552296</v>
      </c>
      <c r="I808" s="7">
        <f t="shared" si="113"/>
        <v>486399960.37219656</v>
      </c>
      <c r="J808" s="7">
        <f t="shared" si="114"/>
        <v>1.0000000000012303</v>
      </c>
    </row>
    <row r="809" spans="2:10" x14ac:dyDescent="0.25">
      <c r="B809" s="7">
        <f t="shared" si="108"/>
        <v>250.13811247050998</v>
      </c>
      <c r="C809" s="7">
        <f t="shared" si="116"/>
        <v>39.810717055358133</v>
      </c>
      <c r="D809" s="7">
        <f t="shared" si="115"/>
        <v>38.987541901836984</v>
      </c>
      <c r="E809" s="7">
        <f t="shared" si="109"/>
        <v>1.0044371732855479</v>
      </c>
      <c r="F809" s="7">
        <f t="shared" si="110"/>
        <v>0.99982220367763464</v>
      </c>
      <c r="G809" s="7">
        <f t="shared" si="111"/>
        <v>4.6149696079132996E-3</v>
      </c>
      <c r="H809" s="7">
        <f t="shared" si="112"/>
        <v>39.800717055358135</v>
      </c>
      <c r="I809" s="7">
        <f t="shared" si="113"/>
        <v>486399960.18928295</v>
      </c>
      <c r="J809" s="7">
        <f t="shared" si="114"/>
        <v>1.0000000000012417</v>
      </c>
    </row>
    <row r="810" spans="2:10" x14ac:dyDescent="0.25">
      <c r="B810" s="7">
        <f t="shared" si="108"/>
        <v>251.29269753830758</v>
      </c>
      <c r="C810" s="7">
        <f t="shared" si="116"/>
        <v>39.994474976118212</v>
      </c>
      <c r="D810" s="7">
        <f t="shared" si="115"/>
        <v>39.172115188334068</v>
      </c>
      <c r="E810" s="7">
        <f t="shared" si="109"/>
        <v>1.0044371732854882</v>
      </c>
      <c r="F810" s="7">
        <f t="shared" si="110"/>
        <v>0.99982220367764829</v>
      </c>
      <c r="G810" s="7">
        <f t="shared" si="111"/>
        <v>4.6149696078399138E-3</v>
      </c>
      <c r="H810" s="7">
        <f t="shared" si="112"/>
        <v>39.984474976118214</v>
      </c>
      <c r="I810" s="7">
        <f t="shared" si="113"/>
        <v>486399960.00552505</v>
      </c>
      <c r="J810" s="7">
        <f t="shared" si="114"/>
        <v>1.0000000000012532</v>
      </c>
    </row>
    <row r="811" spans="2:10" x14ac:dyDescent="0.25">
      <c r="B811" s="7">
        <f t="shared" si="108"/>
        <v>252.45261192863674</v>
      </c>
      <c r="C811" s="7">
        <f t="shared" si="116"/>
        <v>40.179081084902521</v>
      </c>
      <c r="D811" s="7">
        <f t="shared" si="115"/>
        <v>39.357540426412612</v>
      </c>
      <c r="E811" s="7">
        <f t="shared" si="109"/>
        <v>1.0044371732855739</v>
      </c>
      <c r="F811" s="7">
        <f t="shared" si="110"/>
        <v>0.99982220367766228</v>
      </c>
      <c r="G811" s="7">
        <f t="shared" si="111"/>
        <v>4.6149696079116342E-3</v>
      </c>
      <c r="H811" s="7">
        <f t="shared" si="112"/>
        <v>40.169081084902523</v>
      </c>
      <c r="I811" s="7">
        <f t="shared" si="113"/>
        <v>486399959.82091892</v>
      </c>
      <c r="J811" s="7">
        <f t="shared" si="114"/>
        <v>1.0000000000012648</v>
      </c>
    </row>
    <row r="812" spans="2:10" x14ac:dyDescent="0.25">
      <c r="B812" s="7">
        <f t="shared" si="108"/>
        <v>253.61788024053251</v>
      </c>
      <c r="C812" s="7">
        <f t="shared" si="116"/>
        <v>40.364539296769081</v>
      </c>
      <c r="D812" s="7">
        <f t="shared" si="115"/>
        <v>39.543821548502457</v>
      </c>
      <c r="E812" s="7">
        <f t="shared" si="109"/>
        <v>1.004437173285575</v>
      </c>
      <c r="F812" s="7">
        <f t="shared" si="110"/>
        <v>0.99982220367767605</v>
      </c>
      <c r="G812" s="7">
        <f t="shared" si="111"/>
        <v>4.6149696078989777E-3</v>
      </c>
      <c r="H812" s="7">
        <f t="shared" si="112"/>
        <v>40.354539296769083</v>
      </c>
      <c r="I812" s="7">
        <f t="shared" si="113"/>
        <v>486399959.63546067</v>
      </c>
      <c r="J812" s="7">
        <f t="shared" si="114"/>
        <v>1.0000000000012763</v>
      </c>
    </row>
    <row r="813" spans="2:10" x14ac:dyDescent="0.25">
      <c r="B813" s="7">
        <f t="shared" si="108"/>
        <v>254.7885271865741</v>
      </c>
      <c r="C813" s="7">
        <f t="shared" si="116"/>
        <v>40.55085354484703</v>
      </c>
      <c r="D813" s="7">
        <f t="shared" si="115"/>
        <v>39.730962505184699</v>
      </c>
      <c r="E813" s="7">
        <f t="shared" si="109"/>
        <v>1.0044371732855284</v>
      </c>
      <c r="F813" s="7">
        <f t="shared" si="110"/>
        <v>0.99982220367769037</v>
      </c>
      <c r="G813" s="7">
        <f t="shared" si="111"/>
        <v>4.6149696078380265E-3</v>
      </c>
      <c r="H813" s="7">
        <f t="shared" si="112"/>
        <v>40.540853544847032</v>
      </c>
      <c r="I813" s="7">
        <f t="shared" si="113"/>
        <v>486399959.44914645</v>
      </c>
      <c r="J813" s="7">
        <f t="shared" si="114"/>
        <v>1.0000000000012883</v>
      </c>
    </row>
    <row r="814" spans="2:10" x14ac:dyDescent="0.25">
      <c r="B814" s="7">
        <f t="shared" si="108"/>
        <v>255.96457759340865</v>
      </c>
      <c r="C814" s="7">
        <f t="shared" si="116"/>
        <v>40.738027780419984</v>
      </c>
      <c r="D814" s="7">
        <f t="shared" si="115"/>
        <v>39.918967265275477</v>
      </c>
      <c r="E814" s="7">
        <f t="shared" si="109"/>
        <v>1.0044371732856092</v>
      </c>
      <c r="F814" s="7">
        <f t="shared" si="110"/>
        <v>0.99982220367770458</v>
      </c>
      <c r="G814" s="7">
        <f t="shared" si="111"/>
        <v>4.6149696079046398E-3</v>
      </c>
      <c r="H814" s="7">
        <f t="shared" si="112"/>
        <v>40.728027780419986</v>
      </c>
      <c r="I814" s="7">
        <f t="shared" si="113"/>
        <v>486399959.26197225</v>
      </c>
      <c r="J814" s="7">
        <f t="shared" si="114"/>
        <v>1.0000000000013003</v>
      </c>
    </row>
    <row r="815" spans="2:10" x14ac:dyDescent="0.25">
      <c r="B815" s="7">
        <f t="shared" si="108"/>
        <v>257.14605640227796</v>
      </c>
      <c r="C815" s="7">
        <f t="shared" si="116"/>
        <v>40.926065973009855</v>
      </c>
      <c r="D815" s="7">
        <f t="shared" si="115"/>
        <v>40.107839815910182</v>
      </c>
      <c r="E815" s="7">
        <f t="shared" si="109"/>
        <v>1.004437173285591</v>
      </c>
      <c r="F815" s="7">
        <f t="shared" si="110"/>
        <v>0.99982220367771901</v>
      </c>
      <c r="G815" s="7">
        <f t="shared" si="111"/>
        <v>4.6149696078719993E-3</v>
      </c>
      <c r="H815" s="7">
        <f t="shared" si="112"/>
        <v>40.916065973009857</v>
      </c>
      <c r="I815" s="7">
        <f t="shared" si="113"/>
        <v>486399959.07393402</v>
      </c>
      <c r="J815" s="7">
        <f t="shared" si="114"/>
        <v>1.0000000000013123</v>
      </c>
    </row>
    <row r="816" spans="2:10" x14ac:dyDescent="0.25">
      <c r="B816" s="7">
        <f t="shared" si="108"/>
        <v>258.33298866954738</v>
      </c>
      <c r="C816" s="7">
        <f t="shared" si="116"/>
        <v>41.114972110461053</v>
      </c>
      <c r="D816" s="7">
        <f t="shared" si="115"/>
        <v>40.297584162627963</v>
      </c>
      <c r="E816" s="7">
        <f t="shared" si="109"/>
        <v>1.0044371732856336</v>
      </c>
      <c r="F816" s="7">
        <f t="shared" si="110"/>
        <v>0.99982220367773322</v>
      </c>
      <c r="G816" s="7">
        <f t="shared" si="111"/>
        <v>4.614969607900421E-3</v>
      </c>
      <c r="H816" s="7">
        <f t="shared" si="112"/>
        <v>41.104972110461055</v>
      </c>
      <c r="I816" s="7">
        <f t="shared" si="113"/>
        <v>486399958.88502789</v>
      </c>
      <c r="J816" s="7">
        <f t="shared" si="114"/>
        <v>1.0000000000013243</v>
      </c>
    </row>
    <row r="817" spans="2:10" x14ac:dyDescent="0.25">
      <c r="B817" s="7">
        <f t="shared" si="108"/>
        <v>259.52539956723717</v>
      </c>
      <c r="C817" s="7">
        <f t="shared" si="116"/>
        <v>41.30475019902503</v>
      </c>
      <c r="D817" s="7">
        <f t="shared" si="115"/>
        <v>40.488204329456714</v>
      </c>
      <c r="E817" s="7">
        <f t="shared" si="109"/>
        <v>1.0044371732855932</v>
      </c>
      <c r="F817" s="7">
        <f t="shared" si="110"/>
        <v>0.99982220367774799</v>
      </c>
      <c r="G817" s="7">
        <f t="shared" si="111"/>
        <v>4.6149696078452429E-3</v>
      </c>
      <c r="H817" s="7">
        <f t="shared" si="112"/>
        <v>41.294750199025032</v>
      </c>
      <c r="I817" s="7">
        <f t="shared" si="113"/>
        <v>486399958.6952498</v>
      </c>
      <c r="J817" s="7">
        <f t="shared" si="114"/>
        <v>1.0000000000013367</v>
      </c>
    </row>
    <row r="818" spans="2:10" x14ac:dyDescent="0.25">
      <c r="B818" s="7">
        <f t="shared" si="108"/>
        <v>260.72331438355639</v>
      </c>
      <c r="C818" s="7">
        <f t="shared" si="116"/>
        <v>41.495404263445252</v>
      </c>
      <c r="D818" s="7">
        <f t="shared" si="115"/>
        <v>40.679704358998372</v>
      </c>
      <c r="E818" s="7">
        <f t="shared" si="109"/>
        <v>1.0044371732856521</v>
      </c>
      <c r="F818" s="7">
        <f t="shared" si="110"/>
        <v>0.99982220367776287</v>
      </c>
      <c r="G818" s="7">
        <f t="shared" si="111"/>
        <v>4.6149696078892077E-3</v>
      </c>
      <c r="H818" s="7">
        <f t="shared" si="112"/>
        <v>41.485404263445254</v>
      </c>
      <c r="I818" s="7">
        <f t="shared" si="113"/>
        <v>486399958.50459576</v>
      </c>
      <c r="J818" s="7">
        <f t="shared" si="114"/>
        <v>1.0000000000013491</v>
      </c>
    </row>
    <row r="819" spans="2:10" x14ac:dyDescent="0.25">
      <c r="B819" s="7">
        <f t="shared" si="108"/>
        <v>261.92675852343905</v>
      </c>
      <c r="C819" s="7">
        <f t="shared" si="116"/>
        <v>41.686938347042556</v>
      </c>
      <c r="D819" s="7">
        <f t="shared" si="115"/>
        <v>40.872088312514705</v>
      </c>
      <c r="E819" s="7">
        <f t="shared" si="109"/>
        <v>1.0044371732856718</v>
      </c>
      <c r="F819" s="7">
        <f t="shared" si="110"/>
        <v>0.99982220367777774</v>
      </c>
      <c r="G819" s="7">
        <f t="shared" si="111"/>
        <v>4.6149696078940927E-3</v>
      </c>
      <c r="H819" s="7">
        <f t="shared" si="112"/>
        <v>41.676938347042558</v>
      </c>
      <c r="I819" s="7">
        <f t="shared" si="113"/>
        <v>486399958.31306165</v>
      </c>
      <c r="J819" s="7">
        <f t="shared" si="114"/>
        <v>1.0000000000013616</v>
      </c>
    </row>
    <row r="820" spans="2:10" x14ac:dyDescent="0.25">
      <c r="B820" s="7">
        <f t="shared" si="108"/>
        <v>263.13575750908325</v>
      </c>
      <c r="C820" s="7">
        <f t="shared" si="116"/>
        <v>41.879356511800914</v>
      </c>
      <c r="D820" s="7">
        <f t="shared" si="115"/>
        <v>41.065360270013407</v>
      </c>
      <c r="E820" s="7">
        <f t="shared" si="109"/>
        <v>1.0044371732856729</v>
      </c>
      <c r="F820" s="7">
        <f t="shared" si="110"/>
        <v>0.99982220367779295</v>
      </c>
      <c r="G820" s="7">
        <f t="shared" si="111"/>
        <v>4.6149696078799929E-3</v>
      </c>
      <c r="H820" s="7">
        <f t="shared" si="112"/>
        <v>41.869356511800916</v>
      </c>
      <c r="I820" s="7">
        <f t="shared" si="113"/>
        <v>486399958.1206435</v>
      </c>
      <c r="J820" s="7">
        <f t="shared" si="114"/>
        <v>1.000000000001374</v>
      </c>
    </row>
    <row r="821" spans="2:10" x14ac:dyDescent="0.25">
      <c r="B821" s="7">
        <f t="shared" si="108"/>
        <v>264.35033698049193</v>
      </c>
      <c r="C821" s="7">
        <f t="shared" si="116"/>
        <v>42.072662838453553</v>
      </c>
      <c r="D821" s="7">
        <f t="shared" si="115"/>
        <v>41.259524330334621</v>
      </c>
      <c r="E821" s="7">
        <f t="shared" si="109"/>
        <v>1.0044371732856729</v>
      </c>
      <c r="F821" s="7">
        <f t="shared" si="110"/>
        <v>0.99982220367780805</v>
      </c>
      <c r="G821" s="7">
        <f t="shared" si="111"/>
        <v>4.6149696078648939E-3</v>
      </c>
      <c r="H821" s="7">
        <f t="shared" si="112"/>
        <v>42.062662838453555</v>
      </c>
      <c r="I821" s="7">
        <f t="shared" si="113"/>
        <v>486399957.92733717</v>
      </c>
      <c r="J821" s="7">
        <f t="shared" si="114"/>
        <v>1.0000000000013869</v>
      </c>
    </row>
    <row r="822" spans="2:10" x14ac:dyDescent="0.25">
      <c r="B822" s="7">
        <f t="shared" si="108"/>
        <v>265.57052269601712</v>
      </c>
      <c r="C822" s="7">
        <f t="shared" si="116"/>
        <v>42.266861426569506</v>
      </c>
      <c r="D822" s="7">
        <f t="shared" si="115"/>
        <v>41.454584611237877</v>
      </c>
      <c r="E822" s="7">
        <f t="shared" si="109"/>
        <v>1.0044371732857151</v>
      </c>
      <c r="F822" s="7">
        <f t="shared" si="110"/>
        <v>0.99982220367782326</v>
      </c>
      <c r="G822" s="7">
        <f t="shared" si="111"/>
        <v>4.6149696078918723E-3</v>
      </c>
      <c r="H822" s="7">
        <f t="shared" si="112"/>
        <v>42.256861426569508</v>
      </c>
      <c r="I822" s="7">
        <f t="shared" si="113"/>
        <v>486399957.73313856</v>
      </c>
      <c r="J822" s="7">
        <f t="shared" si="114"/>
        <v>1.0000000000013998</v>
      </c>
    </row>
    <row r="823" spans="2:10" x14ac:dyDescent="0.25">
      <c r="B823" s="7">
        <f t="shared" si="108"/>
        <v>266.79634053290584</v>
      </c>
      <c r="C823" s="7">
        <f t="shared" si="116"/>
        <v>42.461956394640559</v>
      </c>
      <c r="D823" s="7">
        <f t="shared" si="115"/>
        <v>41.650545249489433</v>
      </c>
      <c r="E823" s="7">
        <f t="shared" si="109"/>
        <v>1.0044371732857129</v>
      </c>
      <c r="F823" s="7">
        <f t="shared" si="110"/>
        <v>0.99982220367783869</v>
      </c>
      <c r="G823" s="7">
        <f t="shared" si="111"/>
        <v>4.6149696078742197E-3</v>
      </c>
      <c r="H823" s="7">
        <f t="shared" si="112"/>
        <v>42.451956394640561</v>
      </c>
      <c r="I823" s="7">
        <f t="shared" si="113"/>
        <v>486399957.53804362</v>
      </c>
      <c r="J823" s="7">
        <f t="shared" si="114"/>
        <v>1.0000000000014126</v>
      </c>
    </row>
    <row r="824" spans="2:10" x14ac:dyDescent="0.25">
      <c r="B824" s="7">
        <f t="shared" si="108"/>
        <v>268.02781648784918</v>
      </c>
      <c r="C824" s="7">
        <f t="shared" si="116"/>
        <v>42.657951880168604</v>
      </c>
      <c r="D824" s="7">
        <f t="shared" si="115"/>
        <v>41.847410400949983</v>
      </c>
      <c r="E824" s="7">
        <f t="shared" si="109"/>
        <v>1.00443717328577</v>
      </c>
      <c r="F824" s="7">
        <f t="shared" si="110"/>
        <v>0.99982220367785446</v>
      </c>
      <c r="G824" s="7">
        <f t="shared" si="111"/>
        <v>4.61496960791552E-3</v>
      </c>
      <c r="H824" s="7">
        <f t="shared" si="112"/>
        <v>42.647951880168605</v>
      </c>
      <c r="I824" s="7">
        <f t="shared" si="113"/>
        <v>486399957.34204811</v>
      </c>
      <c r="J824" s="7">
        <f t="shared" si="114"/>
        <v>1.0000000000014255</v>
      </c>
    </row>
    <row r="825" spans="2:10" x14ac:dyDescent="0.25">
      <c r="B825" s="7">
        <f t="shared" si="108"/>
        <v>269.26497667753341</v>
      </c>
      <c r="C825" s="7">
        <f t="shared" si="116"/>
        <v>42.854852039753354</v>
      </c>
      <c r="D825" s="7">
        <f t="shared" si="115"/>
        <v>42.045184240662806</v>
      </c>
      <c r="E825" s="7">
        <f t="shared" si="109"/>
        <v>1.0044371732857345</v>
      </c>
      <c r="F825" s="7">
        <f t="shared" si="110"/>
        <v>0.99982220367787034</v>
      </c>
      <c r="G825" s="7">
        <f t="shared" si="111"/>
        <v>4.6149696078641167E-3</v>
      </c>
      <c r="H825" s="7">
        <f t="shared" si="112"/>
        <v>42.844852039753356</v>
      </c>
      <c r="I825" s="7">
        <f t="shared" si="113"/>
        <v>486399957.14514798</v>
      </c>
      <c r="J825" s="7">
        <f t="shared" si="114"/>
        <v>1.0000000000014388</v>
      </c>
    </row>
    <row r="826" spans="2:10" x14ac:dyDescent="0.25">
      <c r="B826" s="7">
        <f t="shared" si="108"/>
        <v>270.50784733919403</v>
      </c>
      <c r="C826" s="7">
        <f t="shared" si="116"/>
        <v>43.052661049180536</v>
      </c>
      <c r="D826" s="7">
        <f t="shared" si="115"/>
        <v>42.243870962942296</v>
      </c>
      <c r="E826" s="7">
        <f t="shared" si="109"/>
        <v>1.0044371732857682</v>
      </c>
      <c r="F826" s="7">
        <f t="shared" si="110"/>
        <v>0.9998222036778861</v>
      </c>
      <c r="G826" s="7">
        <f t="shared" si="111"/>
        <v>4.6149696078821023E-3</v>
      </c>
      <c r="H826" s="7">
        <f t="shared" si="112"/>
        <v>43.042661049180538</v>
      </c>
      <c r="I826" s="7">
        <f t="shared" si="113"/>
        <v>486399956.94733894</v>
      </c>
      <c r="J826" s="7">
        <f t="shared" si="114"/>
        <v>1.0000000000014522</v>
      </c>
    </row>
    <row r="827" spans="2:10" x14ac:dyDescent="0.25">
      <c r="B827" s="7">
        <f t="shared" si="108"/>
        <v>271.75645483117199</v>
      </c>
      <c r="C827" s="7">
        <f t="shared" si="116"/>
        <v>43.251383103510406</v>
      </c>
      <c r="D827" s="7">
        <f t="shared" si="115"/>
        <v>42.443474781462932</v>
      </c>
      <c r="E827" s="7">
        <f t="shared" si="109"/>
        <v>1.0044371732857611</v>
      </c>
      <c r="F827" s="7">
        <f t="shared" si="110"/>
        <v>0.9998222036779022</v>
      </c>
      <c r="G827" s="7">
        <f t="shared" si="111"/>
        <v>4.6149696078588986E-3</v>
      </c>
      <c r="H827" s="7">
        <f t="shared" si="112"/>
        <v>43.241383103510408</v>
      </c>
      <c r="I827" s="7">
        <f t="shared" si="113"/>
        <v>486399956.74861687</v>
      </c>
      <c r="J827" s="7">
        <f t="shared" si="114"/>
        <v>1.0000000000014655</v>
      </c>
    </row>
    <row r="828" spans="2:10" x14ac:dyDescent="0.25">
      <c r="B828" s="7">
        <f t="shared" si="108"/>
        <v>273.01082563347296</v>
      </c>
      <c r="C828" s="7">
        <f t="shared" si="116"/>
        <v>43.451022417166755</v>
      </c>
      <c r="D828" s="7">
        <f t="shared" si="115"/>
        <v>42.643999929348624</v>
      </c>
      <c r="E828" s="7">
        <f t="shared" si="109"/>
        <v>1.0044371732857182</v>
      </c>
      <c r="F828" s="7">
        <f t="shared" si="110"/>
        <v>0.9998222036779183</v>
      </c>
      <c r="G828" s="7">
        <f t="shared" si="111"/>
        <v>4.6149696077999458E-3</v>
      </c>
      <c r="H828" s="7">
        <f t="shared" si="112"/>
        <v>43.441022417166756</v>
      </c>
      <c r="I828" s="7">
        <f t="shared" si="113"/>
        <v>486399956.54897755</v>
      </c>
      <c r="J828" s="7">
        <f t="shared" si="114"/>
        <v>1.0000000000014793</v>
      </c>
    </row>
    <row r="829" spans="2:10" x14ac:dyDescent="0.25">
      <c r="B829" s="7">
        <f t="shared" si="108"/>
        <v>274.27098634832873</v>
      </c>
      <c r="C829" s="7">
        <f t="shared" si="116"/>
        <v>43.651583224026261</v>
      </c>
      <c r="D829" s="7">
        <f t="shared" si="115"/>
        <v>42.84545065926249</v>
      </c>
      <c r="E829" s="7">
        <f t="shared" si="109"/>
        <v>1.0044371732859241</v>
      </c>
      <c r="F829" s="7">
        <f t="shared" si="110"/>
        <v>0.99982220367793484</v>
      </c>
      <c r="G829" s="7">
        <f t="shared" si="111"/>
        <v>4.6149696079892388E-3</v>
      </c>
      <c r="H829" s="7">
        <f t="shared" si="112"/>
        <v>43.641583224026263</v>
      </c>
      <c r="I829" s="7">
        <f t="shared" si="113"/>
        <v>486399956.34841681</v>
      </c>
      <c r="J829" s="7">
        <f t="shared" si="114"/>
        <v>1.0000000000014928</v>
      </c>
    </row>
    <row r="830" spans="2:10" x14ac:dyDescent="0.25">
      <c r="B830" s="7">
        <f t="shared" si="108"/>
        <v>275.53696370076119</v>
      </c>
      <c r="C830" s="7">
        <f t="shared" si="116"/>
        <v>43.853069777508281</v>
      </c>
      <c r="D830" s="7">
        <f t="shared" si="115"/>
        <v>43.047831243497093</v>
      </c>
      <c r="E830" s="7">
        <f t="shared" si="109"/>
        <v>1.0044371732858375</v>
      </c>
      <c r="F830" s="7">
        <f t="shared" si="110"/>
        <v>0.99982220367795138</v>
      </c>
      <c r="G830" s="7">
        <f t="shared" si="111"/>
        <v>4.6149696078860991E-3</v>
      </c>
      <c r="H830" s="7">
        <f t="shared" si="112"/>
        <v>43.843069777508283</v>
      </c>
      <c r="I830" s="7">
        <f t="shared" si="113"/>
        <v>486399956.14693022</v>
      </c>
      <c r="J830" s="7">
        <f t="shared" si="114"/>
        <v>1.0000000000015068</v>
      </c>
    </row>
    <row r="831" spans="2:10" x14ac:dyDescent="0.25">
      <c r="B831" s="7">
        <f t="shared" si="108"/>
        <v>276.80878453914983</v>
      </c>
      <c r="C831" s="7">
        <f t="shared" si="116"/>
        <v>44.055486350665113</v>
      </c>
      <c r="D831" s="7">
        <f t="shared" si="115"/>
        <v>43.251145974064947</v>
      </c>
      <c r="E831" s="7">
        <f t="shared" si="109"/>
        <v>1.004437173285853</v>
      </c>
      <c r="F831" s="7">
        <f t="shared" si="110"/>
        <v>0.9998222036779677</v>
      </c>
      <c r="G831" s="7">
        <f t="shared" si="111"/>
        <v>4.614969607885322E-3</v>
      </c>
      <c r="H831" s="7">
        <f t="shared" si="112"/>
        <v>44.045486350665115</v>
      </c>
      <c r="I831" s="7">
        <f t="shared" si="113"/>
        <v>486399955.94451368</v>
      </c>
      <c r="J831" s="7">
        <f t="shared" si="114"/>
        <v>1.0000000000015206</v>
      </c>
    </row>
    <row r="832" spans="2:10" x14ac:dyDescent="0.25">
      <c r="B832" s="7">
        <f t="shared" si="108"/>
        <v>278.08647583580017</v>
      </c>
      <c r="C832" s="7">
        <f t="shared" si="116"/>
        <v>44.258837236272505</v>
      </c>
      <c r="D832" s="7">
        <f t="shared" si="115"/>
        <v>43.455399162789611</v>
      </c>
      <c r="E832" s="7">
        <f t="shared" si="109"/>
        <v>1.0044371732859085</v>
      </c>
      <c r="F832" s="7">
        <f t="shared" si="110"/>
        <v>0.99982220367798491</v>
      </c>
      <c r="G832" s="7">
        <f t="shared" si="111"/>
        <v>4.6149696079236247E-3</v>
      </c>
      <c r="H832" s="7">
        <f t="shared" si="112"/>
        <v>44.248837236272507</v>
      </c>
      <c r="I832" s="7">
        <f t="shared" si="113"/>
        <v>486399955.74116278</v>
      </c>
      <c r="J832" s="7">
        <f t="shared" si="114"/>
        <v>1.0000000000015348</v>
      </c>
    </row>
    <row r="833" spans="2:10" x14ac:dyDescent="0.25">
      <c r="B833" s="7">
        <f t="shared" si="108"/>
        <v>279.37006468751633</v>
      </c>
      <c r="C833" s="7">
        <f t="shared" si="116"/>
        <v>44.463126746920786</v>
      </c>
      <c r="D833" s="7">
        <f t="shared" si="115"/>
        <v>43.660595141397131</v>
      </c>
      <c r="E833" s="7">
        <f t="shared" si="109"/>
        <v>1.0044371732858703</v>
      </c>
      <c r="F833" s="7">
        <f t="shared" si="110"/>
        <v>0.9998222036780019</v>
      </c>
      <c r="G833" s="7">
        <f t="shared" si="111"/>
        <v>4.6149696078684466E-3</v>
      </c>
      <c r="H833" s="7">
        <f t="shared" si="112"/>
        <v>44.453126746920788</v>
      </c>
      <c r="I833" s="7">
        <f t="shared" si="113"/>
        <v>486399955.53687328</v>
      </c>
      <c r="J833" s="7">
        <f t="shared" si="114"/>
        <v>1.000000000001549</v>
      </c>
    </row>
    <row r="834" spans="2:10" x14ac:dyDescent="0.25">
      <c r="B834" s="7">
        <f t="shared" si="108"/>
        <v>280.65957831617578</v>
      </c>
      <c r="C834" s="7">
        <f t="shared" si="116"/>
        <v>44.6683592151063</v>
      </c>
      <c r="D834" s="7">
        <f t="shared" si="115"/>
        <v>43.866738261607871</v>
      </c>
      <c r="E834" s="7">
        <f t="shared" si="109"/>
        <v>1.004437173285905</v>
      </c>
      <c r="F834" s="7">
        <f t="shared" si="110"/>
        <v>0.99982220367801866</v>
      </c>
      <c r="G834" s="7">
        <f t="shared" si="111"/>
        <v>4.6149696078863212E-3</v>
      </c>
      <c r="H834" s="7">
        <f t="shared" si="112"/>
        <v>44.658359215106302</v>
      </c>
      <c r="I834" s="7">
        <f t="shared" si="113"/>
        <v>486399955.33164078</v>
      </c>
      <c r="J834" s="7">
        <f t="shared" si="114"/>
        <v>1.0000000000015632</v>
      </c>
    </row>
    <row r="835" spans="2:10" x14ac:dyDescent="0.25">
      <c r="B835" s="7">
        <f t="shared" si="108"/>
        <v>281.95504406930621</v>
      </c>
      <c r="C835" s="7">
        <f t="shared" si="116"/>
        <v>44.87453899332327</v>
      </c>
      <c r="D835" s="7">
        <f t="shared" si="115"/>
        <v>44.07383289522884</v>
      </c>
      <c r="E835" s="7">
        <f t="shared" si="109"/>
        <v>1.0044371732859472</v>
      </c>
      <c r="F835" s="7">
        <f t="shared" si="110"/>
        <v>0.9998222036780362</v>
      </c>
      <c r="G835" s="7">
        <f t="shared" si="111"/>
        <v>4.6149696079109681E-3</v>
      </c>
      <c r="H835" s="7">
        <f t="shared" si="112"/>
        <v>44.864538993323272</v>
      </c>
      <c r="I835" s="7">
        <f t="shared" si="113"/>
        <v>486399955.12546098</v>
      </c>
      <c r="J835" s="7">
        <f t="shared" si="114"/>
        <v>1.0000000000015776</v>
      </c>
    </row>
    <row r="836" spans="2:10" x14ac:dyDescent="0.25">
      <c r="B836" s="7">
        <f t="shared" si="108"/>
        <v>283.2564894206659</v>
      </c>
      <c r="C836" s="7">
        <f t="shared" si="116"/>
        <v>45.081670454156139</v>
      </c>
      <c r="D836" s="7">
        <f t="shared" si="115"/>
        <v>44.281883434246396</v>
      </c>
      <c r="E836" s="7">
        <f t="shared" si="109"/>
        <v>1.0044371732859367</v>
      </c>
      <c r="F836" s="7">
        <f t="shared" si="110"/>
        <v>0.99982220367805363</v>
      </c>
      <c r="G836" s="7">
        <f t="shared" si="111"/>
        <v>4.6149696078831015E-3</v>
      </c>
      <c r="H836" s="7">
        <f t="shared" si="112"/>
        <v>45.071670454156141</v>
      </c>
      <c r="I836" s="7">
        <f t="shared" si="113"/>
        <v>486399954.91832954</v>
      </c>
      <c r="J836" s="7">
        <f t="shared" si="114"/>
        <v>1.0000000000015923</v>
      </c>
    </row>
    <row r="837" spans="2:10" x14ac:dyDescent="0.25">
      <c r="B837" s="7">
        <f t="shared" si="108"/>
        <v>284.56394197082631</v>
      </c>
      <c r="C837" s="7">
        <f t="shared" si="116"/>
        <v>45.289757990372273</v>
      </c>
      <c r="D837" s="7">
        <f t="shared" si="115"/>
        <v>44.490894290919364</v>
      </c>
      <c r="E837" s="7">
        <f t="shared" si="109"/>
        <v>1.0044371732859441</v>
      </c>
      <c r="F837" s="7">
        <f t="shared" si="110"/>
        <v>0.99982220367807106</v>
      </c>
      <c r="G837" s="7">
        <f t="shared" si="111"/>
        <v>4.6149696078729985E-3</v>
      </c>
      <c r="H837" s="7">
        <f t="shared" si="112"/>
        <v>45.279757990372275</v>
      </c>
      <c r="I837" s="7">
        <f t="shared" si="113"/>
        <v>486399954.71024203</v>
      </c>
      <c r="J837" s="7">
        <f t="shared" si="114"/>
        <v>1.0000000000016069</v>
      </c>
    </row>
    <row r="838" spans="2:10" x14ac:dyDescent="0.25">
      <c r="B838" s="7">
        <f t="shared" si="108"/>
        <v>285.87742944775721</v>
      </c>
      <c r="C838" s="7">
        <f t="shared" si="116"/>
        <v>45.498806015015127</v>
      </c>
      <c r="D838" s="7">
        <f t="shared" si="115"/>
        <v>44.700869897872643</v>
      </c>
      <c r="E838" s="7">
        <f t="shared" si="109"/>
        <v>1.0044371732859898</v>
      </c>
      <c r="F838" s="7">
        <f t="shared" si="110"/>
        <v>0.99982220367808916</v>
      </c>
      <c r="G838" s="7">
        <f t="shared" si="111"/>
        <v>4.614969607900643E-3</v>
      </c>
      <c r="H838" s="7">
        <f t="shared" si="112"/>
        <v>45.488806015015129</v>
      </c>
      <c r="I838" s="7">
        <f t="shared" si="113"/>
        <v>486399954.501194</v>
      </c>
      <c r="J838" s="7">
        <f t="shared" si="114"/>
        <v>1.0000000000016218</v>
      </c>
    </row>
    <row r="839" spans="2:10" x14ac:dyDescent="0.25">
      <c r="B839" s="7">
        <f t="shared" si="108"/>
        <v>287.19697970741493</v>
      </c>
      <c r="C839" s="7">
        <f t="shared" si="116"/>
        <v>45.70881896149784</v>
      </c>
      <c r="D839" s="7">
        <f t="shared" si="115"/>
        <v>44.911814708191201</v>
      </c>
      <c r="E839" s="7">
        <f t="shared" si="109"/>
        <v>1.004437173286002</v>
      </c>
      <c r="F839" s="7">
        <f t="shared" si="110"/>
        <v>0.99982220367810692</v>
      </c>
      <c r="G839" s="7">
        <f t="shared" si="111"/>
        <v>4.6149696078950919E-3</v>
      </c>
      <c r="H839" s="7">
        <f t="shared" si="112"/>
        <v>45.698818961497842</v>
      </c>
      <c r="I839" s="7">
        <f t="shared" si="113"/>
        <v>486399954.29118103</v>
      </c>
      <c r="J839" s="7">
        <f t="shared" si="114"/>
        <v>1.0000000000016369</v>
      </c>
    </row>
    <row r="840" spans="2:10" x14ac:dyDescent="0.25">
      <c r="B840" s="7">
        <f t="shared" si="108"/>
        <v>288.52262073433297</v>
      </c>
      <c r="C840" s="7">
        <f t="shared" si="116"/>
        <v>45.919801283697268</v>
      </c>
      <c r="D840" s="7">
        <f t="shared" si="115"/>
        <v>45.123733195514511</v>
      </c>
      <c r="E840" s="7">
        <f t="shared" si="109"/>
        <v>1.0044371732860118</v>
      </c>
      <c r="F840" s="7">
        <f t="shared" si="110"/>
        <v>0.99982220367812491</v>
      </c>
      <c r="G840" s="7">
        <f t="shared" si="111"/>
        <v>4.6149696078868763E-3</v>
      </c>
      <c r="H840" s="7">
        <f t="shared" si="112"/>
        <v>45.90980128369727</v>
      </c>
      <c r="I840" s="7">
        <f t="shared" si="113"/>
        <v>486399954.08019871</v>
      </c>
      <c r="J840" s="7">
        <f t="shared" si="114"/>
        <v>1.000000000001652</v>
      </c>
    </row>
    <row r="841" spans="2:10" x14ac:dyDescent="0.25">
      <c r="B841" s="7">
        <f t="shared" ref="B841:B904" si="117">2*PI()*C841</f>
        <v>289.85438064221574</v>
      </c>
      <c r="C841" s="7">
        <f t="shared" si="116"/>
        <v>46.131757456048419</v>
      </c>
      <c r="D841" s="7">
        <f t="shared" si="115"/>
        <v>45.336629854131424</v>
      </c>
      <c r="E841" s="7">
        <f t="shared" ref="E841:E904" si="118">(D842-D841)/(C842-C841)</f>
        <v>1.0044371732860076</v>
      </c>
      <c r="F841" s="7">
        <f t="shared" ref="F841:F904" si="119">SQRT((Aol*wo)^2+(B841*Aol*wo*Rf*(Cs+Cf))^2)/SQRT((wo*(Aol+1)-(B841^2*Rf*(Cs+Cf)))^2+(B841*(Aol*wo*Rf*Cf+wo*Rf*Cs+wo*Rf*Cf+1))^2)</f>
        <v>0.99982220367814345</v>
      </c>
      <c r="G841" s="7">
        <f t="shared" ref="G841:G904" si="120">ABS(E841-F841)</f>
        <v>4.6149696078641167E-3</v>
      </c>
      <c r="H841" s="7">
        <f t="shared" ref="H841:H904" si="121">ABS($M$3-C841)</f>
        <v>46.121757456048421</v>
      </c>
      <c r="I841" s="7">
        <f t="shared" ref="I841:I904" si="122">ABS($M$4-C841)</f>
        <v>486399953.86824256</v>
      </c>
      <c r="J841" s="7">
        <f t="shared" ref="J841:J904" si="123">SQRT(1+(Rf*Cs*B841)^2)</f>
        <v>1.0000000000016673</v>
      </c>
    </row>
    <row r="842" spans="2:10" x14ac:dyDescent="0.25">
      <c r="B842" s="7">
        <f t="shared" si="117"/>
        <v>291.1922876745345</v>
      </c>
      <c r="C842" s="7">
        <f t="shared" si="116"/>
        <v>46.344691973639357</v>
      </c>
      <c r="D842" s="7">
        <f t="shared" ref="D842:D905" si="124">D841+(C843-C842)*((F842+F843)/2)</f>
        <v>45.550509199075485</v>
      </c>
      <c r="E842" s="7">
        <f t="shared" si="118"/>
        <v>1.0044371732860933</v>
      </c>
      <c r="F842" s="7">
        <f t="shared" si="119"/>
        <v>0.99982220367816177</v>
      </c>
      <c r="G842" s="7">
        <f t="shared" si="120"/>
        <v>4.6149696079315072E-3</v>
      </c>
      <c r="H842" s="7">
        <f t="shared" si="121"/>
        <v>46.334691973639359</v>
      </c>
      <c r="I842" s="7">
        <f t="shared" si="122"/>
        <v>486399953.65530801</v>
      </c>
      <c r="J842" s="7">
        <f t="shared" si="123"/>
        <v>1.0000000000016827</v>
      </c>
    </row>
    <row r="843" spans="2:10" x14ac:dyDescent="0.25">
      <c r="B843" s="7">
        <f t="shared" si="117"/>
        <v>292.53637020512639</v>
      </c>
      <c r="C843" s="7">
        <f t="shared" ref="C843:C906" si="125">10^(LOG10(C842)+$D$4)</f>
        <v>46.558609352306519</v>
      </c>
      <c r="D843" s="7">
        <f t="shared" si="124"/>
        <v>45.7653757662207</v>
      </c>
      <c r="E843" s="7">
        <f t="shared" si="118"/>
        <v>1.0044371732860793</v>
      </c>
      <c r="F843" s="7">
        <f t="shared" si="119"/>
        <v>0.99982220367818053</v>
      </c>
      <c r="G843" s="7">
        <f t="shared" si="120"/>
        <v>4.6149696078987557E-3</v>
      </c>
      <c r="H843" s="7">
        <f t="shared" si="121"/>
        <v>46.548609352306521</v>
      </c>
      <c r="I843" s="7">
        <f t="shared" si="122"/>
        <v>486399953.44139063</v>
      </c>
      <c r="J843" s="7">
        <f t="shared" si="123"/>
        <v>1.0000000000016982</v>
      </c>
    </row>
    <row r="844" spans="2:10" x14ac:dyDescent="0.25">
      <c r="B844" s="7">
        <f t="shared" si="117"/>
        <v>293.88665673879638</v>
      </c>
      <c r="C844" s="7">
        <f t="shared" si="125"/>
        <v>46.773514128730518</v>
      </c>
      <c r="D844" s="7">
        <f t="shared" si="124"/>
        <v>45.981234112377699</v>
      </c>
      <c r="E844" s="7">
        <f t="shared" si="118"/>
        <v>1.0044371732860737</v>
      </c>
      <c r="F844" s="7">
        <f t="shared" si="119"/>
        <v>0.99982220367819918</v>
      </c>
      <c r="G844" s="7">
        <f t="shared" si="120"/>
        <v>4.6149696078745528E-3</v>
      </c>
      <c r="H844" s="7">
        <f t="shared" si="121"/>
        <v>46.76351412873052</v>
      </c>
      <c r="I844" s="7">
        <f t="shared" si="122"/>
        <v>486399953.22648585</v>
      </c>
      <c r="J844" s="7">
        <f t="shared" si="123"/>
        <v>1.000000000001714</v>
      </c>
    </row>
    <row r="845" spans="2:10" x14ac:dyDescent="0.25">
      <c r="B845" s="7">
        <f t="shared" si="117"/>
        <v>295.24317591192153</v>
      </c>
      <c r="C845" s="7">
        <f t="shared" si="125"/>
        <v>46.989410860532317</v>
      </c>
      <c r="D845" s="7">
        <f t="shared" si="124"/>
        <v>46.198088815390399</v>
      </c>
      <c r="E845" s="7">
        <f t="shared" si="118"/>
        <v>1.004437173286105</v>
      </c>
      <c r="F845" s="7">
        <f t="shared" si="119"/>
        <v>0.99982220367821817</v>
      </c>
      <c r="G845" s="7">
        <f t="shared" si="120"/>
        <v>4.6149696078868763E-3</v>
      </c>
      <c r="H845" s="7">
        <f t="shared" si="121"/>
        <v>46.979410860532319</v>
      </c>
      <c r="I845" s="7">
        <f t="shared" si="122"/>
        <v>486399953.01058912</v>
      </c>
      <c r="J845" s="7">
        <f t="shared" si="123"/>
        <v>1.0000000000017297</v>
      </c>
    </row>
    <row r="846" spans="2:10" x14ac:dyDescent="0.25">
      <c r="B846" s="7">
        <f t="shared" si="117"/>
        <v>296.60595649305844</v>
      </c>
      <c r="C846" s="7">
        <f t="shared" si="125"/>
        <v>47.206304126369901</v>
      </c>
      <c r="D846" s="7">
        <f t="shared" si="124"/>
        <v>46.415944474233093</v>
      </c>
      <c r="E846" s="7">
        <f t="shared" si="118"/>
        <v>1.0044371732861799</v>
      </c>
      <c r="F846" s="7">
        <f t="shared" si="119"/>
        <v>0.99982220367823738</v>
      </c>
      <c r="G846" s="7">
        <f t="shared" si="120"/>
        <v>4.6149696079424984E-3</v>
      </c>
      <c r="H846" s="7">
        <f t="shared" si="121"/>
        <v>47.196304126369903</v>
      </c>
      <c r="I846" s="7">
        <f t="shared" si="122"/>
        <v>486399952.79369587</v>
      </c>
      <c r="J846" s="7">
        <f t="shared" si="123"/>
        <v>1.0000000000017457</v>
      </c>
    </row>
    <row r="847" spans="2:10" x14ac:dyDescent="0.25">
      <c r="B847" s="7">
        <f t="shared" si="117"/>
        <v>297.97502738355331</v>
      </c>
      <c r="C847" s="7">
        <f t="shared" si="125"/>
        <v>47.424198526035383</v>
      </c>
      <c r="D847" s="7">
        <f t="shared" si="124"/>
        <v>46.63480570910798</v>
      </c>
      <c r="E847" s="7">
        <f t="shared" si="118"/>
        <v>1.004437173286113</v>
      </c>
      <c r="F847" s="7">
        <f t="shared" si="119"/>
        <v>0.99982220367825669</v>
      </c>
      <c r="G847" s="7">
        <f t="shared" si="120"/>
        <v>4.6149696078563451E-3</v>
      </c>
      <c r="H847" s="7">
        <f t="shared" si="121"/>
        <v>47.414198526035385</v>
      </c>
      <c r="I847" s="7">
        <f t="shared" si="122"/>
        <v>486399952.57580149</v>
      </c>
      <c r="J847" s="7">
        <f t="shared" si="123"/>
        <v>1.0000000000017621</v>
      </c>
    </row>
    <row r="848" spans="2:10" x14ac:dyDescent="0.25">
      <c r="B848" s="7">
        <f t="shared" si="117"/>
        <v>299.35041761815501</v>
      </c>
      <c r="C848" s="7">
        <f t="shared" si="125"/>
        <v>47.643098680552569</v>
      </c>
      <c r="D848" s="7">
        <f t="shared" si="124"/>
        <v>46.854677161543115</v>
      </c>
      <c r="E848" s="7">
        <f t="shared" si="118"/>
        <v>1.0044371732861697</v>
      </c>
      <c r="F848" s="7">
        <f t="shared" si="119"/>
        <v>0.9998222036782759</v>
      </c>
      <c r="G848" s="7">
        <f t="shared" si="120"/>
        <v>4.6149696078937597E-3</v>
      </c>
      <c r="H848" s="7">
        <f t="shared" si="121"/>
        <v>47.633098680552571</v>
      </c>
      <c r="I848" s="7">
        <f t="shared" si="122"/>
        <v>486399952.35690135</v>
      </c>
      <c r="J848" s="7">
        <f t="shared" si="123"/>
        <v>1.0000000000017784</v>
      </c>
    </row>
    <row r="849" spans="2:10" x14ac:dyDescent="0.25">
      <c r="B849" s="7">
        <f t="shared" si="117"/>
        <v>300.73215636563054</v>
      </c>
      <c r="C849" s="7">
        <f t="shared" si="125"/>
        <v>47.863009232274905</v>
      </c>
      <c r="D849" s="7">
        <f t="shared" si="124"/>
        <v>47.0755634944909</v>
      </c>
      <c r="E849" s="7">
        <f t="shared" si="118"/>
        <v>1.0044371732861743</v>
      </c>
      <c r="F849" s="7">
        <f t="shared" si="119"/>
        <v>0.99982220367829566</v>
      </c>
      <c r="G849" s="7">
        <f t="shared" si="120"/>
        <v>4.6149696078786606E-3</v>
      </c>
      <c r="H849" s="7">
        <f t="shared" si="121"/>
        <v>47.853009232274907</v>
      </c>
      <c r="I849" s="7">
        <f t="shared" si="122"/>
        <v>486399952.13699079</v>
      </c>
      <c r="J849" s="7">
        <f t="shared" si="123"/>
        <v>1.0000000000017948</v>
      </c>
    </row>
    <row r="850" spans="2:10" x14ac:dyDescent="0.25">
      <c r="B850" s="7">
        <f t="shared" si="117"/>
        <v>302.12027292938399</v>
      </c>
      <c r="C850" s="7">
        <f t="shared" si="125"/>
        <v>48.083934844984</v>
      </c>
      <c r="D850" s="7">
        <f t="shared" si="124"/>
        <v>47.29746939242694</v>
      </c>
      <c r="E850" s="7">
        <f t="shared" si="118"/>
        <v>1.0044371732862201</v>
      </c>
      <c r="F850" s="7">
        <f t="shared" si="119"/>
        <v>0.99982220367831554</v>
      </c>
      <c r="G850" s="7">
        <f t="shared" si="120"/>
        <v>4.6149696079045288E-3</v>
      </c>
      <c r="H850" s="7">
        <f t="shared" si="121"/>
        <v>48.073934844984002</v>
      </c>
      <c r="I850" s="7">
        <f t="shared" si="122"/>
        <v>486399951.91606516</v>
      </c>
      <c r="J850" s="7">
        <f t="shared" si="123"/>
        <v>1.0000000000018114</v>
      </c>
    </row>
    <row r="851" spans="2:10" x14ac:dyDescent="0.25">
      <c r="B851" s="7">
        <f t="shared" si="117"/>
        <v>303.51479674807769</v>
      </c>
      <c r="C851" s="7">
        <f t="shared" si="125"/>
        <v>48.305880203988487</v>
      </c>
      <c r="D851" s="7">
        <f t="shared" si="124"/>
        <v>47.520399561449402</v>
      </c>
      <c r="E851" s="7">
        <f t="shared" si="118"/>
        <v>1.0044371732862687</v>
      </c>
      <c r="F851" s="7">
        <f t="shared" si="119"/>
        <v>0.99982220367833563</v>
      </c>
      <c r="G851" s="7">
        <f t="shared" si="120"/>
        <v>4.6149696079330615E-3</v>
      </c>
      <c r="H851" s="7">
        <f t="shared" si="121"/>
        <v>48.295880203988489</v>
      </c>
      <c r="I851" s="7">
        <f t="shared" si="122"/>
        <v>486399951.69411981</v>
      </c>
      <c r="J851" s="7">
        <f t="shared" si="123"/>
        <v>1.0000000000018281</v>
      </c>
    </row>
    <row r="852" spans="2:10" x14ac:dyDescent="0.25">
      <c r="B852" s="7">
        <f t="shared" si="117"/>
        <v>304.91575739625671</v>
      </c>
      <c r="C852" s="7">
        <f t="shared" si="125"/>
        <v>48.528850016223402</v>
      </c>
      <c r="D852" s="7">
        <f t="shared" si="124"/>
        <v>47.74435872937881</v>
      </c>
      <c r="E852" s="7">
        <f t="shared" si="118"/>
        <v>1.0044371732862081</v>
      </c>
      <c r="F852" s="7">
        <f t="shared" si="119"/>
        <v>0.99982220367835573</v>
      </c>
      <c r="G852" s="7">
        <f t="shared" si="120"/>
        <v>4.6149696078523483E-3</v>
      </c>
      <c r="H852" s="7">
        <f t="shared" si="121"/>
        <v>48.518850016223404</v>
      </c>
      <c r="I852" s="7">
        <f t="shared" si="122"/>
        <v>486399951.47114998</v>
      </c>
      <c r="J852" s="7">
        <f t="shared" si="123"/>
        <v>1.0000000000018452</v>
      </c>
    </row>
    <row r="853" spans="2:10" x14ac:dyDescent="0.25">
      <c r="B853" s="7">
        <f t="shared" si="117"/>
        <v>306.32318458497605</v>
      </c>
      <c r="C853" s="7">
        <f t="shared" si="125"/>
        <v>48.752849010350012</v>
      </c>
      <c r="D853" s="7">
        <f t="shared" si="124"/>
        <v>47.969351645858296</v>
      </c>
      <c r="E853" s="7">
        <f t="shared" si="118"/>
        <v>1.0044371732863202</v>
      </c>
      <c r="F853" s="7">
        <f t="shared" si="119"/>
        <v>0.99982220367837638</v>
      </c>
      <c r="G853" s="7">
        <f t="shared" si="120"/>
        <v>4.6149696079438307E-3</v>
      </c>
      <c r="H853" s="7">
        <f t="shared" si="121"/>
        <v>48.742849010350014</v>
      </c>
      <c r="I853" s="7">
        <f t="shared" si="122"/>
        <v>486399951.24715102</v>
      </c>
      <c r="J853" s="7">
        <f t="shared" si="123"/>
        <v>1.0000000000018621</v>
      </c>
    </row>
    <row r="854" spans="2:10" x14ac:dyDescent="0.25">
      <c r="B854" s="7">
        <f t="shared" si="117"/>
        <v>307.7371081624305</v>
      </c>
      <c r="C854" s="7">
        <f t="shared" si="125"/>
        <v>48.977881936856072</v>
      </c>
      <c r="D854" s="7">
        <f t="shared" si="124"/>
        <v>48.195383082454391</v>
      </c>
      <c r="E854" s="7">
        <f t="shared" si="118"/>
        <v>1.0044371732862543</v>
      </c>
      <c r="F854" s="7">
        <f t="shared" si="119"/>
        <v>0.99982220367839691</v>
      </c>
      <c r="G854" s="7">
        <f t="shared" si="120"/>
        <v>4.6149696078573443E-3</v>
      </c>
      <c r="H854" s="7">
        <f t="shared" si="121"/>
        <v>48.967881936856074</v>
      </c>
      <c r="I854" s="7">
        <f t="shared" si="122"/>
        <v>486399951.02211809</v>
      </c>
      <c r="J854" s="7">
        <f t="shared" si="123"/>
        <v>1.0000000000018794</v>
      </c>
    </row>
    <row r="855" spans="2:10" x14ac:dyDescent="0.25">
      <c r="B855" s="7">
        <f t="shared" si="117"/>
        <v>309.15755811458831</v>
      </c>
      <c r="C855" s="7">
        <f t="shared" si="125"/>
        <v>49.203953568156628</v>
      </c>
      <c r="D855" s="7">
        <f t="shared" si="124"/>
        <v>48.422457832758134</v>
      </c>
      <c r="E855" s="7">
        <f t="shared" si="118"/>
        <v>1.0044371732863178</v>
      </c>
      <c r="F855" s="7">
        <f t="shared" si="119"/>
        <v>0.99982220367841756</v>
      </c>
      <c r="G855" s="7">
        <f t="shared" si="120"/>
        <v>4.6149696079001989E-3</v>
      </c>
      <c r="H855" s="7">
        <f t="shared" si="121"/>
        <v>49.19395356815663</v>
      </c>
      <c r="I855" s="7">
        <f t="shared" si="122"/>
        <v>486399950.79604644</v>
      </c>
      <c r="J855" s="7">
        <f t="shared" si="123"/>
        <v>1.0000000000018967</v>
      </c>
    </row>
    <row r="856" spans="2:10" x14ac:dyDescent="0.25">
      <c r="B856" s="7">
        <f t="shared" si="117"/>
        <v>310.58456456582616</v>
      </c>
      <c r="C856" s="7">
        <f t="shared" si="125"/>
        <v>49.431068698695157</v>
      </c>
      <c r="D856" s="7">
        <f t="shared" si="124"/>
        <v>48.650580712486807</v>
      </c>
      <c r="E856" s="7">
        <f t="shared" si="118"/>
        <v>1.0044371732863295</v>
      </c>
      <c r="F856" s="7">
        <f t="shared" si="119"/>
        <v>0.99982220367843844</v>
      </c>
      <c r="G856" s="7">
        <f t="shared" si="120"/>
        <v>4.6149696078910951E-3</v>
      </c>
      <c r="H856" s="7">
        <f t="shared" si="121"/>
        <v>49.421068698695159</v>
      </c>
      <c r="I856" s="7">
        <f t="shared" si="122"/>
        <v>486399950.56893128</v>
      </c>
      <c r="J856" s="7">
        <f t="shared" si="123"/>
        <v>1.0000000000019145</v>
      </c>
    </row>
    <row r="857" spans="2:10" x14ac:dyDescent="0.25">
      <c r="B857" s="7">
        <f t="shared" si="117"/>
        <v>312.01815777956887</v>
      </c>
      <c r="C857" s="7">
        <f t="shared" si="125"/>
        <v>49.659232145045301</v>
      </c>
      <c r="D857" s="7">
        <f t="shared" si="124"/>
        <v>48.879756559586014</v>
      </c>
      <c r="E857" s="7">
        <f t="shared" si="118"/>
        <v>1.0044371732863973</v>
      </c>
      <c r="F857" s="7">
        <f t="shared" si="119"/>
        <v>0.99982220367845975</v>
      </c>
      <c r="G857" s="7">
        <f t="shared" si="120"/>
        <v>4.6149696079375024E-3</v>
      </c>
      <c r="H857" s="7">
        <f t="shared" si="121"/>
        <v>49.649232145045303</v>
      </c>
      <c r="I857" s="7">
        <f t="shared" si="122"/>
        <v>486399950.34076786</v>
      </c>
      <c r="J857" s="7">
        <f t="shared" si="123"/>
        <v>1.000000000001932</v>
      </c>
    </row>
    <row r="858" spans="2:10" x14ac:dyDescent="0.25">
      <c r="B858" s="7">
        <f t="shared" si="117"/>
        <v>313.45836815893068</v>
      </c>
      <c r="C858" s="7">
        <f t="shared" si="125"/>
        <v>49.88844874601299</v>
      </c>
      <c r="D858" s="7">
        <f t="shared" si="124"/>
        <v>49.109990234332315</v>
      </c>
      <c r="E858" s="7">
        <f t="shared" si="118"/>
        <v>1.0044371732863462</v>
      </c>
      <c r="F858" s="7">
        <f t="shared" si="119"/>
        <v>0.99982220367848107</v>
      </c>
      <c r="G858" s="7">
        <f t="shared" si="120"/>
        <v>4.6149696078651159E-3</v>
      </c>
      <c r="H858" s="7">
        <f t="shared" si="121"/>
        <v>49.878448746012992</v>
      </c>
      <c r="I858" s="7">
        <f t="shared" si="122"/>
        <v>486399950.11155123</v>
      </c>
      <c r="J858" s="7">
        <f t="shared" si="123"/>
        <v>1.00000000000195</v>
      </c>
    </row>
    <row r="859" spans="2:10" x14ac:dyDescent="0.25">
      <c r="B859" s="7">
        <f t="shared" si="117"/>
        <v>314.90522624736047</v>
      </c>
      <c r="C859" s="7">
        <f t="shared" si="125"/>
        <v>50.118723362739082</v>
      </c>
      <c r="D859" s="7">
        <f t="shared" si="124"/>
        <v>49.341286619436268</v>
      </c>
      <c r="E859" s="7">
        <f t="shared" si="118"/>
        <v>1.0044371732864239</v>
      </c>
      <c r="F859" s="7">
        <f t="shared" si="119"/>
        <v>0.99982220367850283</v>
      </c>
      <c r="G859" s="7">
        <f t="shared" si="120"/>
        <v>4.6149696079210711E-3</v>
      </c>
      <c r="H859" s="7">
        <f t="shared" si="121"/>
        <v>50.108723362739084</v>
      </c>
      <c r="I859" s="7">
        <f t="shared" si="122"/>
        <v>486399949.88127661</v>
      </c>
      <c r="J859" s="7">
        <f t="shared" si="123"/>
        <v>1.000000000001968</v>
      </c>
    </row>
    <row r="860" spans="2:10" x14ac:dyDescent="0.25">
      <c r="B860" s="7">
        <f t="shared" si="117"/>
        <v>316.35876272928897</v>
      </c>
      <c r="C860" s="7">
        <f t="shared" si="125"/>
        <v>50.35006087880241</v>
      </c>
      <c r="D860" s="7">
        <f t="shared" si="124"/>
        <v>49.573650620146019</v>
      </c>
      <c r="E860" s="7">
        <f t="shared" si="118"/>
        <v>1.0044371732864235</v>
      </c>
      <c r="F860" s="7">
        <f t="shared" si="119"/>
        <v>0.99982220367852437</v>
      </c>
      <c r="G860" s="7">
        <f t="shared" si="120"/>
        <v>4.6149696078990887E-3</v>
      </c>
      <c r="H860" s="7">
        <f t="shared" si="121"/>
        <v>50.340060878802412</v>
      </c>
      <c r="I860" s="7">
        <f t="shared" si="122"/>
        <v>486399949.64993912</v>
      </c>
      <c r="J860" s="7">
        <f t="shared" si="123"/>
        <v>1.0000000000019862</v>
      </c>
    </row>
    <row r="861" spans="2:10" x14ac:dyDescent="0.25">
      <c r="B861" s="7">
        <f t="shared" si="117"/>
        <v>317.81900843078012</v>
      </c>
      <c r="C861" s="7">
        <f t="shared" si="125"/>
        <v>50.582466200323417</v>
      </c>
      <c r="D861" s="7">
        <f t="shared" si="124"/>
        <v>49.807087164351302</v>
      </c>
      <c r="E861" s="7">
        <f t="shared" si="118"/>
        <v>1.0044371732864177</v>
      </c>
      <c r="F861" s="7">
        <f t="shared" si="119"/>
        <v>0.99982220367854635</v>
      </c>
      <c r="G861" s="7">
        <f t="shared" si="120"/>
        <v>4.6149696078713331E-3</v>
      </c>
      <c r="H861" s="7">
        <f t="shared" si="121"/>
        <v>50.572466200323419</v>
      </c>
      <c r="I861" s="7">
        <f t="shared" si="122"/>
        <v>486399949.41753381</v>
      </c>
      <c r="J861" s="7">
        <f t="shared" si="123"/>
        <v>1.0000000000020046</v>
      </c>
    </row>
    <row r="862" spans="2:10" x14ac:dyDescent="0.25">
      <c r="B862" s="7">
        <f t="shared" si="117"/>
        <v>319.28599432018427</v>
      </c>
      <c r="C862" s="7">
        <f t="shared" si="125"/>
        <v>50.81594425606815</v>
      </c>
      <c r="D862" s="7">
        <f t="shared" si="124"/>
        <v>50.04160120268795</v>
      </c>
      <c r="E862" s="7">
        <f t="shared" si="118"/>
        <v>1.004437173286469</v>
      </c>
      <c r="F862" s="7">
        <f t="shared" si="119"/>
        <v>0.99982220367856867</v>
      </c>
      <c r="G862" s="7">
        <f t="shared" si="120"/>
        <v>4.61496960790031E-3</v>
      </c>
      <c r="H862" s="7">
        <f t="shared" si="121"/>
        <v>50.805944256068152</v>
      </c>
      <c r="I862" s="7">
        <f t="shared" si="122"/>
        <v>486399949.18405575</v>
      </c>
      <c r="J862" s="7">
        <f t="shared" si="123"/>
        <v>1.000000000002023</v>
      </c>
    </row>
    <row r="863" spans="2:10" x14ac:dyDescent="0.25">
      <c r="B863" s="7">
        <f t="shared" si="117"/>
        <v>320.75975150879526</v>
      </c>
      <c r="C863" s="7">
        <f t="shared" si="125"/>
        <v>51.050499997552805</v>
      </c>
      <c r="D863" s="7">
        <f t="shared" si="124"/>
        <v>50.277197708642909</v>
      </c>
      <c r="E863" s="7">
        <f t="shared" si="118"/>
        <v>1.0044371732864705</v>
      </c>
      <c r="F863" s="7">
        <f t="shared" si="119"/>
        <v>0.99982220367859098</v>
      </c>
      <c r="G863" s="7">
        <f t="shared" si="120"/>
        <v>4.6149696078795488E-3</v>
      </c>
      <c r="H863" s="7">
        <f t="shared" si="121"/>
        <v>51.040499997552807</v>
      </c>
      <c r="I863" s="7">
        <f t="shared" si="122"/>
        <v>486399948.94950002</v>
      </c>
      <c r="J863" s="7">
        <f t="shared" si="123"/>
        <v>1.0000000000020419</v>
      </c>
    </row>
    <row r="864" spans="2:10" x14ac:dyDescent="0.25">
      <c r="B864" s="7">
        <f t="shared" si="117"/>
        <v>322.24031125151021</v>
      </c>
      <c r="C864" s="7">
        <f t="shared" si="125"/>
        <v>51.286138399148747</v>
      </c>
      <c r="D864" s="7">
        <f t="shared" si="124"/>
        <v>50.513881678659679</v>
      </c>
      <c r="E864" s="7">
        <f t="shared" si="118"/>
        <v>1.0044371732865314</v>
      </c>
      <c r="F864" s="7">
        <f t="shared" si="119"/>
        <v>0.99982220367861341</v>
      </c>
      <c r="G864" s="7">
        <f t="shared" si="120"/>
        <v>4.6149696079179625E-3</v>
      </c>
      <c r="H864" s="7">
        <f t="shared" si="121"/>
        <v>51.276138399148749</v>
      </c>
      <c r="I864" s="7">
        <f t="shared" si="122"/>
        <v>486399948.71386158</v>
      </c>
      <c r="J864" s="7">
        <f t="shared" si="123"/>
        <v>1.0000000000020606</v>
      </c>
    </row>
    <row r="865" spans="2:10" x14ac:dyDescent="0.25">
      <c r="B865" s="7">
        <f t="shared" si="117"/>
        <v>323.7277049474921</v>
      </c>
      <c r="C865" s="7">
        <f t="shared" si="125"/>
        <v>51.522864458187989</v>
      </c>
      <c r="D865" s="7">
        <f t="shared" si="124"/>
        <v>50.751658132244316</v>
      </c>
      <c r="E865" s="7">
        <f t="shared" si="118"/>
        <v>1.0044371732865138</v>
      </c>
      <c r="F865" s="7">
        <f t="shared" si="119"/>
        <v>0.99982220367863639</v>
      </c>
      <c r="G865" s="7">
        <f t="shared" si="120"/>
        <v>4.6149696078774394E-3</v>
      </c>
      <c r="H865" s="7">
        <f t="shared" si="121"/>
        <v>51.512864458187991</v>
      </c>
      <c r="I865" s="7">
        <f t="shared" si="122"/>
        <v>486399948.47713554</v>
      </c>
      <c r="J865" s="7">
        <f t="shared" si="123"/>
        <v>1.0000000000020797</v>
      </c>
    </row>
    <row r="866" spans="2:10" x14ac:dyDescent="0.25">
      <c r="B866" s="7">
        <f t="shared" si="117"/>
        <v>325.22196414083606</v>
      </c>
      <c r="C866" s="7">
        <f t="shared" si="125"/>
        <v>51.760683195069191</v>
      </c>
      <c r="D866" s="7">
        <f t="shared" si="124"/>
        <v>50.99053211207184</v>
      </c>
      <c r="E866" s="7">
        <f t="shared" si="118"/>
        <v>1.0044371732865662</v>
      </c>
      <c r="F866" s="7">
        <f t="shared" si="119"/>
        <v>0.99982220367865926</v>
      </c>
      <c r="G866" s="7">
        <f t="shared" si="120"/>
        <v>4.6149696079069713E-3</v>
      </c>
      <c r="H866" s="7">
        <f t="shared" si="121"/>
        <v>51.750683195069193</v>
      </c>
      <c r="I866" s="7">
        <f t="shared" si="122"/>
        <v>486399948.23931682</v>
      </c>
      <c r="J866" s="7">
        <f t="shared" si="123"/>
        <v>1.000000000002099</v>
      </c>
    </row>
    <row r="867" spans="2:10" x14ac:dyDescent="0.25">
      <c r="B867" s="7">
        <f t="shared" si="117"/>
        <v>326.72312052123806</v>
      </c>
      <c r="C867" s="7">
        <f t="shared" si="125"/>
        <v>51.999599653364108</v>
      </c>
      <c r="D867" s="7">
        <f t="shared" si="124"/>
        <v>51.230508684093223</v>
      </c>
      <c r="E867" s="7">
        <f t="shared" si="118"/>
        <v>1.0044371732866022</v>
      </c>
      <c r="F867" s="7">
        <f t="shared" si="119"/>
        <v>0.99982220367868246</v>
      </c>
      <c r="G867" s="7">
        <f t="shared" si="120"/>
        <v>4.6149696079197389E-3</v>
      </c>
      <c r="H867" s="7">
        <f t="shared" si="121"/>
        <v>51.98959965336411</v>
      </c>
      <c r="I867" s="7">
        <f t="shared" si="122"/>
        <v>486399948.00040036</v>
      </c>
      <c r="J867" s="7">
        <f t="shared" si="123"/>
        <v>1.0000000000021183</v>
      </c>
    </row>
    <row r="868" spans="2:10" x14ac:dyDescent="0.25">
      <c r="B868" s="7">
        <f t="shared" si="117"/>
        <v>328.23120592466711</v>
      </c>
      <c r="C868" s="7">
        <f t="shared" si="125"/>
        <v>52.239618899924572</v>
      </c>
      <c r="D868" s="7">
        <f t="shared" si="124"/>
        <v>51.471592937642797</v>
      </c>
      <c r="E868" s="7">
        <f t="shared" si="118"/>
        <v>1.0044371732865649</v>
      </c>
      <c r="F868" s="7">
        <f t="shared" si="119"/>
        <v>0.99982220367870589</v>
      </c>
      <c r="G868" s="7">
        <f t="shared" si="120"/>
        <v>4.6149696078590097E-3</v>
      </c>
      <c r="H868" s="7">
        <f t="shared" si="121"/>
        <v>52.229618899924574</v>
      </c>
      <c r="I868" s="7">
        <f t="shared" si="122"/>
        <v>486399947.7603811</v>
      </c>
      <c r="J868" s="7">
        <f t="shared" si="123"/>
        <v>1.0000000000021381</v>
      </c>
    </row>
    <row r="869" spans="2:10" x14ac:dyDescent="0.25">
      <c r="B869" s="7">
        <f t="shared" si="117"/>
        <v>329.74625233404026</v>
      </c>
      <c r="C869" s="7">
        <f t="shared" si="125"/>
        <v>52.480746024989941</v>
      </c>
      <c r="D869" s="7">
        <f t="shared" si="124"/>
        <v>51.713789985546171</v>
      </c>
      <c r="E869" s="7">
        <f t="shared" si="118"/>
        <v>1.0044371732866493</v>
      </c>
      <c r="F869" s="7">
        <f t="shared" si="119"/>
        <v>0.99982220367872954</v>
      </c>
      <c r="G869" s="7">
        <f t="shared" si="120"/>
        <v>4.6149696079197389E-3</v>
      </c>
      <c r="H869" s="7">
        <f t="shared" si="121"/>
        <v>52.470746024989943</v>
      </c>
      <c r="I869" s="7">
        <f t="shared" si="122"/>
        <v>486399947.51925397</v>
      </c>
      <c r="J869" s="7">
        <f t="shared" si="123"/>
        <v>1.0000000000021578</v>
      </c>
    </row>
    <row r="870" spans="2:10" x14ac:dyDescent="0.25">
      <c r="B870" s="7">
        <f t="shared" si="117"/>
        <v>331.26829187990108</v>
      </c>
      <c r="C870" s="7">
        <f t="shared" si="125"/>
        <v>52.722986142295035</v>
      </c>
      <c r="D870" s="7">
        <f t="shared" si="124"/>
        <v>51.957104964228726</v>
      </c>
      <c r="E870" s="7">
        <f t="shared" si="118"/>
        <v>1.0044371732866459</v>
      </c>
      <c r="F870" s="7">
        <f t="shared" si="119"/>
        <v>0.99982220367875341</v>
      </c>
      <c r="G870" s="7">
        <f t="shared" si="120"/>
        <v>4.6149696078925384E-3</v>
      </c>
      <c r="H870" s="7">
        <f t="shared" si="121"/>
        <v>52.712986142295037</v>
      </c>
      <c r="I870" s="7">
        <f t="shared" si="122"/>
        <v>486399947.27701384</v>
      </c>
      <c r="J870" s="7">
        <f t="shared" si="123"/>
        <v>1.0000000000021778</v>
      </c>
    </row>
    <row r="871" spans="2:10" x14ac:dyDescent="0.25">
      <c r="B871" s="7">
        <f t="shared" si="117"/>
        <v>332.79735684110108</v>
      </c>
      <c r="C871" s="7">
        <f t="shared" si="125"/>
        <v>52.96634438917863</v>
      </c>
      <c r="D871" s="7">
        <f t="shared" si="124"/>
        <v>52.201543033824478</v>
      </c>
      <c r="E871" s="7">
        <f t="shared" si="118"/>
        <v>1.004437173286669</v>
      </c>
      <c r="F871" s="7">
        <f t="shared" si="119"/>
        <v>0.99982220367877761</v>
      </c>
      <c r="G871" s="7">
        <f t="shared" si="120"/>
        <v>4.6149696078914282E-3</v>
      </c>
      <c r="H871" s="7">
        <f t="shared" si="121"/>
        <v>52.956344389178632</v>
      </c>
      <c r="I871" s="7">
        <f t="shared" si="122"/>
        <v>486399947.03365558</v>
      </c>
      <c r="J871" s="7">
        <f t="shared" si="123"/>
        <v>1.0000000000021978</v>
      </c>
    </row>
    <row r="872" spans="2:10" x14ac:dyDescent="0.25">
      <c r="B872" s="7">
        <f t="shared" si="117"/>
        <v>334.33347964548403</v>
      </c>
      <c r="C872" s="7">
        <f t="shared" si="125"/>
        <v>53.210825926692358</v>
      </c>
      <c r="D872" s="7">
        <f t="shared" si="124"/>
        <v>52.447109378285546</v>
      </c>
      <c r="E872" s="7">
        <f t="shared" si="118"/>
        <v>1.0044371732866748</v>
      </c>
      <c r="F872" s="7">
        <f t="shared" si="119"/>
        <v>0.99982220367880192</v>
      </c>
      <c r="G872" s="7">
        <f t="shared" si="120"/>
        <v>4.6149696078728875E-3</v>
      </c>
      <c r="H872" s="7">
        <f t="shared" si="121"/>
        <v>53.20082592669236</v>
      </c>
      <c r="I872" s="7">
        <f t="shared" si="122"/>
        <v>486399946.78917408</v>
      </c>
      <c r="J872" s="7">
        <f t="shared" si="123"/>
        <v>1.0000000000022182</v>
      </c>
    </row>
    <row r="873" spans="2:10" x14ac:dyDescent="0.25">
      <c r="B873" s="7">
        <f t="shared" si="117"/>
        <v>335.87669287057383</v>
      </c>
      <c r="C873" s="7">
        <f t="shared" si="125"/>
        <v>53.45643593971019</v>
      </c>
      <c r="D873" s="7">
        <f t="shared" si="124"/>
        <v>52.69380920549208</v>
      </c>
      <c r="E873" s="7">
        <f t="shared" si="118"/>
        <v>1.004437173286659</v>
      </c>
      <c r="F873" s="7">
        <f t="shared" si="119"/>
        <v>0.99982220367882646</v>
      </c>
      <c r="G873" s="7">
        <f t="shared" si="120"/>
        <v>4.6149696078325864E-3</v>
      </c>
      <c r="H873" s="7">
        <f t="shared" si="121"/>
        <v>53.446435939710192</v>
      </c>
      <c r="I873" s="7">
        <f t="shared" si="122"/>
        <v>486399946.54356408</v>
      </c>
      <c r="J873" s="7">
        <f t="shared" si="123"/>
        <v>1.0000000000022387</v>
      </c>
    </row>
    <row r="874" spans="2:10" x14ac:dyDescent="0.25">
      <c r="B874" s="7">
        <f t="shared" si="117"/>
        <v>337.4270292442655</v>
      </c>
      <c r="C874" s="7">
        <f t="shared" si="125"/>
        <v>53.703179637038382</v>
      </c>
      <c r="D874" s="7">
        <f t="shared" si="124"/>
        <v>52.941647747362708</v>
      </c>
      <c r="E874" s="7">
        <f t="shared" si="118"/>
        <v>1.0044371732868189</v>
      </c>
      <c r="F874" s="7">
        <f t="shared" si="119"/>
        <v>0.99982220367885122</v>
      </c>
      <c r="G874" s="7">
        <f t="shared" si="120"/>
        <v>4.6149696079677005E-3</v>
      </c>
      <c r="H874" s="7">
        <f t="shared" si="121"/>
        <v>53.693179637038384</v>
      </c>
      <c r="I874" s="7">
        <f t="shared" si="122"/>
        <v>486399946.29682034</v>
      </c>
      <c r="J874" s="7">
        <f t="shared" si="123"/>
        <v>1.0000000000022595</v>
      </c>
    </row>
    <row r="875" spans="2:10" x14ac:dyDescent="0.25">
      <c r="B875" s="7">
        <f t="shared" si="117"/>
        <v>338.98452164551901</v>
      </c>
      <c r="C875" s="7">
        <f t="shared" si="125"/>
        <v>53.95106225152594</v>
      </c>
      <c r="D875" s="7">
        <f t="shared" si="124"/>
        <v>53.190630259965538</v>
      </c>
      <c r="E875" s="7">
        <f t="shared" si="118"/>
        <v>1.004437173286796</v>
      </c>
      <c r="F875" s="7">
        <f t="shared" si="119"/>
        <v>0.99982220367887609</v>
      </c>
      <c r="G875" s="7">
        <f t="shared" si="120"/>
        <v>4.6149696079199609E-3</v>
      </c>
      <c r="H875" s="7">
        <f t="shared" si="121"/>
        <v>53.941062251525942</v>
      </c>
      <c r="I875" s="7">
        <f t="shared" si="122"/>
        <v>486399946.04893774</v>
      </c>
      <c r="J875" s="7">
        <f t="shared" si="123"/>
        <v>1.0000000000022804</v>
      </c>
    </row>
    <row r="876" spans="2:10" x14ac:dyDescent="0.25">
      <c r="B876" s="7">
        <f t="shared" si="117"/>
        <v>340.54920310505696</v>
      </c>
      <c r="C876" s="7">
        <f t="shared" si="125"/>
        <v>54.200089040175648</v>
      </c>
      <c r="D876" s="7">
        <f t="shared" si="124"/>
        <v>53.440762023629539</v>
      </c>
      <c r="E876" s="7">
        <f t="shared" si="118"/>
        <v>1.0044371732867907</v>
      </c>
      <c r="F876" s="7">
        <f t="shared" si="119"/>
        <v>0.99982220367890129</v>
      </c>
      <c r="G876" s="7">
        <f t="shared" si="120"/>
        <v>4.6149696078894298E-3</v>
      </c>
      <c r="H876" s="7">
        <f t="shared" si="121"/>
        <v>54.19008904017565</v>
      </c>
      <c r="I876" s="7">
        <f t="shared" si="122"/>
        <v>486399945.79991096</v>
      </c>
      <c r="J876" s="7">
        <f t="shared" si="123"/>
        <v>1.0000000000023015</v>
      </c>
    </row>
    <row r="877" spans="2:10" x14ac:dyDescent="0.25">
      <c r="B877" s="7">
        <f t="shared" si="117"/>
        <v>342.12110680606469</v>
      </c>
      <c r="C877" s="7">
        <f t="shared" si="125"/>
        <v>54.450265284255472</v>
      </c>
      <c r="D877" s="7">
        <f t="shared" si="124"/>
        <v>53.692048343056584</v>
      </c>
      <c r="E877" s="7">
        <f t="shared" si="118"/>
        <v>1.0044371732868591</v>
      </c>
      <c r="F877" s="7">
        <f t="shared" si="119"/>
        <v>0.99982220367892682</v>
      </c>
      <c r="G877" s="7">
        <f t="shared" si="120"/>
        <v>4.6149696079322844E-3</v>
      </c>
      <c r="H877" s="7">
        <f t="shared" si="121"/>
        <v>54.440265284255474</v>
      </c>
      <c r="I877" s="7">
        <f t="shared" si="122"/>
        <v>486399945.54973471</v>
      </c>
      <c r="J877" s="7">
        <f t="shared" si="123"/>
        <v>1.0000000000023228</v>
      </c>
    </row>
    <row r="878" spans="2:10" x14ac:dyDescent="0.25">
      <c r="B878" s="7">
        <f t="shared" si="117"/>
        <v>343.70026608489405</v>
      </c>
      <c r="C878" s="7">
        <f t="shared" si="125"/>
        <v>54.701596289410602</v>
      </c>
      <c r="D878" s="7">
        <f t="shared" si="124"/>
        <v>53.944494547433948</v>
      </c>
      <c r="E878" s="7">
        <f t="shared" si="118"/>
        <v>1.0044371732868234</v>
      </c>
      <c r="F878" s="7">
        <f t="shared" si="119"/>
        <v>0.99982220367895258</v>
      </c>
      <c r="G878" s="7">
        <f t="shared" si="120"/>
        <v>4.614969607870778E-3</v>
      </c>
      <c r="H878" s="7">
        <f t="shared" si="121"/>
        <v>54.691596289410604</v>
      </c>
      <c r="I878" s="7">
        <f t="shared" si="122"/>
        <v>486399945.29840374</v>
      </c>
      <c r="J878" s="7">
        <f t="shared" si="123"/>
        <v>1.0000000000023443</v>
      </c>
    </row>
    <row r="879" spans="2:10" x14ac:dyDescent="0.25">
      <c r="B879" s="7">
        <f t="shared" si="117"/>
        <v>345.28671443177075</v>
      </c>
      <c r="C879" s="7">
        <f t="shared" si="125"/>
        <v>54.954087385775992</v>
      </c>
      <c r="D879" s="7">
        <f t="shared" si="124"/>
        <v>54.19810599054729</v>
      </c>
      <c r="E879" s="7">
        <f t="shared" si="118"/>
        <v>1.0044371732869131</v>
      </c>
      <c r="F879" s="7">
        <f t="shared" si="119"/>
        <v>0.99982220367897856</v>
      </c>
      <c r="G879" s="7">
        <f t="shared" si="120"/>
        <v>4.6149696079345048E-3</v>
      </c>
      <c r="H879" s="7">
        <f t="shared" si="121"/>
        <v>54.944087385775994</v>
      </c>
      <c r="I879" s="7">
        <f t="shared" si="122"/>
        <v>486399945.04591262</v>
      </c>
      <c r="J879" s="7">
        <f t="shared" si="123"/>
        <v>1.0000000000023661</v>
      </c>
    </row>
    <row r="880" spans="2:10" x14ac:dyDescent="0.25">
      <c r="B880" s="7">
        <f t="shared" si="117"/>
        <v>346.88048549150409</v>
      </c>
      <c r="C880" s="7">
        <f t="shared" si="125"/>
        <v>55.207743928089357</v>
      </c>
      <c r="D880" s="7">
        <f t="shared" si="124"/>
        <v>54.452888050894259</v>
      </c>
      <c r="E880" s="7">
        <f t="shared" si="118"/>
        <v>1.0044371732868813</v>
      </c>
      <c r="F880" s="7">
        <f t="shared" si="119"/>
        <v>0.99982220367900465</v>
      </c>
      <c r="G880" s="7">
        <f t="shared" si="120"/>
        <v>4.6149696078766622E-3</v>
      </c>
      <c r="H880" s="7">
        <f t="shared" si="121"/>
        <v>55.197743928089359</v>
      </c>
      <c r="I880" s="7">
        <f t="shared" si="122"/>
        <v>486399944.79225606</v>
      </c>
      <c r="J880" s="7">
        <f t="shared" si="123"/>
        <v>1.0000000000023879</v>
      </c>
    </row>
    <row r="881" spans="2:10" x14ac:dyDescent="0.25">
      <c r="B881" s="7">
        <f t="shared" si="117"/>
        <v>348.48161306420093</v>
      </c>
      <c r="C881" s="7">
        <f t="shared" si="125"/>
        <v>55.462571295804793</v>
      </c>
      <c r="D881" s="7">
        <f t="shared" si="124"/>
        <v>54.708846131798488</v>
      </c>
      <c r="E881" s="7">
        <f t="shared" si="118"/>
        <v>1.0044371732869515</v>
      </c>
      <c r="F881" s="7">
        <f t="shared" si="119"/>
        <v>0.99982220367903107</v>
      </c>
      <c r="G881" s="7">
        <f t="shared" si="120"/>
        <v>4.614969607920405E-3</v>
      </c>
      <c r="H881" s="7">
        <f t="shared" si="121"/>
        <v>55.452571295804795</v>
      </c>
      <c r="I881" s="7">
        <f t="shared" si="122"/>
        <v>486399944.53742868</v>
      </c>
      <c r="J881" s="7">
        <f t="shared" si="123"/>
        <v>1.0000000000024101</v>
      </c>
    </row>
    <row r="882" spans="2:10" x14ac:dyDescent="0.25">
      <c r="B882" s="7">
        <f t="shared" si="117"/>
        <v>350.09013110598232</v>
      </c>
      <c r="C882" s="7">
        <f t="shared" si="125"/>
        <v>55.718574893206792</v>
      </c>
      <c r="D882" s="7">
        <f t="shared" si="124"/>
        <v>54.965985661524243</v>
      </c>
      <c r="E882" s="7">
        <f t="shared" si="118"/>
        <v>1.0044371732869672</v>
      </c>
      <c r="F882" s="7">
        <f t="shared" si="119"/>
        <v>0.99982220367905761</v>
      </c>
      <c r="G882" s="7">
        <f t="shared" si="120"/>
        <v>4.6149696079096358E-3</v>
      </c>
      <c r="H882" s="7">
        <f t="shared" si="121"/>
        <v>55.708574893206794</v>
      </c>
      <c r="I882" s="7">
        <f t="shared" si="122"/>
        <v>486399944.28142512</v>
      </c>
      <c r="J882" s="7">
        <f t="shared" si="123"/>
        <v>1.0000000000024323</v>
      </c>
    </row>
    <row r="883" spans="2:10" x14ac:dyDescent="0.25">
      <c r="B883" s="7">
        <f t="shared" si="117"/>
        <v>351.70607372970358</v>
      </c>
      <c r="C883" s="7">
        <f t="shared" si="125"/>
        <v>55.975760149524916</v>
      </c>
      <c r="D883" s="7">
        <f t="shared" si="124"/>
        <v>55.224312093391504</v>
      </c>
      <c r="E883" s="7">
        <f t="shared" si="118"/>
        <v>1.0044371732869983</v>
      </c>
      <c r="F883" s="7">
        <f t="shared" si="119"/>
        <v>0.99982220367908459</v>
      </c>
      <c r="G883" s="7">
        <f t="shared" si="120"/>
        <v>4.6149696079137437E-3</v>
      </c>
      <c r="H883" s="7">
        <f t="shared" si="121"/>
        <v>55.965760149524918</v>
      </c>
      <c r="I883" s="7">
        <f t="shared" si="122"/>
        <v>486399944.02423984</v>
      </c>
      <c r="J883" s="7">
        <f t="shared" si="123"/>
        <v>1.0000000000024549</v>
      </c>
    </row>
    <row r="884" spans="2:10" x14ac:dyDescent="0.25">
      <c r="B884" s="7">
        <f t="shared" si="117"/>
        <v>353.3294752056778</v>
      </c>
      <c r="C884" s="7">
        <f t="shared" si="125"/>
        <v>56.234132519048899</v>
      </c>
      <c r="D884" s="7">
        <f t="shared" si="124"/>
        <v>55.483830905891637</v>
      </c>
      <c r="E884" s="7">
        <f t="shared" si="118"/>
        <v>1.004437173286997</v>
      </c>
      <c r="F884" s="7">
        <f t="shared" si="119"/>
        <v>0.99982220367911201</v>
      </c>
      <c r="G884" s="7">
        <f t="shared" si="120"/>
        <v>4.6149696078849889E-3</v>
      </c>
      <c r="H884" s="7">
        <f t="shared" si="121"/>
        <v>56.224132519048901</v>
      </c>
      <c r="I884" s="7">
        <f t="shared" si="122"/>
        <v>486399943.76586747</v>
      </c>
      <c r="J884" s="7">
        <f t="shared" si="123"/>
        <v>1.0000000000024776</v>
      </c>
    </row>
    <row r="885" spans="2:10" x14ac:dyDescent="0.25">
      <c r="B885" s="7">
        <f t="shared" si="117"/>
        <v>354.96036996240281</v>
      </c>
      <c r="C885" s="7">
        <f t="shared" si="125"/>
        <v>56.49369748124434</v>
      </c>
      <c r="D885" s="7">
        <f t="shared" si="124"/>
        <v>55.744547602803571</v>
      </c>
      <c r="E885" s="7">
        <f t="shared" si="118"/>
        <v>1.0044371732870645</v>
      </c>
      <c r="F885" s="7">
        <f t="shared" si="119"/>
        <v>0.9998222036791391</v>
      </c>
      <c r="G885" s="7">
        <f t="shared" si="120"/>
        <v>4.614969607925401E-3</v>
      </c>
      <c r="H885" s="7">
        <f t="shared" si="121"/>
        <v>56.483697481244342</v>
      </c>
      <c r="I885" s="7">
        <f t="shared" si="122"/>
        <v>486399943.50630254</v>
      </c>
      <c r="J885" s="7">
        <f t="shared" si="123"/>
        <v>1.0000000000025004</v>
      </c>
    </row>
    <row r="886" spans="2:10" x14ac:dyDescent="0.25">
      <c r="B886" s="7">
        <f t="shared" si="117"/>
        <v>356.59879258729103</v>
      </c>
      <c r="C886" s="7">
        <f t="shared" si="125"/>
        <v>56.754460540868891</v>
      </c>
      <c r="D886" s="7">
        <f t="shared" si="124"/>
        <v>56.006467713310542</v>
      </c>
      <c r="E886" s="7">
        <f t="shared" si="118"/>
        <v>1.0044371732870312</v>
      </c>
      <c r="F886" s="7">
        <f t="shared" si="119"/>
        <v>0.99982220367916685</v>
      </c>
      <c r="G886" s="7">
        <f t="shared" si="120"/>
        <v>4.6149696078643387E-3</v>
      </c>
      <c r="H886" s="7">
        <f t="shared" si="121"/>
        <v>56.744460540868893</v>
      </c>
      <c r="I886" s="7">
        <f t="shared" si="122"/>
        <v>486399943.24553949</v>
      </c>
      <c r="J886" s="7">
        <f t="shared" si="123"/>
        <v>1.0000000000025235</v>
      </c>
    </row>
    <row r="887" spans="2:10" x14ac:dyDescent="0.25">
      <c r="B887" s="7">
        <f t="shared" si="117"/>
        <v>358.24477782740308</v>
      </c>
      <c r="C887" s="7">
        <f t="shared" si="125"/>
        <v>57.016427228089029</v>
      </c>
      <c r="D887" s="7">
        <f t="shared" si="124"/>
        <v>56.269596792117305</v>
      </c>
      <c r="E887" s="7">
        <f t="shared" si="118"/>
        <v>1.00443717328713</v>
      </c>
      <c r="F887" s="7">
        <f t="shared" si="119"/>
        <v>0.99982220367919461</v>
      </c>
      <c r="G887" s="7">
        <f t="shared" si="120"/>
        <v>4.614969607935393E-3</v>
      </c>
      <c r="H887" s="7">
        <f t="shared" si="121"/>
        <v>57.006427228089031</v>
      </c>
      <c r="I887" s="7">
        <f t="shared" si="122"/>
        <v>486399942.98357278</v>
      </c>
      <c r="J887" s="7">
        <f t="shared" si="123"/>
        <v>1.0000000000025469</v>
      </c>
    </row>
    <row r="888" spans="2:10" x14ac:dyDescent="0.25">
      <c r="B888" s="7">
        <f t="shared" si="117"/>
        <v>359.89836059018478</v>
      </c>
      <c r="C888" s="7">
        <f t="shared" si="125"/>
        <v>57.279603098597292</v>
      </c>
      <c r="D888" s="7">
        <f t="shared" si="124"/>
        <v>56.533940419568005</v>
      </c>
      <c r="E888" s="7">
        <f t="shared" si="118"/>
        <v>1.004437173287116</v>
      </c>
      <c r="F888" s="7">
        <f t="shared" si="119"/>
        <v>0.99982220367922292</v>
      </c>
      <c r="G888" s="7">
        <f t="shared" si="120"/>
        <v>4.6149696078930935E-3</v>
      </c>
      <c r="H888" s="7">
        <f t="shared" si="121"/>
        <v>57.269603098597294</v>
      </c>
      <c r="I888" s="7">
        <f t="shared" si="122"/>
        <v>486399942.72039688</v>
      </c>
      <c r="J888" s="7">
        <f t="shared" si="123"/>
        <v>1.0000000000025704</v>
      </c>
    </row>
    <row r="889" spans="2:10" x14ac:dyDescent="0.25">
      <c r="B889" s="7">
        <f t="shared" si="117"/>
        <v>361.55957594420755</v>
      </c>
      <c r="C889" s="7">
        <f t="shared" si="125"/>
        <v>57.543993733730161</v>
      </c>
      <c r="D889" s="7">
        <f t="shared" si="124"/>
        <v>56.799504201764449</v>
      </c>
      <c r="E889" s="7">
        <f t="shared" si="118"/>
        <v>1.00443717328718</v>
      </c>
      <c r="F889" s="7">
        <f t="shared" si="119"/>
        <v>0.99982220367925123</v>
      </c>
      <c r="G889" s="7">
        <f t="shared" si="120"/>
        <v>4.6149696079287317E-3</v>
      </c>
      <c r="H889" s="7">
        <f t="shared" si="121"/>
        <v>57.533993733730163</v>
      </c>
      <c r="I889" s="7">
        <f t="shared" si="122"/>
        <v>486399942.45600629</v>
      </c>
      <c r="J889" s="7">
        <f t="shared" si="123"/>
        <v>1.0000000000025944</v>
      </c>
    </row>
    <row r="890" spans="2:10" x14ac:dyDescent="0.25">
      <c r="B890" s="7">
        <f t="shared" si="117"/>
        <v>363.22845911991163</v>
      </c>
      <c r="C890" s="7">
        <f t="shared" si="125"/>
        <v>57.809604740586373</v>
      </c>
      <c r="D890" s="7">
        <f t="shared" si="124"/>
        <v>57.066293770685064</v>
      </c>
      <c r="E890" s="7">
        <f t="shared" si="118"/>
        <v>1.0044371732871824</v>
      </c>
      <c r="F890" s="7">
        <f t="shared" si="119"/>
        <v>0.9998222036792801</v>
      </c>
      <c r="G890" s="7">
        <f t="shared" si="120"/>
        <v>4.6149696079023084E-3</v>
      </c>
      <c r="H890" s="7">
        <f t="shared" si="121"/>
        <v>57.799604740586375</v>
      </c>
      <c r="I890" s="7">
        <f t="shared" si="122"/>
        <v>486399942.19039524</v>
      </c>
      <c r="J890" s="7">
        <f t="shared" si="123"/>
        <v>1.0000000000026183</v>
      </c>
    </row>
    <row r="891" spans="2:10" x14ac:dyDescent="0.25">
      <c r="B891" s="7">
        <f t="shared" si="117"/>
        <v>364.905045510354</v>
      </c>
      <c r="C891" s="7">
        <f t="shared" si="125"/>
        <v>58.076441752145868</v>
      </c>
      <c r="D891" s="7">
        <f t="shared" si="124"/>
        <v>57.334314784304283</v>
      </c>
      <c r="E891" s="7">
        <f t="shared" si="118"/>
        <v>1.0044371732872617</v>
      </c>
      <c r="F891" s="7">
        <f t="shared" si="119"/>
        <v>0.99982220367930896</v>
      </c>
      <c r="G891" s="7">
        <f t="shared" si="120"/>
        <v>4.6149696079527125E-3</v>
      </c>
      <c r="H891" s="7">
        <f t="shared" si="121"/>
        <v>58.06644175214587</v>
      </c>
      <c r="I891" s="7">
        <f t="shared" si="122"/>
        <v>486399941.92355824</v>
      </c>
      <c r="J891" s="7">
        <f t="shared" si="123"/>
        <v>1.0000000000026423</v>
      </c>
    </row>
    <row r="892" spans="2:10" x14ac:dyDescent="0.25">
      <c r="B892" s="7">
        <f t="shared" si="117"/>
        <v>366.58937067195819</v>
      </c>
      <c r="C892" s="7">
        <f t="shared" si="125"/>
        <v>58.344510427389231</v>
      </c>
      <c r="D892" s="7">
        <f t="shared" si="124"/>
        <v>57.603572926712587</v>
      </c>
      <c r="E892" s="7">
        <f t="shared" si="118"/>
        <v>1.0044371732872126</v>
      </c>
      <c r="F892" s="7">
        <f t="shared" si="119"/>
        <v>0.99982220367933838</v>
      </c>
      <c r="G892" s="7">
        <f t="shared" si="120"/>
        <v>4.6149696078742197E-3</v>
      </c>
      <c r="H892" s="7">
        <f t="shared" si="121"/>
        <v>58.334510427389233</v>
      </c>
      <c r="I892" s="7">
        <f t="shared" si="122"/>
        <v>486399941.65548956</v>
      </c>
      <c r="J892" s="7">
        <f t="shared" si="123"/>
        <v>1.000000000002667</v>
      </c>
    </row>
    <row r="893" spans="2:10" x14ac:dyDescent="0.25">
      <c r="B893" s="7">
        <f t="shared" si="117"/>
        <v>368.28147032526903</v>
      </c>
      <c r="C893" s="7">
        <f t="shared" si="125"/>
        <v>58.613816451417733</v>
      </c>
      <c r="D893" s="7">
        <f t="shared" si="124"/>
        <v>57.874073908236994</v>
      </c>
      <c r="E893" s="7">
        <f t="shared" si="118"/>
        <v>1.004437173287325</v>
      </c>
      <c r="F893" s="7">
        <f t="shared" si="119"/>
        <v>0.9998222036793678</v>
      </c>
      <c r="G893" s="7">
        <f t="shared" si="120"/>
        <v>4.6149696079571534E-3</v>
      </c>
      <c r="H893" s="7">
        <f t="shared" si="121"/>
        <v>58.603816451417735</v>
      </c>
      <c r="I893" s="7">
        <f t="shared" si="122"/>
        <v>486399941.38618356</v>
      </c>
      <c r="J893" s="7">
        <f t="shared" si="123"/>
        <v>1.0000000000026916</v>
      </c>
    </row>
    <row r="894" spans="2:10" x14ac:dyDescent="0.25">
      <c r="B894" s="7">
        <f t="shared" si="117"/>
        <v>369.98138035570963</v>
      </c>
      <c r="C894" s="7">
        <f t="shared" si="125"/>
        <v>58.884365535573849</v>
      </c>
      <c r="D894" s="7">
        <f t="shared" si="124"/>
        <v>58.145823465562238</v>
      </c>
      <c r="E894" s="7">
        <f t="shared" si="118"/>
        <v>1.0044371732872908</v>
      </c>
      <c r="F894" s="7">
        <f t="shared" si="119"/>
        <v>0.99982220367939767</v>
      </c>
      <c r="G894" s="7">
        <f t="shared" si="120"/>
        <v>4.6149696078930935E-3</v>
      </c>
      <c r="H894" s="7">
        <f t="shared" si="121"/>
        <v>58.874365535573851</v>
      </c>
      <c r="I894" s="7">
        <f t="shared" si="122"/>
        <v>486399941.11563444</v>
      </c>
      <c r="J894" s="7">
        <f t="shared" si="123"/>
        <v>1.0000000000027165</v>
      </c>
    </row>
    <row r="895" spans="2:10" x14ac:dyDescent="0.25">
      <c r="B895" s="7">
        <f t="shared" si="117"/>
        <v>371.68913681434293</v>
      </c>
      <c r="C895" s="7">
        <f t="shared" si="125"/>
        <v>59.156163417562453</v>
      </c>
      <c r="D895" s="7">
        <f t="shared" si="124"/>
        <v>58.418827361852344</v>
      </c>
      <c r="E895" s="7">
        <f t="shared" si="118"/>
        <v>1.0044371732873294</v>
      </c>
      <c r="F895" s="7">
        <f t="shared" si="119"/>
        <v>0.99982220367942742</v>
      </c>
      <c r="G895" s="7">
        <f t="shared" si="120"/>
        <v>4.6149696079019753E-3</v>
      </c>
      <c r="H895" s="7">
        <f t="shared" si="121"/>
        <v>59.146163417562455</v>
      </c>
      <c r="I895" s="7">
        <f t="shared" si="122"/>
        <v>486399940.84383661</v>
      </c>
      <c r="J895" s="7">
        <f t="shared" si="123"/>
        <v>1.0000000000027418</v>
      </c>
    </row>
    <row r="896" spans="2:10" x14ac:dyDescent="0.25">
      <c r="B896" s="7">
        <f t="shared" si="117"/>
        <v>373.40477591863589</v>
      </c>
      <c r="C896" s="7">
        <f t="shared" si="125"/>
        <v>59.429215861572423</v>
      </c>
      <c r="D896" s="7">
        <f t="shared" si="124"/>
        <v>58.693091386872915</v>
      </c>
      <c r="E896" s="7">
        <f t="shared" si="118"/>
        <v>1.0044371732873878</v>
      </c>
      <c r="F896" s="7">
        <f t="shared" si="119"/>
        <v>0.99982220367945784</v>
      </c>
      <c r="G896" s="7">
        <f t="shared" si="120"/>
        <v>4.6149696079299529E-3</v>
      </c>
      <c r="H896" s="7">
        <f t="shared" si="121"/>
        <v>59.419215861572425</v>
      </c>
      <c r="I896" s="7">
        <f t="shared" si="122"/>
        <v>486399940.57078415</v>
      </c>
      <c r="J896" s="7">
        <f t="shared" si="123"/>
        <v>1.0000000000027671</v>
      </c>
    </row>
    <row r="897" spans="2:10" x14ac:dyDescent="0.25">
      <c r="B897" s="7">
        <f t="shared" si="117"/>
        <v>375.1283340532276</v>
      </c>
      <c r="C897" s="7">
        <f t="shared" si="125"/>
        <v>59.703528658398945</v>
      </c>
      <c r="D897" s="7">
        <f t="shared" si="124"/>
        <v>58.968621357113904</v>
      </c>
      <c r="E897" s="7">
        <f t="shared" si="118"/>
        <v>1.004437173287396</v>
      </c>
      <c r="F897" s="7">
        <f t="shared" si="119"/>
        <v>0.99982220367948826</v>
      </c>
      <c r="G897" s="7">
        <f t="shared" si="120"/>
        <v>4.6149696079077485E-3</v>
      </c>
      <c r="H897" s="7">
        <f t="shared" si="121"/>
        <v>59.693528658398947</v>
      </c>
      <c r="I897" s="7">
        <f t="shared" si="122"/>
        <v>486399940.29647136</v>
      </c>
      <c r="J897" s="7">
        <f t="shared" si="123"/>
        <v>1.0000000000027927</v>
      </c>
    </row>
    <row r="898" spans="2:10" x14ac:dyDescent="0.25">
      <c r="B898" s="7">
        <f t="shared" si="117"/>
        <v>376.85984777070126</v>
      </c>
      <c r="C898" s="7">
        <f t="shared" si="125"/>
        <v>59.9791076255663</v>
      </c>
      <c r="D898" s="7">
        <f t="shared" si="124"/>
        <v>59.245423115912942</v>
      </c>
      <c r="E898" s="7">
        <f t="shared" si="118"/>
        <v>1.0044371732874384</v>
      </c>
      <c r="F898" s="7">
        <f t="shared" si="119"/>
        <v>0.99982220367951946</v>
      </c>
      <c r="G898" s="7">
        <f t="shared" si="120"/>
        <v>4.6149696079189617E-3</v>
      </c>
      <c r="H898" s="7">
        <f t="shared" si="121"/>
        <v>59.969107625566302</v>
      </c>
      <c r="I898" s="7">
        <f t="shared" si="122"/>
        <v>486399940.02089238</v>
      </c>
      <c r="J898" s="7">
        <f t="shared" si="123"/>
        <v>1.0000000000028184</v>
      </c>
    </row>
    <row r="899" spans="2:10" x14ac:dyDescent="0.25">
      <c r="B899" s="7">
        <f t="shared" si="117"/>
        <v>378.5993537923589</v>
      </c>
      <c r="C899" s="7">
        <f t="shared" si="125"/>
        <v>60.255958607451234</v>
      </c>
      <c r="D899" s="7">
        <f t="shared" si="124"/>
        <v>59.523502533579297</v>
      </c>
      <c r="E899" s="7">
        <f t="shared" si="118"/>
        <v>1.0044371732874346</v>
      </c>
      <c r="F899" s="7">
        <f t="shared" si="119"/>
        <v>0.99982220367955066</v>
      </c>
      <c r="G899" s="7">
        <f t="shared" si="120"/>
        <v>4.6149696078839897E-3</v>
      </c>
      <c r="H899" s="7">
        <f t="shared" si="121"/>
        <v>60.245958607451236</v>
      </c>
      <c r="I899" s="7">
        <f t="shared" si="122"/>
        <v>486399939.74404138</v>
      </c>
      <c r="J899" s="7">
        <f t="shared" si="123"/>
        <v>1.0000000000028444</v>
      </c>
    </row>
    <row r="900" spans="2:10" x14ac:dyDescent="0.25">
      <c r="B900" s="7">
        <f t="shared" si="117"/>
        <v>380.34688900900056</v>
      </c>
      <c r="C900" s="7">
        <f t="shared" si="125"/>
        <v>60.53408747540692</v>
      </c>
      <c r="D900" s="7">
        <f t="shared" si="124"/>
        <v>59.802865507518341</v>
      </c>
      <c r="E900" s="7">
        <f t="shared" si="118"/>
        <v>1.0044371732875146</v>
      </c>
      <c r="F900" s="7">
        <f t="shared" si="119"/>
        <v>0.99982220367958197</v>
      </c>
      <c r="G900" s="7">
        <f t="shared" si="120"/>
        <v>4.6149696079326175E-3</v>
      </c>
      <c r="H900" s="7">
        <f t="shared" si="121"/>
        <v>60.524087475406922</v>
      </c>
      <c r="I900" s="7">
        <f t="shared" si="122"/>
        <v>486399939.46591252</v>
      </c>
      <c r="J900" s="7">
        <f t="shared" si="123"/>
        <v>1.0000000000028708</v>
      </c>
    </row>
    <row r="901" spans="2:10" x14ac:dyDescent="0.25">
      <c r="B901" s="7">
        <f t="shared" si="117"/>
        <v>382.1024904817063</v>
      </c>
      <c r="C901" s="7">
        <f t="shared" si="125"/>
        <v>60.813500127887451</v>
      </c>
      <c r="D901" s="7">
        <f t="shared" si="124"/>
        <v>60.083517962356652</v>
      </c>
      <c r="E901" s="7">
        <f t="shared" si="118"/>
        <v>1.0044371732875501</v>
      </c>
      <c r="F901" s="7">
        <f t="shared" si="119"/>
        <v>0.99982220367961383</v>
      </c>
      <c r="G901" s="7">
        <f t="shared" si="120"/>
        <v>4.6149696079362812E-3</v>
      </c>
      <c r="H901" s="7">
        <f t="shared" si="121"/>
        <v>60.803500127887453</v>
      </c>
      <c r="I901" s="7">
        <f t="shared" si="122"/>
        <v>486399939.18649989</v>
      </c>
      <c r="J901" s="7">
        <f t="shared" si="123"/>
        <v>1.0000000000028975</v>
      </c>
    </row>
    <row r="902" spans="2:10" x14ac:dyDescent="0.25">
      <c r="B902" s="7">
        <f t="shared" si="117"/>
        <v>383.86619544262254</v>
      </c>
      <c r="C902" s="7">
        <f t="shared" si="125"/>
        <v>61.094202490572968</v>
      </c>
      <c r="D902" s="7">
        <f t="shared" si="124"/>
        <v>60.365465850067629</v>
      </c>
      <c r="E902" s="7">
        <f t="shared" si="118"/>
        <v>1.0044371732875295</v>
      </c>
      <c r="F902" s="7">
        <f t="shared" si="119"/>
        <v>0.99982220367964569</v>
      </c>
      <c r="G902" s="7">
        <f t="shared" si="120"/>
        <v>4.6149696078837676E-3</v>
      </c>
      <c r="H902" s="7">
        <f t="shared" si="121"/>
        <v>61.08420249057297</v>
      </c>
      <c r="I902" s="7">
        <f t="shared" si="122"/>
        <v>486399938.90579748</v>
      </c>
      <c r="J902" s="7">
        <f t="shared" si="123"/>
        <v>1.0000000000029243</v>
      </c>
    </row>
    <row r="903" spans="2:10" x14ac:dyDescent="0.25">
      <c r="B903" s="7">
        <f t="shared" si="117"/>
        <v>385.63804129575135</v>
      </c>
      <c r="C903" s="7">
        <f t="shared" si="125"/>
        <v>61.376200516495295</v>
      </c>
      <c r="D903" s="7">
        <f t="shared" si="124"/>
        <v>60.648715150097715</v>
      </c>
      <c r="E903" s="7">
        <f t="shared" si="118"/>
        <v>1.0044371732875956</v>
      </c>
      <c r="F903" s="7">
        <f t="shared" si="119"/>
        <v>0.99982220367967811</v>
      </c>
      <c r="G903" s="7">
        <f t="shared" si="120"/>
        <v>4.6149696079175184E-3</v>
      </c>
      <c r="H903" s="7">
        <f t="shared" si="121"/>
        <v>61.366200516495297</v>
      </c>
      <c r="I903" s="7">
        <f t="shared" si="122"/>
        <v>486399938.6237995</v>
      </c>
      <c r="J903" s="7">
        <f t="shared" si="123"/>
        <v>1.0000000000029514</v>
      </c>
    </row>
    <row r="904" spans="2:10" x14ac:dyDescent="0.25">
      <c r="B904" s="7">
        <f t="shared" si="117"/>
        <v>387.41806561774382</v>
      </c>
      <c r="C904" s="7">
        <f t="shared" si="125"/>
        <v>61.659500186164195</v>
      </c>
      <c r="D904" s="7">
        <f t="shared" si="124"/>
        <v>60.933271869493254</v>
      </c>
      <c r="E904" s="7">
        <f t="shared" si="118"/>
        <v>1.004437173287634</v>
      </c>
      <c r="F904" s="7">
        <f t="shared" si="119"/>
        <v>0.99982220367971075</v>
      </c>
      <c r="G904" s="7">
        <f t="shared" si="120"/>
        <v>4.6149696079232916E-3</v>
      </c>
      <c r="H904" s="7">
        <f t="shared" si="121"/>
        <v>61.649500186164197</v>
      </c>
      <c r="I904" s="7">
        <f t="shared" si="122"/>
        <v>486399938.34049982</v>
      </c>
      <c r="J904" s="7">
        <f t="shared" si="123"/>
        <v>1.0000000000029785</v>
      </c>
    </row>
    <row r="905" spans="2:10" x14ac:dyDescent="0.25">
      <c r="B905" s="7">
        <f t="shared" ref="B905:B968" si="126">2*PI()*C905</f>
        <v>389.20630615869709</v>
      </c>
      <c r="C905" s="7">
        <f t="shared" si="125"/>
        <v>61.944107507694227</v>
      </c>
      <c r="D905" s="7">
        <f t="shared" si="124"/>
        <v>61.219142043027844</v>
      </c>
      <c r="E905" s="7">
        <f t="shared" ref="E905:E968" si="127">(D906-D905)/(C906-C905)</f>
        <v>1.004437173287642</v>
      </c>
      <c r="F905" s="7">
        <f t="shared" ref="F905:F968" si="128">SQRT((Aol*wo)^2+(B905*Aol*wo*Rf*(Cs+Cf))^2)/SQRT((wo*(Aol+1)-(B905^2*Rf*(Cs+Cf)))^2+(B905*(Aol*wo*Rf*Cf+wo*Rf*Cs+wo*Rf*Cf+1))^2)</f>
        <v>0.99982220367974373</v>
      </c>
      <c r="G905" s="7">
        <f t="shared" ref="G905:G968" si="129">ABS(E905-F905)</f>
        <v>4.6149696078983116E-3</v>
      </c>
      <c r="H905" s="7">
        <f t="shared" ref="H905:H968" si="130">ABS($M$3-C905)</f>
        <v>61.934107507694229</v>
      </c>
      <c r="I905" s="7">
        <f t="shared" ref="I905:I968" si="131">ABS($M$4-C905)</f>
        <v>486399938.05589247</v>
      </c>
      <c r="J905" s="7">
        <f t="shared" ref="J905:J968" si="132">SQRT(1+(Rf*Cs*B905)^2)</f>
        <v>1.000000000003006</v>
      </c>
    </row>
    <row r="906" spans="2:10" x14ac:dyDescent="0.25">
      <c r="B906" s="7">
        <f t="shared" si="126"/>
        <v>391.00280084295468</v>
      </c>
      <c r="C906" s="7">
        <f t="shared" si="125"/>
        <v>62.230028516932137</v>
      </c>
      <c r="D906" s="7">
        <f t="shared" ref="D906:D969" si="133">D905+(C907-C906)*((F906+F907)/2)</f>
        <v>61.50633173333032</v>
      </c>
      <c r="E906" s="7">
        <f t="shared" si="127"/>
        <v>1.0044371732877184</v>
      </c>
      <c r="F906" s="7">
        <f t="shared" si="128"/>
        <v>0.99982220367977692</v>
      </c>
      <c r="G906" s="7">
        <f t="shared" si="129"/>
        <v>4.6149696079414992E-3</v>
      </c>
      <c r="H906" s="7">
        <f t="shared" si="130"/>
        <v>62.220028516932139</v>
      </c>
      <c r="I906" s="7">
        <f t="shared" si="131"/>
        <v>486399937.76997149</v>
      </c>
      <c r="J906" s="7">
        <f t="shared" si="132"/>
        <v>1.000000000003034</v>
      </c>
    </row>
    <row r="907" spans="2:10" x14ac:dyDescent="0.25">
      <c r="B907" s="7">
        <f t="shared" si="126"/>
        <v>392.80758776991104</v>
      </c>
      <c r="C907" s="7">
        <f t="shared" ref="C907:C970" si="134">10^(LOG10(C906)+$D$4)</f>
        <v>62.517269277584873</v>
      </c>
      <c r="D907" s="7">
        <f t="shared" si="133"/>
        <v>61.794847031013369</v>
      </c>
      <c r="E907" s="7">
        <f t="shared" si="127"/>
        <v>1.0044371732877297</v>
      </c>
      <c r="F907" s="7">
        <f t="shared" si="128"/>
        <v>0.99982220367981067</v>
      </c>
      <c r="G907" s="7">
        <f t="shared" si="129"/>
        <v>4.6149696079190727E-3</v>
      </c>
      <c r="H907" s="7">
        <f t="shared" si="130"/>
        <v>62.507269277584875</v>
      </c>
      <c r="I907" s="7">
        <f t="shared" si="131"/>
        <v>486399937.48273075</v>
      </c>
      <c r="J907" s="7">
        <f t="shared" si="132"/>
        <v>1.000000000003062</v>
      </c>
    </row>
    <row r="908" spans="2:10" x14ac:dyDescent="0.25">
      <c r="B908" s="7">
        <f t="shared" si="126"/>
        <v>394.62070521481945</v>
      </c>
      <c r="C908" s="7">
        <f t="shared" si="134"/>
        <v>62.805835881348195</v>
      </c>
      <c r="D908" s="7">
        <f t="shared" si="133"/>
        <v>62.08469405480264</v>
      </c>
      <c r="E908" s="7">
        <f t="shared" si="127"/>
        <v>1.004437173287775</v>
      </c>
      <c r="F908" s="7">
        <f t="shared" si="128"/>
        <v>0.99982220367984442</v>
      </c>
      <c r="G908" s="7">
        <f t="shared" si="129"/>
        <v>4.6149696079306191E-3</v>
      </c>
      <c r="H908" s="7">
        <f t="shared" si="130"/>
        <v>62.795835881348196</v>
      </c>
      <c r="I908" s="7">
        <f t="shared" si="131"/>
        <v>486399937.1941641</v>
      </c>
      <c r="J908" s="7">
        <f t="shared" si="132"/>
        <v>1.0000000000030904</v>
      </c>
    </row>
    <row r="909" spans="2:10" x14ac:dyDescent="0.25">
      <c r="B909" s="7">
        <f t="shared" si="126"/>
        <v>396.44219162960366</v>
      </c>
      <c r="C909" s="7">
        <f t="shared" si="134"/>
        <v>63.095734448035834</v>
      </c>
      <c r="D909" s="7">
        <f t="shared" si="133"/>
        <v>62.37587895166655</v>
      </c>
      <c r="E909" s="7">
        <f t="shared" si="127"/>
        <v>1.0044371732877784</v>
      </c>
      <c r="F909" s="7">
        <f t="shared" si="128"/>
        <v>0.99982220367987851</v>
      </c>
      <c r="G909" s="7">
        <f t="shared" si="129"/>
        <v>4.6149696078998659E-3</v>
      </c>
      <c r="H909" s="7">
        <f t="shared" si="130"/>
        <v>63.085734448035836</v>
      </c>
      <c r="I909" s="7">
        <f t="shared" si="131"/>
        <v>486399936.90426552</v>
      </c>
      <c r="J909" s="7">
        <f t="shared" si="132"/>
        <v>1.0000000000031188</v>
      </c>
    </row>
    <row r="910" spans="2:10" x14ac:dyDescent="0.25">
      <c r="B910" s="7">
        <f t="shared" si="126"/>
        <v>398.27208564367345</v>
      </c>
      <c r="C910" s="7">
        <f t="shared" si="134"/>
        <v>63.386971125709316</v>
      </c>
      <c r="D910" s="7">
        <f t="shared" si="133"/>
        <v>62.668407896946626</v>
      </c>
      <c r="E910" s="7">
        <f t="shared" si="127"/>
        <v>1.0044371732878496</v>
      </c>
      <c r="F910" s="7">
        <f t="shared" si="128"/>
        <v>0.99982220367991292</v>
      </c>
      <c r="G910" s="7">
        <f t="shared" si="129"/>
        <v>4.6149696079367253E-3</v>
      </c>
      <c r="H910" s="7">
        <f t="shared" si="130"/>
        <v>63.376971125709318</v>
      </c>
      <c r="I910" s="7">
        <f t="shared" si="131"/>
        <v>486399936.61302888</v>
      </c>
      <c r="J910" s="7">
        <f t="shared" si="132"/>
        <v>1.0000000000031477</v>
      </c>
    </row>
    <row r="911" spans="2:10" x14ac:dyDescent="0.25">
      <c r="B911" s="7">
        <f t="shared" si="126"/>
        <v>400.11042606474388</v>
      </c>
      <c r="C911" s="7">
        <f t="shared" si="134"/>
        <v>63.679552090808308</v>
      </c>
      <c r="D911" s="7">
        <f t="shared" si="133"/>
        <v>62.962287094488488</v>
      </c>
      <c r="E911" s="7">
        <f t="shared" si="127"/>
        <v>1.0044371732878841</v>
      </c>
      <c r="F911" s="7">
        <f t="shared" si="128"/>
        <v>0.99982220367994801</v>
      </c>
      <c r="G911" s="7">
        <f t="shared" si="129"/>
        <v>4.6149696079360591E-3</v>
      </c>
      <c r="H911" s="7">
        <f t="shared" si="130"/>
        <v>63.66955209080831</v>
      </c>
      <c r="I911" s="7">
        <f t="shared" si="131"/>
        <v>486399936.32044792</v>
      </c>
      <c r="J911" s="7">
        <f t="shared" si="132"/>
        <v>1.000000000003177</v>
      </c>
    </row>
    <row r="912" spans="2:10" x14ac:dyDescent="0.25">
      <c r="B912" s="7">
        <f t="shared" si="126"/>
        <v>401.95725187965826</v>
      </c>
      <c r="C912" s="7">
        <f t="shared" si="134"/>
        <v>63.973483548281649</v>
      </c>
      <c r="D912" s="7">
        <f t="shared" si="133"/>
        <v>63.257522776773399</v>
      </c>
      <c r="E912" s="7">
        <f t="shared" si="127"/>
        <v>1.0044371732878947</v>
      </c>
      <c r="F912" s="7">
        <f t="shared" si="128"/>
        <v>0.99982220367998298</v>
      </c>
      <c r="G912" s="7">
        <f t="shared" si="129"/>
        <v>4.6149696079117453E-3</v>
      </c>
      <c r="H912" s="7">
        <f t="shared" si="130"/>
        <v>63.963483548281651</v>
      </c>
      <c r="I912" s="7">
        <f t="shared" si="131"/>
        <v>486399936.02651644</v>
      </c>
      <c r="J912" s="7">
        <f t="shared" si="132"/>
        <v>1.0000000000032063</v>
      </c>
    </row>
    <row r="913" spans="2:10" x14ac:dyDescent="0.25">
      <c r="B913" s="7">
        <f t="shared" si="126"/>
        <v>403.81260225521504</v>
      </c>
      <c r="C913" s="7">
        <f t="shared" si="134"/>
        <v>64.268771731718914</v>
      </c>
      <c r="D913" s="7">
        <f t="shared" si="133"/>
        <v>63.554121205050443</v>
      </c>
      <c r="E913" s="7">
        <f t="shared" si="127"/>
        <v>1.0044371732879294</v>
      </c>
      <c r="F913" s="7">
        <f t="shared" si="128"/>
        <v>0.9998222036800184</v>
      </c>
      <c r="G913" s="7">
        <f t="shared" si="129"/>
        <v>4.6149696079109681E-3</v>
      </c>
      <c r="H913" s="7">
        <f t="shared" si="130"/>
        <v>64.258771731718909</v>
      </c>
      <c r="I913" s="7">
        <f t="shared" si="131"/>
        <v>486399935.73122829</v>
      </c>
      <c r="J913" s="7">
        <f t="shared" si="132"/>
        <v>1.0000000000032361</v>
      </c>
    </row>
    <row r="914" spans="2:10" x14ac:dyDescent="0.25">
      <c r="B914" s="7">
        <f t="shared" si="126"/>
        <v>405.67651653899827</v>
      </c>
      <c r="C914" s="7">
        <f t="shared" si="134"/>
        <v>64.565422903482613</v>
      </c>
      <c r="D914" s="7">
        <f t="shared" si="133"/>
        <v>63.852088669469325</v>
      </c>
      <c r="E914" s="7">
        <f t="shared" si="127"/>
        <v>1.0044371732879884</v>
      </c>
      <c r="F914" s="7">
        <f t="shared" si="128"/>
        <v>0.99982220368005426</v>
      </c>
      <c r="G914" s="7">
        <f t="shared" si="129"/>
        <v>4.6149696079341718E-3</v>
      </c>
      <c r="H914" s="7">
        <f t="shared" si="130"/>
        <v>64.555422903482608</v>
      </c>
      <c r="I914" s="7">
        <f t="shared" si="131"/>
        <v>486399935.43457711</v>
      </c>
      <c r="J914" s="7">
        <f t="shared" si="132"/>
        <v>1.0000000000032658</v>
      </c>
    </row>
    <row r="915" spans="2:10" x14ac:dyDescent="0.25">
      <c r="B915" s="7">
        <f t="shared" si="126"/>
        <v>407.54903426021241</v>
      </c>
      <c r="C915" s="7">
        <f t="shared" si="134"/>
        <v>64.86344335484101</v>
      </c>
      <c r="D915" s="7">
        <f t="shared" si="133"/>
        <v>64.151431489213763</v>
      </c>
      <c r="E915" s="7">
        <f t="shared" si="127"/>
        <v>1.0044371732880168</v>
      </c>
      <c r="F915" s="7">
        <f t="shared" si="128"/>
        <v>0.99982220368009045</v>
      </c>
      <c r="G915" s="7">
        <f t="shared" si="129"/>
        <v>4.6149696079264002E-3</v>
      </c>
      <c r="H915" s="7">
        <f t="shared" si="130"/>
        <v>64.853443354841005</v>
      </c>
      <c r="I915" s="7">
        <f t="shared" si="131"/>
        <v>486399935.13655663</v>
      </c>
      <c r="J915" s="7">
        <f t="shared" si="132"/>
        <v>1.000000000003296</v>
      </c>
    </row>
    <row r="916" spans="2:10" x14ac:dyDescent="0.25">
      <c r="B916" s="7">
        <f t="shared" si="126"/>
        <v>409.43019513052025</v>
      </c>
      <c r="C916" s="7">
        <f t="shared" si="134"/>
        <v>65.162839406101554</v>
      </c>
      <c r="D916" s="7">
        <f t="shared" si="133"/>
        <v>64.452156012635498</v>
      </c>
      <c r="E916" s="7">
        <f t="shared" si="127"/>
        <v>1.0044371732880395</v>
      </c>
      <c r="F916" s="7">
        <f t="shared" si="128"/>
        <v>0.99982220368012709</v>
      </c>
      <c r="G916" s="7">
        <f t="shared" si="129"/>
        <v>4.6149696079124114E-3</v>
      </c>
      <c r="H916" s="7">
        <f t="shared" si="130"/>
        <v>65.152839406101549</v>
      </c>
      <c r="I916" s="7">
        <f t="shared" si="131"/>
        <v>486399934.83716059</v>
      </c>
      <c r="J916" s="7">
        <f t="shared" si="132"/>
        <v>1.0000000000033267</v>
      </c>
    </row>
    <row r="917" spans="2:10" x14ac:dyDescent="0.25">
      <c r="B917" s="7">
        <f t="shared" si="126"/>
        <v>411.32003904488539</v>
      </c>
      <c r="C917" s="7">
        <f t="shared" si="134"/>
        <v>65.463617406744902</v>
      </c>
      <c r="D917" s="7">
        <f t="shared" si="133"/>
        <v>64.754268617388931</v>
      </c>
      <c r="E917" s="7">
        <f t="shared" si="127"/>
        <v>1.0044371732881014</v>
      </c>
      <c r="F917" s="7">
        <f t="shared" si="128"/>
        <v>0.99982220368016361</v>
      </c>
      <c r="G917" s="7">
        <f t="shared" si="129"/>
        <v>4.6149696079378355E-3</v>
      </c>
      <c r="H917" s="7">
        <f t="shared" si="130"/>
        <v>65.453617406744897</v>
      </c>
      <c r="I917" s="7">
        <f t="shared" si="131"/>
        <v>486399934.53638262</v>
      </c>
      <c r="J917" s="7">
        <f t="shared" si="132"/>
        <v>1.0000000000033573</v>
      </c>
    </row>
    <row r="918" spans="2:10" x14ac:dyDescent="0.25">
      <c r="B918" s="7">
        <f t="shared" si="126"/>
        <v>413.21860608241809</v>
      </c>
      <c r="C918" s="7">
        <f t="shared" si="134"/>
        <v>65.765783735559566</v>
      </c>
      <c r="D918" s="7">
        <f t="shared" si="133"/>
        <v>65.057775710566375</v>
      </c>
      <c r="E918" s="7">
        <f t="shared" si="127"/>
        <v>1.0044371732881419</v>
      </c>
      <c r="F918" s="7">
        <f t="shared" si="128"/>
        <v>0.99982220368020081</v>
      </c>
      <c r="G918" s="7">
        <f t="shared" si="129"/>
        <v>4.6149696079410552E-3</v>
      </c>
      <c r="H918" s="7">
        <f t="shared" si="130"/>
        <v>65.755783735559561</v>
      </c>
      <c r="I918" s="7">
        <f t="shared" si="131"/>
        <v>486399934.23421627</v>
      </c>
      <c r="J918" s="7">
        <f t="shared" si="132"/>
        <v>1.0000000000033884</v>
      </c>
    </row>
    <row r="919" spans="2:10" x14ac:dyDescent="0.25">
      <c r="B919" s="7">
        <f t="shared" si="126"/>
        <v>415.1259365072255</v>
      </c>
      <c r="C919" s="7">
        <f t="shared" si="134"/>
        <v>66.06934480077723</v>
      </c>
      <c r="D919" s="7">
        <f t="shared" si="133"/>
        <v>65.362683728833943</v>
      </c>
      <c r="E919" s="7">
        <f t="shared" si="127"/>
        <v>1.0044371732881281</v>
      </c>
      <c r="F919" s="7">
        <f t="shared" si="128"/>
        <v>0.99982220368023833</v>
      </c>
      <c r="G919" s="7">
        <f t="shared" si="129"/>
        <v>4.6149696078897628E-3</v>
      </c>
      <c r="H919" s="7">
        <f t="shared" si="130"/>
        <v>66.059344800777225</v>
      </c>
      <c r="I919" s="7">
        <f t="shared" si="131"/>
        <v>486399933.93065518</v>
      </c>
      <c r="J919" s="7">
        <f t="shared" si="132"/>
        <v>1.0000000000034199</v>
      </c>
    </row>
    <row r="920" spans="2:10" x14ac:dyDescent="0.25">
      <c r="B920" s="7">
        <f t="shared" si="126"/>
        <v>417.04207076926548</v>
      </c>
      <c r="C920" s="7">
        <f t="shared" si="134"/>
        <v>66.374307040208635</v>
      </c>
      <c r="D920" s="7">
        <f t="shared" si="133"/>
        <v>65.66899913856804</v>
      </c>
      <c r="E920" s="7">
        <f t="shared" si="127"/>
        <v>1.0044371732882773</v>
      </c>
      <c r="F920" s="7">
        <f t="shared" si="128"/>
        <v>0.99982220368027608</v>
      </c>
      <c r="G920" s="7">
        <f t="shared" si="129"/>
        <v>4.6149696080012292E-3</v>
      </c>
      <c r="H920" s="7">
        <f t="shared" si="130"/>
        <v>66.364307040208629</v>
      </c>
      <c r="I920" s="7">
        <f t="shared" si="131"/>
        <v>486399933.62569296</v>
      </c>
      <c r="J920" s="7">
        <f t="shared" si="132"/>
        <v>1.0000000000034515</v>
      </c>
    </row>
    <row r="921" spans="2:10" x14ac:dyDescent="0.25">
      <c r="B921" s="7">
        <f t="shared" si="126"/>
        <v>418.96704950520416</v>
      </c>
      <c r="C921" s="7">
        <f t="shared" si="134"/>
        <v>66.680676921380069</v>
      </c>
      <c r="D921" s="7">
        <f t="shared" si="133"/>
        <v>65.976728435992541</v>
      </c>
      <c r="E921" s="7">
        <f t="shared" si="127"/>
        <v>1.0044371732881627</v>
      </c>
      <c r="F921" s="7">
        <f t="shared" si="128"/>
        <v>0.99982220368031449</v>
      </c>
      <c r="G921" s="7">
        <f t="shared" si="129"/>
        <v>4.6149696078482405E-3</v>
      </c>
      <c r="H921" s="7">
        <f t="shared" si="130"/>
        <v>66.670676921380064</v>
      </c>
      <c r="I921" s="7">
        <f t="shared" si="131"/>
        <v>486399933.31932306</v>
      </c>
      <c r="J921" s="7">
        <f t="shared" si="132"/>
        <v>1.0000000000034834</v>
      </c>
    </row>
    <row r="922" spans="2:10" x14ac:dyDescent="0.25">
      <c r="B922" s="7">
        <f t="shared" si="126"/>
        <v>420.90091353927846</v>
      </c>
      <c r="C922" s="7">
        <f t="shared" si="134"/>
        <v>66.988460941670624</v>
      </c>
      <c r="D922" s="7">
        <f t="shared" si="133"/>
        <v>66.285878147316453</v>
      </c>
      <c r="E922" s="7">
        <f t="shared" si="127"/>
        <v>1.0044371732883777</v>
      </c>
      <c r="F922" s="7">
        <f t="shared" si="128"/>
        <v>0.99982220368035291</v>
      </c>
      <c r="G922" s="7">
        <f t="shared" si="129"/>
        <v>4.614969608024766E-3</v>
      </c>
      <c r="H922" s="7">
        <f t="shared" si="130"/>
        <v>66.978460941670619</v>
      </c>
      <c r="I922" s="7">
        <f t="shared" si="131"/>
        <v>486399933.01153904</v>
      </c>
      <c r="J922" s="7">
        <f t="shared" si="132"/>
        <v>1.0000000000035159</v>
      </c>
    </row>
    <row r="923" spans="2:10" x14ac:dyDescent="0.25">
      <c r="B923" s="7">
        <f t="shared" si="126"/>
        <v>422.84370388416085</v>
      </c>
      <c r="C923" s="7">
        <f t="shared" si="134"/>
        <v>67.297665628449863</v>
      </c>
      <c r="D923" s="7">
        <f t="shared" si="133"/>
        <v>66.59645482887251</v>
      </c>
      <c r="E923" s="7">
        <f t="shared" si="127"/>
        <v>1.0044371732882569</v>
      </c>
      <c r="F923" s="7">
        <f t="shared" si="128"/>
        <v>0.99982220368039165</v>
      </c>
      <c r="G923" s="7">
        <f t="shared" si="129"/>
        <v>4.6149696078652269E-3</v>
      </c>
      <c r="H923" s="7">
        <f t="shared" si="130"/>
        <v>67.287665628449858</v>
      </c>
      <c r="I923" s="7">
        <f t="shared" si="131"/>
        <v>486399932.70233434</v>
      </c>
      <c r="J923" s="7">
        <f t="shared" si="132"/>
        <v>1.0000000000035483</v>
      </c>
    </row>
    <row r="924" spans="2:10" x14ac:dyDescent="0.25">
      <c r="B924" s="7">
        <f t="shared" si="126"/>
        <v>424.79546174183025</v>
      </c>
      <c r="C924" s="7">
        <f t="shared" si="134"/>
        <v>67.608297539216395</v>
      </c>
      <c r="D924" s="7">
        <f t="shared" si="133"/>
        <v>66.908465067255975</v>
      </c>
      <c r="E924" s="7">
        <f t="shared" si="127"/>
        <v>1.0044371732884054</v>
      </c>
      <c r="F924" s="7">
        <f t="shared" si="128"/>
        <v>0.99982220368043107</v>
      </c>
      <c r="G924" s="7">
        <f t="shared" si="129"/>
        <v>4.6149696079743618E-3</v>
      </c>
      <c r="H924" s="7">
        <f t="shared" si="130"/>
        <v>67.598297539216389</v>
      </c>
      <c r="I924" s="7">
        <f t="shared" si="131"/>
        <v>486399932.39170247</v>
      </c>
      <c r="J924" s="7">
        <f t="shared" si="132"/>
        <v>1.0000000000035811</v>
      </c>
    </row>
    <row r="925" spans="2:10" x14ac:dyDescent="0.25">
      <c r="B925" s="7">
        <f t="shared" si="126"/>
        <v>426.75622850444472</v>
      </c>
      <c r="C925" s="7">
        <f t="shared" si="134"/>
        <v>67.920363261736782</v>
      </c>
      <c r="D925" s="7">
        <f t="shared" si="133"/>
        <v>67.221915479464556</v>
      </c>
      <c r="E925" s="7">
        <f t="shared" si="127"/>
        <v>1.0044371732884347</v>
      </c>
      <c r="F925" s="7">
        <f t="shared" si="128"/>
        <v>0.99982220368047059</v>
      </c>
      <c r="G925" s="7">
        <f t="shared" si="129"/>
        <v>4.6149696079641478E-3</v>
      </c>
      <c r="H925" s="7">
        <f t="shared" si="130"/>
        <v>67.910363261736777</v>
      </c>
      <c r="I925" s="7">
        <f t="shared" si="131"/>
        <v>486399932.07963675</v>
      </c>
      <c r="J925" s="7">
        <f t="shared" si="132"/>
        <v>1.0000000000036142</v>
      </c>
    </row>
    <row r="926" spans="2:10" x14ac:dyDescent="0.25">
      <c r="B926" s="7">
        <f t="shared" si="126"/>
        <v>428.7260457552203</v>
      </c>
      <c r="C926" s="7">
        <f t="shared" si="134"/>
        <v>68.233869414185406</v>
      </c>
      <c r="D926" s="7">
        <f t="shared" si="133"/>
        <v>67.536812713038586</v>
      </c>
      <c r="E926" s="7">
        <f t="shared" si="127"/>
        <v>1.0044371732884241</v>
      </c>
      <c r="F926" s="7">
        <f t="shared" si="128"/>
        <v>0.99982220368051056</v>
      </c>
      <c r="G926" s="7">
        <f t="shared" si="129"/>
        <v>4.6149696079135216E-3</v>
      </c>
      <c r="H926" s="7">
        <f t="shared" si="130"/>
        <v>68.223869414185401</v>
      </c>
      <c r="I926" s="7">
        <f t="shared" si="131"/>
        <v>486399931.76613057</v>
      </c>
      <c r="J926" s="7">
        <f t="shared" si="132"/>
        <v>1.0000000000036477</v>
      </c>
    </row>
    <row r="927" spans="2:10" x14ac:dyDescent="0.25">
      <c r="B927" s="7">
        <f t="shared" si="126"/>
        <v>430.70495526931234</v>
      </c>
      <c r="C927" s="7">
        <f t="shared" si="134"/>
        <v>68.54882264528473</v>
      </c>
      <c r="D927" s="7">
        <f t="shared" si="133"/>
        <v>67.853163446202046</v>
      </c>
      <c r="E927" s="7">
        <f t="shared" si="127"/>
        <v>1.0044371732884501</v>
      </c>
      <c r="F927" s="7">
        <f t="shared" si="128"/>
        <v>0.99982220368055086</v>
      </c>
      <c r="G927" s="7">
        <f t="shared" si="129"/>
        <v>4.6149696078991997E-3</v>
      </c>
      <c r="H927" s="7">
        <f t="shared" si="130"/>
        <v>68.538822645284725</v>
      </c>
      <c r="I927" s="7">
        <f t="shared" si="131"/>
        <v>486399931.45117736</v>
      </c>
      <c r="J927" s="7">
        <f t="shared" si="132"/>
        <v>1.0000000000036815</v>
      </c>
    </row>
    <row r="928" spans="2:10" x14ac:dyDescent="0.25">
      <c r="B928" s="7">
        <f t="shared" si="126"/>
        <v>432.69299901470129</v>
      </c>
      <c r="C928" s="7">
        <f t="shared" si="134"/>
        <v>68.865229634446308</v>
      </c>
      <c r="D928" s="7">
        <f t="shared" si="133"/>
        <v>68.170974388004211</v>
      </c>
      <c r="E928" s="7">
        <f t="shared" si="127"/>
        <v>1.0044371732886219</v>
      </c>
      <c r="F928" s="7">
        <f t="shared" si="128"/>
        <v>0.9998222036805916</v>
      </c>
      <c r="G928" s="7">
        <f t="shared" si="129"/>
        <v>4.6149696080303171E-3</v>
      </c>
      <c r="H928" s="7">
        <f t="shared" si="130"/>
        <v>68.855229634446303</v>
      </c>
      <c r="I928" s="7">
        <f t="shared" si="131"/>
        <v>486399931.13477039</v>
      </c>
      <c r="J928" s="7">
        <f t="shared" si="132"/>
        <v>1.0000000000037155</v>
      </c>
    </row>
    <row r="929" spans="2:10" x14ac:dyDescent="0.25">
      <c r="B929" s="7">
        <f t="shared" si="126"/>
        <v>434.69021915308309</v>
      </c>
      <c r="C929" s="7">
        <f t="shared" si="134"/>
        <v>69.183097091912458</v>
      </c>
      <c r="D929" s="7">
        <f t="shared" si="133"/>
        <v>68.490252278461952</v>
      </c>
      <c r="E929" s="7">
        <f t="shared" si="127"/>
        <v>1.0044371732884925</v>
      </c>
      <c r="F929" s="7">
        <f t="shared" si="128"/>
        <v>0.99982220368063268</v>
      </c>
      <c r="G929" s="7">
        <f t="shared" si="129"/>
        <v>4.6149696078597868E-3</v>
      </c>
      <c r="H929" s="7">
        <f t="shared" si="130"/>
        <v>69.173097091912453</v>
      </c>
      <c r="I929" s="7">
        <f t="shared" si="131"/>
        <v>486399930.81690294</v>
      </c>
      <c r="J929" s="7">
        <f t="shared" si="132"/>
        <v>1.0000000000037499</v>
      </c>
    </row>
    <row r="930" spans="2:10" x14ac:dyDescent="0.25">
      <c r="B930" s="7">
        <f t="shared" si="126"/>
        <v>436.69665804076368</v>
      </c>
      <c r="C930" s="7">
        <f t="shared" si="134"/>
        <v>69.502431758898624</v>
      </c>
      <c r="D930" s="7">
        <f t="shared" si="133"/>
        <v>68.811003888702558</v>
      </c>
      <c r="E930" s="7">
        <f t="shared" si="127"/>
        <v>1.0044371732887043</v>
      </c>
      <c r="F930" s="7">
        <f t="shared" si="128"/>
        <v>0.99982220368067409</v>
      </c>
      <c r="G930" s="7">
        <f t="shared" si="129"/>
        <v>4.6149696080302061E-3</v>
      </c>
      <c r="H930" s="7">
        <f t="shared" si="130"/>
        <v>69.492431758898618</v>
      </c>
      <c r="I930" s="7">
        <f t="shared" si="131"/>
        <v>486399930.49756825</v>
      </c>
      <c r="J930" s="7">
        <f t="shared" si="132"/>
        <v>1.0000000000037845</v>
      </c>
    </row>
    <row r="931" spans="2:10" x14ac:dyDescent="0.25">
      <c r="B931" s="7">
        <f t="shared" si="126"/>
        <v>438.71235822955606</v>
      </c>
      <c r="C931" s="7">
        <f t="shared" si="134"/>
        <v>69.823240407736193</v>
      </c>
      <c r="D931" s="7">
        <f t="shared" si="133"/>
        <v>69.133236021107535</v>
      </c>
      <c r="E931" s="7">
        <f t="shared" si="127"/>
        <v>1.0044371732885697</v>
      </c>
      <c r="F931" s="7">
        <f t="shared" si="128"/>
        <v>0.99982220368071606</v>
      </c>
      <c r="G931" s="7">
        <f t="shared" si="129"/>
        <v>4.6149696078536806E-3</v>
      </c>
      <c r="H931" s="7">
        <f t="shared" si="130"/>
        <v>69.813240407736188</v>
      </c>
      <c r="I931" s="7">
        <f t="shared" si="131"/>
        <v>486399930.1767596</v>
      </c>
      <c r="J931" s="7">
        <f t="shared" si="132"/>
        <v>1.0000000000038196</v>
      </c>
    </row>
    <row r="932" spans="2:10" x14ac:dyDescent="0.25">
      <c r="B932" s="7">
        <f t="shared" si="126"/>
        <v>440.73736246768414</v>
      </c>
      <c r="C932" s="7">
        <f t="shared" si="134"/>
        <v>70.145529842016316</v>
      </c>
      <c r="D932" s="7">
        <f t="shared" si="133"/>
        <v>69.456955509456634</v>
      </c>
      <c r="E932" s="7">
        <f t="shared" si="127"/>
        <v>1.0044371732887303</v>
      </c>
      <c r="F932" s="7">
        <f t="shared" si="128"/>
        <v>0.99982220368075825</v>
      </c>
      <c r="G932" s="7">
        <f t="shared" si="129"/>
        <v>4.6149696079720304E-3</v>
      </c>
      <c r="H932" s="7">
        <f t="shared" si="130"/>
        <v>70.135529842016311</v>
      </c>
      <c r="I932" s="7">
        <f t="shared" si="131"/>
        <v>486399929.85447013</v>
      </c>
      <c r="J932" s="7">
        <f t="shared" si="132"/>
        <v>1.0000000000038549</v>
      </c>
    </row>
    <row r="933" spans="2:10" x14ac:dyDescent="0.25">
      <c r="B933" s="7">
        <f t="shared" si="126"/>
        <v>442.77171370068811</v>
      </c>
      <c r="C933" s="7">
        <f t="shared" si="134"/>
        <v>70.469306896733997</v>
      </c>
      <c r="D933" s="7">
        <f t="shared" si="133"/>
        <v>69.782169219073012</v>
      </c>
      <c r="E933" s="7">
        <f t="shared" si="127"/>
        <v>1.0044371732887538</v>
      </c>
      <c r="F933" s="7">
        <f t="shared" si="128"/>
        <v>0.99982220368080088</v>
      </c>
      <c r="G933" s="7">
        <f t="shared" si="129"/>
        <v>4.6149696079529345E-3</v>
      </c>
      <c r="H933" s="7">
        <f t="shared" si="130"/>
        <v>70.459306896733992</v>
      </c>
      <c r="I933" s="7">
        <f t="shared" si="131"/>
        <v>486399929.53069311</v>
      </c>
      <c r="J933" s="7">
        <f t="shared" si="132"/>
        <v>1.0000000000038907</v>
      </c>
    </row>
    <row r="934" spans="2:10" x14ac:dyDescent="0.25">
      <c r="B934" s="7">
        <f t="shared" si="126"/>
        <v>444.81545507233636</v>
      </c>
      <c r="C934" s="7">
        <f t="shared" si="134"/>
        <v>70.79457843843322</v>
      </c>
      <c r="D934" s="7">
        <f t="shared" si="133"/>
        <v>70.108884046968655</v>
      </c>
      <c r="E934" s="7">
        <f t="shared" si="127"/>
        <v>1.0044371732887623</v>
      </c>
      <c r="F934" s="7">
        <f t="shared" si="128"/>
        <v>0.99982220368084396</v>
      </c>
      <c r="G934" s="7">
        <f t="shared" si="129"/>
        <v>4.6149696079182956E-3</v>
      </c>
      <c r="H934" s="7">
        <f t="shared" si="130"/>
        <v>70.784578438433215</v>
      </c>
      <c r="I934" s="7">
        <f t="shared" si="131"/>
        <v>486399929.20542157</v>
      </c>
      <c r="J934" s="7">
        <f t="shared" si="132"/>
        <v>1.0000000000039266</v>
      </c>
    </row>
    <row r="935" spans="2:10" x14ac:dyDescent="0.25">
      <c r="B935" s="7">
        <f t="shared" si="126"/>
        <v>446.86862992553944</v>
      </c>
      <c r="C935" s="7">
        <f t="shared" si="134"/>
        <v>71.121351365352467</v>
      </c>
      <c r="D935" s="7">
        <f t="shared" si="133"/>
        <v>70.437106921990718</v>
      </c>
      <c r="E935" s="7">
        <f t="shared" si="127"/>
        <v>1.0044371732888462</v>
      </c>
      <c r="F935" s="7">
        <f t="shared" si="128"/>
        <v>0.99982220368088748</v>
      </c>
      <c r="G935" s="7">
        <f t="shared" si="129"/>
        <v>4.6149696079587077E-3</v>
      </c>
      <c r="H935" s="7">
        <f t="shared" si="130"/>
        <v>71.111351365352462</v>
      </c>
      <c r="I935" s="7">
        <f t="shared" si="131"/>
        <v>486399928.87864864</v>
      </c>
      <c r="J935" s="7">
        <f t="shared" si="132"/>
        <v>1.0000000000039628</v>
      </c>
    </row>
    <row r="936" spans="2:10" x14ac:dyDescent="0.25">
      <c r="B936" s="7">
        <f t="shared" si="126"/>
        <v>448.93128180326971</v>
      </c>
      <c r="C936" s="7">
        <f t="shared" si="134"/>
        <v>71.449632607571019</v>
      </c>
      <c r="D936" s="7">
        <f t="shared" si="133"/>
        <v>70.766844804968471</v>
      </c>
      <c r="E936" s="7">
        <f t="shared" si="127"/>
        <v>1.0044371732888393</v>
      </c>
      <c r="F936" s="7">
        <f t="shared" si="128"/>
        <v>0.99982220368093122</v>
      </c>
      <c r="G936" s="7">
        <f t="shared" si="129"/>
        <v>4.6149696079080815E-3</v>
      </c>
      <c r="H936" s="7">
        <f t="shared" si="130"/>
        <v>71.439632607571014</v>
      </c>
      <c r="I936" s="7">
        <f t="shared" si="131"/>
        <v>486399928.55036741</v>
      </c>
      <c r="J936" s="7">
        <f t="shared" si="132"/>
        <v>1.0000000000039995</v>
      </c>
    </row>
    <row r="937" spans="2:10" x14ac:dyDescent="0.25">
      <c r="B937" s="7">
        <f t="shared" si="126"/>
        <v>451.00345444948499</v>
      </c>
      <c r="C937" s="7">
        <f t="shared" si="134"/>
        <v>71.779429127155993</v>
      </c>
      <c r="D937" s="7">
        <f t="shared" si="133"/>
        <v>71.0981046888609</v>
      </c>
      <c r="E937" s="7">
        <f t="shared" si="127"/>
        <v>1.0044371732888759</v>
      </c>
      <c r="F937" s="7">
        <f t="shared" si="128"/>
        <v>0.99982220368097552</v>
      </c>
      <c r="G937" s="7">
        <f t="shared" si="129"/>
        <v>4.614969607900421E-3</v>
      </c>
      <c r="H937" s="7">
        <f t="shared" si="130"/>
        <v>71.769429127155988</v>
      </c>
      <c r="I937" s="7">
        <f t="shared" si="131"/>
        <v>486399928.22057086</v>
      </c>
      <c r="J937" s="7">
        <f t="shared" si="132"/>
        <v>1.0000000000040365</v>
      </c>
    </row>
    <row r="938" spans="2:10" x14ac:dyDescent="0.25">
      <c r="B938" s="7">
        <f t="shared" si="126"/>
        <v>453.08519181005579</v>
      </c>
      <c r="C938" s="7">
        <f t="shared" si="134"/>
        <v>72.110747918309912</v>
      </c>
      <c r="D938" s="7">
        <f t="shared" si="133"/>
        <v>71.43089359890503</v>
      </c>
      <c r="E938" s="7">
        <f t="shared" si="127"/>
        <v>1.0044371732890309</v>
      </c>
      <c r="F938" s="7">
        <f t="shared" si="128"/>
        <v>0.99982220368102026</v>
      </c>
      <c r="G938" s="7">
        <f t="shared" si="129"/>
        <v>4.6149696080106661E-3</v>
      </c>
      <c r="H938" s="7">
        <f t="shared" si="130"/>
        <v>72.100747918309906</v>
      </c>
      <c r="I938" s="7">
        <f t="shared" si="131"/>
        <v>486399927.88925207</v>
      </c>
      <c r="J938" s="7">
        <f t="shared" si="132"/>
        <v>1.0000000000040739</v>
      </c>
    </row>
    <row r="939" spans="2:10" x14ac:dyDescent="0.25">
      <c r="B939" s="7">
        <f t="shared" si="126"/>
        <v>455.17653803369757</v>
      </c>
      <c r="C939" s="7">
        <f t="shared" si="134"/>
        <v>72.443596007519076</v>
      </c>
      <c r="D939" s="7">
        <f t="shared" si="133"/>
        <v>71.765218592764938</v>
      </c>
      <c r="E939" s="7">
        <f t="shared" si="127"/>
        <v>1.0044371732889723</v>
      </c>
      <c r="F939" s="7">
        <f t="shared" si="128"/>
        <v>0.999822203681065</v>
      </c>
      <c r="G939" s="7">
        <f t="shared" si="129"/>
        <v>4.6149696079073044E-3</v>
      </c>
      <c r="H939" s="7">
        <f t="shared" si="130"/>
        <v>72.433596007519071</v>
      </c>
      <c r="I939" s="7">
        <f t="shared" si="131"/>
        <v>486399927.55640399</v>
      </c>
      <c r="J939" s="7">
        <f t="shared" si="132"/>
        <v>1.0000000000041116</v>
      </c>
    </row>
    <row r="940" spans="2:10" x14ac:dyDescent="0.25">
      <c r="B940" s="7">
        <f t="shared" si="126"/>
        <v>457.27753747290734</v>
      </c>
      <c r="C940" s="7">
        <f t="shared" si="134"/>
        <v>72.777980453702611</v>
      </c>
      <c r="D940" s="7">
        <f t="shared" si="133"/>
        <v>72.101086760681326</v>
      </c>
      <c r="E940" s="7">
        <f t="shared" si="127"/>
        <v>1.0044371732891055</v>
      </c>
      <c r="F940" s="7">
        <f t="shared" si="128"/>
        <v>0.99982220368111074</v>
      </c>
      <c r="G940" s="7">
        <f t="shared" si="129"/>
        <v>4.6149696079947899E-3</v>
      </c>
      <c r="H940" s="7">
        <f t="shared" si="130"/>
        <v>72.767980453702606</v>
      </c>
      <c r="I940" s="7">
        <f t="shared" si="131"/>
        <v>486399927.22201955</v>
      </c>
      <c r="J940" s="7">
        <f t="shared" si="132"/>
        <v>1.0000000000041496</v>
      </c>
    </row>
    <row r="941" spans="2:10" x14ac:dyDescent="0.25">
      <c r="B941" s="7">
        <f t="shared" si="126"/>
        <v>459.38823468490347</v>
      </c>
      <c r="C941" s="7">
        <f t="shared" si="134"/>
        <v>73.113908348362074</v>
      </c>
      <c r="D941" s="7">
        <f t="shared" si="133"/>
        <v>72.438505225622038</v>
      </c>
      <c r="E941" s="7">
        <f t="shared" si="127"/>
        <v>1.0044371732890711</v>
      </c>
      <c r="F941" s="7">
        <f t="shared" si="128"/>
        <v>0.9998222036811566</v>
      </c>
      <c r="G941" s="7">
        <f t="shared" si="129"/>
        <v>4.6149696079145208E-3</v>
      </c>
      <c r="H941" s="7">
        <f t="shared" si="130"/>
        <v>73.103908348362069</v>
      </c>
      <c r="I941" s="7">
        <f t="shared" si="131"/>
        <v>486399926.88609165</v>
      </c>
      <c r="J941" s="7">
        <f t="shared" si="132"/>
        <v>1.0000000000041882</v>
      </c>
    </row>
    <row r="942" spans="2:10" x14ac:dyDescent="0.25">
      <c r="B942" s="7">
        <f t="shared" si="126"/>
        <v>461.50867443257147</v>
      </c>
      <c r="C942" s="7">
        <f t="shared" si="134"/>
        <v>73.451386815731965</v>
      </c>
      <c r="D942" s="7">
        <f t="shared" si="133"/>
        <v>72.777481143432979</v>
      </c>
      <c r="E942" s="7">
        <f t="shared" si="127"/>
        <v>1.0044371732890967</v>
      </c>
      <c r="F942" s="7">
        <f t="shared" si="128"/>
        <v>0.999822203681203</v>
      </c>
      <c r="G942" s="7">
        <f t="shared" si="129"/>
        <v>4.6149696078936486E-3</v>
      </c>
      <c r="H942" s="7">
        <f t="shared" si="130"/>
        <v>73.44138681573196</v>
      </c>
      <c r="I942" s="7">
        <f t="shared" si="131"/>
        <v>486399926.54861319</v>
      </c>
      <c r="J942" s="7">
        <f t="shared" si="132"/>
        <v>1.0000000000042268</v>
      </c>
    </row>
    <row r="943" spans="2:10" x14ac:dyDescent="0.25">
      <c r="B943" s="7">
        <f t="shared" si="126"/>
        <v>463.63890168541258</v>
      </c>
      <c r="C943" s="7">
        <f t="shared" si="134"/>
        <v>73.790423012930702</v>
      </c>
      <c r="D943" s="7">
        <f t="shared" si="133"/>
        <v>73.118021702989964</v>
      </c>
      <c r="E943" s="7">
        <f t="shared" si="127"/>
        <v>1.0044371732892634</v>
      </c>
      <c r="F943" s="7">
        <f t="shared" si="128"/>
        <v>0.99982220368124941</v>
      </c>
      <c r="G943" s="7">
        <f t="shared" si="129"/>
        <v>4.6149696080139968E-3</v>
      </c>
      <c r="H943" s="7">
        <f t="shared" si="130"/>
        <v>73.780423012930697</v>
      </c>
      <c r="I943" s="7">
        <f t="shared" si="131"/>
        <v>486399926.20957696</v>
      </c>
      <c r="J943" s="7">
        <f t="shared" si="132"/>
        <v>1.0000000000042659</v>
      </c>
    </row>
    <row r="944" spans="2:10" x14ac:dyDescent="0.25">
      <c r="B944" s="7">
        <f t="shared" si="126"/>
        <v>465.77896162049808</v>
      </c>
      <c r="C944" s="7">
        <f t="shared" si="134"/>
        <v>74.131024130112479</v>
      </c>
      <c r="D944" s="7">
        <f t="shared" si="133"/>
        <v>73.460134126351193</v>
      </c>
      <c r="E944" s="7">
        <f t="shared" si="127"/>
        <v>1.0044371732892101</v>
      </c>
      <c r="F944" s="7">
        <f t="shared" si="128"/>
        <v>0.9998222036812966</v>
      </c>
      <c r="G944" s="7">
        <f t="shared" si="129"/>
        <v>4.6149696079135216E-3</v>
      </c>
      <c r="H944" s="7">
        <f t="shared" si="130"/>
        <v>74.121024130112474</v>
      </c>
      <c r="I944" s="7">
        <f t="shared" si="131"/>
        <v>486399925.86897588</v>
      </c>
      <c r="J944" s="7">
        <f t="shared" si="132"/>
        <v>1.0000000000043054</v>
      </c>
    </row>
    <row r="945" spans="2:10" x14ac:dyDescent="0.25">
      <c r="B945" s="7">
        <f t="shared" si="126"/>
        <v>467.92889962342724</v>
      </c>
      <c r="C945" s="7">
        <f t="shared" si="134"/>
        <v>74.473197390619774</v>
      </c>
      <c r="D945" s="7">
        <f t="shared" si="133"/>
        <v>73.803825668910292</v>
      </c>
      <c r="E945" s="7">
        <f t="shared" si="127"/>
        <v>1.0044371732893347</v>
      </c>
      <c r="F945" s="7">
        <f t="shared" si="128"/>
        <v>0.99982220368134422</v>
      </c>
      <c r="G945" s="7">
        <f t="shared" si="129"/>
        <v>4.6149696079904601E-3</v>
      </c>
      <c r="H945" s="7">
        <f t="shared" si="130"/>
        <v>74.463197390619769</v>
      </c>
      <c r="I945" s="7">
        <f t="shared" si="131"/>
        <v>486399925.5268026</v>
      </c>
      <c r="J945" s="7">
        <f t="shared" si="132"/>
        <v>1.0000000000043452</v>
      </c>
    </row>
    <row r="946" spans="2:10" x14ac:dyDescent="0.25">
      <c r="B946" s="7">
        <f t="shared" si="126"/>
        <v>470.08876128928944</v>
      </c>
      <c r="C946" s="7">
        <f t="shared" si="134"/>
        <v>74.81695005113643</v>
      </c>
      <c r="D946" s="7">
        <f t="shared" si="133"/>
        <v>74.149103619550331</v>
      </c>
      <c r="E946" s="7">
        <f t="shared" si="127"/>
        <v>1.0044371732892825</v>
      </c>
      <c r="F946" s="7">
        <f t="shared" si="128"/>
        <v>0.99982220368139241</v>
      </c>
      <c r="G946" s="7">
        <f t="shared" si="129"/>
        <v>4.6149696078900959E-3</v>
      </c>
      <c r="H946" s="7">
        <f t="shared" si="130"/>
        <v>74.806950051136425</v>
      </c>
      <c r="I946" s="7">
        <f t="shared" si="131"/>
        <v>486399925.18304998</v>
      </c>
      <c r="J946" s="7">
        <f t="shared" si="132"/>
        <v>1.0000000000043854</v>
      </c>
    </row>
    <row r="947" spans="2:10" x14ac:dyDescent="0.25">
      <c r="B947" s="7">
        <f t="shared" si="126"/>
        <v>472.25859242363163</v>
      </c>
      <c r="C947" s="7">
        <f t="shared" si="134"/>
        <v>75.16228940184169</v>
      </c>
      <c r="D947" s="7">
        <f t="shared" si="133"/>
        <v>74.495975300798278</v>
      </c>
      <c r="E947" s="7">
        <f t="shared" si="127"/>
        <v>1.0044371732894342</v>
      </c>
      <c r="F947" s="7">
        <f t="shared" si="128"/>
        <v>0.99982220368144092</v>
      </c>
      <c r="G947" s="7">
        <f t="shared" si="129"/>
        <v>4.6149696079932356E-3</v>
      </c>
      <c r="H947" s="7">
        <f t="shared" si="130"/>
        <v>75.152289401841685</v>
      </c>
      <c r="I947" s="7">
        <f t="shared" si="131"/>
        <v>486399924.83771062</v>
      </c>
      <c r="J947" s="7">
        <f t="shared" si="132"/>
        <v>1.000000000004426</v>
      </c>
    </row>
    <row r="948" spans="2:10" x14ac:dyDescent="0.25">
      <c r="B948" s="7">
        <f t="shared" si="126"/>
        <v>474.43843904342941</v>
      </c>
      <c r="C948" s="7">
        <f t="shared" si="134"/>
        <v>75.509222766564662</v>
      </c>
      <c r="D948" s="7">
        <f t="shared" si="133"/>
        <v>74.844448068980412</v>
      </c>
      <c r="E948" s="7">
        <f t="shared" si="127"/>
        <v>1.0044371732894064</v>
      </c>
      <c r="F948" s="7">
        <f t="shared" si="128"/>
        <v>0.99982220368148977</v>
      </c>
      <c r="G948" s="7">
        <f t="shared" si="129"/>
        <v>4.6149696079166302E-3</v>
      </c>
      <c r="H948" s="7">
        <f t="shared" si="130"/>
        <v>75.499222766564657</v>
      </c>
      <c r="I948" s="7">
        <f t="shared" si="131"/>
        <v>486399924.49077725</v>
      </c>
      <c r="J948" s="7">
        <f t="shared" si="132"/>
        <v>1.0000000000044671</v>
      </c>
    </row>
    <row r="949" spans="2:10" x14ac:dyDescent="0.25">
      <c r="B949" s="7">
        <f t="shared" si="126"/>
        <v>476.62834737806332</v>
      </c>
      <c r="C949" s="7">
        <f t="shared" si="134"/>
        <v>75.857757502939791</v>
      </c>
      <c r="D949" s="7">
        <f t="shared" si="133"/>
        <v>75.194529314378215</v>
      </c>
      <c r="E949" s="7">
        <f t="shared" si="127"/>
        <v>1.0044371732894866</v>
      </c>
      <c r="F949" s="7">
        <f t="shared" si="128"/>
        <v>0.99982220368153929</v>
      </c>
      <c r="G949" s="7">
        <f t="shared" si="129"/>
        <v>4.6149696079472724E-3</v>
      </c>
      <c r="H949" s="7">
        <f t="shared" si="130"/>
        <v>75.847757502939785</v>
      </c>
      <c r="I949" s="7">
        <f t="shared" si="131"/>
        <v>486399924.14224249</v>
      </c>
      <c r="J949" s="7">
        <f t="shared" si="132"/>
        <v>1.0000000000045084</v>
      </c>
    </row>
    <row r="950" spans="2:10" x14ac:dyDescent="0.25">
      <c r="B950" s="7">
        <f t="shared" si="126"/>
        <v>478.82836387029874</v>
      </c>
      <c r="C950" s="7">
        <f t="shared" si="134"/>
        <v>76.20790100256275</v>
      </c>
      <c r="D950" s="7">
        <f t="shared" si="133"/>
        <v>75.546226461385189</v>
      </c>
      <c r="E950" s="7">
        <f t="shared" si="127"/>
        <v>1.0044371732895925</v>
      </c>
      <c r="F950" s="7">
        <f t="shared" si="128"/>
        <v>0.99982220368158903</v>
      </c>
      <c r="G950" s="7">
        <f t="shared" si="129"/>
        <v>4.6149696080034497E-3</v>
      </c>
      <c r="H950" s="7">
        <f t="shared" si="130"/>
        <v>76.197901002562745</v>
      </c>
      <c r="I950" s="7">
        <f t="shared" si="131"/>
        <v>486399923.792099</v>
      </c>
      <c r="J950" s="7">
        <f t="shared" si="132"/>
        <v>1.0000000000045501</v>
      </c>
    </row>
    <row r="951" spans="2:10" x14ac:dyDescent="0.25">
      <c r="B951" s="7">
        <f t="shared" si="126"/>
        <v>481.03853517727134</v>
      </c>
      <c r="C951" s="7">
        <f t="shared" si="134"/>
        <v>76.559660691147315</v>
      </c>
      <c r="D951" s="7">
        <f t="shared" si="133"/>
        <v>75.899546968664296</v>
      </c>
      <c r="E951" s="7">
        <f t="shared" si="127"/>
        <v>1.0044371732895583</v>
      </c>
      <c r="F951" s="7">
        <f t="shared" si="128"/>
        <v>0.99982220368163932</v>
      </c>
      <c r="G951" s="7">
        <f t="shared" si="129"/>
        <v>4.6149696079189617E-3</v>
      </c>
      <c r="H951" s="7">
        <f t="shared" si="130"/>
        <v>76.549660691147309</v>
      </c>
      <c r="I951" s="7">
        <f t="shared" si="131"/>
        <v>486399923.44033933</v>
      </c>
      <c r="J951" s="7">
        <f t="shared" si="132"/>
        <v>1.0000000000045921</v>
      </c>
    </row>
    <row r="952" spans="2:10" x14ac:dyDescent="0.25">
      <c r="B952" s="7">
        <f t="shared" si="126"/>
        <v>483.25890817147632</v>
      </c>
      <c r="C952" s="7">
        <f t="shared" si="134"/>
        <v>76.913044028682791</v>
      </c>
      <c r="D952" s="7">
        <f t="shared" si="133"/>
        <v>76.25449832930606</v>
      </c>
      <c r="E952" s="7">
        <f t="shared" si="127"/>
        <v>1.0044371732896846</v>
      </c>
      <c r="F952" s="7">
        <f t="shared" si="128"/>
        <v>0.99982220368169028</v>
      </c>
      <c r="G952" s="7">
        <f t="shared" si="129"/>
        <v>4.6149696079943459E-3</v>
      </c>
      <c r="H952" s="7">
        <f t="shared" si="130"/>
        <v>76.903044028682785</v>
      </c>
      <c r="I952" s="7">
        <f t="shared" si="131"/>
        <v>486399923.08695596</v>
      </c>
      <c r="J952" s="7">
        <f t="shared" si="132"/>
        <v>1.0000000000046345</v>
      </c>
    </row>
    <row r="953" spans="2:10" x14ac:dyDescent="0.25">
      <c r="B953" s="7">
        <f t="shared" si="126"/>
        <v>485.48952994176227</v>
      </c>
      <c r="C953" s="7">
        <f t="shared" si="134"/>
        <v>77.268058509592194</v>
      </c>
      <c r="D953" s="7">
        <f t="shared" si="133"/>
        <v>76.611088070987606</v>
      </c>
      <c r="E953" s="7">
        <f t="shared" si="127"/>
        <v>1.0044371732896435</v>
      </c>
      <c r="F953" s="7">
        <f t="shared" si="128"/>
        <v>0.99982220368174146</v>
      </c>
      <c r="G953" s="7">
        <f t="shared" si="129"/>
        <v>4.6149696079020863E-3</v>
      </c>
      <c r="H953" s="7">
        <f t="shared" si="130"/>
        <v>77.258058509592189</v>
      </c>
      <c r="I953" s="7">
        <f t="shared" si="131"/>
        <v>486399922.73194146</v>
      </c>
      <c r="J953" s="7">
        <f t="shared" si="132"/>
        <v>1.0000000000046776</v>
      </c>
    </row>
    <row r="954" spans="2:10" x14ac:dyDescent="0.25">
      <c r="B954" s="7">
        <f t="shared" si="126"/>
        <v>487.73044779433042</v>
      </c>
      <c r="C954" s="7">
        <f t="shared" si="134"/>
        <v>77.624711662891286</v>
      </c>
      <c r="D954" s="7">
        <f t="shared" si="133"/>
        <v>76.969323756132184</v>
      </c>
      <c r="E954" s="7">
        <f t="shared" si="127"/>
        <v>1.0044371732897943</v>
      </c>
      <c r="F954" s="7">
        <f t="shared" si="128"/>
        <v>0.9998222036817932</v>
      </c>
      <c r="G954" s="7">
        <f t="shared" si="129"/>
        <v>4.6149696080011182E-3</v>
      </c>
      <c r="H954" s="7">
        <f t="shared" si="130"/>
        <v>77.614711662891281</v>
      </c>
      <c r="I954" s="7">
        <f t="shared" si="131"/>
        <v>486399922.37528831</v>
      </c>
      <c r="J954" s="7">
        <f t="shared" si="132"/>
        <v>1.0000000000047207</v>
      </c>
    </row>
    <row r="955" spans="2:10" x14ac:dyDescent="0.25">
      <c r="B955" s="7">
        <f t="shared" si="126"/>
        <v>489.98170925373699</v>
      </c>
      <c r="C955" s="7">
        <f t="shared" si="134"/>
        <v>77.983011052348118</v>
      </c>
      <c r="D955" s="7">
        <f t="shared" si="133"/>
        <v>77.329212982069663</v>
      </c>
      <c r="E955" s="7">
        <f t="shared" si="127"/>
        <v>1.0044371732898139</v>
      </c>
      <c r="F955" s="7">
        <f t="shared" si="128"/>
        <v>0.99982220368184549</v>
      </c>
      <c r="G955" s="7">
        <f t="shared" si="129"/>
        <v>4.6149696079683666E-3</v>
      </c>
      <c r="H955" s="7">
        <f t="shared" si="130"/>
        <v>77.973011052348113</v>
      </c>
      <c r="I955" s="7">
        <f t="shared" si="131"/>
        <v>486399922.01698893</v>
      </c>
      <c r="J955" s="7">
        <f t="shared" si="132"/>
        <v>1.0000000000047644</v>
      </c>
    </row>
    <row r="956" spans="2:10" x14ac:dyDescent="0.25">
      <c r="B956" s="7">
        <f t="shared" si="126"/>
        <v>492.24336206390211</v>
      </c>
      <c r="C956" s="7">
        <f t="shared" si="134"/>
        <v>78.342964276643571</v>
      </c>
      <c r="D956" s="7">
        <f t="shared" si="133"/>
        <v>77.690763381197542</v>
      </c>
      <c r="E956" s="7">
        <f t="shared" si="127"/>
        <v>1.0044371732898056</v>
      </c>
      <c r="F956" s="7">
        <f t="shared" si="128"/>
        <v>0.99982220368189823</v>
      </c>
      <c r="G956" s="7">
        <f t="shared" si="129"/>
        <v>4.6149696079074154E-3</v>
      </c>
      <c r="H956" s="7">
        <f t="shared" si="130"/>
        <v>78.332964276643565</v>
      </c>
      <c r="I956" s="7">
        <f t="shared" si="131"/>
        <v>486399921.65703571</v>
      </c>
      <c r="J956" s="7">
        <f t="shared" si="132"/>
        <v>1.0000000000048086</v>
      </c>
    </row>
    <row r="957" spans="2:10" x14ac:dyDescent="0.25">
      <c r="B957" s="7">
        <f t="shared" si="126"/>
        <v>494.5154541891215</v>
      </c>
      <c r="C957" s="7">
        <f t="shared" si="134"/>
        <v>78.704578969532406</v>
      </c>
      <c r="D957" s="7">
        <f t="shared" si="133"/>
        <v>78.053982621142865</v>
      </c>
      <c r="E957" s="7">
        <f t="shared" si="127"/>
        <v>1.0044371732899668</v>
      </c>
      <c r="F957" s="7">
        <f t="shared" si="128"/>
        <v>0.9998222036819514</v>
      </c>
      <c r="G957" s="7">
        <f t="shared" si="129"/>
        <v>4.6149696080154401E-3</v>
      </c>
      <c r="H957" s="7">
        <f t="shared" si="130"/>
        <v>78.694578969532401</v>
      </c>
      <c r="I957" s="7">
        <f t="shared" si="131"/>
        <v>486399921.295421</v>
      </c>
      <c r="J957" s="7">
        <f t="shared" si="132"/>
        <v>1.000000000004853</v>
      </c>
    </row>
    <row r="958" spans="2:10" x14ac:dyDescent="0.25">
      <c r="B958" s="7">
        <f t="shared" si="126"/>
        <v>496.79803381508395</v>
      </c>
      <c r="C958" s="7">
        <f t="shared" si="134"/>
        <v>79.067862800005187</v>
      </c>
      <c r="D958" s="7">
        <f t="shared" si="133"/>
        <v>78.418878404924897</v>
      </c>
      <c r="E958" s="7">
        <f t="shared" si="127"/>
        <v>1.004437173289954</v>
      </c>
      <c r="F958" s="7">
        <f t="shared" si="128"/>
        <v>0.99982220368200514</v>
      </c>
      <c r="G958" s="7">
        <f t="shared" si="129"/>
        <v>4.6149696079488267E-3</v>
      </c>
      <c r="H958" s="7">
        <f t="shared" si="130"/>
        <v>79.057862800005182</v>
      </c>
      <c r="I958" s="7">
        <f t="shared" si="131"/>
        <v>486399920.93213719</v>
      </c>
      <c r="J958" s="7">
        <f t="shared" si="132"/>
        <v>1.0000000000048979</v>
      </c>
    </row>
    <row r="959" spans="2:10" x14ac:dyDescent="0.25">
      <c r="B959" s="7">
        <f t="shared" si="126"/>
        <v>499.09114934989373</v>
      </c>
      <c r="C959" s="7">
        <f t="shared" si="134"/>
        <v>79.432823472450977</v>
      </c>
      <c r="D959" s="7">
        <f t="shared" si="133"/>
        <v>78.785458471118346</v>
      </c>
      <c r="E959" s="7">
        <f t="shared" si="127"/>
        <v>1.0044371732900499</v>
      </c>
      <c r="F959" s="7">
        <f t="shared" si="128"/>
        <v>0.99982220368205921</v>
      </c>
      <c r="G959" s="7">
        <f t="shared" si="129"/>
        <v>4.6149696079906821E-3</v>
      </c>
      <c r="H959" s="7">
        <f t="shared" si="130"/>
        <v>79.422823472450972</v>
      </c>
      <c r="I959" s="7">
        <f t="shared" si="131"/>
        <v>486399920.56717652</v>
      </c>
      <c r="J959" s="7">
        <f t="shared" si="132"/>
        <v>1.0000000000049432</v>
      </c>
    </row>
    <row r="960" spans="2:10" x14ac:dyDescent="0.25">
      <c r="B960" s="7">
        <f t="shared" si="126"/>
        <v>501.39484942509631</v>
      </c>
      <c r="C960" s="7">
        <f t="shared" si="134"/>
        <v>79.799468726820635</v>
      </c>
      <c r="D960" s="7">
        <f t="shared" si="133"/>
        <v>79.153730594017617</v>
      </c>
      <c r="E960" s="7">
        <f t="shared" si="127"/>
        <v>1.0044371732900592</v>
      </c>
      <c r="F960" s="7">
        <f t="shared" si="128"/>
        <v>0.99982220368211394</v>
      </c>
      <c r="G960" s="7">
        <f t="shared" si="129"/>
        <v>4.614969607945274E-3</v>
      </c>
      <c r="H960" s="7">
        <f t="shared" si="130"/>
        <v>79.78946872682063</v>
      </c>
      <c r="I960" s="7">
        <f t="shared" si="131"/>
        <v>486399920.20053124</v>
      </c>
      <c r="J960" s="7">
        <f t="shared" si="132"/>
        <v>1.0000000000049889</v>
      </c>
    </row>
    <row r="961" spans="2:10" x14ac:dyDescent="0.25">
      <c r="B961" s="7">
        <f t="shared" si="126"/>
        <v>503.70918289671033</v>
      </c>
      <c r="C961" s="7">
        <f t="shared" si="134"/>
        <v>80.167806338791038</v>
      </c>
      <c r="D961" s="7">
        <f t="shared" si="133"/>
        <v>79.52370258380158</v>
      </c>
      <c r="E961" s="7">
        <f t="shared" si="127"/>
        <v>1.0044371732901556</v>
      </c>
      <c r="F961" s="7">
        <f t="shared" si="128"/>
        <v>0.99982220368216901</v>
      </c>
      <c r="G961" s="7">
        <f t="shared" si="129"/>
        <v>4.6149696079865743E-3</v>
      </c>
      <c r="H961" s="7">
        <f t="shared" si="130"/>
        <v>80.157806338791033</v>
      </c>
      <c r="I961" s="7">
        <f t="shared" si="131"/>
        <v>486399919.83219367</v>
      </c>
      <c r="J961" s="7">
        <f t="shared" si="132"/>
        <v>1.0000000000050351</v>
      </c>
    </row>
    <row r="962" spans="2:10" x14ac:dyDescent="0.25">
      <c r="B962" s="7">
        <f t="shared" si="126"/>
        <v>506.03419884626356</v>
      </c>
      <c r="C962" s="7">
        <f t="shared" si="134"/>
        <v>80.537844119929929</v>
      </c>
      <c r="D962" s="7">
        <f t="shared" si="133"/>
        <v>79.895382286699288</v>
      </c>
      <c r="E962" s="7">
        <f t="shared" si="127"/>
        <v>1.0044371732901756</v>
      </c>
      <c r="F962" s="7">
        <f t="shared" si="128"/>
        <v>0.99982220368222463</v>
      </c>
      <c r="G962" s="7">
        <f t="shared" si="129"/>
        <v>4.6149696079509361E-3</v>
      </c>
      <c r="H962" s="7">
        <f t="shared" si="130"/>
        <v>80.527844119929924</v>
      </c>
      <c r="I962" s="7">
        <f t="shared" si="131"/>
        <v>486399919.46215588</v>
      </c>
      <c r="J962" s="7">
        <f t="shared" si="132"/>
        <v>1.0000000000050817</v>
      </c>
    </row>
    <row r="963" spans="2:10" x14ac:dyDescent="0.25">
      <c r="B963" s="7">
        <f t="shared" si="126"/>
        <v>508.36994658183391</v>
      </c>
      <c r="C963" s="7">
        <f t="shared" si="134"/>
        <v>80.909589917861652</v>
      </c>
      <c r="D963" s="7">
        <f t="shared" si="133"/>
        <v>80.268777585156329</v>
      </c>
      <c r="E963" s="7">
        <f t="shared" si="127"/>
        <v>1.0044371732902269</v>
      </c>
      <c r="F963" s="7">
        <f t="shared" si="128"/>
        <v>0.99982220368228092</v>
      </c>
      <c r="G963" s="7">
        <f t="shared" si="129"/>
        <v>4.6149696079459401E-3</v>
      </c>
      <c r="H963" s="7">
        <f t="shared" si="130"/>
        <v>80.899589917861647</v>
      </c>
      <c r="I963" s="7">
        <f t="shared" si="131"/>
        <v>486399919.09041005</v>
      </c>
      <c r="J963" s="7">
        <f t="shared" si="132"/>
        <v>1.0000000000051288</v>
      </c>
    </row>
    <row r="964" spans="2:10" x14ac:dyDescent="0.25">
      <c r="B964" s="7">
        <f t="shared" si="126"/>
        <v>510.71647563909488</v>
      </c>
      <c r="C964" s="7">
        <f t="shared" si="134"/>
        <v>81.283051616433497</v>
      </c>
      <c r="D964" s="7">
        <f t="shared" si="133"/>
        <v>80.643896398001999</v>
      </c>
      <c r="E964" s="7">
        <f t="shared" si="127"/>
        <v>1.0044371732903312</v>
      </c>
      <c r="F964" s="7">
        <f t="shared" si="128"/>
        <v>0.99982220368233776</v>
      </c>
      <c r="G964" s="7">
        <f t="shared" si="129"/>
        <v>4.6149696079934577E-3</v>
      </c>
      <c r="H964" s="7">
        <f t="shared" si="130"/>
        <v>81.273051616433492</v>
      </c>
      <c r="I964" s="7">
        <f t="shared" si="131"/>
        <v>486399918.71694839</v>
      </c>
      <c r="J964" s="7">
        <f t="shared" si="132"/>
        <v>1.0000000000051763</v>
      </c>
    </row>
    <row r="965" spans="2:10" x14ac:dyDescent="0.25">
      <c r="B965" s="7">
        <f t="shared" si="126"/>
        <v>513.07383578236625</v>
      </c>
      <c r="C965" s="7">
        <f t="shared" si="134"/>
        <v>81.658237135882956</v>
      </c>
      <c r="D965" s="7">
        <f t="shared" si="133"/>
        <v>81.020746680617279</v>
      </c>
      <c r="E965" s="7">
        <f t="shared" si="127"/>
        <v>1.0044371732903046</v>
      </c>
      <c r="F965" s="7">
        <f t="shared" si="128"/>
        <v>0.99982220368239483</v>
      </c>
      <c r="G965" s="7">
        <f t="shared" si="129"/>
        <v>4.6149696079097469E-3</v>
      </c>
      <c r="H965" s="7">
        <f t="shared" si="130"/>
        <v>81.648237135882951</v>
      </c>
      <c r="I965" s="7">
        <f t="shared" si="131"/>
        <v>486399918.34176284</v>
      </c>
      <c r="J965" s="7">
        <f t="shared" si="132"/>
        <v>1.000000000005224</v>
      </c>
    </row>
    <row r="966" spans="2:10" x14ac:dyDescent="0.25">
      <c r="B966" s="7">
        <f t="shared" si="126"/>
        <v>515.44207700566972</v>
      </c>
      <c r="C966" s="7">
        <f t="shared" si="134"/>
        <v>82.035154433005701</v>
      </c>
      <c r="D966" s="7">
        <f t="shared" si="133"/>
        <v>81.399336425103471</v>
      </c>
      <c r="E966" s="7">
        <f t="shared" si="127"/>
        <v>1.0044371732904291</v>
      </c>
      <c r="F966" s="7">
        <f t="shared" si="128"/>
        <v>0.99982220368245289</v>
      </c>
      <c r="G966" s="7">
        <f t="shared" si="129"/>
        <v>4.6149696079762492E-3</v>
      </c>
      <c r="H966" s="7">
        <f t="shared" si="130"/>
        <v>82.025154433005696</v>
      </c>
      <c r="I966" s="7">
        <f t="shared" si="131"/>
        <v>486399917.96484554</v>
      </c>
      <c r="J966" s="7">
        <f t="shared" si="132"/>
        <v>1.0000000000052724</v>
      </c>
    </row>
    <row r="967" spans="2:10" x14ac:dyDescent="0.25">
      <c r="B967" s="7">
        <f t="shared" si="126"/>
        <v>517.82124953378855</v>
      </c>
      <c r="C967" s="7">
        <f t="shared" si="134"/>
        <v>82.413811501324247</v>
      </c>
      <c r="D967" s="7">
        <f t="shared" si="133"/>
        <v>81.779673660451792</v>
      </c>
      <c r="E967" s="7">
        <f t="shared" si="127"/>
        <v>1.0044371732904975</v>
      </c>
      <c r="F967" s="7">
        <f t="shared" si="128"/>
        <v>0.99982220368251096</v>
      </c>
      <c r="G967" s="7">
        <f t="shared" si="129"/>
        <v>4.6149696079865743E-3</v>
      </c>
      <c r="H967" s="7">
        <f t="shared" si="130"/>
        <v>82.403811501324242</v>
      </c>
      <c r="I967" s="7">
        <f t="shared" si="131"/>
        <v>486399917.5861885</v>
      </c>
      <c r="J967" s="7">
        <f t="shared" si="132"/>
        <v>1.0000000000053211</v>
      </c>
    </row>
    <row r="968" spans="2:10" x14ac:dyDescent="0.25">
      <c r="B968" s="7">
        <f t="shared" si="126"/>
        <v>520.21140382333328</v>
      </c>
      <c r="C968" s="7">
        <f t="shared" si="134"/>
        <v>82.79421637125759</v>
      </c>
      <c r="D968" s="7">
        <f t="shared" si="133"/>
        <v>82.161766452713579</v>
      </c>
      <c r="E968" s="7">
        <f t="shared" si="127"/>
        <v>1.0044371732905608</v>
      </c>
      <c r="F968" s="7">
        <f t="shared" si="128"/>
        <v>0.99982220368257002</v>
      </c>
      <c r="G968" s="7">
        <f t="shared" si="129"/>
        <v>4.6149696079907931E-3</v>
      </c>
      <c r="H968" s="7">
        <f t="shared" si="130"/>
        <v>82.784216371257585</v>
      </c>
      <c r="I968" s="7">
        <f t="shared" si="131"/>
        <v>486399917.20578361</v>
      </c>
      <c r="J968" s="7">
        <f t="shared" si="132"/>
        <v>1.0000000000053704</v>
      </c>
    </row>
    <row r="969" spans="2:10" x14ac:dyDescent="0.25">
      <c r="B969" s="7">
        <f t="shared" ref="B969:B1032" si="135">2*PI()*C969</f>
        <v>522.61259056381152</v>
      </c>
      <c r="C969" s="7">
        <f t="shared" si="134"/>
        <v>83.176377110291426</v>
      </c>
      <c r="D969" s="7">
        <f t="shared" si="133"/>
        <v>82.545622905171356</v>
      </c>
      <c r="E969" s="7">
        <f t="shared" ref="E969:E1032" si="136">(D970-D969)/(C970-C969)</f>
        <v>1.0044371732905792</v>
      </c>
      <c r="F969" s="7">
        <f t="shared" ref="F969:F1032" si="137">SQRT((Aol*wo)^2+(B969*Aol*wo*Rf*(Cs+Cf))^2)/SQRT((wo*(Aol+1)-(B969^2*Rf*(Cs+Cf)))^2+(B969*(Aol*wo*Rf*Cf+wo*Rf*Cs+wo*Rf*Cf+1))^2)</f>
        <v>0.99982220368262931</v>
      </c>
      <c r="G969" s="7">
        <f t="shared" ref="G969:G1032" si="138">ABS(E969-F969)</f>
        <v>4.6149696079499369E-3</v>
      </c>
      <c r="H969" s="7">
        <f t="shared" ref="H969:H1032" si="139">ABS($M$3-C969)</f>
        <v>83.166377110291421</v>
      </c>
      <c r="I969" s="7">
        <f t="shared" ref="I969:I1032" si="140">ABS($M$4-C969)</f>
        <v>486399916.82362288</v>
      </c>
      <c r="J969" s="7">
        <f t="shared" ref="J969:J1032" si="141">SQRT(1+(Rf*Cs*B969)^2)</f>
        <v>1.0000000000054201</v>
      </c>
    </row>
    <row r="970" spans="2:10" x14ac:dyDescent="0.25">
      <c r="B970" s="7">
        <f t="shared" si="135"/>
        <v>525.02486067870325</v>
      </c>
      <c r="C970" s="7">
        <f t="shared" si="134"/>
        <v>83.560301823149288</v>
      </c>
      <c r="D970" s="7">
        <f t="shared" ref="D970:D1033" si="142">D969+(C971-C970)*((F970+F971)/2)</f>
        <v>82.931251158510705</v>
      </c>
      <c r="E970" s="7">
        <f t="shared" si="136"/>
        <v>1.004437173290637</v>
      </c>
      <c r="F970" s="7">
        <f t="shared" si="137"/>
        <v>0.99982220368268926</v>
      </c>
      <c r="G970" s="7">
        <f t="shared" si="138"/>
        <v>4.6149696079477165E-3</v>
      </c>
      <c r="H970" s="7">
        <f t="shared" si="139"/>
        <v>83.550301823149283</v>
      </c>
      <c r="I970" s="7">
        <f t="shared" si="140"/>
        <v>486399916.43969816</v>
      </c>
      <c r="J970" s="7">
        <f t="shared" si="141"/>
        <v>1.0000000000054703</v>
      </c>
    </row>
    <row r="971" spans="2:10" x14ac:dyDescent="0.25">
      <c r="B971" s="7">
        <f t="shared" si="135"/>
        <v>527.44826532653997</v>
      </c>
      <c r="C971" s="7">
        <f t="shared" ref="C971:C1034" si="143">10^(LOG10(C970)+$D$4)</f>
        <v>83.945998651964388</v>
      </c>
      <c r="D971" s="7">
        <f t="shared" si="142"/>
        <v>83.318659390992906</v>
      </c>
      <c r="E971" s="7">
        <f t="shared" si="136"/>
        <v>1.0044371732907458</v>
      </c>
      <c r="F971" s="7">
        <f t="shared" si="137"/>
        <v>0.99982220368274966</v>
      </c>
      <c r="G971" s="7">
        <f t="shared" si="138"/>
        <v>4.6149696079961222E-3</v>
      </c>
      <c r="H971" s="7">
        <f t="shared" si="139"/>
        <v>83.935998651964383</v>
      </c>
      <c r="I971" s="7">
        <f t="shared" si="140"/>
        <v>486399916.05400133</v>
      </c>
      <c r="J971" s="7">
        <f t="shared" si="141"/>
        <v>1.0000000000055209</v>
      </c>
    </row>
    <row r="972" spans="2:10" x14ac:dyDescent="0.25">
      <c r="B972" s="7">
        <f t="shared" si="135"/>
        <v>529.88285590199087</v>
      </c>
      <c r="C972" s="7">
        <f t="shared" si="143"/>
        <v>84.333475776452332</v>
      </c>
      <c r="D972" s="7">
        <f t="shared" si="142"/>
        <v>83.707855818628403</v>
      </c>
      <c r="E972" s="7">
        <f t="shared" si="136"/>
        <v>1.0044371732908015</v>
      </c>
      <c r="F972" s="7">
        <f t="shared" si="137"/>
        <v>0.99982220368281072</v>
      </c>
      <c r="G972" s="7">
        <f t="shared" si="138"/>
        <v>4.6149696079907931E-3</v>
      </c>
      <c r="H972" s="7">
        <f t="shared" si="139"/>
        <v>84.323475776452327</v>
      </c>
      <c r="I972" s="7">
        <f t="shared" si="140"/>
        <v>486399915.66652423</v>
      </c>
      <c r="J972" s="7">
        <f t="shared" si="141"/>
        <v>1.000000000005572</v>
      </c>
    </row>
    <row r="973" spans="2:10" x14ac:dyDescent="0.25">
      <c r="B973" s="7">
        <f t="shared" si="135"/>
        <v>532.32868403695181</v>
      </c>
      <c r="C973" s="7">
        <f t="shared" si="143"/>
        <v>84.722741414084595</v>
      </c>
      <c r="D973" s="7">
        <f t="shared" si="142"/>
        <v>84.098848695350995</v>
      </c>
      <c r="E973" s="7">
        <f t="shared" si="136"/>
        <v>1.0044371732908328</v>
      </c>
      <c r="F973" s="7">
        <f t="shared" si="137"/>
        <v>0.99982220368287245</v>
      </c>
      <c r="G973" s="7">
        <f t="shared" si="138"/>
        <v>4.614969607960373E-3</v>
      </c>
      <c r="H973" s="7">
        <f t="shared" si="139"/>
        <v>84.71274141408459</v>
      </c>
      <c r="I973" s="7">
        <f t="shared" si="140"/>
        <v>486399915.27725857</v>
      </c>
      <c r="J973" s="7">
        <f t="shared" si="141"/>
        <v>1.0000000000056235</v>
      </c>
    </row>
    <row r="974" spans="2:10" x14ac:dyDescent="0.25">
      <c r="B974" s="7">
        <f t="shared" si="135"/>
        <v>534.78580160164074</v>
      </c>
      <c r="C974" s="7">
        <f t="shared" si="143"/>
        <v>85.11380382026276</v>
      </c>
      <c r="D974" s="7">
        <f t="shared" si="142"/>
        <v>84.491646313192902</v>
      </c>
      <c r="E974" s="7">
        <f t="shared" si="136"/>
        <v>1.0044371732908799</v>
      </c>
      <c r="F974" s="7">
        <f t="shared" si="137"/>
        <v>0.99982220368293462</v>
      </c>
      <c r="G974" s="7">
        <f t="shared" si="138"/>
        <v>4.614969607945274E-3</v>
      </c>
      <c r="H974" s="7">
        <f t="shared" si="139"/>
        <v>85.103803820262755</v>
      </c>
      <c r="I974" s="7">
        <f t="shared" si="140"/>
        <v>486399914.8861962</v>
      </c>
      <c r="J974" s="7">
        <f t="shared" si="141"/>
        <v>1.0000000000056755</v>
      </c>
    </row>
    <row r="975" spans="2:10" x14ac:dyDescent="0.25">
      <c r="B975" s="7">
        <f t="shared" si="135"/>
        <v>537.25426070569756</v>
      </c>
      <c r="C975" s="7">
        <f t="shared" si="143"/>
        <v>85.506671288493607</v>
      </c>
      <c r="D975" s="7">
        <f t="shared" si="142"/>
        <v>84.886257002460638</v>
      </c>
      <c r="E975" s="7">
        <f t="shared" si="136"/>
        <v>1.0044371732910207</v>
      </c>
      <c r="F975" s="7">
        <f t="shared" si="137"/>
        <v>0.99982220368299746</v>
      </c>
      <c r="G975" s="7">
        <f t="shared" si="138"/>
        <v>4.6149696080232117E-3</v>
      </c>
      <c r="H975" s="7">
        <f t="shared" si="139"/>
        <v>85.496671288493602</v>
      </c>
      <c r="I975" s="7">
        <f t="shared" si="140"/>
        <v>486399914.49332869</v>
      </c>
      <c r="J975" s="7">
        <f t="shared" si="141"/>
        <v>1.0000000000057281</v>
      </c>
    </row>
    <row r="976" spans="2:10" x14ac:dyDescent="0.25">
      <c r="B976" s="7">
        <f t="shared" si="135"/>
        <v>539.73411369928954</v>
      </c>
      <c r="C976" s="7">
        <f t="shared" si="143"/>
        <v>85.901352150565003</v>
      </c>
      <c r="D976" s="7">
        <f t="shared" si="142"/>
        <v>85.282689131911695</v>
      </c>
      <c r="E976" s="7">
        <f t="shared" si="136"/>
        <v>1.0044371732910391</v>
      </c>
      <c r="F976" s="7">
        <f t="shared" si="137"/>
        <v>0.99982220368306063</v>
      </c>
      <c r="G976" s="7">
        <f t="shared" si="138"/>
        <v>4.6149696079784697E-3</v>
      </c>
      <c r="H976" s="7">
        <f t="shared" si="139"/>
        <v>85.891352150564998</v>
      </c>
      <c r="I976" s="7">
        <f t="shared" si="140"/>
        <v>486399914.09864783</v>
      </c>
      <c r="J976" s="7">
        <f t="shared" si="141"/>
        <v>1.0000000000057812</v>
      </c>
    </row>
    <row r="977" spans="2:10" x14ac:dyDescent="0.25">
      <c r="B977" s="7">
        <f t="shared" si="135"/>
        <v>542.22541317422133</v>
      </c>
      <c r="C977" s="7">
        <f t="shared" si="143"/>
        <v>86.29785477672263</v>
      </c>
      <c r="D977" s="7">
        <f t="shared" si="142"/>
        <v>85.680951108931936</v>
      </c>
      <c r="E977" s="7">
        <f t="shared" si="136"/>
        <v>1.0044371732911002</v>
      </c>
      <c r="F977" s="7">
        <f t="shared" si="137"/>
        <v>0.99982220368312469</v>
      </c>
      <c r="G977" s="7">
        <f t="shared" si="138"/>
        <v>4.6149696079754721E-3</v>
      </c>
      <c r="H977" s="7">
        <f t="shared" si="139"/>
        <v>86.287854776722625</v>
      </c>
      <c r="I977" s="7">
        <f t="shared" si="140"/>
        <v>486399913.70214522</v>
      </c>
      <c r="J977" s="7">
        <f t="shared" si="141"/>
        <v>1.0000000000058344</v>
      </c>
    </row>
    <row r="978" spans="2:10" x14ac:dyDescent="0.25">
      <c r="B978" s="7">
        <f t="shared" si="135"/>
        <v>544.72821196504992</v>
      </c>
      <c r="C978" s="7">
        <f t="shared" si="143"/>
        <v>86.696187575847432</v>
      </c>
      <c r="D978" s="7">
        <f t="shared" si="142"/>
        <v>86.081051379713983</v>
      </c>
      <c r="E978" s="7">
        <f t="shared" si="136"/>
        <v>1.0044371732912001</v>
      </c>
      <c r="F978" s="7">
        <f t="shared" si="137"/>
        <v>0.9998222036831893</v>
      </c>
      <c r="G978" s="7">
        <f t="shared" si="138"/>
        <v>4.6149696080107772E-3</v>
      </c>
      <c r="H978" s="7">
        <f t="shared" si="139"/>
        <v>86.686187575847427</v>
      </c>
      <c r="I978" s="7">
        <f t="shared" si="140"/>
        <v>486399913.30381244</v>
      </c>
      <c r="J978" s="7">
        <f t="shared" si="141"/>
        <v>1.0000000000058886</v>
      </c>
    </row>
    <row r="979" spans="2:10" x14ac:dyDescent="0.25">
      <c r="B979" s="7">
        <f t="shared" si="135"/>
        <v>547.24256315020602</v>
      </c>
      <c r="C979" s="7">
        <f t="shared" si="143"/>
        <v>87.096358995633992</v>
      </c>
      <c r="D979" s="7">
        <f t="shared" si="142"/>
        <v>86.482998429436321</v>
      </c>
      <c r="E979" s="7">
        <f t="shared" si="136"/>
        <v>1.0044371732911948</v>
      </c>
      <c r="F979" s="7">
        <f t="shared" si="137"/>
        <v>0.99982220368325436</v>
      </c>
      <c r="G979" s="7">
        <f t="shared" si="138"/>
        <v>4.614969607940389E-3</v>
      </c>
      <c r="H979" s="7">
        <f t="shared" si="139"/>
        <v>87.086358995633987</v>
      </c>
      <c r="I979" s="7">
        <f t="shared" si="140"/>
        <v>486399912.90364099</v>
      </c>
      <c r="J979" s="7">
        <f t="shared" si="141"/>
        <v>1.000000000005943</v>
      </c>
    </row>
    <row r="980" spans="2:10" x14ac:dyDescent="0.25">
      <c r="B980" s="7">
        <f t="shared" si="135"/>
        <v>549.76852005311912</v>
      </c>
      <c r="C980" s="7">
        <f t="shared" si="143"/>
        <v>87.498377522769701</v>
      </c>
      <c r="D980" s="7">
        <f t="shared" si="142"/>
        <v>86.886800782443203</v>
      </c>
      <c r="E980" s="7">
        <f t="shared" si="136"/>
        <v>1.0044371732913591</v>
      </c>
      <c r="F980" s="7">
        <f t="shared" si="137"/>
        <v>0.99982220368332009</v>
      </c>
      <c r="G980" s="7">
        <f t="shared" si="138"/>
        <v>4.6149696080389768E-3</v>
      </c>
      <c r="H980" s="7">
        <f t="shared" si="139"/>
        <v>87.488377522769696</v>
      </c>
      <c r="I980" s="7">
        <f t="shared" si="140"/>
        <v>486399912.5016225</v>
      </c>
      <c r="J980" s="7">
        <f t="shared" si="141"/>
        <v>1.0000000000059981</v>
      </c>
    </row>
    <row r="981" spans="2:10" x14ac:dyDescent="0.25">
      <c r="B981" s="7">
        <f t="shared" si="135"/>
        <v>552.30613624334819</v>
      </c>
      <c r="C981" s="7">
        <f t="shared" si="143"/>
        <v>87.902251683114685</v>
      </c>
      <c r="D981" s="7">
        <f t="shared" si="142"/>
        <v>87.292467002425539</v>
      </c>
      <c r="E981" s="7">
        <f t="shared" si="136"/>
        <v>1.0044371732913508</v>
      </c>
      <c r="F981" s="7">
        <f t="shared" si="137"/>
        <v>0.99982220368338648</v>
      </c>
      <c r="G981" s="7">
        <f t="shared" si="138"/>
        <v>4.6149696079643698E-3</v>
      </c>
      <c r="H981" s="7">
        <f t="shared" si="139"/>
        <v>87.892251683114679</v>
      </c>
      <c r="I981" s="7">
        <f t="shared" si="140"/>
        <v>486399912.09774834</v>
      </c>
      <c r="J981" s="7">
        <f t="shared" si="141"/>
        <v>1.0000000000060536</v>
      </c>
    </row>
    <row r="982" spans="2:10" x14ac:dyDescent="0.25">
      <c r="B982" s="7">
        <f t="shared" si="135"/>
        <v>554.8554655377186</v>
      </c>
      <c r="C982" s="7">
        <f t="shared" si="143"/>
        <v>88.307990041882704</v>
      </c>
      <c r="D982" s="7">
        <f t="shared" si="142"/>
        <v>87.70000569260236</v>
      </c>
      <c r="E982" s="7">
        <f t="shared" si="136"/>
        <v>1.0044371732914026</v>
      </c>
      <c r="F982" s="7">
        <f t="shared" si="137"/>
        <v>0.9998222036834532</v>
      </c>
      <c r="G982" s="7">
        <f t="shared" si="138"/>
        <v>4.6149696079493818E-3</v>
      </c>
      <c r="H982" s="7">
        <f t="shared" si="139"/>
        <v>88.297990041882699</v>
      </c>
      <c r="I982" s="7">
        <f t="shared" si="140"/>
        <v>486399911.69200999</v>
      </c>
      <c r="J982" s="7">
        <f t="shared" si="141"/>
        <v>1.0000000000061096</v>
      </c>
    </row>
    <row r="983" spans="2:10" x14ac:dyDescent="0.25">
      <c r="B983" s="7">
        <f t="shared" si="135"/>
        <v>557.41656200146235</v>
      </c>
      <c r="C983" s="7">
        <f t="shared" si="143"/>
        <v>88.715601203822686</v>
      </c>
      <c r="D983" s="7">
        <f t="shared" si="142"/>
        <v>88.10942549590338</v>
      </c>
      <c r="E983" s="7">
        <f t="shared" si="136"/>
        <v>1.004437173291534</v>
      </c>
      <c r="F983" s="7">
        <f t="shared" si="137"/>
        <v>0.99982220368352104</v>
      </c>
      <c r="G983" s="7">
        <f t="shared" si="138"/>
        <v>4.6149696080129976E-3</v>
      </c>
      <c r="H983" s="7">
        <f t="shared" si="139"/>
        <v>88.705601203822681</v>
      </c>
      <c r="I983" s="7">
        <f t="shared" si="140"/>
        <v>486399911.28439879</v>
      </c>
      <c r="J983" s="7">
        <f t="shared" si="141"/>
        <v>1.0000000000061662</v>
      </c>
    </row>
    <row r="984" spans="2:10" x14ac:dyDescent="0.25">
      <c r="B984" s="7">
        <f t="shared" si="135"/>
        <v>559.98947994936532</v>
      </c>
      <c r="C984" s="7">
        <f t="shared" si="143"/>
        <v>89.125093813401307</v>
      </c>
      <c r="D984" s="7">
        <f t="shared" si="142"/>
        <v>88.520735095152304</v>
      </c>
      <c r="E984" s="7">
        <f t="shared" si="136"/>
        <v>1.004437173291584</v>
      </c>
      <c r="F984" s="7">
        <f t="shared" si="137"/>
        <v>0.99982220368358921</v>
      </c>
      <c r="G984" s="7">
        <f t="shared" si="138"/>
        <v>4.6149696079947899E-3</v>
      </c>
      <c r="H984" s="7">
        <f t="shared" si="139"/>
        <v>89.115093813401302</v>
      </c>
      <c r="I984" s="7">
        <f t="shared" si="140"/>
        <v>486399910.87490618</v>
      </c>
      <c r="J984" s="7">
        <f t="shared" si="141"/>
        <v>1.000000000006223</v>
      </c>
    </row>
    <row r="985" spans="2:10" x14ac:dyDescent="0.25">
      <c r="B985" s="7">
        <f t="shared" si="135"/>
        <v>562.57427394691945</v>
      </c>
      <c r="C985" s="7">
        <f t="shared" si="143"/>
        <v>89.536476554986308</v>
      </c>
      <c r="D985" s="7">
        <f t="shared" si="142"/>
        <v>88.933943213250885</v>
      </c>
      <c r="E985" s="7">
        <f t="shared" si="136"/>
        <v>1.0044371732916524</v>
      </c>
      <c r="F985" s="7">
        <f t="shared" si="137"/>
        <v>0.99982220368365804</v>
      </c>
      <c r="G985" s="7">
        <f t="shared" si="138"/>
        <v>4.6149696079943459E-3</v>
      </c>
      <c r="H985" s="7">
        <f t="shared" si="139"/>
        <v>89.526476554986303</v>
      </c>
      <c r="I985" s="7">
        <f t="shared" si="140"/>
        <v>486399910.46352345</v>
      </c>
      <c r="J985" s="7">
        <f t="shared" si="141"/>
        <v>1.0000000000062808</v>
      </c>
    </row>
    <row r="986" spans="2:10" x14ac:dyDescent="0.25">
      <c r="B986" s="7">
        <f t="shared" si="135"/>
        <v>565.17099881147919</v>
      </c>
      <c r="C986" s="7">
        <f t="shared" si="143"/>
        <v>89.949758153030615</v>
      </c>
      <c r="D986" s="7">
        <f t="shared" si="142"/>
        <v>89.349058613363965</v>
      </c>
      <c r="E986" s="7">
        <f t="shared" si="136"/>
        <v>1.0044371732916728</v>
      </c>
      <c r="F986" s="7">
        <f t="shared" si="137"/>
        <v>0.99982220368372754</v>
      </c>
      <c r="G986" s="7">
        <f t="shared" si="138"/>
        <v>4.614969607945274E-3</v>
      </c>
      <c r="H986" s="7">
        <f t="shared" si="139"/>
        <v>89.93975815303061</v>
      </c>
      <c r="I986" s="7">
        <f t="shared" si="140"/>
        <v>486399910.05024183</v>
      </c>
      <c r="J986" s="7">
        <f t="shared" si="141"/>
        <v>1.0000000000063389</v>
      </c>
    </row>
    <row r="987" spans="2:10" x14ac:dyDescent="0.25">
      <c r="B987" s="7">
        <f t="shared" si="135"/>
        <v>567.77970961342442</v>
      </c>
      <c r="C987" s="7">
        <f t="shared" si="143"/>
        <v>90.364947372257419</v>
      </c>
      <c r="D987" s="7">
        <f t="shared" si="142"/>
        <v>89.766090099105313</v>
      </c>
      <c r="E987" s="7">
        <f t="shared" si="136"/>
        <v>1.0044371732918185</v>
      </c>
      <c r="F987" s="7">
        <f t="shared" si="137"/>
        <v>0.99982220368379737</v>
      </c>
      <c r="G987" s="7">
        <f t="shared" si="138"/>
        <v>4.6149696080211022E-3</v>
      </c>
      <c r="H987" s="7">
        <f t="shared" si="139"/>
        <v>90.354947372257413</v>
      </c>
      <c r="I987" s="7">
        <f t="shared" si="140"/>
        <v>486399909.63505262</v>
      </c>
      <c r="J987" s="7">
        <f t="shared" si="141"/>
        <v>1.0000000000063975</v>
      </c>
    </row>
    <row r="988" spans="2:10" x14ac:dyDescent="0.25">
      <c r="B988" s="7">
        <f t="shared" si="135"/>
        <v>570.40046167732828</v>
      </c>
      <c r="C988" s="7">
        <f t="shared" si="143"/>
        <v>90.78205301784601</v>
      </c>
      <c r="D988" s="7">
        <f t="shared" si="142"/>
        <v>90.185046514724377</v>
      </c>
      <c r="E988" s="7">
        <f t="shared" si="136"/>
        <v>1.0044371732918749</v>
      </c>
      <c r="F988" s="7">
        <f t="shared" si="137"/>
        <v>0.99982220368386843</v>
      </c>
      <c r="G988" s="7">
        <f t="shared" si="138"/>
        <v>4.6149696080064473E-3</v>
      </c>
      <c r="H988" s="7">
        <f t="shared" si="139"/>
        <v>90.772053017846005</v>
      </c>
      <c r="I988" s="7">
        <f t="shared" si="140"/>
        <v>486399909.21794701</v>
      </c>
      <c r="J988" s="7">
        <f t="shared" si="141"/>
        <v>1.0000000000064566</v>
      </c>
    </row>
    <row r="989" spans="2:10" x14ac:dyDescent="0.25">
      <c r="B989" s="7">
        <f t="shared" si="135"/>
        <v>573.03331058313086</v>
      </c>
      <c r="C989" s="7">
        <f t="shared" si="143"/>
        <v>91.201083935618584</v>
      </c>
      <c r="D989" s="7">
        <f t="shared" si="142"/>
        <v>90.605936745293761</v>
      </c>
      <c r="E989" s="7">
        <f t="shared" si="136"/>
        <v>1.0044371732919166</v>
      </c>
      <c r="F989" s="7">
        <f t="shared" si="137"/>
        <v>0.99982220368393993</v>
      </c>
      <c r="G989" s="7">
        <f t="shared" si="138"/>
        <v>4.6149696079766933E-3</v>
      </c>
      <c r="H989" s="7">
        <f t="shared" si="139"/>
        <v>91.191083935618579</v>
      </c>
      <c r="I989" s="7">
        <f t="shared" si="140"/>
        <v>486399908.79891604</v>
      </c>
      <c r="J989" s="7">
        <f t="shared" si="141"/>
        <v>1.0000000000065166</v>
      </c>
    </row>
    <row r="990" spans="2:10" x14ac:dyDescent="0.25">
      <c r="B990" s="7">
        <f t="shared" si="135"/>
        <v>575.67831216731736</v>
      </c>
      <c r="C990" s="7">
        <f t="shared" si="143"/>
        <v>91.622049012227762</v>
      </c>
      <c r="D990" s="7">
        <f t="shared" si="142"/>
        <v>91.028769716897699</v>
      </c>
      <c r="E990" s="7">
        <f t="shared" si="136"/>
        <v>1.0044371732920558</v>
      </c>
      <c r="F990" s="7">
        <f t="shared" si="137"/>
        <v>0.99982220368401187</v>
      </c>
      <c r="G990" s="7">
        <f t="shared" si="138"/>
        <v>4.6149696080439728E-3</v>
      </c>
      <c r="H990" s="7">
        <f t="shared" si="139"/>
        <v>91.612049012227757</v>
      </c>
      <c r="I990" s="7">
        <f t="shared" si="140"/>
        <v>486399908.37795097</v>
      </c>
      <c r="J990" s="7">
        <f t="shared" si="141"/>
        <v>1.0000000000065767</v>
      </c>
    </row>
    <row r="991" spans="2:10" x14ac:dyDescent="0.25">
      <c r="B991" s="7">
        <f t="shared" si="135"/>
        <v>578.33552252410254</v>
      </c>
      <c r="C991" s="7">
        <f t="shared" si="143"/>
        <v>92.04495717534509</v>
      </c>
      <c r="D991" s="7">
        <f t="shared" si="142"/>
        <v>91.453554396821403</v>
      </c>
      <c r="E991" s="7">
        <f t="shared" si="136"/>
        <v>1.0044371732920294</v>
      </c>
      <c r="F991" s="7">
        <f t="shared" si="137"/>
        <v>0.99982220368408448</v>
      </c>
      <c r="G991" s="7">
        <f t="shared" si="138"/>
        <v>4.6149696079449409E-3</v>
      </c>
      <c r="H991" s="7">
        <f t="shared" si="139"/>
        <v>92.034957175345085</v>
      </c>
      <c r="I991" s="7">
        <f t="shared" si="140"/>
        <v>486399907.95504284</v>
      </c>
      <c r="J991" s="7">
        <f t="shared" si="141"/>
        <v>1.0000000000066376</v>
      </c>
    </row>
    <row r="992" spans="2:10" x14ac:dyDescent="0.25">
      <c r="B992" s="7">
        <f t="shared" si="135"/>
        <v>581.00499800662021</v>
      </c>
      <c r="C992" s="7">
        <f t="shared" si="143"/>
        <v>92.469817393850406</v>
      </c>
      <c r="D992" s="7">
        <f t="shared" si="142"/>
        <v>91.880299793741116</v>
      </c>
      <c r="E992" s="7">
        <f t="shared" si="136"/>
        <v>1.0044371732921342</v>
      </c>
      <c r="F992" s="7">
        <f t="shared" si="137"/>
        <v>0.99982220368415786</v>
      </c>
      <c r="G992" s="7">
        <f t="shared" si="138"/>
        <v>4.6149696079763602E-3</v>
      </c>
      <c r="H992" s="7">
        <f t="shared" si="139"/>
        <v>92.4598173938504</v>
      </c>
      <c r="I992" s="7">
        <f t="shared" si="140"/>
        <v>486399907.5301826</v>
      </c>
      <c r="J992" s="7">
        <f t="shared" si="141"/>
        <v>1.0000000000066991</v>
      </c>
    </row>
    <row r="993" spans="2:10" x14ac:dyDescent="0.25">
      <c r="B993" s="7">
        <f t="shared" si="135"/>
        <v>583.6867952281184</v>
      </c>
      <c r="C993" s="7">
        <f t="shared" si="143"/>
        <v>92.896638678021958</v>
      </c>
      <c r="D993" s="7">
        <f t="shared" si="142"/>
        <v>92.309014957915309</v>
      </c>
      <c r="E993" s="7">
        <f t="shared" si="136"/>
        <v>1.0044371732922732</v>
      </c>
      <c r="F993" s="7">
        <f t="shared" si="137"/>
        <v>0.99982220368423202</v>
      </c>
      <c r="G993" s="7">
        <f t="shared" si="138"/>
        <v>4.6149696080411973E-3</v>
      </c>
      <c r="H993" s="7">
        <f t="shared" si="139"/>
        <v>92.886638678021953</v>
      </c>
      <c r="I993" s="7">
        <f t="shared" si="140"/>
        <v>486399907.10336131</v>
      </c>
      <c r="J993" s="7">
        <f t="shared" si="141"/>
        <v>1.000000000006761</v>
      </c>
    </row>
    <row r="994" spans="2:10" x14ac:dyDescent="0.25">
      <c r="B994" s="7">
        <f t="shared" si="135"/>
        <v>586.38097106316025</v>
      </c>
      <c r="C994" s="7">
        <f t="shared" si="143"/>
        <v>93.325430079727596</v>
      </c>
      <c r="D994" s="7">
        <f t="shared" si="142"/>
        <v>92.739708981376552</v>
      </c>
      <c r="E994" s="7">
        <f t="shared" si="136"/>
        <v>1.0044371732923205</v>
      </c>
      <c r="F994" s="7">
        <f t="shared" si="137"/>
        <v>0.99982220368430685</v>
      </c>
      <c r="G994" s="7">
        <f t="shared" si="138"/>
        <v>4.6149696080136637E-3</v>
      </c>
      <c r="H994" s="7">
        <f t="shared" si="139"/>
        <v>93.315430079727591</v>
      </c>
      <c r="I994" s="7">
        <f t="shared" si="140"/>
        <v>486399906.6745699</v>
      </c>
      <c r="J994" s="7">
        <f t="shared" si="141"/>
        <v>1.0000000000068234</v>
      </c>
    </row>
    <row r="995" spans="2:10" x14ac:dyDescent="0.25">
      <c r="B995" s="7">
        <f t="shared" si="135"/>
        <v>589.08758264882977</v>
      </c>
      <c r="C995" s="7">
        <f t="shared" si="143"/>
        <v>93.756200692616702</v>
      </c>
      <c r="D995" s="7">
        <f t="shared" si="142"/>
        <v>93.172390998124285</v>
      </c>
      <c r="E995" s="7">
        <f t="shared" si="136"/>
        <v>1.0044371732923434</v>
      </c>
      <c r="F995" s="7">
        <f t="shared" si="137"/>
        <v>0.99982220368438246</v>
      </c>
      <c r="G995" s="7">
        <f t="shared" si="138"/>
        <v>4.6149696079609281E-3</v>
      </c>
      <c r="H995" s="7">
        <f t="shared" si="139"/>
        <v>93.746200692616696</v>
      </c>
      <c r="I995" s="7">
        <f t="shared" si="140"/>
        <v>486399906.24379933</v>
      </c>
      <c r="J995" s="7">
        <f t="shared" si="141"/>
        <v>1.0000000000068867</v>
      </c>
    </row>
    <row r="996" spans="2:10" x14ac:dyDescent="0.25">
      <c r="B996" s="7">
        <f t="shared" si="135"/>
        <v>591.80668738594397</v>
      </c>
      <c r="C996" s="7">
        <f t="shared" si="143"/>
        <v>94.188959652313002</v>
      </c>
      <c r="D996" s="7">
        <f t="shared" si="142"/>
        <v>93.607070184318573</v>
      </c>
      <c r="E996" s="7">
        <f t="shared" si="136"/>
        <v>1.0044371732925217</v>
      </c>
      <c r="F996" s="7">
        <f t="shared" si="137"/>
        <v>0.99982220368445862</v>
      </c>
      <c r="G996" s="7">
        <f t="shared" si="138"/>
        <v>4.6149696080630687E-3</v>
      </c>
      <c r="H996" s="7">
        <f t="shared" si="139"/>
        <v>94.178959652312997</v>
      </c>
      <c r="I996" s="7">
        <f t="shared" si="140"/>
        <v>486399905.81104034</v>
      </c>
      <c r="J996" s="7">
        <f t="shared" si="141"/>
        <v>1.0000000000069504</v>
      </c>
    </row>
    <row r="997" spans="2:10" x14ac:dyDescent="0.25">
      <c r="B997" s="7">
        <f t="shared" si="135"/>
        <v>594.53834294026944</v>
      </c>
      <c r="C997" s="7">
        <f t="shared" si="143"/>
        <v>94.623716136608337</v>
      </c>
      <c r="D997" s="7">
        <f t="shared" si="142"/>
        <v>94.043755758474774</v>
      </c>
      <c r="E997" s="7">
        <f t="shared" si="136"/>
        <v>1.0044371732925186</v>
      </c>
      <c r="F997" s="7">
        <f t="shared" si="137"/>
        <v>0.99982220368453556</v>
      </c>
      <c r="G997" s="7">
        <f t="shared" si="138"/>
        <v>4.6149696079830216E-3</v>
      </c>
      <c r="H997" s="7">
        <f t="shared" si="139"/>
        <v>94.613716136608332</v>
      </c>
      <c r="I997" s="7">
        <f t="shared" si="140"/>
        <v>486399905.37628388</v>
      </c>
      <c r="J997" s="7">
        <f t="shared" si="141"/>
        <v>1.0000000000070148</v>
      </c>
    </row>
    <row r="998" spans="2:10" x14ac:dyDescent="0.25">
      <c r="B998" s="7">
        <f t="shared" si="135"/>
        <v>597.28260724374661</v>
      </c>
      <c r="C998" s="7">
        <f t="shared" si="143"/>
        <v>95.060479365657372</v>
      </c>
      <c r="D998" s="7">
        <f t="shared" si="142"/>
        <v>94.482456981658899</v>
      </c>
      <c r="E998" s="7">
        <f t="shared" si="136"/>
        <v>1.00443717329265</v>
      </c>
      <c r="F998" s="7">
        <f t="shared" si="137"/>
        <v>0.99982220368461294</v>
      </c>
      <c r="G998" s="7">
        <f t="shared" si="138"/>
        <v>4.6149696080370894E-3</v>
      </c>
      <c r="H998" s="7">
        <f t="shared" si="139"/>
        <v>95.050479365657367</v>
      </c>
      <c r="I998" s="7">
        <f t="shared" si="140"/>
        <v>486399904.93952066</v>
      </c>
      <c r="J998" s="7">
        <f t="shared" si="141"/>
        <v>1.0000000000070797</v>
      </c>
    </row>
    <row r="999" spans="2:10" x14ac:dyDescent="0.25">
      <c r="B999" s="7">
        <f t="shared" si="135"/>
        <v>600.03953849571712</v>
      </c>
      <c r="C999" s="7">
        <f t="shared" si="143"/>
        <v>95.499258602173001</v>
      </c>
      <c r="D999" s="7">
        <f t="shared" si="142"/>
        <v>94.923183157684164</v>
      </c>
      <c r="E999" s="7">
        <f t="shared" si="136"/>
        <v>1.0044371732926989</v>
      </c>
      <c r="F999" s="7">
        <f t="shared" si="137"/>
        <v>0.99982220368469121</v>
      </c>
      <c r="G999" s="7">
        <f t="shared" si="138"/>
        <v>4.6149696080076685E-3</v>
      </c>
      <c r="H999" s="7">
        <f t="shared" si="139"/>
        <v>95.489258602172995</v>
      </c>
      <c r="I999" s="7">
        <f t="shared" si="140"/>
        <v>486399904.50074142</v>
      </c>
      <c r="J999" s="7">
        <f t="shared" si="141"/>
        <v>1.0000000000071452</v>
      </c>
    </row>
    <row r="1000" spans="2:10" x14ac:dyDescent="0.25">
      <c r="B1000" s="7">
        <f t="shared" si="135"/>
        <v>602.80919516415872</v>
      </c>
      <c r="C1000" s="7">
        <f t="shared" si="143"/>
        <v>95.940063151622908</v>
      </c>
      <c r="D1000" s="7">
        <f t="shared" si="142"/>
        <v>95.365943633308191</v>
      </c>
      <c r="E1000" s="7">
        <f t="shared" si="136"/>
        <v>1.0044371732927859</v>
      </c>
      <c r="F1000" s="7">
        <f t="shared" si="137"/>
        <v>0.99982220368477015</v>
      </c>
      <c r="G1000" s="7">
        <f t="shared" si="138"/>
        <v>4.6149696080157732E-3</v>
      </c>
      <c r="H1000" s="7">
        <f t="shared" si="139"/>
        <v>95.930063151622903</v>
      </c>
      <c r="I1000" s="7">
        <f t="shared" si="140"/>
        <v>486399904.05993682</v>
      </c>
      <c r="J1000" s="7">
        <f t="shared" si="141"/>
        <v>1.0000000000072111</v>
      </c>
    </row>
    <row r="1001" spans="2:10" x14ac:dyDescent="0.25">
      <c r="B1001" s="7">
        <f t="shared" si="135"/>
        <v>605.59163598692487</v>
      </c>
      <c r="C1001" s="7">
        <f t="shared" si="143"/>
        <v>96.382902362426833</v>
      </c>
      <c r="D1001" s="7">
        <f t="shared" si="142"/>
        <v>95.810747798431294</v>
      </c>
      <c r="E1001" s="7">
        <f t="shared" si="136"/>
        <v>1.0044371732928721</v>
      </c>
      <c r="F1001" s="7">
        <f t="shared" si="137"/>
        <v>0.99982220368484997</v>
      </c>
      <c r="G1001" s="7">
        <f t="shared" si="138"/>
        <v>4.6149696080221014E-3</v>
      </c>
      <c r="H1001" s="7">
        <f t="shared" si="139"/>
        <v>96.372902362426828</v>
      </c>
      <c r="I1001" s="7">
        <f t="shared" si="140"/>
        <v>486399903.61709762</v>
      </c>
      <c r="J1001" s="7">
        <f t="shared" si="141"/>
        <v>1.000000000007278</v>
      </c>
    </row>
    <row r="1002" spans="2:10" x14ac:dyDescent="0.25">
      <c r="B1002" s="7">
        <f t="shared" si="135"/>
        <v>608.38691997299111</v>
      </c>
      <c r="C1002" s="7">
        <f t="shared" si="143"/>
        <v>96.827785626154878</v>
      </c>
      <c r="D1002" s="7">
        <f t="shared" si="142"/>
        <v>96.257605086295598</v>
      </c>
      <c r="E1002" s="7">
        <f t="shared" si="136"/>
        <v>1.0044371732929454</v>
      </c>
      <c r="F1002" s="7">
        <f t="shared" si="137"/>
        <v>0.99982220368493069</v>
      </c>
      <c r="G1002" s="7">
        <f t="shared" si="138"/>
        <v>4.6149696080146629E-3</v>
      </c>
      <c r="H1002" s="7">
        <f t="shared" si="139"/>
        <v>96.817785626154873</v>
      </c>
      <c r="I1002" s="7">
        <f t="shared" si="140"/>
        <v>486399903.17221439</v>
      </c>
      <c r="J1002" s="7">
        <f t="shared" si="141"/>
        <v>1.0000000000073452</v>
      </c>
    </row>
    <row r="1003" spans="2:10" x14ac:dyDescent="0.25">
      <c r="B1003" s="7">
        <f t="shared" si="135"/>
        <v>611.19510640370549</v>
      </c>
      <c r="C1003" s="7">
        <f t="shared" si="143"/>
        <v>97.274722377726661</v>
      </c>
      <c r="D1003" s="7">
        <f t="shared" si="142"/>
        <v>96.706524973685092</v>
      </c>
      <c r="E1003" s="7">
        <f t="shared" si="136"/>
        <v>1.0044371732930422</v>
      </c>
      <c r="F1003" s="7">
        <f t="shared" si="137"/>
        <v>0.99982220368501185</v>
      </c>
      <c r="G1003" s="7">
        <f t="shared" si="138"/>
        <v>4.6149696080303171E-3</v>
      </c>
      <c r="H1003" s="7">
        <f t="shared" si="139"/>
        <v>97.264722377726656</v>
      </c>
      <c r="I1003" s="7">
        <f t="shared" si="140"/>
        <v>486399902.7252776</v>
      </c>
      <c r="J1003" s="7">
        <f t="shared" si="141"/>
        <v>1.0000000000074132</v>
      </c>
    </row>
    <row r="1004" spans="2:10" x14ac:dyDescent="0.25">
      <c r="B1004" s="7">
        <f t="shared" si="135"/>
        <v>614.01625483404666</v>
      </c>
      <c r="C1004" s="7">
        <f t="shared" si="143"/>
        <v>97.723722095611407</v>
      </c>
      <c r="D1004" s="7">
        <f t="shared" si="142"/>
        <v>97.157516981126619</v>
      </c>
      <c r="E1004" s="7">
        <f t="shared" si="136"/>
        <v>1.0044371732931112</v>
      </c>
      <c r="F1004" s="7">
        <f t="shared" si="137"/>
        <v>0.99982220368509367</v>
      </c>
      <c r="G1004" s="7">
        <f t="shared" si="138"/>
        <v>4.6149696080175495E-3</v>
      </c>
      <c r="H1004" s="7">
        <f t="shared" si="139"/>
        <v>97.713722095611402</v>
      </c>
      <c r="I1004" s="7">
        <f t="shared" si="140"/>
        <v>486399902.2762779</v>
      </c>
      <c r="J1004" s="7">
        <f t="shared" si="141"/>
        <v>1.000000000007482</v>
      </c>
    </row>
    <row r="1005" spans="2:10" x14ac:dyDescent="0.25">
      <c r="B1005" s="7">
        <f t="shared" si="135"/>
        <v>616.85042509388654</v>
      </c>
      <c r="C1005" s="7">
        <f t="shared" si="143"/>
        <v>98.174794302028971</v>
      </c>
      <c r="D1005" s="7">
        <f t="shared" si="142"/>
        <v>97.610590673091764</v>
      </c>
      <c r="E1005" s="7">
        <f t="shared" si="136"/>
        <v>1.0044371732931627</v>
      </c>
      <c r="F1005" s="7">
        <f t="shared" si="137"/>
        <v>0.99982220368517638</v>
      </c>
      <c r="G1005" s="7">
        <f t="shared" si="138"/>
        <v>4.6149696079863523E-3</v>
      </c>
      <c r="H1005" s="7">
        <f t="shared" si="139"/>
        <v>98.164794302028966</v>
      </c>
      <c r="I1005" s="7">
        <f t="shared" si="140"/>
        <v>486399901.82520568</v>
      </c>
      <c r="J1005" s="7">
        <f t="shared" si="141"/>
        <v>1.0000000000075511</v>
      </c>
    </row>
    <row r="1006" spans="2:10" x14ac:dyDescent="0.25">
      <c r="B1006" s="7">
        <f t="shared" si="135"/>
        <v>619.69767728925922</v>
      </c>
      <c r="C1006" s="7">
        <f t="shared" si="143"/>
        <v>98.627948563151776</v>
      </c>
      <c r="D1006" s="7">
        <f t="shared" si="142"/>
        <v>98.065755658199706</v>
      </c>
      <c r="E1006" s="7">
        <f t="shared" si="136"/>
        <v>1.0044371732932904</v>
      </c>
      <c r="F1006" s="7">
        <f t="shared" si="137"/>
        <v>0.99982220368525998</v>
      </c>
      <c r="G1006" s="7">
        <f t="shared" si="138"/>
        <v>4.6149696080304281E-3</v>
      </c>
      <c r="H1006" s="7">
        <f t="shared" si="139"/>
        <v>98.617948563151771</v>
      </c>
      <c r="I1006" s="7">
        <f t="shared" si="140"/>
        <v>486399901.37205142</v>
      </c>
      <c r="J1006" s="7">
        <f t="shared" si="141"/>
        <v>1.000000000007621</v>
      </c>
    </row>
    <row r="1007" spans="2:10" x14ac:dyDescent="0.25">
      <c r="B1007" s="7">
        <f t="shared" si="135"/>
        <v>622.55807180363536</v>
      </c>
      <c r="C1007" s="7">
        <f t="shared" si="143"/>
        <v>99.083194489307672</v>
      </c>
      <c r="D1007" s="7">
        <f t="shared" si="142"/>
        <v>98.52302158942102</v>
      </c>
      <c r="E1007" s="7">
        <f t="shared" si="136"/>
        <v>1.0044371732931614</v>
      </c>
      <c r="F1007" s="7">
        <f t="shared" si="137"/>
        <v>0.99982220368534436</v>
      </c>
      <c r="G1007" s="7">
        <f t="shared" si="138"/>
        <v>4.6149696078170432E-3</v>
      </c>
      <c r="H1007" s="7">
        <f t="shared" si="139"/>
        <v>99.073194489307667</v>
      </c>
      <c r="I1007" s="7">
        <f t="shared" si="140"/>
        <v>486399900.91680551</v>
      </c>
      <c r="J1007" s="7">
        <f t="shared" si="141"/>
        <v>1.0000000000076916</v>
      </c>
    </row>
    <row r="1008" spans="2:10" x14ac:dyDescent="0.25">
      <c r="B1008" s="7">
        <f t="shared" si="135"/>
        <v>625.43166929920335</v>
      </c>
      <c r="C1008" s="7">
        <f t="shared" si="143"/>
        <v>99.540541735183808</v>
      </c>
      <c r="D1008" s="7">
        <f t="shared" si="142"/>
        <v>98.982398164282259</v>
      </c>
      <c r="E1008" s="7">
        <f t="shared" si="136"/>
        <v>1.0044371732934427</v>
      </c>
      <c r="F1008" s="7">
        <f t="shared" si="137"/>
        <v>0.9998222036854294</v>
      </c>
      <c r="G1008" s="7">
        <f t="shared" si="138"/>
        <v>4.6149696080133307E-3</v>
      </c>
      <c r="H1008" s="7">
        <f t="shared" si="139"/>
        <v>99.530541735183803</v>
      </c>
      <c r="I1008" s="7">
        <f t="shared" si="140"/>
        <v>486399900.45945829</v>
      </c>
      <c r="J1008" s="7">
        <f t="shared" si="141"/>
        <v>1.0000000000077627</v>
      </c>
    </row>
    <row r="1009" spans="2:10" x14ac:dyDescent="0.25">
      <c r="B1009" s="7">
        <f t="shared" si="135"/>
        <v>628.31853071815476</v>
      </c>
      <c r="C1009" s="7">
        <f t="shared" si="143"/>
        <v>100.00000000003122</v>
      </c>
      <c r="D1009" s="7">
        <f t="shared" si="142"/>
        <v>99.443895125071904</v>
      </c>
      <c r="E1009" s="7">
        <f t="shared" si="136"/>
        <v>1.0044371732935475</v>
      </c>
      <c r="F1009" s="7">
        <f t="shared" si="137"/>
        <v>0.99982220368551544</v>
      </c>
      <c r="G1009" s="7">
        <f t="shared" si="138"/>
        <v>4.6149696080320934E-3</v>
      </c>
      <c r="H1009" s="7">
        <f t="shared" si="139"/>
        <v>99.990000000031216</v>
      </c>
      <c r="I1009" s="7">
        <f t="shared" si="140"/>
        <v>486399900</v>
      </c>
      <c r="J1009" s="7">
        <f t="shared" si="141"/>
        <v>1.0000000000078346</v>
      </c>
    </row>
    <row r="1010" spans="2:10" x14ac:dyDescent="0.25">
      <c r="B1010" s="7">
        <f t="shared" si="135"/>
        <v>631.21871728397889</v>
      </c>
      <c r="C1010" s="7">
        <f t="shared" si="143"/>
        <v>100.46157902787084</v>
      </c>
      <c r="D1010" s="7">
        <f t="shared" si="142"/>
        <v>99.907522259046715</v>
      </c>
      <c r="E1010" s="7">
        <f t="shared" si="136"/>
        <v>1.0044371732938362</v>
      </c>
      <c r="F1010" s="7">
        <f t="shared" si="137"/>
        <v>0.99982220368560193</v>
      </c>
      <c r="G1010" s="7">
        <f t="shared" si="138"/>
        <v>4.6149696082342651E-3</v>
      </c>
      <c r="H1010" s="7">
        <f t="shared" si="139"/>
        <v>100.45157902787084</v>
      </c>
      <c r="I1010" s="7">
        <f t="shared" si="140"/>
        <v>486399899.53842098</v>
      </c>
      <c r="J1010" s="7">
        <f t="shared" si="141"/>
        <v>1.000000000007907</v>
      </c>
    </row>
    <row r="1011" spans="2:10" x14ac:dyDescent="0.25">
      <c r="B1011" s="7">
        <f t="shared" si="135"/>
        <v>634.13229050275913</v>
      </c>
      <c r="C1011" s="7">
        <f t="shared" si="143"/>
        <v>100.92528860769987</v>
      </c>
      <c r="D1011" s="7">
        <f t="shared" si="142"/>
        <v>100.37328939863946</v>
      </c>
      <c r="E1011" s="7">
        <f t="shared" si="136"/>
        <v>1.0044371732935682</v>
      </c>
      <c r="F1011" s="7">
        <f t="shared" si="137"/>
        <v>0.9998222036856893</v>
      </c>
      <c r="G1011" s="7">
        <f t="shared" si="138"/>
        <v>4.6149696078788827E-3</v>
      </c>
      <c r="H1011" s="7">
        <f t="shared" si="139"/>
        <v>100.91528860769986</v>
      </c>
      <c r="I1011" s="7">
        <f t="shared" si="140"/>
        <v>486399899.07471138</v>
      </c>
      <c r="J1011" s="7">
        <f t="shared" si="141"/>
        <v>1.0000000000079803</v>
      </c>
    </row>
    <row r="1012" spans="2:10" x14ac:dyDescent="0.25">
      <c r="B1012" s="7">
        <f t="shared" si="135"/>
        <v>637.05931216447846</v>
      </c>
      <c r="C1012" s="7">
        <f t="shared" si="143"/>
        <v>101.39113857369956</v>
      </c>
      <c r="D1012" s="7">
        <f t="shared" si="142"/>
        <v>100.8412064216671</v>
      </c>
      <c r="E1012" s="7">
        <f t="shared" si="136"/>
        <v>1.0044371732939599</v>
      </c>
      <c r="F1012" s="7">
        <f t="shared" si="137"/>
        <v>0.99982220368577768</v>
      </c>
      <c r="G1012" s="7">
        <f t="shared" si="138"/>
        <v>4.6149696081821956E-3</v>
      </c>
      <c r="H1012" s="7">
        <f t="shared" si="139"/>
        <v>101.38113857369956</v>
      </c>
      <c r="I1012" s="7">
        <f t="shared" si="140"/>
        <v>486399898.60886145</v>
      </c>
      <c r="J1012" s="7">
        <f t="shared" si="141"/>
        <v>1.000000000008054</v>
      </c>
    </row>
    <row r="1013" spans="2:10" x14ac:dyDescent="0.25">
      <c r="B1013" s="7">
        <f t="shared" si="135"/>
        <v>639.99984434432827</v>
      </c>
      <c r="C1013" s="7">
        <f t="shared" si="143"/>
        <v>101.85913880544344</v>
      </c>
      <c r="D1013" s="7">
        <f t="shared" si="142"/>
        <v>101.31128325154083</v>
      </c>
      <c r="E1013" s="7">
        <f t="shared" si="136"/>
        <v>1.0044371732939501</v>
      </c>
      <c r="F1013" s="7">
        <f t="shared" si="137"/>
        <v>0.99982220368586672</v>
      </c>
      <c r="G1013" s="7">
        <f t="shared" si="138"/>
        <v>4.6149696080833857E-3</v>
      </c>
      <c r="H1013" s="7">
        <f t="shared" si="139"/>
        <v>101.84913880544343</v>
      </c>
      <c r="I1013" s="7">
        <f t="shared" si="140"/>
        <v>486399898.14086121</v>
      </c>
      <c r="J1013" s="7">
        <f t="shared" si="141"/>
        <v>1.0000000000081286</v>
      </c>
    </row>
    <row r="1014" spans="2:10" x14ac:dyDescent="0.25">
      <c r="B1014" s="7">
        <f t="shared" si="135"/>
        <v>642.95394940402741</v>
      </c>
      <c r="C1014" s="7">
        <f t="shared" si="143"/>
        <v>102.32929922810735</v>
      </c>
      <c r="D1014" s="7">
        <f t="shared" si="142"/>
        <v>101.78352985747605</v>
      </c>
      <c r="E1014" s="7">
        <f t="shared" si="136"/>
        <v>1.0044371732939545</v>
      </c>
      <c r="F1014" s="7">
        <f t="shared" si="137"/>
        <v>0.99982220368595653</v>
      </c>
      <c r="G1014" s="7">
        <f t="shared" si="138"/>
        <v>4.6149696079980096E-3</v>
      </c>
      <c r="H1014" s="7">
        <f t="shared" si="139"/>
        <v>102.31929922810734</v>
      </c>
      <c r="I1014" s="7">
        <f t="shared" si="140"/>
        <v>486399897.67070079</v>
      </c>
      <c r="J1014" s="7">
        <f t="shared" si="141"/>
        <v>1.0000000000082037</v>
      </c>
    </row>
    <row r="1015" spans="2:10" x14ac:dyDescent="0.25">
      <c r="B1015" s="7">
        <f t="shared" si="135"/>
        <v>645.92168999314276</v>
      </c>
      <c r="C1015" s="7">
        <f t="shared" si="143"/>
        <v>102.80162981267949</v>
      </c>
      <c r="D1015" s="7">
        <f t="shared" si="142"/>
        <v>102.25795625470398</v>
      </c>
      <c r="E1015" s="7">
        <f t="shared" si="136"/>
        <v>1.0044371732941093</v>
      </c>
      <c r="F1015" s="7">
        <f t="shared" si="137"/>
        <v>0.99982220368604735</v>
      </c>
      <c r="G1015" s="7">
        <f t="shared" si="138"/>
        <v>4.6149696080619584E-3</v>
      </c>
      <c r="H1015" s="7">
        <f t="shared" si="139"/>
        <v>102.79162981267949</v>
      </c>
      <c r="I1015" s="7">
        <f t="shared" si="140"/>
        <v>486399897.19837016</v>
      </c>
      <c r="J1015" s="7">
        <f t="shared" si="141"/>
        <v>1.0000000000082796</v>
      </c>
    </row>
    <row r="1016" spans="2:10" x14ac:dyDescent="0.25">
      <c r="B1016" s="7">
        <f t="shared" si="135"/>
        <v>648.90312905041787</v>
      </c>
      <c r="C1016" s="7">
        <f t="shared" si="143"/>
        <v>103.27614057617208</v>
      </c>
      <c r="D1016" s="7">
        <f t="shared" si="142"/>
        <v>102.73457250468411</v>
      </c>
      <c r="E1016" s="7">
        <f t="shared" si="136"/>
        <v>1.0044371732941495</v>
      </c>
      <c r="F1016" s="7">
        <f t="shared" si="137"/>
        <v>0.99982220368613917</v>
      </c>
      <c r="G1016" s="7">
        <f t="shared" si="138"/>
        <v>4.6149696080103331E-3</v>
      </c>
      <c r="H1016" s="7">
        <f t="shared" si="139"/>
        <v>103.26614057617208</v>
      </c>
      <c r="I1016" s="7">
        <f t="shared" si="140"/>
        <v>486399896.72385943</v>
      </c>
      <c r="J1016" s="7">
        <f t="shared" si="141"/>
        <v>1.0000000000083562</v>
      </c>
    </row>
    <row r="1017" spans="2:10" x14ac:dyDescent="0.25">
      <c r="B1017" s="7">
        <f t="shared" si="135"/>
        <v>651.89832980510937</v>
      </c>
      <c r="C1017" s="7">
        <f t="shared" si="143"/>
        <v>103.75284158183381</v>
      </c>
      <c r="D1017" s="7">
        <f t="shared" si="142"/>
        <v>103.21338871531745</v>
      </c>
      <c r="E1017" s="7">
        <f t="shared" si="136"/>
        <v>1.0044371732942727</v>
      </c>
      <c r="F1017" s="7">
        <f t="shared" si="137"/>
        <v>0.9998222036862312</v>
      </c>
      <c r="G1017" s="7">
        <f t="shared" si="138"/>
        <v>4.6149696080415303E-3</v>
      </c>
      <c r="H1017" s="7">
        <f t="shared" si="139"/>
        <v>103.7428415818338</v>
      </c>
      <c r="I1017" s="7">
        <f t="shared" si="140"/>
        <v>486399896.24715841</v>
      </c>
      <c r="J1017" s="7">
        <f t="shared" si="141"/>
        <v>1.0000000000084337</v>
      </c>
    </row>
    <row r="1018" spans="2:10" x14ac:dyDescent="0.25">
      <c r="B1018" s="7">
        <f t="shared" si="135"/>
        <v>654.90735577832618</v>
      </c>
      <c r="C1018" s="7">
        <f t="shared" si="143"/>
        <v>104.23174293936316</v>
      </c>
      <c r="D1018" s="7">
        <f t="shared" si="142"/>
        <v>103.69441504116102</v>
      </c>
      <c r="E1018" s="7">
        <f t="shared" si="136"/>
        <v>1.0044371732943778</v>
      </c>
      <c r="F1018" s="7">
        <f t="shared" si="137"/>
        <v>0.99982220368632457</v>
      </c>
      <c r="G1018" s="7">
        <f t="shared" si="138"/>
        <v>4.6149696080531877E-3</v>
      </c>
      <c r="H1018" s="7">
        <f t="shared" si="139"/>
        <v>104.22174293936315</v>
      </c>
      <c r="I1018" s="7">
        <f t="shared" si="140"/>
        <v>486399895.76825708</v>
      </c>
      <c r="J1018" s="7">
        <f t="shared" si="141"/>
        <v>1.0000000000085116</v>
      </c>
    </row>
    <row r="1019" spans="2:10" x14ac:dyDescent="0.25">
      <c r="B1019" s="7">
        <f t="shared" si="135"/>
        <v>657.93027078437751</v>
      </c>
      <c r="C1019" s="7">
        <f t="shared" si="143"/>
        <v>104.7128548051229</v>
      </c>
      <c r="D1019" s="7">
        <f t="shared" si="142"/>
        <v>104.17766168364312</v>
      </c>
      <c r="E1019" s="7">
        <f t="shared" si="136"/>
        <v>1.0044371732944763</v>
      </c>
      <c r="F1019" s="7">
        <f t="shared" si="137"/>
        <v>0.99982220368641883</v>
      </c>
      <c r="G1019" s="7">
        <f t="shared" si="138"/>
        <v>4.6149696080575175E-3</v>
      </c>
      <c r="H1019" s="7">
        <f t="shared" si="139"/>
        <v>104.7028548051229</v>
      </c>
      <c r="I1019" s="7">
        <f t="shared" si="140"/>
        <v>486399895.2871452</v>
      </c>
      <c r="J1019" s="7">
        <f t="shared" si="141"/>
        <v>1.0000000000085905</v>
      </c>
    </row>
    <row r="1020" spans="2:10" x14ac:dyDescent="0.25">
      <c r="B1020" s="7">
        <f t="shared" si="135"/>
        <v>660.96713893212632</v>
      </c>
      <c r="C1020" s="7">
        <f t="shared" si="143"/>
        <v>105.19618738235545</v>
      </c>
      <c r="D1020" s="7">
        <f t="shared" si="142"/>
        <v>104.66313889127971</v>
      </c>
      <c r="E1020" s="7">
        <f t="shared" si="136"/>
        <v>1.0044371732945339</v>
      </c>
      <c r="F1020" s="7">
        <f t="shared" si="137"/>
        <v>0.99982220368651376</v>
      </c>
      <c r="G1020" s="7">
        <f t="shared" si="138"/>
        <v>4.614969608020103E-3</v>
      </c>
      <c r="H1020" s="7">
        <f t="shared" si="139"/>
        <v>105.18618738235544</v>
      </c>
      <c r="I1020" s="7">
        <f t="shared" si="140"/>
        <v>486399894.80381262</v>
      </c>
      <c r="J1020" s="7">
        <f t="shared" si="141"/>
        <v>1.00000000000867</v>
      </c>
    </row>
    <row r="1021" spans="2:10" x14ac:dyDescent="0.25">
      <c r="B1021" s="7">
        <f t="shared" si="135"/>
        <v>664.01802462634828</v>
      </c>
      <c r="C1021" s="7">
        <f t="shared" si="143"/>
        <v>105.68175092139921</v>
      </c>
      <c r="D1021" s="7">
        <f t="shared" si="142"/>
        <v>105.15085695989173</v>
      </c>
      <c r="E1021" s="7">
        <f t="shared" si="136"/>
        <v>1.0044371732946948</v>
      </c>
      <c r="F1021" s="7">
        <f t="shared" si="137"/>
        <v>0.99982220368660968</v>
      </c>
      <c r="G1021" s="7">
        <f t="shared" si="138"/>
        <v>4.6149696080851621E-3</v>
      </c>
      <c r="H1021" s="7">
        <f t="shared" si="139"/>
        <v>105.67175092139921</v>
      </c>
      <c r="I1021" s="7">
        <f t="shared" si="140"/>
        <v>486399894.31824911</v>
      </c>
      <c r="J1021" s="7">
        <f t="shared" si="141"/>
        <v>1.0000000000087499</v>
      </c>
    </row>
    <row r="1022" spans="2:10" x14ac:dyDescent="0.25">
      <c r="B1022" s="7">
        <f t="shared" si="135"/>
        <v>667.082992569098</v>
      </c>
      <c r="C1022" s="7">
        <f t="shared" si="143"/>
        <v>106.16955571990603</v>
      </c>
      <c r="D1022" s="7">
        <f t="shared" si="142"/>
        <v>105.6408262328235</v>
      </c>
      <c r="E1022" s="7">
        <f t="shared" si="136"/>
        <v>1.0044371732947475</v>
      </c>
      <c r="F1022" s="7">
        <f t="shared" si="137"/>
        <v>0.99982220368670649</v>
      </c>
      <c r="G1022" s="7">
        <f t="shared" si="138"/>
        <v>4.6149696080409752E-3</v>
      </c>
      <c r="H1022" s="7">
        <f t="shared" si="139"/>
        <v>106.15955571990602</v>
      </c>
      <c r="I1022" s="7">
        <f t="shared" si="140"/>
        <v>486399893.83044428</v>
      </c>
      <c r="J1022" s="7">
        <f t="shared" si="141"/>
        <v>1.0000000000088312</v>
      </c>
    </row>
    <row r="1023" spans="2:10" x14ac:dyDescent="0.25">
      <c r="B1023" s="7">
        <f t="shared" si="135"/>
        <v>670.16210776108153</v>
      </c>
      <c r="C1023" s="7">
        <f t="shared" si="143"/>
        <v>106.65961212305956</v>
      </c>
      <c r="D1023" s="7">
        <f t="shared" si="142"/>
        <v>106.13305710116202</v>
      </c>
      <c r="E1023" s="7">
        <f t="shared" si="136"/>
        <v>1.0044371732948738</v>
      </c>
      <c r="F1023" s="7">
        <f t="shared" si="137"/>
        <v>0.99982220368680408</v>
      </c>
      <c r="G1023" s="7">
        <f t="shared" si="138"/>
        <v>4.61496960806973E-3</v>
      </c>
      <c r="H1023" s="7">
        <f t="shared" si="139"/>
        <v>106.64961212305955</v>
      </c>
      <c r="I1023" s="7">
        <f t="shared" si="140"/>
        <v>486399893.34038788</v>
      </c>
      <c r="J1023" s="7">
        <f t="shared" si="141"/>
        <v>1.0000000000089129</v>
      </c>
    </row>
    <row r="1024" spans="2:10" x14ac:dyDescent="0.25">
      <c r="B1024" s="7">
        <f t="shared" si="135"/>
        <v>673.25543550303428</v>
      </c>
      <c r="C1024" s="7">
        <f t="shared" si="143"/>
        <v>107.15193052379463</v>
      </c>
      <c r="D1024" s="7">
        <f t="shared" si="142"/>
        <v>106.62756000395741</v>
      </c>
      <c r="E1024" s="7">
        <f t="shared" si="136"/>
        <v>1.0044371732949411</v>
      </c>
      <c r="F1024" s="7">
        <f t="shared" si="137"/>
        <v>0.99982220368690256</v>
      </c>
      <c r="G1024" s="7">
        <f t="shared" si="138"/>
        <v>4.6149696080385327E-3</v>
      </c>
      <c r="H1024" s="7">
        <f t="shared" si="139"/>
        <v>107.14193052379463</v>
      </c>
      <c r="I1024" s="7">
        <f t="shared" si="140"/>
        <v>486399892.84806949</v>
      </c>
      <c r="J1024" s="7">
        <f t="shared" si="141"/>
        <v>1.0000000000089952</v>
      </c>
    </row>
    <row r="1025" spans="2:10" x14ac:dyDescent="0.25">
      <c r="B1025" s="7">
        <f t="shared" si="135"/>
        <v>676.36304139710626</v>
      </c>
      <c r="C1025" s="7">
        <f t="shared" si="143"/>
        <v>107.6465213630177</v>
      </c>
      <c r="D1025" s="7">
        <f t="shared" si="142"/>
        <v>107.1243454284442</v>
      </c>
      <c r="E1025" s="7">
        <f t="shared" si="136"/>
        <v>1.004437173295073</v>
      </c>
      <c r="F1025" s="7">
        <f t="shared" si="137"/>
        <v>0.99982220368700236</v>
      </c>
      <c r="G1025" s="7">
        <f t="shared" si="138"/>
        <v>4.6149696080706182E-3</v>
      </c>
      <c r="H1025" s="7">
        <f t="shared" si="139"/>
        <v>107.63652136301769</v>
      </c>
      <c r="I1025" s="7">
        <f t="shared" si="140"/>
        <v>486399892.35347861</v>
      </c>
      <c r="J1025" s="7">
        <f t="shared" si="141"/>
        <v>1.0000000000090785</v>
      </c>
    </row>
    <row r="1026" spans="2:10" x14ac:dyDescent="0.25">
      <c r="B1026" s="7">
        <f t="shared" si="135"/>
        <v>679.48499134825306</v>
      </c>
      <c r="C1026" s="7">
        <f t="shared" si="143"/>
        <v>108.14339512982822</v>
      </c>
      <c r="D1026" s="7">
        <f t="shared" si="142"/>
        <v>107.62342391026384</v>
      </c>
      <c r="E1026" s="7">
        <f t="shared" si="136"/>
        <v>1.0044371732951214</v>
      </c>
      <c r="F1026" s="7">
        <f t="shared" si="137"/>
        <v>0.99982220368710273</v>
      </c>
      <c r="G1026" s="7">
        <f t="shared" si="138"/>
        <v>4.6149696080186597E-3</v>
      </c>
      <c r="H1026" s="7">
        <f t="shared" si="139"/>
        <v>108.13339512982822</v>
      </c>
      <c r="I1026" s="7">
        <f t="shared" si="140"/>
        <v>486399891.85660487</v>
      </c>
      <c r="J1026" s="7">
        <f t="shared" si="141"/>
        <v>1.0000000000091624</v>
      </c>
    </row>
    <row r="1027" spans="2:10" x14ac:dyDescent="0.25">
      <c r="B1027" s="7">
        <f t="shared" si="135"/>
        <v>682.62135156563409</v>
      </c>
      <c r="C1027" s="7">
        <f t="shared" si="143"/>
        <v>108.64256236174118</v>
      </c>
      <c r="D1027" s="7">
        <f t="shared" si="142"/>
        <v>108.12480603368805</v>
      </c>
      <c r="E1027" s="7">
        <f t="shared" si="136"/>
        <v>1.0044371732952875</v>
      </c>
      <c r="F1027" s="7">
        <f t="shared" si="137"/>
        <v>0.99982220368720398</v>
      </c>
      <c r="G1027" s="7">
        <f t="shared" si="138"/>
        <v>4.6149696080834968E-3</v>
      </c>
      <c r="H1027" s="7">
        <f t="shared" si="139"/>
        <v>108.63256236174118</v>
      </c>
      <c r="I1027" s="7">
        <f t="shared" si="140"/>
        <v>486399891.35743761</v>
      </c>
      <c r="J1027" s="7">
        <f t="shared" si="141"/>
        <v>1.0000000000092473</v>
      </c>
    </row>
    <row r="1028" spans="2:10" x14ac:dyDescent="0.25">
      <c r="B1028" s="7">
        <f t="shared" si="135"/>
        <v>685.77218856401601</v>
      </c>
      <c r="C1028" s="7">
        <f t="shared" si="143"/>
        <v>109.14403364491049</v>
      </c>
      <c r="D1028" s="7">
        <f t="shared" si="142"/>
        <v>108.62850243184339</v>
      </c>
      <c r="E1028" s="7">
        <f t="shared" si="136"/>
        <v>1.0044371732953705</v>
      </c>
      <c r="F1028" s="7">
        <f t="shared" si="137"/>
        <v>0.99982220368730612</v>
      </c>
      <c r="G1028" s="7">
        <f t="shared" si="138"/>
        <v>4.6149696080644009E-3</v>
      </c>
      <c r="H1028" s="7">
        <f t="shared" si="139"/>
        <v>109.13403364491049</v>
      </c>
      <c r="I1028" s="7">
        <f t="shared" si="140"/>
        <v>486399890.85596633</v>
      </c>
      <c r="J1028" s="7">
        <f t="shared" si="141"/>
        <v>1.0000000000093328</v>
      </c>
    </row>
    <row r="1029" spans="2:10" x14ac:dyDescent="0.25">
      <c r="B1029" s="7">
        <f t="shared" si="135"/>
        <v>688.93756916518396</v>
      </c>
      <c r="C1029" s="7">
        <f t="shared" si="143"/>
        <v>109.64781961435357</v>
      </c>
      <c r="D1029" s="7">
        <f t="shared" si="142"/>
        <v>109.13452378693665</v>
      </c>
      <c r="E1029" s="7">
        <f t="shared" si="136"/>
        <v>1.0044371732954429</v>
      </c>
      <c r="F1029" s="7">
        <f t="shared" si="137"/>
        <v>0.99982220368740948</v>
      </c>
      <c r="G1029" s="7">
        <f t="shared" si="138"/>
        <v>4.6149696080334257E-3</v>
      </c>
      <c r="H1029" s="7">
        <f t="shared" si="139"/>
        <v>109.63781961435356</v>
      </c>
      <c r="I1029" s="7">
        <f t="shared" si="140"/>
        <v>486399890.35218036</v>
      </c>
      <c r="J1029" s="7">
        <f t="shared" si="141"/>
        <v>1.0000000000094191</v>
      </c>
    </row>
    <row r="1030" spans="2:10" x14ac:dyDescent="0.25">
      <c r="B1030" s="7">
        <f t="shared" si="135"/>
        <v>692.11756049935821</v>
      </c>
      <c r="C1030" s="7">
        <f t="shared" si="143"/>
        <v>110.15393095417679</v>
      </c>
      <c r="D1030" s="7">
        <f t="shared" si="142"/>
        <v>109.64288083048146</v>
      </c>
      <c r="E1030" s="7">
        <f t="shared" si="136"/>
        <v>1.0044371732956106</v>
      </c>
      <c r="F1030" s="7">
        <f t="shared" si="137"/>
        <v>0.99982220368751373</v>
      </c>
      <c r="G1030" s="7">
        <f t="shared" si="138"/>
        <v>4.6149696080968194E-3</v>
      </c>
      <c r="H1030" s="7">
        <f t="shared" si="139"/>
        <v>110.14393095417678</v>
      </c>
      <c r="I1030" s="7">
        <f t="shared" si="140"/>
        <v>486399889.84606904</v>
      </c>
      <c r="J1030" s="7">
        <f t="shared" si="141"/>
        <v>1.0000000000095062</v>
      </c>
    </row>
    <row r="1031" spans="2:10" x14ac:dyDescent="0.25">
      <c r="B1031" s="7">
        <f t="shared" si="135"/>
        <v>695.31223000661794</v>
      </c>
      <c r="C1031" s="7">
        <f t="shared" si="143"/>
        <v>110.66237839780213</v>
      </c>
      <c r="D1031" s="7">
        <f t="shared" si="142"/>
        <v>110.15358434352588</v>
      </c>
      <c r="E1031" s="7">
        <f t="shared" si="136"/>
        <v>1.004437173295669</v>
      </c>
      <c r="F1031" s="7">
        <f t="shared" si="137"/>
        <v>0.99982220368761887</v>
      </c>
      <c r="G1031" s="7">
        <f t="shared" si="138"/>
        <v>4.6149696080500791E-3</v>
      </c>
      <c r="H1031" s="7">
        <f t="shared" si="139"/>
        <v>110.65237839780212</v>
      </c>
      <c r="I1031" s="7">
        <f t="shared" si="140"/>
        <v>486399889.33762163</v>
      </c>
      <c r="J1031" s="7">
        <f t="shared" si="141"/>
        <v>1.0000000000095941</v>
      </c>
    </row>
    <row r="1032" spans="2:10" x14ac:dyDescent="0.25">
      <c r="B1032" s="7">
        <f t="shared" si="135"/>
        <v>698.52164543833214</v>
      </c>
      <c r="C1032" s="7">
        <f t="shared" si="143"/>
        <v>111.17317272819486</v>
      </c>
      <c r="D1032" s="7">
        <f t="shared" si="142"/>
        <v>110.666645156881</v>
      </c>
      <c r="E1032" s="7">
        <f t="shared" si="136"/>
        <v>1.0044371732957946</v>
      </c>
      <c r="F1032" s="7">
        <f t="shared" si="137"/>
        <v>0.99982220368772501</v>
      </c>
      <c r="G1032" s="7">
        <f t="shared" si="138"/>
        <v>4.614969608069619E-3</v>
      </c>
      <c r="H1032" s="7">
        <f t="shared" si="139"/>
        <v>111.16317272819485</v>
      </c>
      <c r="I1032" s="7">
        <f t="shared" si="140"/>
        <v>486399888.82682729</v>
      </c>
      <c r="J1032" s="7">
        <f t="shared" si="141"/>
        <v>1.0000000000096829</v>
      </c>
    </row>
    <row r="1033" spans="2:10" x14ac:dyDescent="0.25">
      <c r="B1033" s="7">
        <f t="shared" ref="B1033:B1096" si="144">2*PI()*C1033</f>
        <v>701.74587485859536</v>
      </c>
      <c r="C1033" s="7">
        <f t="shared" si="143"/>
        <v>111.68632477809206</v>
      </c>
      <c r="D1033" s="7">
        <f t="shared" si="142"/>
        <v>111.18207415135069</v>
      </c>
      <c r="E1033" s="7">
        <f t="shared" ref="E1033:E1096" si="145">(D1034-D1033)/(C1034-C1033)</f>
        <v>1.0044371732959194</v>
      </c>
      <c r="F1033" s="7">
        <f t="shared" ref="F1033:F1096" si="146">SQRT((Aol*wo)^2+(B1033*Aol*wo*Rf*(Cs+Cf))^2)/SQRT((wo*(Aol+1)-(B1033^2*Rf*(Cs+Cf)))^2+(B1033*(Aol*wo*Rf*Cf+wo*Rf*Cs+wo*Rf*Cf+1))^2)</f>
        <v>0.99982220368783215</v>
      </c>
      <c r="G1033" s="7">
        <f t="shared" ref="G1033:G1096" si="147">ABS(E1033-F1033)</f>
        <v>4.6149696080872715E-3</v>
      </c>
      <c r="H1033" s="7">
        <f t="shared" ref="H1033:H1096" si="148">ABS($M$3-C1033)</f>
        <v>111.67632477809205</v>
      </c>
      <c r="I1033" s="7">
        <f t="shared" ref="I1033:I1096" si="149">ABS($M$4-C1033)</f>
        <v>486399888.31367522</v>
      </c>
      <c r="J1033" s="7">
        <f t="shared" ref="J1033:J1096" si="150">SQRT(1+(Rf*Cs*B1033)^2)</f>
        <v>1.0000000000097726</v>
      </c>
    </row>
    <row r="1034" spans="2:10" x14ac:dyDescent="0.25">
      <c r="B1034" s="7">
        <f t="shared" si="144"/>
        <v>704.98498664567194</v>
      </c>
      <c r="C1034" s="7">
        <f t="shared" si="143"/>
        <v>112.20184543023251</v>
      </c>
      <c r="D1034" s="7">
        <f t="shared" ref="D1034:D1097" si="151">D1033+(C1035-C1034)*((F1034+F1035)/2)</f>
        <v>111.69988225796232</v>
      </c>
      <c r="E1034" s="7">
        <f t="shared" si="145"/>
        <v>1.0044371732960025</v>
      </c>
      <c r="F1034" s="7">
        <f t="shared" si="146"/>
        <v>0.99982220368794006</v>
      </c>
      <c r="G1034" s="7">
        <f t="shared" si="147"/>
        <v>4.6149696080624025E-3</v>
      </c>
      <c r="H1034" s="7">
        <f t="shared" si="148"/>
        <v>112.1918454302325</v>
      </c>
      <c r="I1034" s="7">
        <f t="shared" si="149"/>
        <v>486399887.79815459</v>
      </c>
      <c r="J1034" s="7">
        <f t="shared" si="150"/>
        <v>1.000000000009863</v>
      </c>
    </row>
    <row r="1035" spans="2:10" x14ac:dyDescent="0.25">
      <c r="B1035" s="7">
        <f t="shared" si="144"/>
        <v>708.23904949344592</v>
      </c>
      <c r="C1035" s="7">
        <f t="shared" ref="C1035:C1098" si="152">10^(LOG10(C1034)+$D$4)</f>
        <v>112.71974561758744</v>
      </c>
      <c r="D1035" s="7">
        <f t="shared" si="151"/>
        <v>112.22008045819857</v>
      </c>
      <c r="E1035" s="7">
        <f t="shared" si="145"/>
        <v>1.0044371732961566</v>
      </c>
      <c r="F1035" s="7">
        <f t="shared" si="146"/>
        <v>0.99982220368804908</v>
      </c>
      <c r="G1035" s="7">
        <f t="shared" si="147"/>
        <v>4.6149696081074776E-3</v>
      </c>
      <c r="H1035" s="7">
        <f t="shared" si="148"/>
        <v>112.70974561758743</v>
      </c>
      <c r="I1035" s="7">
        <f t="shared" si="149"/>
        <v>486399887.28025436</v>
      </c>
      <c r="J1035" s="7">
        <f t="shared" si="150"/>
        <v>1.0000000000099543</v>
      </c>
    </row>
    <row r="1036" spans="2:10" x14ac:dyDescent="0.25">
      <c r="B1036" s="7">
        <f t="shared" si="144"/>
        <v>711.5081324128779</v>
      </c>
      <c r="C1036" s="7">
        <f t="shared" si="152"/>
        <v>113.24003632359232</v>
      </c>
      <c r="D1036" s="7">
        <f t="shared" si="151"/>
        <v>112.74267978423038</v>
      </c>
      <c r="E1036" s="7">
        <f t="shared" si="145"/>
        <v>1.0044371732962278</v>
      </c>
      <c r="F1036" s="7">
        <f t="shared" si="146"/>
        <v>0.99982220368815944</v>
      </c>
      <c r="G1036" s="7">
        <f t="shared" si="147"/>
        <v>4.6149696080683977E-3</v>
      </c>
      <c r="H1036" s="7">
        <f t="shared" si="148"/>
        <v>113.23003632359232</v>
      </c>
      <c r="I1036" s="7">
        <f t="shared" si="149"/>
        <v>486399886.75996369</v>
      </c>
      <c r="J1036" s="7">
        <f t="shared" si="150"/>
        <v>1.0000000000100464</v>
      </c>
    </row>
    <row r="1037" spans="2:10" x14ac:dyDescent="0.25">
      <c r="B1037" s="7">
        <f t="shared" si="144"/>
        <v>714.79230473346877</v>
      </c>
      <c r="C1037" s="7">
        <f t="shared" si="152"/>
        <v>113.76272858237994</v>
      </c>
      <c r="D1037" s="7">
        <f t="shared" si="151"/>
        <v>113.26769131915083</v>
      </c>
      <c r="E1037" s="7">
        <f t="shared" si="145"/>
        <v>1.0044371732963346</v>
      </c>
      <c r="F1037" s="7">
        <f t="shared" si="146"/>
        <v>0.99982220368827035</v>
      </c>
      <c r="G1037" s="7">
        <f t="shared" si="147"/>
        <v>4.6149696080642899E-3</v>
      </c>
      <c r="H1037" s="7">
        <f t="shared" si="148"/>
        <v>113.75272858237993</v>
      </c>
      <c r="I1037" s="7">
        <f t="shared" si="149"/>
        <v>486399886.23727143</v>
      </c>
      <c r="J1037" s="7">
        <f t="shared" si="150"/>
        <v>1.0000000000101394</v>
      </c>
    </row>
    <row r="1038" spans="2:10" x14ac:dyDescent="0.25">
      <c r="B1038" s="7">
        <f t="shared" si="144"/>
        <v>718.09163610472956</v>
      </c>
      <c r="C1038" s="7">
        <f t="shared" si="152"/>
        <v>114.28783347901425</v>
      </c>
      <c r="D1038" s="7">
        <f t="shared" si="151"/>
        <v>113.79512619721027</v>
      </c>
      <c r="E1038" s="7">
        <f t="shared" si="145"/>
        <v>1.0044371732964466</v>
      </c>
      <c r="F1038" s="7">
        <f t="shared" si="146"/>
        <v>0.9998222036883827</v>
      </c>
      <c r="G1038" s="7">
        <f t="shared" si="147"/>
        <v>4.6149696080638458E-3</v>
      </c>
      <c r="H1038" s="7">
        <f t="shared" si="148"/>
        <v>114.27783347901425</v>
      </c>
      <c r="I1038" s="7">
        <f t="shared" si="149"/>
        <v>486399885.71216655</v>
      </c>
      <c r="J1038" s="7">
        <f t="shared" si="150"/>
        <v>1.0000000000102331</v>
      </c>
    </row>
    <row r="1039" spans="2:10" x14ac:dyDescent="0.25">
      <c r="B1039" s="7">
        <f t="shared" si="144"/>
        <v>721.40619649765904</v>
      </c>
      <c r="C1039" s="7">
        <f t="shared" si="152"/>
        <v>114.81536214972559</v>
      </c>
      <c r="D1039" s="7">
        <f t="shared" si="151"/>
        <v>114.32499560405239</v>
      </c>
      <c r="E1039" s="7">
        <f t="shared" si="145"/>
        <v>1.0044371732965955</v>
      </c>
      <c r="F1039" s="7">
        <f t="shared" si="146"/>
        <v>0.99982220368849573</v>
      </c>
      <c r="G1039" s="7">
        <f t="shared" si="147"/>
        <v>4.614969608099817E-3</v>
      </c>
      <c r="H1039" s="7">
        <f t="shared" si="148"/>
        <v>114.80536214972558</v>
      </c>
      <c r="I1039" s="7">
        <f t="shared" si="149"/>
        <v>486399885.18463784</v>
      </c>
      <c r="J1039" s="7">
        <f t="shared" si="150"/>
        <v>1.0000000000103277</v>
      </c>
    </row>
    <row r="1040" spans="2:10" x14ac:dyDescent="0.25">
      <c r="B1040" s="7">
        <f t="shared" si="144"/>
        <v>724.7360562062272</v>
      </c>
      <c r="C1040" s="7">
        <f t="shared" si="152"/>
        <v>115.34532578214676</v>
      </c>
      <c r="D1040" s="7">
        <f t="shared" si="151"/>
        <v>114.85731077695151</v>
      </c>
      <c r="E1040" s="7">
        <f t="shared" si="145"/>
        <v>1.0044371732966757</v>
      </c>
      <c r="F1040" s="7">
        <f t="shared" si="146"/>
        <v>0.99982220368860986</v>
      </c>
      <c r="G1040" s="7">
        <f t="shared" si="147"/>
        <v>4.6149696080658442E-3</v>
      </c>
      <c r="H1040" s="7">
        <f t="shared" si="148"/>
        <v>115.33532578214675</v>
      </c>
      <c r="I1040" s="7">
        <f t="shared" si="149"/>
        <v>486399884.65467423</v>
      </c>
      <c r="J1040" s="7">
        <f t="shared" si="150"/>
        <v>1.0000000000104234</v>
      </c>
    </row>
    <row r="1041" spans="2:10" x14ac:dyDescent="0.25">
      <c r="B1041" s="7">
        <f t="shared" si="144"/>
        <v>728.08128584886674</v>
      </c>
      <c r="C1041" s="7">
        <f t="shared" si="152"/>
        <v>115.87773561555038</v>
      </c>
      <c r="D1041" s="7">
        <f t="shared" si="151"/>
        <v>115.39208300505079</v>
      </c>
      <c r="E1041" s="7">
        <f t="shared" si="145"/>
        <v>1.0044371732968393</v>
      </c>
      <c r="F1041" s="7">
        <f t="shared" si="146"/>
        <v>0.99982220368872521</v>
      </c>
      <c r="G1041" s="7">
        <f t="shared" si="147"/>
        <v>4.6149696081141389E-3</v>
      </c>
      <c r="H1041" s="7">
        <f t="shared" si="148"/>
        <v>115.86773561555037</v>
      </c>
      <c r="I1041" s="7">
        <f t="shared" si="149"/>
        <v>486399884.12226439</v>
      </c>
      <c r="J1041" s="7">
        <f t="shared" si="150"/>
        <v>1.00000000001052</v>
      </c>
    </row>
    <row r="1042" spans="2:10" x14ac:dyDescent="0.25">
      <c r="B1042" s="7">
        <f t="shared" si="144"/>
        <v>731.44195636996972</v>
      </c>
      <c r="C1042" s="7">
        <f t="shared" si="152"/>
        <v>116.41260294108713</v>
      </c>
      <c r="D1042" s="7">
        <f t="shared" si="151"/>
        <v>115.92932362960177</v>
      </c>
      <c r="E1042" s="7">
        <f t="shared" si="145"/>
        <v>1.0044371732969231</v>
      </c>
      <c r="F1042" s="7">
        <f t="shared" si="146"/>
        <v>0.99982220368884156</v>
      </c>
      <c r="G1042" s="7">
        <f t="shared" si="147"/>
        <v>4.6149696080814984E-3</v>
      </c>
      <c r="H1042" s="7">
        <f t="shared" si="148"/>
        <v>116.40260294108712</v>
      </c>
      <c r="I1042" s="7">
        <f t="shared" si="149"/>
        <v>486399883.58739704</v>
      </c>
      <c r="J1042" s="7">
        <f t="shared" si="150"/>
        <v>1.0000000000106173</v>
      </c>
    </row>
    <row r="1043" spans="2:10" x14ac:dyDescent="0.25">
      <c r="B1043" s="7">
        <f t="shared" si="144"/>
        <v>734.81813904139301</v>
      </c>
      <c r="C1043" s="7">
        <f t="shared" si="152"/>
        <v>116.94993910202534</v>
      </c>
      <c r="D1043" s="7">
        <f t="shared" si="151"/>
        <v>116.46904404420476</v>
      </c>
      <c r="E1043" s="7">
        <f t="shared" si="145"/>
        <v>1.0044371732970281</v>
      </c>
      <c r="F1043" s="7">
        <f t="shared" si="146"/>
        <v>0.99982220368895902</v>
      </c>
      <c r="G1043" s="7">
        <f t="shared" si="147"/>
        <v>4.6149696080690639E-3</v>
      </c>
      <c r="H1043" s="7">
        <f t="shared" si="148"/>
        <v>116.93993910202533</v>
      </c>
      <c r="I1043" s="7">
        <f t="shared" si="149"/>
        <v>486399883.05006087</v>
      </c>
      <c r="J1043" s="7">
        <f t="shared" si="150"/>
        <v>1.0000000000107154</v>
      </c>
    </row>
    <row r="1044" spans="2:10" x14ac:dyDescent="0.25">
      <c r="B1044" s="7">
        <f t="shared" si="144"/>
        <v>738.20990546396911</v>
      </c>
      <c r="C1044" s="7">
        <f t="shared" si="152"/>
        <v>117.48975549399144</v>
      </c>
      <c r="D1044" s="7">
        <f t="shared" si="151"/>
        <v>117.01125569505059</v>
      </c>
      <c r="E1044" s="7">
        <f t="shared" si="145"/>
        <v>1.0044371732971622</v>
      </c>
      <c r="F1044" s="7">
        <f t="shared" si="146"/>
        <v>0.9998222036890777</v>
      </c>
      <c r="G1044" s="7">
        <f t="shared" si="147"/>
        <v>4.614969608084496E-3</v>
      </c>
      <c r="H1044" s="7">
        <f t="shared" si="148"/>
        <v>117.47975549399143</v>
      </c>
      <c r="I1044" s="7">
        <f t="shared" si="149"/>
        <v>486399882.51024449</v>
      </c>
      <c r="J1044" s="7">
        <f t="shared" si="150"/>
        <v>1.0000000000108145</v>
      </c>
    </row>
    <row r="1045" spans="2:10" x14ac:dyDescent="0.25">
      <c r="B1045" s="7">
        <f t="shared" si="144"/>
        <v>741.61732756902506</v>
      </c>
      <c r="C1045" s="7">
        <f t="shared" si="152"/>
        <v>118.03206356521169</v>
      </c>
      <c r="D1045" s="7">
        <f t="shared" si="151"/>
        <v>117.5559700811633</v>
      </c>
      <c r="E1045" s="7">
        <f t="shared" si="145"/>
        <v>1.0044371732973123</v>
      </c>
      <c r="F1045" s="7">
        <f t="shared" si="146"/>
        <v>0.99982220368919716</v>
      </c>
      <c r="G1045" s="7">
        <f t="shared" si="147"/>
        <v>4.6149696081151381E-3</v>
      </c>
      <c r="H1045" s="7">
        <f t="shared" si="148"/>
        <v>118.02206356521168</v>
      </c>
      <c r="I1045" s="7">
        <f t="shared" si="149"/>
        <v>486399881.96793646</v>
      </c>
      <c r="J1045" s="7">
        <f t="shared" si="150"/>
        <v>1.0000000000109148</v>
      </c>
    </row>
    <row r="1046" spans="2:10" x14ac:dyDescent="0.25">
      <c r="B1046" s="7">
        <f t="shared" si="144"/>
        <v>745.04047761990785</v>
      </c>
      <c r="C1046" s="7">
        <f t="shared" si="152"/>
        <v>118.57687481675497</v>
      </c>
      <c r="D1046" s="7">
        <f t="shared" si="151"/>
        <v>118.103198754644</v>
      </c>
      <c r="E1046" s="7">
        <f t="shared" si="145"/>
        <v>1.0044371732974093</v>
      </c>
      <c r="F1046" s="7">
        <f t="shared" si="146"/>
        <v>0.99982220368931796</v>
      </c>
      <c r="G1046" s="7">
        <f t="shared" si="147"/>
        <v>4.6149696080913793E-3</v>
      </c>
      <c r="H1046" s="7">
        <f t="shared" si="148"/>
        <v>118.56687481675496</v>
      </c>
      <c r="I1046" s="7">
        <f t="shared" si="149"/>
        <v>486399881.42312521</v>
      </c>
      <c r="J1046" s="7">
        <f t="shared" si="150"/>
        <v>1.0000000000110156</v>
      </c>
    </row>
    <row r="1047" spans="2:10" x14ac:dyDescent="0.25">
      <c r="B1047" s="7">
        <f t="shared" si="144"/>
        <v>748.47942821351717</v>
      </c>
      <c r="C1047" s="7">
        <f t="shared" si="152"/>
        <v>119.12420080277668</v>
      </c>
      <c r="D1047" s="7">
        <f t="shared" si="151"/>
        <v>118.65295332091587</v>
      </c>
      <c r="E1047" s="7">
        <f t="shared" si="145"/>
        <v>1.0044371732975277</v>
      </c>
      <c r="F1047" s="7">
        <f t="shared" si="146"/>
        <v>0.99982220368943975</v>
      </c>
      <c r="G1047" s="7">
        <f t="shared" si="147"/>
        <v>4.6149696080879377E-3</v>
      </c>
      <c r="H1047" s="7">
        <f t="shared" si="148"/>
        <v>119.11420080277668</v>
      </c>
      <c r="I1047" s="7">
        <f t="shared" si="149"/>
        <v>486399880.87579918</v>
      </c>
      <c r="J1047" s="7">
        <f t="shared" si="150"/>
        <v>1.0000000000111176</v>
      </c>
    </row>
    <row r="1048" spans="2:10" x14ac:dyDescent="0.25">
      <c r="B1048" s="7">
        <f t="shared" si="144"/>
        <v>751.93425228184424</v>
      </c>
      <c r="C1048" s="7">
        <f t="shared" si="152"/>
        <v>119.6740531307638</v>
      </c>
      <c r="D1048" s="7">
        <f t="shared" si="151"/>
        <v>119.20524543897031</v>
      </c>
      <c r="E1048" s="7">
        <f t="shared" si="145"/>
        <v>1.0044371732976667</v>
      </c>
      <c r="F1048" s="7">
        <f t="shared" si="146"/>
        <v>0.99982220368956276</v>
      </c>
      <c r="G1048" s="7">
        <f t="shared" si="147"/>
        <v>4.6149696081039249E-3</v>
      </c>
      <c r="H1048" s="7">
        <f t="shared" si="148"/>
        <v>119.66405313076379</v>
      </c>
      <c r="I1048" s="7">
        <f t="shared" si="149"/>
        <v>486399880.32594687</v>
      </c>
      <c r="J1048" s="7">
        <f t="shared" si="150"/>
        <v>1.0000000000112204</v>
      </c>
    </row>
    <row r="1049" spans="2:10" x14ac:dyDescent="0.25">
      <c r="B1049" s="7">
        <f t="shared" si="144"/>
        <v>755.4050230935195</v>
      </c>
      <c r="C1049" s="7">
        <f t="shared" si="152"/>
        <v>120.22644346178097</v>
      </c>
      <c r="D1049" s="7">
        <f t="shared" si="151"/>
        <v>119.76008682161417</v>
      </c>
      <c r="E1049" s="7">
        <f t="shared" si="145"/>
        <v>1.0044371732977941</v>
      </c>
      <c r="F1049" s="7">
        <f t="shared" si="146"/>
        <v>0.99982220368968666</v>
      </c>
      <c r="G1049" s="7">
        <f t="shared" si="147"/>
        <v>4.6149696081074776E-3</v>
      </c>
      <c r="H1049" s="7">
        <f t="shared" si="148"/>
        <v>120.21644346178097</v>
      </c>
      <c r="I1049" s="7">
        <f t="shared" si="149"/>
        <v>486399879.77355653</v>
      </c>
      <c r="J1049" s="7">
        <f t="shared" si="150"/>
        <v>1.0000000000113243</v>
      </c>
    </row>
    <row r="1050" spans="2:10" x14ac:dyDescent="0.25">
      <c r="B1050" s="7">
        <f t="shared" si="144"/>
        <v>758.89181425536572</v>
      </c>
      <c r="C1050" s="7">
        <f t="shared" si="152"/>
        <v>120.78138351071794</v>
      </c>
      <c r="D1050" s="7">
        <f t="shared" si="151"/>
        <v>120.31748923571816</v>
      </c>
      <c r="E1050" s="7">
        <f t="shared" si="145"/>
        <v>1.0044371732979152</v>
      </c>
      <c r="F1050" s="7">
        <f t="shared" si="146"/>
        <v>0.99982220368981201</v>
      </c>
      <c r="G1050" s="7">
        <f t="shared" si="147"/>
        <v>4.6149696081031477E-3</v>
      </c>
      <c r="H1050" s="7">
        <f t="shared" si="148"/>
        <v>120.77138351071794</v>
      </c>
      <c r="I1050" s="7">
        <f t="shared" si="149"/>
        <v>486399879.21861649</v>
      </c>
      <c r="J1050" s="7">
        <f t="shared" si="150"/>
        <v>1.0000000000114291</v>
      </c>
    </row>
    <row r="1051" spans="2:10" x14ac:dyDescent="0.25">
      <c r="B1051" s="7">
        <f t="shared" si="144"/>
        <v>762.39469971395977</v>
      </c>
      <c r="C1051" s="7">
        <f t="shared" si="152"/>
        <v>121.3388850465379</v>
      </c>
      <c r="D1051" s="7">
        <f t="shared" si="151"/>
        <v>120.8774645024664</v>
      </c>
      <c r="E1051" s="7">
        <f t="shared" si="145"/>
        <v>1.0044371732980364</v>
      </c>
      <c r="F1051" s="7">
        <f t="shared" si="146"/>
        <v>0.99982220368993835</v>
      </c>
      <c r="G1051" s="7">
        <f t="shared" si="147"/>
        <v>4.6149696080980407E-3</v>
      </c>
      <c r="H1051" s="7">
        <f t="shared" si="148"/>
        <v>121.32888504653789</v>
      </c>
      <c r="I1051" s="7">
        <f t="shared" si="149"/>
        <v>486399878.66111493</v>
      </c>
      <c r="J1051" s="7">
        <f t="shared" si="150"/>
        <v>1.0000000000115348</v>
      </c>
    </row>
    <row r="1052" spans="2:10" x14ac:dyDescent="0.25">
      <c r="B1052" s="7">
        <f t="shared" si="144"/>
        <v>765.91375375719974</v>
      </c>
      <c r="C1052" s="7">
        <f t="shared" si="152"/>
        <v>121.89895989252707</v>
      </c>
      <c r="D1052" s="7">
        <f t="shared" si="151"/>
        <v>121.4400244976071</v>
      </c>
      <c r="E1052" s="7">
        <f t="shared" si="145"/>
        <v>1.0044371732982074</v>
      </c>
      <c r="F1052" s="7">
        <f t="shared" si="146"/>
        <v>0.99982220369006591</v>
      </c>
      <c r="G1052" s="7">
        <f t="shared" si="147"/>
        <v>4.6149696081414504E-3</v>
      </c>
      <c r="H1052" s="7">
        <f t="shared" si="148"/>
        <v>121.88895989252707</v>
      </c>
      <c r="I1052" s="7">
        <f t="shared" si="149"/>
        <v>486399878.10104012</v>
      </c>
      <c r="J1052" s="7">
        <f t="shared" si="150"/>
        <v>1.0000000000116416</v>
      </c>
    </row>
    <row r="1053" spans="2:10" x14ac:dyDescent="0.25">
      <c r="B1053" s="7">
        <f t="shared" si="144"/>
        <v>769.44905101588176</v>
      </c>
      <c r="C1053" s="7">
        <f t="shared" si="152"/>
        <v>122.46161992654554</v>
      </c>
      <c r="D1053" s="7">
        <f t="shared" si="151"/>
        <v>122.00518115170448</v>
      </c>
      <c r="E1053" s="7">
        <f t="shared" si="145"/>
        <v>1.0044371732982844</v>
      </c>
      <c r="F1053" s="7">
        <f t="shared" si="146"/>
        <v>0.99982220369019459</v>
      </c>
      <c r="G1053" s="7">
        <f t="shared" si="147"/>
        <v>4.614969608089825E-3</v>
      </c>
      <c r="H1053" s="7">
        <f t="shared" si="148"/>
        <v>122.45161992654553</v>
      </c>
      <c r="I1053" s="7">
        <f t="shared" si="149"/>
        <v>486399877.53838009</v>
      </c>
      <c r="J1053" s="7">
        <f t="shared" si="150"/>
        <v>1.0000000000117493</v>
      </c>
    </row>
    <row r="1054" spans="2:10" x14ac:dyDescent="0.25">
      <c r="B1054" s="7">
        <f t="shared" si="144"/>
        <v>773.00066646528171</v>
      </c>
      <c r="C1054" s="7">
        <f t="shared" si="152"/>
        <v>123.02687708127908</v>
      </c>
      <c r="D1054" s="7">
        <f t="shared" si="151"/>
        <v>122.57294645039167</v>
      </c>
      <c r="E1054" s="7">
        <f t="shared" si="145"/>
        <v>1.0044371732984265</v>
      </c>
      <c r="F1054" s="7">
        <f t="shared" si="146"/>
        <v>0.99982220369032482</v>
      </c>
      <c r="G1054" s="7">
        <f t="shared" si="147"/>
        <v>4.6149696081017044E-3</v>
      </c>
      <c r="H1054" s="7">
        <f t="shared" si="148"/>
        <v>123.01687708127908</v>
      </c>
      <c r="I1054" s="7">
        <f t="shared" si="149"/>
        <v>486399876.97312289</v>
      </c>
      <c r="J1054" s="7">
        <f t="shared" si="150"/>
        <v>1.0000000000118581</v>
      </c>
    </row>
    <row r="1055" spans="2:10" x14ac:dyDescent="0.25">
      <c r="B1055" s="7">
        <f t="shared" si="144"/>
        <v>776.56867542674559</v>
      </c>
      <c r="C1055" s="7">
        <f t="shared" si="152"/>
        <v>123.59474334449223</v>
      </c>
      <c r="D1055" s="7">
        <f t="shared" si="151"/>
        <v>123.14333243462502</v>
      </c>
      <c r="E1055" s="7">
        <f t="shared" si="145"/>
        <v>1.0044371732985808</v>
      </c>
      <c r="F1055" s="7">
        <f t="shared" si="146"/>
        <v>0.99982220369045594</v>
      </c>
      <c r="G1055" s="7">
        <f t="shared" si="147"/>
        <v>4.6149696081249081E-3</v>
      </c>
      <c r="H1055" s="7">
        <f t="shared" si="148"/>
        <v>123.58474334449222</v>
      </c>
      <c r="I1055" s="7">
        <f t="shared" si="149"/>
        <v>486399876.40525663</v>
      </c>
      <c r="J1055" s="7">
        <f t="shared" si="150"/>
        <v>1.0000000000119678</v>
      </c>
    </row>
    <row r="1056" spans="2:10" x14ac:dyDescent="0.25">
      <c r="B1056" s="7">
        <f t="shared" si="144"/>
        <v>780.15315356928681</v>
      </c>
      <c r="C1056" s="7">
        <f t="shared" si="152"/>
        <v>124.16523075928254</v>
      </c>
      <c r="D1056" s="7">
        <f t="shared" si="151"/>
        <v>123.71635120093941</v>
      </c>
      <c r="E1056" s="7">
        <f t="shared" si="145"/>
        <v>1.0044371732987014</v>
      </c>
      <c r="F1056" s="7">
        <f t="shared" si="146"/>
        <v>0.99982220369058827</v>
      </c>
      <c r="G1056" s="7">
        <f t="shared" si="147"/>
        <v>4.6149696081131397E-3</v>
      </c>
      <c r="H1056" s="7">
        <f t="shared" si="148"/>
        <v>124.15523075928253</v>
      </c>
      <c r="I1056" s="7">
        <f t="shared" si="149"/>
        <v>486399875.83476925</v>
      </c>
      <c r="J1056" s="7">
        <f t="shared" si="150"/>
        <v>1.0000000000120783</v>
      </c>
    </row>
    <row r="1057" spans="2:10" x14ac:dyDescent="0.25">
      <c r="B1057" s="7">
        <f t="shared" si="144"/>
        <v>783.75417691119173</v>
      </c>
      <c r="C1057" s="7">
        <f t="shared" si="152"/>
        <v>124.73835142433599</v>
      </c>
      <c r="D1057" s="7">
        <f t="shared" si="151"/>
        <v>124.29201490170477</v>
      </c>
      <c r="E1057" s="7">
        <f t="shared" si="145"/>
        <v>1.0044371732988397</v>
      </c>
      <c r="F1057" s="7">
        <f t="shared" si="146"/>
        <v>0.99982220369072194</v>
      </c>
      <c r="G1057" s="7">
        <f t="shared" si="147"/>
        <v>4.6149696081178027E-3</v>
      </c>
      <c r="H1057" s="7">
        <f t="shared" si="148"/>
        <v>124.72835142433598</v>
      </c>
      <c r="I1057" s="7">
        <f t="shared" si="149"/>
        <v>486399875.2616486</v>
      </c>
      <c r="J1057" s="7">
        <f t="shared" si="150"/>
        <v>1.0000000000121902</v>
      </c>
    </row>
    <row r="1058" spans="2:10" x14ac:dyDescent="0.25">
      <c r="B1058" s="7">
        <f t="shared" si="144"/>
        <v>787.37182182163031</v>
      </c>
      <c r="C1058" s="7">
        <f t="shared" si="152"/>
        <v>125.31411749418353</v>
      </c>
      <c r="D1058" s="7">
        <f t="shared" si="151"/>
        <v>124.87033574538383</v>
      </c>
      <c r="E1058" s="7">
        <f t="shared" si="145"/>
        <v>1.004437173298985</v>
      </c>
      <c r="F1058" s="7">
        <f t="shared" si="146"/>
        <v>0.99982220369085673</v>
      </c>
      <c r="G1058" s="7">
        <f t="shared" si="147"/>
        <v>4.6149696081282388E-3</v>
      </c>
      <c r="H1058" s="7">
        <f t="shared" si="148"/>
        <v>125.30411749418353</v>
      </c>
      <c r="I1058" s="7">
        <f t="shared" si="149"/>
        <v>486399874.68588251</v>
      </c>
      <c r="J1058" s="7">
        <f t="shared" si="150"/>
        <v>1.000000000012303</v>
      </c>
    </row>
    <row r="1059" spans="2:10" x14ac:dyDescent="0.25">
      <c r="B1059" s="7">
        <f t="shared" si="144"/>
        <v>791.00616502227729</v>
      </c>
      <c r="C1059" s="7">
        <f t="shared" si="152"/>
        <v>125.89254117945892</v>
      </c>
      <c r="D1059" s="7">
        <f t="shared" si="151"/>
        <v>125.45132599679101</v>
      </c>
      <c r="E1059" s="7">
        <f t="shared" si="145"/>
        <v>1.0044371732991051</v>
      </c>
      <c r="F1059" s="7">
        <f t="shared" si="146"/>
        <v>0.99982220369099284</v>
      </c>
      <c r="G1059" s="7">
        <f t="shared" si="147"/>
        <v>4.6149696081122515E-3</v>
      </c>
      <c r="H1059" s="7">
        <f t="shared" si="148"/>
        <v>125.88254117945891</v>
      </c>
      <c r="I1059" s="7">
        <f t="shared" si="149"/>
        <v>486399874.10745883</v>
      </c>
      <c r="J1059" s="7">
        <f t="shared" si="150"/>
        <v>1.0000000000124167</v>
      </c>
    </row>
    <row r="1060" spans="2:10" x14ac:dyDescent="0.25">
      <c r="B1060" s="7">
        <f t="shared" si="144"/>
        <v>794.65728358893818</v>
      </c>
      <c r="C1060" s="7">
        <f t="shared" si="152"/>
        <v>126.47363474715759</v>
      </c>
      <c r="D1060" s="7">
        <f t="shared" si="151"/>
        <v>126.03499797735256</v>
      </c>
      <c r="E1060" s="7">
        <f t="shared" si="145"/>
        <v>1.0044371732992856</v>
      </c>
      <c r="F1060" s="7">
        <f t="shared" si="146"/>
        <v>0.99982220369113006</v>
      </c>
      <c r="G1060" s="7">
        <f t="shared" si="147"/>
        <v>4.6149696081555502E-3</v>
      </c>
      <c r="H1060" s="7">
        <f t="shared" si="148"/>
        <v>126.46363474715758</v>
      </c>
      <c r="I1060" s="7">
        <f t="shared" si="149"/>
        <v>486399873.52636528</v>
      </c>
      <c r="J1060" s="7">
        <f t="shared" si="150"/>
        <v>1.0000000000125318</v>
      </c>
    </row>
    <row r="1061" spans="2:10" x14ac:dyDescent="0.25">
      <c r="B1061" s="7">
        <f t="shared" si="144"/>
        <v>798.3252549531843</v>
      </c>
      <c r="C1061" s="7">
        <f t="shared" si="152"/>
        <v>127.05741052089688</v>
      </c>
      <c r="D1061" s="7">
        <f t="shared" si="151"/>
        <v>126.62136406536786</v>
      </c>
      <c r="E1061" s="7">
        <f t="shared" si="145"/>
        <v>1.0044371732994253</v>
      </c>
      <c r="F1061" s="7">
        <f t="shared" si="146"/>
        <v>0.99982220369126873</v>
      </c>
      <c r="G1061" s="7">
        <f t="shared" si="147"/>
        <v>4.6149696081565494E-3</v>
      </c>
      <c r="H1061" s="7">
        <f t="shared" si="148"/>
        <v>127.04741052089688</v>
      </c>
      <c r="I1061" s="7">
        <f t="shared" si="149"/>
        <v>486399872.94258946</v>
      </c>
      <c r="J1061" s="7">
        <f t="shared" si="150"/>
        <v>1.0000000000126477</v>
      </c>
    </row>
    <row r="1062" spans="2:10" x14ac:dyDescent="0.25">
      <c r="B1062" s="7">
        <f t="shared" si="144"/>
        <v>802.01015690399493</v>
      </c>
      <c r="C1062" s="7">
        <f t="shared" si="152"/>
        <v>127.64388088117737</v>
      </c>
      <c r="D1062" s="7">
        <f t="shared" si="151"/>
        <v>127.21043669627188</v>
      </c>
      <c r="E1062" s="7">
        <f t="shared" si="145"/>
        <v>1.0044371732994983</v>
      </c>
      <c r="F1062" s="7">
        <f t="shared" si="146"/>
        <v>0.99982220369140851</v>
      </c>
      <c r="G1062" s="7">
        <f t="shared" si="147"/>
        <v>4.614969608089825E-3</v>
      </c>
      <c r="H1062" s="7">
        <f t="shared" si="148"/>
        <v>127.63388088117736</v>
      </c>
      <c r="I1062" s="7">
        <f t="shared" si="149"/>
        <v>486399872.3561191</v>
      </c>
      <c r="J1062" s="7">
        <f t="shared" si="150"/>
        <v>1.0000000000127647</v>
      </c>
    </row>
    <row r="1063" spans="2:10" x14ac:dyDescent="0.25">
      <c r="B1063" s="7">
        <f t="shared" si="144"/>
        <v>805.71206758940707</v>
      </c>
      <c r="C1063" s="7">
        <f t="shared" si="152"/>
        <v>128.23305826564541</v>
      </c>
      <c r="D1063" s="7">
        <f t="shared" si="151"/>
        <v>127.80222836289896</v>
      </c>
      <c r="E1063" s="7">
        <f t="shared" si="145"/>
        <v>1.0044371732997344</v>
      </c>
      <c r="F1063" s="7">
        <f t="shared" si="146"/>
        <v>0.99982220369154984</v>
      </c>
      <c r="G1063" s="7">
        <f t="shared" si="147"/>
        <v>4.6149696081845271E-3</v>
      </c>
      <c r="H1063" s="7">
        <f t="shared" si="148"/>
        <v>128.22305826564542</v>
      </c>
      <c r="I1063" s="7">
        <f t="shared" si="149"/>
        <v>486399871.76694173</v>
      </c>
      <c r="J1063" s="7">
        <f t="shared" si="150"/>
        <v>1.0000000000128828</v>
      </c>
    </row>
    <row r="1064" spans="2:10" x14ac:dyDescent="0.25">
      <c r="B1064" s="7">
        <f t="shared" si="144"/>
        <v>809.4310655181722</v>
      </c>
      <c r="C1064" s="7">
        <f t="shared" si="152"/>
        <v>128.82495516935691</v>
      </c>
      <c r="D1064" s="7">
        <f t="shared" si="151"/>
        <v>128.3967516157478</v>
      </c>
      <c r="E1064" s="7">
        <f t="shared" si="145"/>
        <v>1.0044371732998156</v>
      </c>
      <c r="F1064" s="7">
        <f t="shared" si="146"/>
        <v>0.99982220369169217</v>
      </c>
      <c r="G1064" s="7">
        <f t="shared" si="147"/>
        <v>4.6149696081234648E-3</v>
      </c>
      <c r="H1064" s="7">
        <f t="shared" si="148"/>
        <v>128.81495516935692</v>
      </c>
      <c r="I1064" s="7">
        <f t="shared" si="149"/>
        <v>486399871.17504483</v>
      </c>
      <c r="J1064" s="7">
        <f t="shared" si="150"/>
        <v>1.000000000013002</v>
      </c>
    </row>
    <row r="1065" spans="2:10" x14ac:dyDescent="0.25">
      <c r="B1065" s="7">
        <f t="shared" si="144"/>
        <v>813.16722956142246</v>
      </c>
      <c r="C1065" s="7">
        <f t="shared" si="152"/>
        <v>129.41958414504239</v>
      </c>
      <c r="D1065" s="7">
        <f t="shared" si="151"/>
        <v>128.99401906324749</v>
      </c>
      <c r="E1065" s="7">
        <f t="shared" si="145"/>
        <v>1.0044371732999504</v>
      </c>
      <c r="F1065" s="7">
        <f t="shared" si="146"/>
        <v>0.99982220369183605</v>
      </c>
      <c r="G1065" s="7">
        <f t="shared" si="147"/>
        <v>4.614969608114361E-3</v>
      </c>
      <c r="H1065" s="7">
        <f t="shared" si="148"/>
        <v>129.4095841450424</v>
      </c>
      <c r="I1065" s="7">
        <f t="shared" si="149"/>
        <v>486399870.58041584</v>
      </c>
      <c r="J1065" s="7">
        <f t="shared" si="150"/>
        <v>1.0000000000131224</v>
      </c>
    </row>
    <row r="1066" spans="2:10" x14ac:dyDescent="0.25">
      <c r="B1066" s="7">
        <f t="shared" si="144"/>
        <v>816.92063895434205</v>
      </c>
      <c r="C1066" s="7">
        <f t="shared" si="152"/>
        <v>130.01695780337309</v>
      </c>
      <c r="D1066" s="7">
        <f t="shared" si="151"/>
        <v>129.59404337202503</v>
      </c>
      <c r="E1066" s="7">
        <f t="shared" si="145"/>
        <v>1.004437173300142</v>
      </c>
      <c r="F1066" s="7">
        <f t="shared" si="146"/>
        <v>0.99982220369198105</v>
      </c>
      <c r="G1066" s="7">
        <f t="shared" si="147"/>
        <v>4.6149696081609903E-3</v>
      </c>
      <c r="H1066" s="7">
        <f t="shared" si="148"/>
        <v>130.0069578033731</v>
      </c>
      <c r="I1066" s="7">
        <f t="shared" si="149"/>
        <v>486399869.98304218</v>
      </c>
      <c r="J1066" s="7">
        <f t="shared" si="150"/>
        <v>1.0000000000132436</v>
      </c>
    </row>
    <row r="1067" spans="2:10" x14ac:dyDescent="0.25">
      <c r="B1067" s="7">
        <f t="shared" si="144"/>
        <v>820.69137329784814</v>
      </c>
      <c r="C1067" s="7">
        <f t="shared" si="152"/>
        <v>130.61708881322846</v>
      </c>
      <c r="D1067" s="7">
        <f t="shared" si="151"/>
        <v>130.19683726717392</v>
      </c>
      <c r="E1067" s="7">
        <f t="shared" si="145"/>
        <v>1.0044371733002779</v>
      </c>
      <c r="F1067" s="7">
        <f t="shared" si="146"/>
        <v>0.99982220369212782</v>
      </c>
      <c r="G1067" s="7">
        <f t="shared" si="147"/>
        <v>4.6149696081501101E-3</v>
      </c>
      <c r="H1067" s="7">
        <f t="shared" si="148"/>
        <v>130.60708881322847</v>
      </c>
      <c r="I1067" s="7">
        <f t="shared" si="149"/>
        <v>486399869.38291121</v>
      </c>
      <c r="J1067" s="7">
        <f t="shared" si="150"/>
        <v>1.0000000000133662</v>
      </c>
    </row>
    <row r="1068" spans="2:10" x14ac:dyDescent="0.25">
      <c r="B1068" s="7">
        <f t="shared" si="144"/>
        <v>824.47951256027955</v>
      </c>
      <c r="C1068" s="7">
        <f t="shared" si="152"/>
        <v>131.21998990196491</v>
      </c>
      <c r="D1068" s="7">
        <f t="shared" si="151"/>
        <v>130.80241353252401</v>
      </c>
      <c r="E1068" s="7">
        <f t="shared" si="145"/>
        <v>1.0044371733003827</v>
      </c>
      <c r="F1068" s="7">
        <f t="shared" si="146"/>
        <v>0.99982220369227548</v>
      </c>
      <c r="G1068" s="7">
        <f t="shared" si="147"/>
        <v>4.6149696081072555E-3</v>
      </c>
      <c r="H1068" s="7">
        <f t="shared" si="148"/>
        <v>131.20998990196492</v>
      </c>
      <c r="I1068" s="7">
        <f t="shared" si="149"/>
        <v>486399868.7800101</v>
      </c>
      <c r="J1068" s="7">
        <f t="shared" si="150"/>
        <v>1.0000000000134901</v>
      </c>
    </row>
    <row r="1069" spans="2:10" x14ac:dyDescent="0.25">
      <c r="B1069" s="7">
        <f t="shared" si="144"/>
        <v>828.28513707909178</v>
      </c>
      <c r="C1069" s="7">
        <f t="shared" si="152"/>
        <v>131.82567385568558</v>
      </c>
      <c r="D1069" s="7">
        <f t="shared" si="151"/>
        <v>131.4107850109126</v>
      </c>
      <c r="E1069" s="7">
        <f t="shared" si="145"/>
        <v>1.0044371733006046</v>
      </c>
      <c r="F1069" s="7">
        <f t="shared" si="146"/>
        <v>0.9998222036924248</v>
      </c>
      <c r="G1069" s="7">
        <f t="shared" si="147"/>
        <v>4.6149696081797531E-3</v>
      </c>
      <c r="H1069" s="7">
        <f t="shared" si="148"/>
        <v>131.81567385568559</v>
      </c>
      <c r="I1069" s="7">
        <f t="shared" si="149"/>
        <v>486399868.17432612</v>
      </c>
      <c r="J1069" s="7">
        <f t="shared" si="150"/>
        <v>1.0000000000136149</v>
      </c>
    </row>
    <row r="1070" spans="2:10" x14ac:dyDescent="0.25">
      <c r="B1070" s="7">
        <f t="shared" si="144"/>
        <v>832.10832756256093</v>
      </c>
      <c r="C1070" s="7">
        <f t="shared" si="152"/>
        <v>132.4341535195116</v>
      </c>
      <c r="D1070" s="7">
        <f t="shared" si="151"/>
        <v>132.02196460445691</v>
      </c>
      <c r="E1070" s="7">
        <f t="shared" si="145"/>
        <v>1.0044371733007385</v>
      </c>
      <c r="F1070" s="7">
        <f t="shared" si="146"/>
        <v>0.99982220369257524</v>
      </c>
      <c r="G1070" s="7">
        <f t="shared" si="147"/>
        <v>4.6149696081632108E-3</v>
      </c>
      <c r="H1070" s="7">
        <f t="shared" si="148"/>
        <v>132.42415351951161</v>
      </c>
      <c r="I1070" s="7">
        <f t="shared" si="149"/>
        <v>486399867.5658465</v>
      </c>
      <c r="J1070" s="7">
        <f t="shared" si="150"/>
        <v>1.0000000000137408</v>
      </c>
    </row>
    <row r="1071" spans="2:10" x14ac:dyDescent="0.25">
      <c r="B1071" s="7">
        <f t="shared" si="144"/>
        <v>835.9491650914963</v>
      </c>
      <c r="C1071" s="7">
        <f t="shared" si="152"/>
        <v>133.04544179785452</v>
      </c>
      <c r="D1071" s="7">
        <f t="shared" si="151"/>
        <v>132.63596527482756</v>
      </c>
      <c r="E1071" s="7">
        <f t="shared" si="145"/>
        <v>1.0044371733008746</v>
      </c>
      <c r="F1071" s="7">
        <f t="shared" si="146"/>
        <v>0.99982220369272723</v>
      </c>
      <c r="G1071" s="7">
        <f t="shared" si="147"/>
        <v>4.6149696081473346E-3</v>
      </c>
      <c r="H1071" s="7">
        <f t="shared" si="148"/>
        <v>133.03544179785453</v>
      </c>
      <c r="I1071" s="7">
        <f t="shared" si="149"/>
        <v>486399866.95455819</v>
      </c>
      <c r="J1071" s="7">
        <f t="shared" si="150"/>
        <v>1.000000000013868</v>
      </c>
    </row>
    <row r="1072" spans="2:10" x14ac:dyDescent="0.25">
      <c r="B1072" s="7">
        <f t="shared" si="144"/>
        <v>839.80773112095869</v>
      </c>
      <c r="C1072" s="7">
        <f t="shared" si="152"/>
        <v>133.65955165468992</v>
      </c>
      <c r="D1072" s="7">
        <f t="shared" si="151"/>
        <v>133.25280004352351</v>
      </c>
      <c r="E1072" s="7">
        <f t="shared" si="145"/>
        <v>1.0044371733010118</v>
      </c>
      <c r="F1072" s="7">
        <f t="shared" si="146"/>
        <v>0.99982220369288066</v>
      </c>
      <c r="G1072" s="7">
        <f t="shared" si="147"/>
        <v>4.6149696081311253E-3</v>
      </c>
      <c r="H1072" s="7">
        <f t="shared" si="148"/>
        <v>133.64955165468993</v>
      </c>
      <c r="I1072" s="7">
        <f t="shared" si="149"/>
        <v>486399866.34044832</v>
      </c>
      <c r="J1072" s="7">
        <f t="shared" si="150"/>
        <v>1.0000000000139964</v>
      </c>
    </row>
    <row r="1073" spans="2:10" x14ac:dyDescent="0.25">
      <c r="B1073" s="7">
        <f t="shared" si="144"/>
        <v>843.68410748198835</v>
      </c>
      <c r="C1073" s="7">
        <f t="shared" si="152"/>
        <v>134.27649611383237</v>
      </c>
      <c r="D1073" s="7">
        <f t="shared" si="151"/>
        <v>133.87248199214827</v>
      </c>
      <c r="E1073" s="7">
        <f t="shared" si="145"/>
        <v>1.0044371733012361</v>
      </c>
      <c r="F1073" s="7">
        <f t="shared" si="146"/>
        <v>0.99982220369303532</v>
      </c>
      <c r="G1073" s="7">
        <f t="shared" si="147"/>
        <v>4.6149696082007363E-3</v>
      </c>
      <c r="H1073" s="7">
        <f t="shared" si="148"/>
        <v>134.26649611383237</v>
      </c>
      <c r="I1073" s="7">
        <f t="shared" si="149"/>
        <v>486399865.72350389</v>
      </c>
      <c r="J1073" s="7">
        <f t="shared" si="150"/>
        <v>1.0000000000141256</v>
      </c>
    </row>
    <row r="1074" spans="2:10" x14ac:dyDescent="0.25">
      <c r="B1074" s="7">
        <f t="shared" si="144"/>
        <v>847.57837638334058</v>
      </c>
      <c r="C1074" s="7">
        <f t="shared" si="152"/>
        <v>134.89628825921162</v>
      </c>
      <c r="D1074" s="7">
        <f t="shared" si="151"/>
        <v>134.49502426268731</v>
      </c>
      <c r="E1074" s="7">
        <f t="shared" si="145"/>
        <v>1.0044371733013422</v>
      </c>
      <c r="F1074" s="7">
        <f t="shared" si="146"/>
        <v>0.99982220369319164</v>
      </c>
      <c r="G1074" s="7">
        <f t="shared" si="147"/>
        <v>4.6149696081505542E-3</v>
      </c>
      <c r="H1074" s="7">
        <f t="shared" si="148"/>
        <v>134.88628825921163</v>
      </c>
      <c r="I1074" s="7">
        <f t="shared" si="149"/>
        <v>486399865.10371172</v>
      </c>
      <c r="J1074" s="7">
        <f t="shared" si="150"/>
        <v>1.0000000000142566</v>
      </c>
    </row>
    <row r="1075" spans="2:10" x14ac:dyDescent="0.25">
      <c r="B1075" s="7">
        <f t="shared" si="144"/>
        <v>851.49062041322918</v>
      </c>
      <c r="C1075" s="7">
        <f t="shared" si="152"/>
        <v>135.51894123515015</v>
      </c>
      <c r="D1075" s="7">
        <f t="shared" si="151"/>
        <v>135.12044005778668</v>
      </c>
      <c r="E1075" s="7">
        <f t="shared" si="145"/>
        <v>1.0044371733015611</v>
      </c>
      <c r="F1075" s="7">
        <f t="shared" si="146"/>
        <v>0.99982220369334951</v>
      </c>
      <c r="G1075" s="7">
        <f t="shared" si="147"/>
        <v>4.6149696082116165E-3</v>
      </c>
      <c r="H1075" s="7">
        <f t="shared" si="148"/>
        <v>135.50894123515016</v>
      </c>
      <c r="I1075" s="7">
        <f t="shared" si="149"/>
        <v>486399864.48105878</v>
      </c>
      <c r="J1075" s="7">
        <f t="shared" si="150"/>
        <v>1.0000000000143885</v>
      </c>
    </row>
    <row r="1076" spans="2:10" x14ac:dyDescent="0.25">
      <c r="B1076" s="7">
        <f t="shared" si="144"/>
        <v>855.42092254107763</v>
      </c>
      <c r="C1076" s="7">
        <f t="shared" si="152"/>
        <v>136.14446824664182</v>
      </c>
      <c r="D1076" s="7">
        <f t="shared" si="151"/>
        <v>135.74874264103315</v>
      </c>
      <c r="E1076" s="7">
        <f t="shared" si="145"/>
        <v>1.0044371733016331</v>
      </c>
      <c r="F1076" s="7">
        <f t="shared" si="146"/>
        <v>0.9998222036935086</v>
      </c>
      <c r="G1076" s="7">
        <f t="shared" si="147"/>
        <v>4.614969608124464E-3</v>
      </c>
      <c r="H1076" s="7">
        <f t="shared" si="148"/>
        <v>136.13446824664183</v>
      </c>
      <c r="I1076" s="7">
        <f t="shared" si="149"/>
        <v>486399863.85553175</v>
      </c>
      <c r="J1076" s="7">
        <f t="shared" si="150"/>
        <v>1.0000000000145215</v>
      </c>
    </row>
    <row r="1077" spans="2:10" x14ac:dyDescent="0.25">
      <c r="B1077" s="7">
        <f t="shared" si="144"/>
        <v>859.36936611927899</v>
      </c>
      <c r="C1077" s="7">
        <f t="shared" si="152"/>
        <v>136.77288255963202</v>
      </c>
      <c r="D1077" s="7">
        <f t="shared" si="151"/>
        <v>136.37994533723531</v>
      </c>
      <c r="E1077" s="7">
        <f t="shared" si="145"/>
        <v>1.0044371733018929</v>
      </c>
      <c r="F1077" s="7">
        <f t="shared" si="146"/>
        <v>0.99982220369366925</v>
      </c>
      <c r="G1077" s="7">
        <f t="shared" si="147"/>
        <v>4.6149696082236069E-3</v>
      </c>
      <c r="H1077" s="7">
        <f t="shared" si="148"/>
        <v>136.76288255963203</v>
      </c>
      <c r="I1077" s="7">
        <f t="shared" si="149"/>
        <v>486399863.22711742</v>
      </c>
      <c r="J1077" s="7">
        <f t="shared" si="150"/>
        <v>1.0000000000146558</v>
      </c>
    </row>
    <row r="1078" spans="2:10" x14ac:dyDescent="0.25">
      <c r="B1078" s="7">
        <f t="shared" si="144"/>
        <v>863.33603488496328</v>
      </c>
      <c r="C1078" s="7">
        <f t="shared" si="152"/>
        <v>137.40419750129891</v>
      </c>
      <c r="D1078" s="7">
        <f t="shared" si="151"/>
        <v>137.01406153270645</v>
      </c>
      <c r="E1078" s="7">
        <f t="shared" si="145"/>
        <v>1.0044371733019457</v>
      </c>
      <c r="F1078" s="7">
        <f t="shared" si="146"/>
        <v>0.99982220369383146</v>
      </c>
      <c r="G1078" s="7">
        <f t="shared" si="147"/>
        <v>4.6149696081142499E-3</v>
      </c>
      <c r="H1078" s="7">
        <f t="shared" si="148"/>
        <v>137.39419750129892</v>
      </c>
      <c r="I1078" s="7">
        <f t="shared" si="149"/>
        <v>486399862.59580249</v>
      </c>
      <c r="J1078" s="7">
        <f t="shared" si="150"/>
        <v>1.0000000000147915</v>
      </c>
    </row>
    <row r="1079" spans="2:10" x14ac:dyDescent="0.25">
      <c r="B1079" s="7">
        <f t="shared" si="144"/>
        <v>867.32101296177416</v>
      </c>
      <c r="C1079" s="7">
        <f t="shared" si="152"/>
        <v>138.03842646033618</v>
      </c>
      <c r="D1079" s="7">
        <f t="shared" si="151"/>
        <v>137.65110467554808</v>
      </c>
      <c r="E1079" s="7">
        <f t="shared" si="145"/>
        <v>1.0044371733021933</v>
      </c>
      <c r="F1079" s="7">
        <f t="shared" si="146"/>
        <v>0.99982220369399477</v>
      </c>
      <c r="G1079" s="7">
        <f t="shared" si="147"/>
        <v>4.6149696081985159E-3</v>
      </c>
      <c r="H1079" s="7">
        <f t="shared" si="148"/>
        <v>138.02842646033619</v>
      </c>
      <c r="I1079" s="7">
        <f t="shared" si="149"/>
        <v>486399861.96157354</v>
      </c>
      <c r="J1079" s="7">
        <f t="shared" si="150"/>
        <v>1.0000000000149283</v>
      </c>
    </row>
    <row r="1080" spans="2:10" x14ac:dyDescent="0.25">
      <c r="B1080" s="7">
        <f t="shared" si="144"/>
        <v>871.32438486165131</v>
      </c>
      <c r="C1080" s="7">
        <f t="shared" si="152"/>
        <v>138.67558288723683</v>
      </c>
      <c r="D1080" s="7">
        <f t="shared" si="151"/>
        <v>138.29108827593549</v>
      </c>
      <c r="E1080" s="7">
        <f t="shared" si="145"/>
        <v>1.0044371733023394</v>
      </c>
      <c r="F1080" s="7">
        <f t="shared" si="146"/>
        <v>0.99982220369415986</v>
      </c>
      <c r="G1080" s="7">
        <f t="shared" si="147"/>
        <v>4.6149696081795311E-3</v>
      </c>
      <c r="H1080" s="7">
        <f t="shared" si="148"/>
        <v>138.66558288723684</v>
      </c>
      <c r="I1080" s="7">
        <f t="shared" si="149"/>
        <v>486399861.32441711</v>
      </c>
      <c r="J1080" s="7">
        <f t="shared" si="150"/>
        <v>1.0000000000150664</v>
      </c>
    </row>
    <row r="1081" spans="2:10" x14ac:dyDescent="0.25">
      <c r="B1081" s="7">
        <f t="shared" si="144"/>
        <v>875.34623548662478</v>
      </c>
      <c r="C1081" s="7">
        <f t="shared" si="152"/>
        <v>139.31568029457858</v>
      </c>
      <c r="D1081" s="7">
        <f t="shared" si="151"/>
        <v>138.934025906404</v>
      </c>
      <c r="E1081" s="7">
        <f t="shared" si="145"/>
        <v>1.0044371733025028</v>
      </c>
      <c r="F1081" s="7">
        <f t="shared" si="146"/>
        <v>0.99982220369432662</v>
      </c>
      <c r="G1081" s="7">
        <f t="shared" si="147"/>
        <v>4.6149696081762004E-3</v>
      </c>
      <c r="H1081" s="7">
        <f t="shared" si="148"/>
        <v>139.30568029457859</v>
      </c>
      <c r="I1081" s="7">
        <f t="shared" si="149"/>
        <v>486399860.68431973</v>
      </c>
      <c r="J1081" s="7">
        <f t="shared" si="150"/>
        <v>1.0000000000152058</v>
      </c>
    </row>
    <row r="1082" spans="2:10" x14ac:dyDescent="0.25">
      <c r="B1082" s="7">
        <f t="shared" si="144"/>
        <v>879.38665013061416</v>
      </c>
      <c r="C1082" s="7">
        <f t="shared" si="152"/>
        <v>139.95873225731037</v>
      </c>
      <c r="D1082" s="7">
        <f t="shared" si="151"/>
        <v>139.57993120213695</v>
      </c>
      <c r="E1082" s="7">
        <f t="shared" si="145"/>
        <v>1.0044371733027146</v>
      </c>
      <c r="F1082" s="7">
        <f t="shared" si="146"/>
        <v>0.9998222036944947</v>
      </c>
      <c r="G1082" s="7">
        <f t="shared" si="147"/>
        <v>4.6149696082199432E-3</v>
      </c>
      <c r="H1082" s="7">
        <f t="shared" si="148"/>
        <v>139.94873225731038</v>
      </c>
      <c r="I1082" s="7">
        <f t="shared" si="149"/>
        <v>486399860.04126775</v>
      </c>
      <c r="J1082" s="7">
        <f t="shared" si="150"/>
        <v>1.0000000000153464</v>
      </c>
    </row>
    <row r="1083" spans="2:10" x14ac:dyDescent="0.25">
      <c r="B1083" s="7">
        <f t="shared" si="144"/>
        <v>883.44571448123793</v>
      </c>
      <c r="C1083" s="7">
        <f t="shared" si="152"/>
        <v>140.60475241304025</v>
      </c>
      <c r="D1083" s="7">
        <f t="shared" si="151"/>
        <v>140.22881786125484</v>
      </c>
      <c r="E1083" s="7">
        <f t="shared" si="145"/>
        <v>1.0044371733028674</v>
      </c>
      <c r="F1083" s="7">
        <f t="shared" si="146"/>
        <v>0.99982220369466446</v>
      </c>
      <c r="G1083" s="7">
        <f t="shared" si="147"/>
        <v>4.6149696082029568E-3</v>
      </c>
      <c r="H1083" s="7">
        <f t="shared" si="148"/>
        <v>140.59475241304025</v>
      </c>
      <c r="I1083" s="7">
        <f t="shared" si="149"/>
        <v>486399859.39524758</v>
      </c>
      <c r="J1083" s="7">
        <f t="shared" si="150"/>
        <v>1.0000000000154885</v>
      </c>
    </row>
    <row r="1084" spans="2:10" x14ac:dyDescent="0.25">
      <c r="B1084" s="7">
        <f t="shared" si="144"/>
        <v>887.52351462163085</v>
      </c>
      <c r="C1084" s="7">
        <f t="shared" si="152"/>
        <v>141.25375446232459</v>
      </c>
      <c r="D1084" s="7">
        <f t="shared" si="151"/>
        <v>140.88069964510578</v>
      </c>
      <c r="E1084" s="7">
        <f t="shared" si="145"/>
        <v>1.004437173303014</v>
      </c>
      <c r="F1084" s="7">
        <f t="shared" si="146"/>
        <v>0.99982220369483588</v>
      </c>
      <c r="G1084" s="7">
        <f t="shared" si="147"/>
        <v>4.6149696081780878E-3</v>
      </c>
      <c r="H1084" s="7">
        <f t="shared" si="148"/>
        <v>141.2437544623246</v>
      </c>
      <c r="I1084" s="7">
        <f t="shared" si="149"/>
        <v>486399858.74624556</v>
      </c>
      <c r="J1084" s="7">
        <f t="shared" si="150"/>
        <v>1.0000000000156319</v>
      </c>
    </row>
    <row r="1085" spans="2:10" x14ac:dyDescent="0.25">
      <c r="B1085" s="7">
        <f t="shared" si="144"/>
        <v>891.62013703226887</v>
      </c>
      <c r="C1085" s="7">
        <f t="shared" si="152"/>
        <v>141.90575216895868</v>
      </c>
      <c r="D1085" s="7">
        <f t="shared" si="151"/>
        <v>141.53559037855737</v>
      </c>
      <c r="E1085" s="7">
        <f t="shared" si="145"/>
        <v>1.0044371733032251</v>
      </c>
      <c r="F1085" s="7">
        <f t="shared" si="146"/>
        <v>0.99982220369500874</v>
      </c>
      <c r="G1085" s="7">
        <f t="shared" si="147"/>
        <v>4.6149696082163905E-3</v>
      </c>
      <c r="H1085" s="7">
        <f t="shared" si="148"/>
        <v>141.89575216895869</v>
      </c>
      <c r="I1085" s="7">
        <f t="shared" si="149"/>
        <v>486399858.09424782</v>
      </c>
      <c r="J1085" s="7">
        <f t="shared" si="150"/>
        <v>1.0000000000157765</v>
      </c>
    </row>
    <row r="1086" spans="2:10" x14ac:dyDescent="0.25">
      <c r="B1086" s="7">
        <f t="shared" si="144"/>
        <v>895.73566859280425</v>
      </c>
      <c r="C1086" s="7">
        <f t="shared" si="152"/>
        <v>142.56075936026858</v>
      </c>
      <c r="D1086" s="7">
        <f t="shared" si="151"/>
        <v>142.19350395028997</v>
      </c>
      <c r="E1086" s="7">
        <f t="shared" si="145"/>
        <v>1.004437173303234</v>
      </c>
      <c r="F1086" s="7">
        <f t="shared" si="146"/>
        <v>0.99982220369518315</v>
      </c>
      <c r="G1086" s="7">
        <f t="shared" si="147"/>
        <v>4.6149696080508562E-3</v>
      </c>
      <c r="H1086" s="7">
        <f t="shared" si="148"/>
        <v>142.55075936026859</v>
      </c>
      <c r="I1086" s="7">
        <f t="shared" si="149"/>
        <v>486399857.43924063</v>
      </c>
      <c r="J1086" s="7">
        <f t="shared" si="150"/>
        <v>1.0000000000159224</v>
      </c>
    </row>
    <row r="1087" spans="2:10" x14ac:dyDescent="0.25">
      <c r="B1087" s="7">
        <f t="shared" si="144"/>
        <v>899.87019658390705</v>
      </c>
      <c r="C1087" s="7">
        <f t="shared" si="152"/>
        <v>143.2187899274044</v>
      </c>
      <c r="D1087" s="7">
        <f t="shared" si="151"/>
        <v>142.854454313091</v>
      </c>
      <c r="E1087" s="7">
        <f t="shared" si="145"/>
        <v>1.0044371733037256</v>
      </c>
      <c r="F1087" s="7">
        <f t="shared" si="146"/>
        <v>0.99982220369535946</v>
      </c>
      <c r="G1087" s="7">
        <f t="shared" si="147"/>
        <v>4.6149696083661595E-3</v>
      </c>
      <c r="H1087" s="7">
        <f t="shared" si="148"/>
        <v>143.20878992740441</v>
      </c>
      <c r="I1087" s="7">
        <f t="shared" si="149"/>
        <v>486399856.78121006</v>
      </c>
      <c r="J1087" s="7">
        <f t="shared" si="150"/>
        <v>1.0000000000160698</v>
      </c>
    </row>
    <row r="1088" spans="2:10" x14ac:dyDescent="0.25">
      <c r="B1088" s="7">
        <f t="shared" si="144"/>
        <v>904.02380868911632</v>
      </c>
      <c r="C1088" s="7">
        <f t="shared" si="152"/>
        <v>143.87985782563479</v>
      </c>
      <c r="D1088" s="7">
        <f t="shared" si="151"/>
        <v>143.51845548415136</v>
      </c>
      <c r="E1088" s="7">
        <f t="shared" si="145"/>
        <v>1.0044371733037774</v>
      </c>
      <c r="F1088" s="7">
        <f t="shared" si="146"/>
        <v>0.9998222036955372</v>
      </c>
      <c r="G1088" s="7">
        <f t="shared" si="147"/>
        <v>4.6149696082401492E-3</v>
      </c>
      <c r="H1088" s="7">
        <f t="shared" si="148"/>
        <v>143.8698578256348</v>
      </c>
      <c r="I1088" s="7">
        <f t="shared" si="149"/>
        <v>486399856.12014216</v>
      </c>
      <c r="J1088" s="7">
        <f t="shared" si="150"/>
        <v>1.0000000000162186</v>
      </c>
    </row>
    <row r="1089" spans="2:10" x14ac:dyDescent="0.25">
      <c r="B1089" s="7">
        <f t="shared" si="144"/>
        <v>908.19659299670172</v>
      </c>
      <c r="C1089" s="7">
        <f t="shared" si="152"/>
        <v>144.54397707464329</v>
      </c>
      <c r="D1089" s="7">
        <f t="shared" si="151"/>
        <v>144.18552154536209</v>
      </c>
      <c r="E1089" s="7">
        <f t="shared" si="145"/>
        <v>1.0044371733039184</v>
      </c>
      <c r="F1089" s="7">
        <f t="shared" si="146"/>
        <v>0.99982220369571673</v>
      </c>
      <c r="G1089" s="7">
        <f t="shared" si="147"/>
        <v>4.6149696082016245E-3</v>
      </c>
      <c r="H1089" s="7">
        <f t="shared" si="148"/>
        <v>144.5339770746433</v>
      </c>
      <c r="I1089" s="7">
        <f t="shared" si="149"/>
        <v>486399855.45602292</v>
      </c>
      <c r="J1089" s="7">
        <f t="shared" si="150"/>
        <v>1.0000000000163687</v>
      </c>
    </row>
    <row r="1090" spans="2:10" x14ac:dyDescent="0.25">
      <c r="B1090" s="7">
        <f t="shared" si="144"/>
        <v>912.38863800152797</v>
      </c>
      <c r="C1090" s="7">
        <f t="shared" si="152"/>
        <v>145.21116175882509</v>
      </c>
      <c r="D1090" s="7">
        <f t="shared" si="151"/>
        <v>144.85566664361332</v>
      </c>
      <c r="E1090" s="7">
        <f t="shared" si="145"/>
        <v>1.0044371733041721</v>
      </c>
      <c r="F1090" s="7">
        <f t="shared" si="146"/>
        <v>0.99982220369589747</v>
      </c>
      <c r="G1090" s="7">
        <f t="shared" si="147"/>
        <v>4.6149696082746772E-3</v>
      </c>
      <c r="H1090" s="7">
        <f t="shared" si="148"/>
        <v>145.20116175882509</v>
      </c>
      <c r="I1090" s="7">
        <f t="shared" si="149"/>
        <v>486399854.78883827</v>
      </c>
      <c r="J1090" s="7">
        <f t="shared" si="150"/>
        <v>1.0000000000165201</v>
      </c>
    </row>
    <row r="1091" spans="2:10" x14ac:dyDescent="0.25">
      <c r="B1091" s="7">
        <f t="shared" si="144"/>
        <v>916.60003260693406</v>
      </c>
      <c r="C1091" s="7">
        <f t="shared" si="152"/>
        <v>145.881426027586</v>
      </c>
      <c r="D1091" s="7">
        <f t="shared" si="151"/>
        <v>145.52890499109432</v>
      </c>
      <c r="E1091" s="7">
        <f t="shared" si="145"/>
        <v>1.0044371733042734</v>
      </c>
      <c r="F1091" s="7">
        <f t="shared" si="146"/>
        <v>0.9998222036960801</v>
      </c>
      <c r="G1091" s="7">
        <f t="shared" si="147"/>
        <v>4.6149696081932978E-3</v>
      </c>
      <c r="H1091" s="7">
        <f t="shared" si="148"/>
        <v>145.87142602758601</v>
      </c>
      <c r="I1091" s="7">
        <f t="shared" si="149"/>
        <v>486399854.11857396</v>
      </c>
      <c r="J1091" s="7">
        <f t="shared" si="150"/>
        <v>1.0000000000166729</v>
      </c>
    </row>
    <row r="1092" spans="2:10" x14ac:dyDescent="0.25">
      <c r="B1092" s="7">
        <f t="shared" si="144"/>
        <v>920.83086612661839</v>
      </c>
      <c r="C1092" s="7">
        <f t="shared" si="152"/>
        <v>146.55478409564265</v>
      </c>
      <c r="D1092" s="7">
        <f t="shared" si="151"/>
        <v>146.20525086559476</v>
      </c>
      <c r="E1092" s="7">
        <f t="shared" si="145"/>
        <v>1.0044371733045474</v>
      </c>
      <c r="F1092" s="7">
        <f t="shared" si="146"/>
        <v>0.99982220369626451</v>
      </c>
      <c r="G1092" s="7">
        <f t="shared" si="147"/>
        <v>4.6149696082828928E-3</v>
      </c>
      <c r="H1092" s="7">
        <f t="shared" si="148"/>
        <v>146.54478409564265</v>
      </c>
      <c r="I1092" s="7">
        <f t="shared" si="149"/>
        <v>486399853.44521588</v>
      </c>
      <c r="J1092" s="7">
        <f t="shared" si="150"/>
        <v>1.0000000000168272</v>
      </c>
    </row>
    <row r="1093" spans="2:10" x14ac:dyDescent="0.25">
      <c r="B1093" s="7">
        <f t="shared" si="144"/>
        <v>925.08122828653222</v>
      </c>
      <c r="C1093" s="7">
        <f t="shared" si="152"/>
        <v>147.23125024332367</v>
      </c>
      <c r="D1093" s="7">
        <f t="shared" si="151"/>
        <v>146.88471861080771</v>
      </c>
      <c r="E1093" s="7">
        <f t="shared" si="145"/>
        <v>1.0044371733046313</v>
      </c>
      <c r="F1093" s="7">
        <f t="shared" si="146"/>
        <v>0.99982220369645092</v>
      </c>
      <c r="G1093" s="7">
        <f t="shared" si="147"/>
        <v>4.6149696081804192E-3</v>
      </c>
      <c r="H1093" s="7">
        <f t="shared" si="148"/>
        <v>147.22125024332368</v>
      </c>
      <c r="I1093" s="7">
        <f t="shared" si="149"/>
        <v>486399852.76874977</v>
      </c>
      <c r="J1093" s="7">
        <f t="shared" si="150"/>
        <v>1.0000000000169829</v>
      </c>
    </row>
    <row r="1094" spans="2:10" x14ac:dyDescent="0.25">
      <c r="B1094" s="7">
        <f t="shared" si="144"/>
        <v>929.35120922678357</v>
      </c>
      <c r="C1094" s="7">
        <f t="shared" si="152"/>
        <v>147.91083881687285</v>
      </c>
      <c r="D1094" s="7">
        <f t="shared" si="151"/>
        <v>147.56732263663358</v>
      </c>
      <c r="E1094" s="7">
        <f t="shared" si="145"/>
        <v>1.0044371733049415</v>
      </c>
      <c r="F1094" s="7">
        <f t="shared" si="146"/>
        <v>0.99982220369663866</v>
      </c>
      <c r="G1094" s="7">
        <f t="shared" si="147"/>
        <v>4.6149696083028768E-3</v>
      </c>
      <c r="H1094" s="7">
        <f t="shared" si="148"/>
        <v>147.90083881687286</v>
      </c>
      <c r="I1094" s="7">
        <f t="shared" si="149"/>
        <v>486399852.08916116</v>
      </c>
      <c r="J1094" s="7">
        <f t="shared" si="150"/>
        <v>1.0000000000171401</v>
      </c>
    </row>
    <row r="1095" spans="2:10" x14ac:dyDescent="0.25">
      <c r="B1095" s="7">
        <f t="shared" si="144"/>
        <v>933.64089950354764</v>
      </c>
      <c r="C1095" s="7">
        <f t="shared" si="152"/>
        <v>148.59356422875311</v>
      </c>
      <c r="D1095" s="7">
        <f t="shared" si="151"/>
        <v>148.25307741948603</v>
      </c>
      <c r="E1095" s="7">
        <f t="shared" si="145"/>
        <v>1.0044371733050255</v>
      </c>
      <c r="F1095" s="7">
        <f t="shared" si="146"/>
        <v>0.99982220369682828</v>
      </c>
      <c r="G1095" s="7">
        <f t="shared" si="147"/>
        <v>4.6149696081971836E-3</v>
      </c>
      <c r="H1095" s="7">
        <f t="shared" si="148"/>
        <v>148.58356422875312</v>
      </c>
      <c r="I1095" s="7">
        <f t="shared" si="149"/>
        <v>486399851.40643579</v>
      </c>
      <c r="J1095" s="7">
        <f t="shared" si="150"/>
        <v>1.0000000000172986</v>
      </c>
    </row>
    <row r="1096" spans="2:10" x14ac:dyDescent="0.25">
      <c r="B1096" s="7">
        <f t="shared" si="144"/>
        <v>937.95039009098889</v>
      </c>
      <c r="C1096" s="7">
        <f t="shared" si="152"/>
        <v>149.27944095795237</v>
      </c>
      <c r="D1096" s="7">
        <f t="shared" si="151"/>
        <v>148.94199750259864</v>
      </c>
      <c r="E1096" s="7">
        <f t="shared" si="145"/>
        <v>1.004437173305269</v>
      </c>
      <c r="F1096" s="7">
        <f t="shared" si="146"/>
        <v>0.99982220369701946</v>
      </c>
      <c r="G1096" s="7">
        <f t="shared" si="147"/>
        <v>4.6149696082495861E-3</v>
      </c>
      <c r="H1096" s="7">
        <f t="shared" si="148"/>
        <v>149.26944095795238</v>
      </c>
      <c r="I1096" s="7">
        <f t="shared" si="149"/>
        <v>486399850.72055906</v>
      </c>
      <c r="J1096" s="7">
        <f t="shared" si="150"/>
        <v>1.0000000000174587</v>
      </c>
    </row>
    <row r="1097" spans="2:10" x14ac:dyDescent="0.25">
      <c r="B1097" s="7">
        <f t="shared" ref="B1097:B1160" si="153">2*PI()*C1097</f>
        <v>942.27977238318817</v>
      </c>
      <c r="C1097" s="7">
        <f t="shared" si="152"/>
        <v>149.96848355029041</v>
      </c>
      <c r="D1097" s="7">
        <f t="shared" si="151"/>
        <v>149.6340974963336</v>
      </c>
      <c r="E1097" s="7">
        <f t="shared" ref="E1097:E1160" si="154">(D1098-D1097)/(C1098-C1097)</f>
        <v>1.0044371733055086</v>
      </c>
      <c r="F1097" s="7">
        <f t="shared" ref="F1097:F1160" si="155">SQRT((Aol*wo)^2+(B1097*Aol*wo*Rf*(Cs+Cf))^2)/SQRT((wo*(Aol+1)-(B1097^2*Rf*(Cs+Cf)))^2+(B1097*(Aol*wo*Rf*Cf+wo*Rf*Cs+wo*Rf*Cf+1))^2)</f>
        <v>0.99982220369721264</v>
      </c>
      <c r="G1097" s="7">
        <f t="shared" ref="G1097:G1160" si="156">ABS(E1097-F1097)</f>
        <v>4.6149696082959935E-3</v>
      </c>
      <c r="H1097" s="7">
        <f t="shared" ref="H1097:H1160" si="157">ABS($M$3-C1097)</f>
        <v>149.95848355029042</v>
      </c>
      <c r="I1097" s="7">
        <f t="shared" ref="I1097:I1160" si="158">ABS($M$4-C1097)</f>
        <v>486399850.03151643</v>
      </c>
      <c r="J1097" s="7">
        <f t="shared" ref="J1097:J1160" si="159">SQRT(1+(Rf*Cs*B1097)^2)</f>
        <v>1.0000000000176201</v>
      </c>
    </row>
    <row r="1098" spans="2:10" x14ac:dyDescent="0.25">
      <c r="B1098" s="7">
        <f t="shared" si="153"/>
        <v>946.62913819608332</v>
      </c>
      <c r="C1098" s="7">
        <f t="shared" si="152"/>
        <v>150.66070661872757</v>
      </c>
      <c r="D1098" s="7">
        <f t="shared" ref="D1098:D1161" si="160">D1097+(C1099-C1098)*((F1098+F1099)/2)</f>
        <v>150.32939207849148</v>
      </c>
      <c r="E1098" s="7">
        <f t="shared" si="154"/>
        <v>1.0044371733056097</v>
      </c>
      <c r="F1098" s="7">
        <f t="shared" si="155"/>
        <v>0.9998222036974076</v>
      </c>
      <c r="G1098" s="7">
        <f t="shared" si="156"/>
        <v>4.6149696082020686E-3</v>
      </c>
      <c r="H1098" s="7">
        <f t="shared" si="157"/>
        <v>150.65070661872758</v>
      </c>
      <c r="I1098" s="7">
        <f t="shared" si="158"/>
        <v>486399849.33929336</v>
      </c>
      <c r="J1098" s="7">
        <f t="shared" si="159"/>
        <v>1.0000000000177831</v>
      </c>
    </row>
    <row r="1099" spans="2:10" x14ac:dyDescent="0.25">
      <c r="B1099" s="7">
        <f t="shared" si="153"/>
        <v>950.99857976941496</v>
      </c>
      <c r="C1099" s="7">
        <f t="shared" ref="C1099:C1162" si="161">10^(LOG10(C1098)+$D$4)</f>
        <v>151.35612484367454</v>
      </c>
      <c r="D1099" s="7">
        <f t="shared" si="160"/>
        <v>151.02789599462241</v>
      </c>
      <c r="E1099" s="7">
        <f t="shared" si="154"/>
        <v>1.0044371733058637</v>
      </c>
      <c r="F1099" s="7">
        <f t="shared" si="155"/>
        <v>0.99982220369760422</v>
      </c>
      <c r="G1099" s="7">
        <f t="shared" si="156"/>
        <v>4.6149696082594671E-3</v>
      </c>
      <c r="H1099" s="7">
        <f t="shared" si="157"/>
        <v>151.34612484367454</v>
      </c>
      <c r="I1099" s="7">
        <f t="shared" si="158"/>
        <v>486399848.64387518</v>
      </c>
      <c r="J1099" s="7">
        <f t="shared" si="159"/>
        <v>1.0000000000179479</v>
      </c>
    </row>
    <row r="1100" spans="2:10" x14ac:dyDescent="0.25">
      <c r="B1100" s="7">
        <f t="shared" si="153"/>
        <v>955.38818976868276</v>
      </c>
      <c r="C1100" s="7">
        <f t="shared" si="161"/>
        <v>152.05475297330361</v>
      </c>
      <c r="D1100" s="7">
        <f t="shared" si="160"/>
        <v>151.729624058339</v>
      </c>
      <c r="E1100" s="7">
        <f t="shared" si="154"/>
        <v>1.0044371733060355</v>
      </c>
      <c r="F1100" s="7">
        <f t="shared" si="155"/>
        <v>0.99982220369780272</v>
      </c>
      <c r="G1100" s="7">
        <f t="shared" si="156"/>
        <v>4.6149696082328218E-3</v>
      </c>
      <c r="H1100" s="7">
        <f t="shared" si="157"/>
        <v>152.04475297330362</v>
      </c>
      <c r="I1100" s="7">
        <f t="shared" si="158"/>
        <v>486399847.94524705</v>
      </c>
      <c r="J1100" s="7">
        <f t="shared" si="159"/>
        <v>1.000000000018114</v>
      </c>
    </row>
    <row r="1101" spans="2:10" x14ac:dyDescent="0.25">
      <c r="B1101" s="7">
        <f t="shared" si="153"/>
        <v>959.79806128711107</v>
      </c>
      <c r="C1101" s="7">
        <f t="shared" si="161"/>
        <v>152.75660582386163</v>
      </c>
      <c r="D1101" s="7">
        <f t="shared" si="160"/>
        <v>152.43459115163029</v>
      </c>
      <c r="E1101" s="7">
        <f t="shared" si="154"/>
        <v>1.0044371733062971</v>
      </c>
      <c r="F1101" s="7">
        <f t="shared" si="155"/>
        <v>0.99982220369800301</v>
      </c>
      <c r="G1101" s="7">
        <f t="shared" si="156"/>
        <v>4.6149696082941061E-3</v>
      </c>
      <c r="H1101" s="7">
        <f t="shared" si="157"/>
        <v>152.74660582386164</v>
      </c>
      <c r="I1101" s="7">
        <f t="shared" si="158"/>
        <v>486399847.2433942</v>
      </c>
      <c r="J1101" s="7">
        <f t="shared" si="159"/>
        <v>1.0000000000182814</v>
      </c>
    </row>
    <row r="1102" spans="2:10" x14ac:dyDescent="0.25">
      <c r="B1102" s="7">
        <f t="shared" si="153"/>
        <v>964.22828784762305</v>
      </c>
      <c r="C1102" s="7">
        <f t="shared" si="161"/>
        <v>153.46169827998412</v>
      </c>
      <c r="D1102" s="7">
        <f t="shared" si="160"/>
        <v>153.14281222517755</v>
      </c>
      <c r="E1102" s="7">
        <f t="shared" si="154"/>
        <v>1.0044371733064836</v>
      </c>
      <c r="F1102" s="7">
        <f t="shared" si="155"/>
        <v>0.99982220369820518</v>
      </c>
      <c r="G1102" s="7">
        <f t="shared" si="156"/>
        <v>4.6149696082784519E-3</v>
      </c>
      <c r="H1102" s="7">
        <f t="shared" si="157"/>
        <v>153.45169827998413</v>
      </c>
      <c r="I1102" s="7">
        <f t="shared" si="158"/>
        <v>486399846.53830171</v>
      </c>
      <c r="J1102" s="7">
        <f t="shared" si="159"/>
        <v>1.0000000000184506</v>
      </c>
    </row>
    <row r="1103" spans="2:10" x14ac:dyDescent="0.25">
      <c r="B1103" s="7">
        <f t="shared" si="153"/>
        <v>968.67896340482423</v>
      </c>
      <c r="C1103" s="7">
        <f t="shared" si="161"/>
        <v>154.17004529501096</v>
      </c>
      <c r="D1103" s="7">
        <f t="shared" si="160"/>
        <v>153.8543022986712</v>
      </c>
      <c r="E1103" s="7">
        <f t="shared" si="154"/>
        <v>1.0044371733066528</v>
      </c>
      <c r="F1103" s="7">
        <f t="shared" si="155"/>
        <v>0.99982220369840924</v>
      </c>
      <c r="G1103" s="7">
        <f t="shared" si="156"/>
        <v>4.6149696082435909E-3</v>
      </c>
      <c r="H1103" s="7">
        <f t="shared" si="157"/>
        <v>154.16004529501097</v>
      </c>
      <c r="I1103" s="7">
        <f t="shared" si="158"/>
        <v>486399845.82995468</v>
      </c>
      <c r="J1103" s="7">
        <f t="shared" si="159"/>
        <v>1.0000000000186213</v>
      </c>
    </row>
    <row r="1104" spans="2:10" x14ac:dyDescent="0.25">
      <c r="B1104" s="7">
        <f t="shared" si="153"/>
        <v>973.1501823469946</v>
      </c>
      <c r="C1104" s="7">
        <f t="shared" si="161"/>
        <v>154.88166189130351</v>
      </c>
      <c r="D1104" s="7">
        <f t="shared" si="160"/>
        <v>154.56907646112938</v>
      </c>
      <c r="E1104" s="7">
        <f t="shared" si="154"/>
        <v>1.0044371733069124</v>
      </c>
      <c r="F1104" s="7">
        <f t="shared" si="155"/>
        <v>0.99982220369861519</v>
      </c>
      <c r="G1104" s="7">
        <f t="shared" si="156"/>
        <v>4.6149696082972147E-3</v>
      </c>
      <c r="H1104" s="7">
        <f t="shared" si="157"/>
        <v>154.87166189130352</v>
      </c>
      <c r="I1104" s="7">
        <f t="shared" si="158"/>
        <v>486399845.11833811</v>
      </c>
      <c r="J1104" s="7">
        <f t="shared" si="159"/>
        <v>1.0000000000187936</v>
      </c>
    </row>
    <row r="1105" spans="2:10" x14ac:dyDescent="0.25">
      <c r="B1105" s="7">
        <f t="shared" si="153"/>
        <v>977.64203949809075</v>
      </c>
      <c r="C1105" s="7">
        <f t="shared" si="161"/>
        <v>155.59656316056314</v>
      </c>
      <c r="D1105" s="7">
        <f t="shared" si="160"/>
        <v>155.28714987121805</v>
      </c>
      <c r="E1105" s="7">
        <f t="shared" si="154"/>
        <v>1.0044371733070909</v>
      </c>
      <c r="F1105" s="7">
        <f t="shared" si="155"/>
        <v>0.99982220369882313</v>
      </c>
      <c r="G1105" s="7">
        <f t="shared" si="156"/>
        <v>4.6149696082677938E-3</v>
      </c>
      <c r="H1105" s="7">
        <f t="shared" si="157"/>
        <v>155.58656316056314</v>
      </c>
      <c r="I1105" s="7">
        <f t="shared" si="158"/>
        <v>486399844.40343684</v>
      </c>
      <c r="J1105" s="7">
        <f t="shared" si="159"/>
        <v>1.0000000000189675</v>
      </c>
    </row>
    <row r="1106" spans="2:10" x14ac:dyDescent="0.25">
      <c r="B1106" s="7">
        <f t="shared" si="153"/>
        <v>982.15463011975703</v>
      </c>
      <c r="C1106" s="7">
        <f t="shared" si="161"/>
        <v>156.31476426415145</v>
      </c>
      <c r="D1106" s="7">
        <f t="shared" si="160"/>
        <v>156.00853775757233</v>
      </c>
      <c r="E1106" s="7">
        <f t="shared" si="154"/>
        <v>1.0044371733072894</v>
      </c>
      <c r="F1106" s="7">
        <f t="shared" si="155"/>
        <v>0.99982220369903285</v>
      </c>
      <c r="G1106" s="7">
        <f t="shared" si="156"/>
        <v>4.6149696082565805E-3</v>
      </c>
      <c r="H1106" s="7">
        <f t="shared" si="157"/>
        <v>156.30476426415146</v>
      </c>
      <c r="I1106" s="7">
        <f t="shared" si="158"/>
        <v>486399843.68523574</v>
      </c>
      <c r="J1106" s="7">
        <f t="shared" si="159"/>
        <v>1.0000000000191429</v>
      </c>
    </row>
    <row r="1107" spans="2:10" x14ac:dyDescent="0.25">
      <c r="B1107" s="7">
        <f t="shared" si="153"/>
        <v>986.68804991334514</v>
      </c>
      <c r="C1107" s="7">
        <f t="shared" si="161"/>
        <v>157.03628043341163</v>
      </c>
      <c r="D1107" s="7">
        <f t="shared" si="160"/>
        <v>156.73325541911953</v>
      </c>
      <c r="E1107" s="7">
        <f t="shared" si="154"/>
        <v>1.0044371733075501</v>
      </c>
      <c r="F1107" s="7">
        <f t="shared" si="155"/>
        <v>0.99982220369924468</v>
      </c>
      <c r="G1107" s="7">
        <f t="shared" si="156"/>
        <v>4.6149696083054303E-3</v>
      </c>
      <c r="H1107" s="7">
        <f t="shared" si="157"/>
        <v>157.02628043341164</v>
      </c>
      <c r="I1107" s="7">
        <f t="shared" si="158"/>
        <v>486399842.96371955</v>
      </c>
      <c r="J1107" s="7">
        <f t="shared" si="159"/>
        <v>1.0000000000193201</v>
      </c>
    </row>
    <row r="1108" spans="2:10" x14ac:dyDescent="0.25">
      <c r="B1108" s="7">
        <f t="shared" si="153"/>
        <v>991.24239502194428</v>
      </c>
      <c r="C1108" s="7">
        <f t="shared" si="161"/>
        <v>157.76112696999158</v>
      </c>
      <c r="D1108" s="7">
        <f t="shared" si="160"/>
        <v>157.46131822540366</v>
      </c>
      <c r="E1108" s="7">
        <f t="shared" si="154"/>
        <v>1.0044371733077717</v>
      </c>
      <c r="F1108" s="7">
        <f t="shared" si="155"/>
        <v>0.99982220369945851</v>
      </c>
      <c r="G1108" s="7">
        <f t="shared" si="156"/>
        <v>4.6149696083132019E-3</v>
      </c>
      <c r="H1108" s="7">
        <f t="shared" si="157"/>
        <v>157.75112696999159</v>
      </c>
      <c r="I1108" s="7">
        <f t="shared" si="158"/>
        <v>486399842.238873</v>
      </c>
      <c r="J1108" s="7">
        <f t="shared" si="159"/>
        <v>1.0000000000194991</v>
      </c>
    </row>
    <row r="1109" spans="2:10" x14ac:dyDescent="0.25">
      <c r="B1109" s="7">
        <f t="shared" si="153"/>
        <v>995.81776203242009</v>
      </c>
      <c r="C1109" s="7">
        <f t="shared" si="161"/>
        <v>158.48931924616841</v>
      </c>
      <c r="D1109" s="7">
        <f t="shared" si="160"/>
        <v>158.19274161691126</v>
      </c>
      <c r="E1109" s="7">
        <f t="shared" si="154"/>
        <v>1.0044371733079367</v>
      </c>
      <c r="F1109" s="7">
        <f t="shared" si="155"/>
        <v>0.99982220369967367</v>
      </c>
      <c r="G1109" s="7">
        <f t="shared" si="156"/>
        <v>4.6149696082630198E-3</v>
      </c>
      <c r="H1109" s="7">
        <f t="shared" si="157"/>
        <v>158.47931924616842</v>
      </c>
      <c r="I1109" s="7">
        <f t="shared" si="158"/>
        <v>486399841.51068074</v>
      </c>
      <c r="J1109" s="7">
        <f t="shared" si="159"/>
        <v>1.0000000000196794</v>
      </c>
    </row>
    <row r="1110" spans="2:10" x14ac:dyDescent="0.25">
      <c r="B1110" s="7">
        <f t="shared" si="153"/>
        <v>1000.4142479774632</v>
      </c>
      <c r="C1110" s="7">
        <f t="shared" si="161"/>
        <v>159.22087270517443</v>
      </c>
      <c r="D1110" s="7">
        <f t="shared" si="160"/>
        <v>158.92754110539892</v>
      </c>
      <c r="E1110" s="7">
        <f t="shared" si="154"/>
        <v>1.0044371733081778</v>
      </c>
      <c r="F1110" s="7">
        <f t="shared" si="155"/>
        <v>0.99982220369989183</v>
      </c>
      <c r="G1110" s="7">
        <f t="shared" si="156"/>
        <v>4.6149696082860014E-3</v>
      </c>
      <c r="H1110" s="7">
        <f t="shared" si="157"/>
        <v>159.21087270517444</v>
      </c>
      <c r="I1110" s="7">
        <f t="shared" si="158"/>
        <v>486399840.7791273</v>
      </c>
      <c r="J1110" s="7">
        <f t="shared" si="159"/>
        <v>1.0000000000198614</v>
      </c>
    </row>
    <row r="1111" spans="2:10" x14ac:dyDescent="0.25">
      <c r="B1111" s="7">
        <f t="shared" si="153"/>
        <v>1005.031950337646</v>
      </c>
      <c r="C1111" s="7">
        <f t="shared" si="161"/>
        <v>159.95580286152463</v>
      </c>
      <c r="D1111" s="7">
        <f t="shared" si="160"/>
        <v>159.66573227422225</v>
      </c>
      <c r="E1111" s="7">
        <f t="shared" si="154"/>
        <v>1.0044371733084561</v>
      </c>
      <c r="F1111" s="7">
        <f t="shared" si="155"/>
        <v>0.99982220370011132</v>
      </c>
      <c r="G1111" s="7">
        <f t="shared" si="156"/>
        <v>4.6149696083447322E-3</v>
      </c>
      <c r="H1111" s="7">
        <f t="shared" si="157"/>
        <v>159.94580286152464</v>
      </c>
      <c r="I1111" s="7">
        <f t="shared" si="158"/>
        <v>486399840.04419714</v>
      </c>
      <c r="J1111" s="7">
        <f t="shared" si="159"/>
        <v>1.0000000000200453</v>
      </c>
    </row>
    <row r="1112" spans="2:10" x14ac:dyDescent="0.25">
      <c r="B1112" s="7">
        <f t="shared" si="153"/>
        <v>1009.6709670434915</v>
      </c>
      <c r="C1112" s="7">
        <f t="shared" si="161"/>
        <v>160.69412530134582</v>
      </c>
      <c r="D1112" s="7">
        <f t="shared" si="160"/>
        <v>160.40733077866645</v>
      </c>
      <c r="E1112" s="7">
        <f t="shared" si="154"/>
        <v>1.0044371733085962</v>
      </c>
      <c r="F1112" s="7">
        <f t="shared" si="155"/>
        <v>0.99982220370033292</v>
      </c>
      <c r="G1112" s="7">
        <f t="shared" si="156"/>
        <v>4.6149696082632419E-3</v>
      </c>
      <c r="H1112" s="7">
        <f t="shared" si="157"/>
        <v>160.68412530134583</v>
      </c>
      <c r="I1112" s="7">
        <f t="shared" si="158"/>
        <v>486399839.30587471</v>
      </c>
      <c r="J1112" s="7">
        <f t="shared" si="159"/>
        <v>1.0000000000202307</v>
      </c>
    </row>
    <row r="1113" spans="2:10" x14ac:dyDescent="0.25">
      <c r="B1113" s="7">
        <f t="shared" si="153"/>
        <v>1014.3313964775492</v>
      </c>
      <c r="C1113" s="7">
        <f t="shared" si="161"/>
        <v>161.43585568270709</v>
      </c>
      <c r="D1113" s="7">
        <f t="shared" si="160"/>
        <v>161.15235234627806</v>
      </c>
      <c r="E1113" s="7">
        <f t="shared" si="154"/>
        <v>1.0044371733088897</v>
      </c>
      <c r="F1113" s="7">
        <f t="shared" si="155"/>
        <v>0.99982220370055674</v>
      </c>
      <c r="G1113" s="7">
        <f t="shared" si="156"/>
        <v>4.6149696083329639E-3</v>
      </c>
      <c r="H1113" s="7">
        <f t="shared" si="157"/>
        <v>161.42585568270709</v>
      </c>
      <c r="I1113" s="7">
        <f t="shared" si="158"/>
        <v>486399838.56414431</v>
      </c>
      <c r="J1113" s="7">
        <f t="shared" si="159"/>
        <v>1.0000000000204179</v>
      </c>
    </row>
    <row r="1114" spans="2:10" x14ac:dyDescent="0.25">
      <c r="B1114" s="7">
        <f t="shared" si="153"/>
        <v>1019.0133374764818</v>
      </c>
      <c r="C1114" s="7">
        <f t="shared" si="161"/>
        <v>162.18100973595179</v>
      </c>
      <c r="D1114" s="7">
        <f t="shared" si="160"/>
        <v>161.90081277719884</v>
      </c>
      <c r="E1114" s="7">
        <f t="shared" si="154"/>
        <v>1.0044371733090875</v>
      </c>
      <c r="F1114" s="7">
        <f t="shared" si="155"/>
        <v>0.99982220370078279</v>
      </c>
      <c r="G1114" s="7">
        <f t="shared" si="156"/>
        <v>4.6149696083047642E-3</v>
      </c>
      <c r="H1114" s="7">
        <f t="shared" si="157"/>
        <v>162.1710097359518</v>
      </c>
      <c r="I1114" s="7">
        <f t="shared" si="158"/>
        <v>486399837.81899029</v>
      </c>
      <c r="J1114" s="7">
        <f t="shared" si="159"/>
        <v>1.0000000000206068</v>
      </c>
    </row>
    <row r="1115" spans="2:10" x14ac:dyDescent="0.25">
      <c r="B1115" s="7">
        <f t="shared" si="153"/>
        <v>1023.7168893331611</v>
      </c>
      <c r="C1115" s="7">
        <f t="shared" si="161"/>
        <v>162.92960326403139</v>
      </c>
      <c r="D1115" s="7">
        <f t="shared" si="160"/>
        <v>162.65272794450058</v>
      </c>
      <c r="E1115" s="7">
        <f t="shared" si="154"/>
        <v>1.0044371733093491</v>
      </c>
      <c r="F1115" s="7">
        <f t="shared" si="155"/>
        <v>0.99982220370101049</v>
      </c>
      <c r="G1115" s="7">
        <f t="shared" si="156"/>
        <v>4.614969608338626E-3</v>
      </c>
      <c r="H1115" s="7">
        <f t="shared" si="157"/>
        <v>162.91960326403139</v>
      </c>
      <c r="I1115" s="7">
        <f t="shared" si="158"/>
        <v>486399837.07039672</v>
      </c>
      <c r="J1115" s="7">
        <f t="shared" si="159"/>
        <v>1.0000000000207976</v>
      </c>
    </row>
    <row r="1116" spans="2:10" x14ac:dyDescent="0.25">
      <c r="B1116" s="7">
        <f t="shared" si="153"/>
        <v>1028.4421517987746</v>
      </c>
      <c r="C1116" s="7">
        <f t="shared" si="161"/>
        <v>163.68165214284036</v>
      </c>
      <c r="D1116" s="7">
        <f t="shared" si="160"/>
        <v>163.40811379452194</v>
      </c>
      <c r="E1116" s="7">
        <f t="shared" si="154"/>
        <v>1.004437173309509</v>
      </c>
      <c r="F1116" s="7">
        <f t="shared" si="155"/>
        <v>0.99982220370124053</v>
      </c>
      <c r="G1116" s="7">
        <f t="shared" si="156"/>
        <v>4.6149696082684599E-3</v>
      </c>
      <c r="H1116" s="7">
        <f t="shared" si="157"/>
        <v>163.67165214284037</v>
      </c>
      <c r="I1116" s="7">
        <f t="shared" si="158"/>
        <v>486399836.31834787</v>
      </c>
      <c r="J1116" s="7">
        <f t="shared" si="159"/>
        <v>1.0000000000209899</v>
      </c>
    </row>
    <row r="1117" spans="2:10" x14ac:dyDescent="0.25">
      <c r="B1117" s="7">
        <f t="shared" si="153"/>
        <v>1033.1892250849398</v>
      </c>
      <c r="C1117" s="7">
        <f t="shared" si="161"/>
        <v>164.43717232155305</v>
      </c>
      <c r="D1117" s="7">
        <f t="shared" si="160"/>
        <v>164.1669863472064</v>
      </c>
      <c r="E1117" s="7">
        <f t="shared" si="154"/>
        <v>1.0044371733098236</v>
      </c>
      <c r="F1117" s="7">
        <f t="shared" si="155"/>
        <v>0.99982220370147257</v>
      </c>
      <c r="G1117" s="7">
        <f t="shared" si="156"/>
        <v>4.6149696083510605E-3</v>
      </c>
      <c r="H1117" s="7">
        <f t="shared" si="157"/>
        <v>164.42717232155306</v>
      </c>
      <c r="I1117" s="7">
        <f t="shared" si="158"/>
        <v>486399835.56282771</v>
      </c>
      <c r="J1117" s="7">
        <f t="shared" si="159"/>
        <v>1.0000000000211842</v>
      </c>
    </row>
    <row r="1118" spans="2:10" x14ac:dyDescent="0.25">
      <c r="B1118" s="7">
        <f t="shared" si="153"/>
        <v>1037.95820986583</v>
      </c>
      <c r="C1118" s="7">
        <f t="shared" si="161"/>
        <v>165.19617982296174</v>
      </c>
      <c r="D1118" s="7">
        <f t="shared" si="160"/>
        <v>164.9293616964423</v>
      </c>
      <c r="E1118" s="7">
        <f t="shared" si="154"/>
        <v>1.0044371733100208</v>
      </c>
      <c r="F1118" s="7">
        <f t="shared" si="155"/>
        <v>0.99982220370170727</v>
      </c>
      <c r="G1118" s="7">
        <f t="shared" si="156"/>
        <v>4.614969608313535E-3</v>
      </c>
      <c r="H1118" s="7">
        <f t="shared" si="157"/>
        <v>165.18617982296175</v>
      </c>
      <c r="I1118" s="7">
        <f t="shared" si="158"/>
        <v>486399834.80382019</v>
      </c>
      <c r="J1118" s="7">
        <f t="shared" si="159"/>
        <v>1.0000000000213802</v>
      </c>
    </row>
    <row r="1119" spans="2:10" x14ac:dyDescent="0.25">
      <c r="B1119" s="7">
        <f t="shared" si="153"/>
        <v>1042.7492072803097</v>
      </c>
      <c r="C1119" s="7">
        <f t="shared" si="161"/>
        <v>165.95869074381667</v>
      </c>
      <c r="D1119" s="7">
        <f t="shared" si="160"/>
        <v>165.69525601040385</v>
      </c>
      <c r="E1119" s="7">
        <f t="shared" si="154"/>
        <v>1.0044371733102684</v>
      </c>
      <c r="F1119" s="7">
        <f t="shared" si="155"/>
        <v>0.99982220370194363</v>
      </c>
      <c r="G1119" s="7">
        <f t="shared" si="156"/>
        <v>4.6149696083247482E-3</v>
      </c>
      <c r="H1119" s="7">
        <f t="shared" si="157"/>
        <v>165.94869074381668</v>
      </c>
      <c r="I1119" s="7">
        <f t="shared" si="158"/>
        <v>486399834.04130924</v>
      </c>
      <c r="J1119" s="7">
        <f t="shared" si="159"/>
        <v>1.0000000000215779</v>
      </c>
    </row>
    <row r="1120" spans="2:10" x14ac:dyDescent="0.25">
      <c r="B1120" s="7">
        <f t="shared" si="153"/>
        <v>1047.562318934079</v>
      </c>
      <c r="C1120" s="7">
        <f t="shared" si="161"/>
        <v>166.72472125516725</v>
      </c>
      <c r="D1120" s="7">
        <f t="shared" si="160"/>
        <v>166.46468553189425</v>
      </c>
      <c r="E1120" s="7">
        <f t="shared" si="154"/>
        <v>1.0044371733105626</v>
      </c>
      <c r="F1120" s="7">
        <f t="shared" si="155"/>
        <v>0.99982220370218222</v>
      </c>
      <c r="G1120" s="7">
        <f t="shared" si="156"/>
        <v>4.6149696083803704E-3</v>
      </c>
      <c r="H1120" s="7">
        <f t="shared" si="157"/>
        <v>166.71472125516726</v>
      </c>
      <c r="I1120" s="7">
        <f t="shared" si="158"/>
        <v>486399833.27527875</v>
      </c>
      <c r="J1120" s="7">
        <f t="shared" si="159"/>
        <v>1.0000000000217777</v>
      </c>
    </row>
    <row r="1121" spans="2:10" x14ac:dyDescent="0.25">
      <c r="B1121" s="7">
        <f t="shared" si="153"/>
        <v>1052.3976469018285</v>
      </c>
      <c r="C1121" s="7">
        <f t="shared" si="161"/>
        <v>167.49428760270507</v>
      </c>
      <c r="D1121" s="7">
        <f t="shared" si="160"/>
        <v>167.23766657869007</v>
      </c>
      <c r="E1121" s="7">
        <f t="shared" si="154"/>
        <v>1.0044371733107609</v>
      </c>
      <c r="F1121" s="7">
        <f t="shared" si="155"/>
        <v>0.99982220370242325</v>
      </c>
      <c r="G1121" s="7">
        <f t="shared" si="156"/>
        <v>4.6149696083376268E-3</v>
      </c>
      <c r="H1121" s="7">
        <f t="shared" si="157"/>
        <v>167.48428760270508</v>
      </c>
      <c r="I1121" s="7">
        <f t="shared" si="158"/>
        <v>486399832.50571239</v>
      </c>
      <c r="J1121" s="7">
        <f t="shared" si="159"/>
        <v>1.0000000000219793</v>
      </c>
    </row>
    <row r="1122" spans="2:10" x14ac:dyDescent="0.25">
      <c r="B1122" s="7">
        <f t="shared" si="153"/>
        <v>1057.2552937294045</v>
      </c>
      <c r="C1122" s="7">
        <f t="shared" si="161"/>
        <v>168.26740610710846</v>
      </c>
      <c r="D1122" s="7">
        <f t="shared" si="160"/>
        <v>168.01421554388725</v>
      </c>
      <c r="E1122" s="7">
        <f t="shared" si="154"/>
        <v>1.0044371733110149</v>
      </c>
      <c r="F1122" s="7">
        <f t="shared" si="155"/>
        <v>0.99982220370266617</v>
      </c>
      <c r="G1122" s="7">
        <f t="shared" si="156"/>
        <v>4.614969608348729E-3</v>
      </c>
      <c r="H1122" s="7">
        <f t="shared" si="157"/>
        <v>168.25740610710847</v>
      </c>
      <c r="I1122" s="7">
        <f t="shared" si="158"/>
        <v>486399831.73259389</v>
      </c>
      <c r="J1122" s="7">
        <f t="shared" si="159"/>
        <v>1.0000000000221825</v>
      </c>
    </row>
    <row r="1123" spans="2:10" x14ac:dyDescent="0.25">
      <c r="B1123" s="7">
        <f t="shared" si="153"/>
        <v>1062.1353624359829</v>
      </c>
      <c r="C1123" s="7">
        <f t="shared" si="161"/>
        <v>169.0440931643885</v>
      </c>
      <c r="D1123" s="7">
        <f t="shared" si="160"/>
        <v>168.79434889624886</v>
      </c>
      <c r="E1123" s="7">
        <f t="shared" si="154"/>
        <v>1.0044371733112805</v>
      </c>
      <c r="F1123" s="7">
        <f t="shared" si="155"/>
        <v>0.99982220370291153</v>
      </c>
      <c r="G1123" s="7">
        <f t="shared" si="156"/>
        <v>4.6149696083689351E-3</v>
      </c>
      <c r="H1123" s="7">
        <f t="shared" si="157"/>
        <v>169.03409316438851</v>
      </c>
      <c r="I1123" s="7">
        <f t="shared" si="158"/>
        <v>486399830.95590681</v>
      </c>
      <c r="J1123" s="7">
        <f t="shared" si="159"/>
        <v>1.0000000000223879</v>
      </c>
    </row>
    <row r="1124" spans="2:10" x14ac:dyDescent="0.25">
      <c r="B1124" s="7">
        <f t="shared" si="153"/>
        <v>1067.037956516255</v>
      </c>
      <c r="C1124" s="7">
        <f t="shared" si="161"/>
        <v>169.82436524623688</v>
      </c>
      <c r="D1124" s="7">
        <f t="shared" si="160"/>
        <v>169.57808318055436</v>
      </c>
      <c r="E1124" s="7">
        <f t="shared" si="154"/>
        <v>1.0044371733115314</v>
      </c>
      <c r="F1124" s="7">
        <f t="shared" si="155"/>
        <v>0.99982220370315911</v>
      </c>
      <c r="G1124" s="7">
        <f t="shared" si="156"/>
        <v>4.6149696083722658E-3</v>
      </c>
      <c r="H1124" s="7">
        <f t="shared" si="157"/>
        <v>169.81436524623689</v>
      </c>
      <c r="I1124" s="7">
        <f t="shared" si="158"/>
        <v>486399830.17563474</v>
      </c>
      <c r="J1124" s="7">
        <f t="shared" si="159"/>
        <v>1.0000000000225948</v>
      </c>
    </row>
    <row r="1125" spans="2:10" x14ac:dyDescent="0.25">
      <c r="B1125" s="7">
        <f t="shared" si="153"/>
        <v>1071.963179942622</v>
      </c>
      <c r="C1125" s="7">
        <f t="shared" si="161"/>
        <v>170.60823890037517</v>
      </c>
      <c r="D1125" s="7">
        <f t="shared" si="160"/>
        <v>170.3654350179504</v>
      </c>
      <c r="E1125" s="7">
        <f t="shared" si="154"/>
        <v>1.0044371733117858</v>
      </c>
      <c r="F1125" s="7">
        <f t="shared" si="155"/>
        <v>0.99982220370340902</v>
      </c>
      <c r="G1125" s="7">
        <f t="shared" si="156"/>
        <v>4.6149696083768177E-3</v>
      </c>
      <c r="H1125" s="7">
        <f t="shared" si="157"/>
        <v>170.59823890037518</v>
      </c>
      <c r="I1125" s="7">
        <f t="shared" si="158"/>
        <v>486399829.39176112</v>
      </c>
      <c r="J1125" s="7">
        <f t="shared" si="159"/>
        <v>1.000000000022804</v>
      </c>
    </row>
    <row r="1126" spans="2:10" x14ac:dyDescent="0.25">
      <c r="B1126" s="7">
        <f t="shared" si="153"/>
        <v>1076.9111371673991</v>
      </c>
      <c r="C1126" s="7">
        <f t="shared" si="161"/>
        <v>171.39573075090573</v>
      </c>
      <c r="D1126" s="7">
        <f t="shared" si="160"/>
        <v>171.15642110630338</v>
      </c>
      <c r="E1126" s="7">
        <f t="shared" si="154"/>
        <v>1.0044371733119877</v>
      </c>
      <c r="F1126" s="7">
        <f t="shared" si="155"/>
        <v>0.99982220370366126</v>
      </c>
      <c r="G1126" s="7">
        <f t="shared" si="156"/>
        <v>4.6149696083264136E-3</v>
      </c>
      <c r="H1126" s="7">
        <f t="shared" si="157"/>
        <v>171.38573075090574</v>
      </c>
      <c r="I1126" s="7">
        <f t="shared" si="158"/>
        <v>486399828.60426927</v>
      </c>
      <c r="J1126" s="7">
        <f t="shared" si="159"/>
        <v>1.0000000000230149</v>
      </c>
    </row>
    <row r="1127" spans="2:10" x14ac:dyDescent="0.25">
      <c r="B1127" s="7">
        <f t="shared" si="153"/>
        <v>1081.8819331250327</v>
      </c>
      <c r="C1127" s="7">
        <f t="shared" si="161"/>
        <v>172.1868574986643</v>
      </c>
      <c r="D1127" s="7">
        <f t="shared" si="160"/>
        <v>171.95105822055351</v>
      </c>
      <c r="E1127" s="7">
        <f t="shared" si="154"/>
        <v>1.0044371733123225</v>
      </c>
      <c r="F1127" s="7">
        <f t="shared" si="155"/>
        <v>0.99982220370391583</v>
      </c>
      <c r="G1127" s="7">
        <f t="shared" si="156"/>
        <v>4.6149696084066827E-3</v>
      </c>
      <c r="H1127" s="7">
        <f t="shared" si="157"/>
        <v>172.1768574986643</v>
      </c>
      <c r="I1127" s="7">
        <f t="shared" si="158"/>
        <v>486399827.81314248</v>
      </c>
      <c r="J1127" s="7">
        <f t="shared" si="159"/>
        <v>1.0000000000232281</v>
      </c>
    </row>
    <row r="1128" spans="2:10" x14ac:dyDescent="0.25">
      <c r="B1128" s="7">
        <f t="shared" si="153"/>
        <v>1086.8756732343229</v>
      </c>
      <c r="C1128" s="7">
        <f t="shared" si="161"/>
        <v>172.98163592157411</v>
      </c>
      <c r="D1128" s="7">
        <f t="shared" si="160"/>
        <v>172.74936321307067</v>
      </c>
      <c r="E1128" s="7">
        <f t="shared" si="154"/>
        <v>1.0044371733124891</v>
      </c>
      <c r="F1128" s="7">
        <f t="shared" si="155"/>
        <v>0.99982220370417274</v>
      </c>
      <c r="G1128" s="7">
        <f t="shared" si="156"/>
        <v>4.6149696083163105E-3</v>
      </c>
      <c r="H1128" s="7">
        <f t="shared" si="157"/>
        <v>172.97163592157412</v>
      </c>
      <c r="I1128" s="7">
        <f t="shared" si="158"/>
        <v>486399827.01836407</v>
      </c>
      <c r="J1128" s="7">
        <f t="shared" si="159"/>
        <v>1.000000000023443</v>
      </c>
    </row>
    <row r="1129" spans="2:10" x14ac:dyDescent="0.25">
      <c r="B1129" s="7">
        <f t="shared" si="153"/>
        <v>1091.8924634006628</v>
      </c>
      <c r="C1129" s="7">
        <f t="shared" si="161"/>
        <v>173.78008287500191</v>
      </c>
      <c r="D1129" s="7">
        <f t="shared" si="160"/>
        <v>173.55135301401165</v>
      </c>
      <c r="E1129" s="7">
        <f t="shared" si="154"/>
        <v>1.004437173312873</v>
      </c>
      <c r="F1129" s="7">
        <f t="shared" si="155"/>
        <v>0.99982220370443209</v>
      </c>
      <c r="G1129" s="7">
        <f t="shared" si="156"/>
        <v>4.6149696084408776E-3</v>
      </c>
      <c r="H1129" s="7">
        <f t="shared" si="157"/>
        <v>173.77008287500192</v>
      </c>
      <c r="I1129" s="7">
        <f t="shared" si="158"/>
        <v>486399826.21991712</v>
      </c>
      <c r="J1129" s="7">
        <f t="shared" si="159"/>
        <v>1.0000000000236597</v>
      </c>
    </row>
    <row r="1130" spans="2:10" x14ac:dyDescent="0.25">
      <c r="B1130" s="7">
        <f t="shared" si="153"/>
        <v>1096.932410018281</v>
      </c>
      <c r="C1130" s="7">
        <f t="shared" si="161"/>
        <v>174.58221529211511</v>
      </c>
      <c r="D1130" s="7">
        <f t="shared" si="160"/>
        <v>174.35704463167946</v>
      </c>
      <c r="E1130" s="7">
        <f t="shared" si="154"/>
        <v>1.0044371733130379</v>
      </c>
      <c r="F1130" s="7">
        <f t="shared" si="155"/>
        <v>0.99982220370469377</v>
      </c>
      <c r="G1130" s="7">
        <f t="shared" si="156"/>
        <v>4.6149696083441771E-3</v>
      </c>
      <c r="H1130" s="7">
        <f t="shared" si="157"/>
        <v>174.57221529211512</v>
      </c>
      <c r="I1130" s="7">
        <f t="shared" si="158"/>
        <v>486399825.41778469</v>
      </c>
      <c r="J1130" s="7">
        <f t="shared" si="159"/>
        <v>1.0000000000238787</v>
      </c>
    </row>
    <row r="1131" spans="2:10" x14ac:dyDescent="0.25">
      <c r="B1131" s="7">
        <f t="shared" si="153"/>
        <v>1101.9956199725007</v>
      </c>
      <c r="C1131" s="7">
        <f t="shared" si="161"/>
        <v>175.38805018424125</v>
      </c>
      <c r="D1131" s="7">
        <f t="shared" si="160"/>
        <v>175.16645515288366</v>
      </c>
      <c r="E1131" s="7">
        <f t="shared" si="154"/>
        <v>1.0044371733133881</v>
      </c>
      <c r="F1131" s="7">
        <f t="shared" si="155"/>
        <v>0.99982220370495778</v>
      </c>
      <c r="G1131" s="7">
        <f t="shared" si="156"/>
        <v>4.6149696084303304E-3</v>
      </c>
      <c r="H1131" s="7">
        <f t="shared" si="157"/>
        <v>175.37805018424126</v>
      </c>
      <c r="I1131" s="7">
        <f t="shared" si="158"/>
        <v>486399824.6119498</v>
      </c>
      <c r="J1131" s="7">
        <f t="shared" si="159"/>
        <v>1.0000000000240996</v>
      </c>
    </row>
    <row r="1132" spans="2:10" x14ac:dyDescent="0.25">
      <c r="B1132" s="7">
        <f t="shared" si="153"/>
        <v>1107.0822006420042</v>
      </c>
      <c r="C1132" s="7">
        <f t="shared" si="161"/>
        <v>176.19760464122842</v>
      </c>
      <c r="D1132" s="7">
        <f t="shared" si="160"/>
        <v>175.97960174330311</v>
      </c>
      <c r="E1132" s="7">
        <f t="shared" si="154"/>
        <v>1.0044371733135651</v>
      </c>
      <c r="F1132" s="7">
        <f t="shared" si="155"/>
        <v>0.99982220370522445</v>
      </c>
      <c r="G1132" s="7">
        <f t="shared" si="156"/>
        <v>4.6149696083406244E-3</v>
      </c>
      <c r="H1132" s="7">
        <f t="shared" si="157"/>
        <v>176.18760464122843</v>
      </c>
      <c r="I1132" s="7">
        <f t="shared" si="158"/>
        <v>486399823.80239534</v>
      </c>
      <c r="J1132" s="7">
        <f t="shared" si="159"/>
        <v>1.0000000000243228</v>
      </c>
    </row>
    <row r="1133" spans="2:10" x14ac:dyDescent="0.25">
      <c r="B1133" s="7">
        <f t="shared" si="153"/>
        <v>1112.1922599011125</v>
      </c>
      <c r="C1133" s="7">
        <f t="shared" si="161"/>
        <v>177.01089583180803</v>
      </c>
      <c r="D1133" s="7">
        <f t="shared" si="160"/>
        <v>176.79650164784971</v>
      </c>
      <c r="E1133" s="7">
        <f t="shared" si="154"/>
        <v>1.0044371733138842</v>
      </c>
      <c r="F1133" s="7">
        <f t="shared" si="155"/>
        <v>0.99982220370549335</v>
      </c>
      <c r="G1133" s="7">
        <f t="shared" si="156"/>
        <v>4.6149696083908065E-3</v>
      </c>
      <c r="H1133" s="7">
        <f t="shared" si="157"/>
        <v>177.00089583180804</v>
      </c>
      <c r="I1133" s="7">
        <f t="shared" si="158"/>
        <v>486399822.98910415</v>
      </c>
      <c r="J1133" s="7">
        <f t="shared" si="159"/>
        <v>1.0000000000245477</v>
      </c>
    </row>
    <row r="1134" spans="2:10" x14ac:dyDescent="0.25">
      <c r="B1134" s="7">
        <f t="shared" si="153"/>
        <v>1117.3259061220708</v>
      </c>
      <c r="C1134" s="7">
        <f t="shared" si="161"/>
        <v>177.82794100395859</v>
      </c>
      <c r="D1134" s="7">
        <f t="shared" si="160"/>
        <v>177.61717219103437</v>
      </c>
      <c r="E1134" s="7">
        <f t="shared" si="154"/>
        <v>1.0044371733141655</v>
      </c>
      <c r="F1134" s="7">
        <f t="shared" si="155"/>
        <v>0.9998222037057648</v>
      </c>
      <c r="G1134" s="7">
        <f t="shared" si="156"/>
        <v>4.6149696084006875E-3</v>
      </c>
      <c r="H1134" s="7">
        <f t="shared" si="157"/>
        <v>177.81794100395859</v>
      </c>
      <c r="I1134" s="7">
        <f t="shared" si="158"/>
        <v>486399822.172059</v>
      </c>
      <c r="J1134" s="7">
        <f t="shared" si="159"/>
        <v>1.0000000000247748</v>
      </c>
    </row>
    <row r="1135" spans="2:10" x14ac:dyDescent="0.25">
      <c r="B1135" s="7">
        <f t="shared" si="153"/>
        <v>1122.4832481773487</v>
      </c>
      <c r="C1135" s="7">
        <f t="shared" si="161"/>
        <v>178.64875748527177</v>
      </c>
      <c r="D1135" s="7">
        <f t="shared" si="160"/>
        <v>178.44163077733427</v>
      </c>
      <c r="E1135" s="7">
        <f t="shared" si="154"/>
        <v>1.0044371733144619</v>
      </c>
      <c r="F1135" s="7">
        <f t="shared" si="155"/>
        <v>0.99982220370603891</v>
      </c>
      <c r="G1135" s="7">
        <f t="shared" si="156"/>
        <v>4.614969608423003E-3</v>
      </c>
      <c r="H1135" s="7">
        <f t="shared" si="157"/>
        <v>178.63875748527178</v>
      </c>
      <c r="I1135" s="7">
        <f t="shared" si="158"/>
        <v>486399821.35124254</v>
      </c>
      <c r="J1135" s="7">
        <f t="shared" si="159"/>
        <v>1.000000000025004</v>
      </c>
    </row>
    <row r="1136" spans="2:10" x14ac:dyDescent="0.25">
      <c r="B1136" s="7">
        <f t="shared" si="153"/>
        <v>1127.6643954419476</v>
      </c>
      <c r="C1136" s="7">
        <f t="shared" si="161"/>
        <v>179.47336268331975</v>
      </c>
      <c r="D1136" s="7">
        <f t="shared" si="160"/>
        <v>179.26989489156199</v>
      </c>
      <c r="E1136" s="7">
        <f t="shared" si="154"/>
        <v>1.0044371733146999</v>
      </c>
      <c r="F1136" s="7">
        <f t="shared" si="155"/>
        <v>0.99982220370631547</v>
      </c>
      <c r="G1136" s="7">
        <f t="shared" si="156"/>
        <v>4.6149696083844782E-3</v>
      </c>
      <c r="H1136" s="7">
        <f t="shared" si="157"/>
        <v>179.46336268331976</v>
      </c>
      <c r="I1136" s="7">
        <f t="shared" si="158"/>
        <v>486399820.52663732</v>
      </c>
      <c r="J1136" s="7">
        <f t="shared" si="159"/>
        <v>1.0000000000252354</v>
      </c>
    </row>
    <row r="1137" spans="2:10" x14ac:dyDescent="0.25">
      <c r="B1137" s="7">
        <f t="shared" si="153"/>
        <v>1132.8694577957217</v>
      </c>
      <c r="C1137" s="7">
        <f t="shared" si="161"/>
        <v>180.30177408602441</v>
      </c>
      <c r="D1137" s="7">
        <f t="shared" si="160"/>
        <v>180.10198209923632</v>
      </c>
      <c r="E1137" s="7">
        <f t="shared" si="154"/>
        <v>1.0044371733149822</v>
      </c>
      <c r="F1137" s="7">
        <f t="shared" si="155"/>
        <v>0.99982220370659469</v>
      </c>
      <c r="G1137" s="7">
        <f t="shared" si="156"/>
        <v>4.6149696083874758E-3</v>
      </c>
      <c r="H1137" s="7">
        <f t="shared" si="157"/>
        <v>180.29177408602442</v>
      </c>
      <c r="I1137" s="7">
        <f t="shared" si="158"/>
        <v>486399819.69822592</v>
      </c>
      <c r="J1137" s="7">
        <f t="shared" si="159"/>
        <v>1.000000000025469</v>
      </c>
    </row>
    <row r="1138" spans="2:10" x14ac:dyDescent="0.25">
      <c r="B1138" s="7">
        <f t="shared" si="153"/>
        <v>1138.0985456257065</v>
      </c>
      <c r="C1138" s="7">
        <f t="shared" si="161"/>
        <v>181.13400926202817</v>
      </c>
      <c r="D1138" s="7">
        <f t="shared" si="160"/>
        <v>180.93791004695484</v>
      </c>
      <c r="E1138" s="7">
        <f t="shared" si="154"/>
        <v>1.0044371733153352</v>
      </c>
      <c r="F1138" s="7">
        <f t="shared" si="155"/>
        <v>0.99982220370687636</v>
      </c>
      <c r="G1138" s="7">
        <f t="shared" si="156"/>
        <v>4.6149696084588632E-3</v>
      </c>
      <c r="H1138" s="7">
        <f t="shared" si="157"/>
        <v>181.12400926202818</v>
      </c>
      <c r="I1138" s="7">
        <f t="shared" si="158"/>
        <v>486399818.86599076</v>
      </c>
      <c r="J1138" s="7">
        <f t="shared" si="159"/>
        <v>1.0000000000257045</v>
      </c>
    </row>
    <row r="1139" spans="2:10" x14ac:dyDescent="0.25">
      <c r="B1139" s="7">
        <f t="shared" si="153"/>
        <v>1143.3517698284618</v>
      </c>
      <c r="C1139" s="7">
        <f t="shared" si="161"/>
        <v>181.97008586106665</v>
      </c>
      <c r="D1139" s="7">
        <f t="shared" si="160"/>
        <v>181.77769646276815</v>
      </c>
      <c r="E1139" s="7">
        <f t="shared" si="154"/>
        <v>1.0044371733156008</v>
      </c>
      <c r="F1139" s="7">
        <f t="shared" si="155"/>
        <v>0.99982220370716068</v>
      </c>
      <c r="G1139" s="7">
        <f t="shared" si="156"/>
        <v>4.6149696084401004E-3</v>
      </c>
      <c r="H1139" s="7">
        <f t="shared" si="157"/>
        <v>181.96008586106666</v>
      </c>
      <c r="I1139" s="7">
        <f t="shared" si="158"/>
        <v>486399818.02991414</v>
      </c>
      <c r="J1139" s="7">
        <f t="shared" si="159"/>
        <v>1.0000000000259424</v>
      </c>
    </row>
    <row r="1140" spans="2:10" x14ac:dyDescent="0.25">
      <c r="B1140" s="7">
        <f t="shared" si="153"/>
        <v>1148.6292418124224</v>
      </c>
      <c r="C1140" s="7">
        <f t="shared" si="161"/>
        <v>182.81002161434299</v>
      </c>
      <c r="D1140" s="7">
        <f t="shared" si="160"/>
        <v>182.62135915655574</v>
      </c>
      <c r="E1140" s="7">
        <f t="shared" si="154"/>
        <v>1.0044371733158699</v>
      </c>
      <c r="F1140" s="7">
        <f t="shared" si="155"/>
        <v>0.99982220370744745</v>
      </c>
      <c r="G1140" s="7">
        <f t="shared" si="156"/>
        <v>4.6149696084224479E-3</v>
      </c>
      <c r="H1140" s="7">
        <f t="shared" si="157"/>
        <v>182.800021614343</v>
      </c>
      <c r="I1140" s="7">
        <f t="shared" si="158"/>
        <v>486399817.18997836</v>
      </c>
      <c r="J1140" s="7">
        <f t="shared" si="159"/>
        <v>1.0000000000261826</v>
      </c>
    </row>
    <row r="1141" spans="2:10" x14ac:dyDescent="0.25">
      <c r="B1141" s="7">
        <f t="shared" si="153"/>
        <v>1153.9310735002614</v>
      </c>
      <c r="C1141" s="7">
        <f t="shared" si="161"/>
        <v>183.65383433490379</v>
      </c>
      <c r="D1141" s="7">
        <f t="shared" si="160"/>
        <v>183.46891602040381</v>
      </c>
      <c r="E1141" s="7">
        <f t="shared" si="154"/>
        <v>1.0044371733161657</v>
      </c>
      <c r="F1141" s="7">
        <f t="shared" si="155"/>
        <v>0.99982220370773711</v>
      </c>
      <c r="G1141" s="7">
        <f t="shared" si="156"/>
        <v>4.6149696084285541E-3</v>
      </c>
      <c r="H1141" s="7">
        <f t="shared" si="157"/>
        <v>183.6438343349038</v>
      </c>
      <c r="I1141" s="7">
        <f t="shared" si="158"/>
        <v>486399816.34616566</v>
      </c>
      <c r="J1141" s="7">
        <f t="shared" si="159"/>
        <v>1.0000000000264246</v>
      </c>
    </row>
    <row r="1142" spans="2:10" x14ac:dyDescent="0.25">
      <c r="B1142" s="7">
        <f t="shared" si="153"/>
        <v>1159.2573773312624</v>
      </c>
      <c r="C1142" s="7">
        <f t="shared" si="161"/>
        <v>184.50154191801693</v>
      </c>
      <c r="D1142" s="7">
        <f t="shared" si="160"/>
        <v>184.32038502898465</v>
      </c>
      <c r="E1142" s="7">
        <f t="shared" si="154"/>
        <v>1.0044371733165354</v>
      </c>
      <c r="F1142" s="7">
        <f t="shared" si="155"/>
        <v>0.99982220370802932</v>
      </c>
      <c r="G1142" s="7">
        <f t="shared" si="156"/>
        <v>4.6149696085060476E-3</v>
      </c>
      <c r="H1142" s="7">
        <f t="shared" si="157"/>
        <v>184.49154191801694</v>
      </c>
      <c r="I1142" s="7">
        <f t="shared" si="158"/>
        <v>486399815.49845809</v>
      </c>
      <c r="J1142" s="7">
        <f t="shared" si="159"/>
        <v>1.0000000000266693</v>
      </c>
    </row>
    <row r="1143" spans="2:10" x14ac:dyDescent="0.25">
      <c r="B1143" s="7">
        <f t="shared" si="153"/>
        <v>1164.6082662637064</v>
      </c>
      <c r="C1143" s="7">
        <f t="shared" si="161"/>
        <v>185.3531623415511</v>
      </c>
      <c r="D1143" s="7">
        <f t="shared" si="160"/>
        <v>185.17578423993794</v>
      </c>
      <c r="E1143" s="7">
        <f t="shared" si="154"/>
        <v>1.0044371733167419</v>
      </c>
      <c r="F1143" s="7">
        <f t="shared" si="155"/>
        <v>0.99982220370832431</v>
      </c>
      <c r="G1143" s="7">
        <f t="shared" si="156"/>
        <v>4.6149696084175629E-3</v>
      </c>
      <c r="H1143" s="7">
        <f t="shared" si="157"/>
        <v>185.34316234155111</v>
      </c>
      <c r="I1143" s="7">
        <f t="shared" si="158"/>
        <v>486399814.64683765</v>
      </c>
      <c r="J1143" s="7">
        <f t="shared" si="159"/>
        <v>1.000000000026916</v>
      </c>
    </row>
    <row r="1144" spans="2:10" x14ac:dyDescent="0.25">
      <c r="B1144" s="7">
        <f t="shared" si="153"/>
        <v>1169.9838537772657</v>
      </c>
      <c r="C1144" s="7">
        <f t="shared" si="161"/>
        <v>186.20871366635714</v>
      </c>
      <c r="D1144" s="7">
        <f t="shared" si="160"/>
        <v>186.03513179425352</v>
      </c>
      <c r="E1144" s="7">
        <f t="shared" si="154"/>
        <v>1.0044371733170896</v>
      </c>
      <c r="F1144" s="7">
        <f t="shared" si="155"/>
        <v>0.99982220370862207</v>
      </c>
      <c r="G1144" s="7">
        <f t="shared" si="156"/>
        <v>4.6149696084675229E-3</v>
      </c>
      <c r="H1144" s="7">
        <f t="shared" si="157"/>
        <v>186.19871366635715</v>
      </c>
      <c r="I1144" s="7">
        <f t="shared" si="158"/>
        <v>486399813.79128635</v>
      </c>
      <c r="J1144" s="7">
        <f t="shared" si="159"/>
        <v>1.0000000000271649</v>
      </c>
    </row>
    <row r="1145" spans="2:10" x14ac:dyDescent="0.25">
      <c r="B1145" s="7">
        <f t="shared" si="153"/>
        <v>1175.3842538754106</v>
      </c>
      <c r="C1145" s="7">
        <f t="shared" si="161"/>
        <v>187.06821403665086</v>
      </c>
      <c r="D1145" s="7">
        <f t="shared" si="160"/>
        <v>186.89844591665633</v>
      </c>
      <c r="E1145" s="7">
        <f t="shared" si="154"/>
        <v>1.0044371733173796</v>
      </c>
      <c r="F1145" s="7">
        <f t="shared" si="155"/>
        <v>0.99982220370892239</v>
      </c>
      <c r="G1145" s="7">
        <f t="shared" si="156"/>
        <v>4.6149696084571978E-3</v>
      </c>
      <c r="H1145" s="7">
        <f t="shared" si="157"/>
        <v>187.05821403665087</v>
      </c>
      <c r="I1145" s="7">
        <f t="shared" si="158"/>
        <v>486399812.93178594</v>
      </c>
      <c r="J1145" s="7">
        <f t="shared" si="159"/>
        <v>1.0000000000274163</v>
      </c>
    </row>
    <row r="1146" spans="2:10" x14ac:dyDescent="0.25">
      <c r="B1146" s="7">
        <f t="shared" si="153"/>
        <v>1180.8095810878281</v>
      </c>
      <c r="C1146" s="7">
        <f t="shared" si="161"/>
        <v>187.93168168039807</v>
      </c>
      <c r="D1146" s="7">
        <f t="shared" si="160"/>
        <v>187.7657449159928</v>
      </c>
      <c r="E1146" s="7">
        <f t="shared" si="154"/>
        <v>1.0044371733177009</v>
      </c>
      <c r="F1146" s="7">
        <f t="shared" si="155"/>
        <v>0.99982220370922581</v>
      </c>
      <c r="G1146" s="7">
        <f t="shared" si="156"/>
        <v>4.6149696084750724E-3</v>
      </c>
      <c r="H1146" s="7">
        <f t="shared" si="157"/>
        <v>187.92168168039808</v>
      </c>
      <c r="I1146" s="7">
        <f t="shared" si="158"/>
        <v>486399812.06831831</v>
      </c>
      <c r="J1146" s="7">
        <f t="shared" si="159"/>
        <v>1.0000000000276701</v>
      </c>
    </row>
    <row r="1147" spans="2:10" x14ac:dyDescent="0.25">
      <c r="B1147" s="7">
        <f t="shared" si="153"/>
        <v>1186.2599504728498</v>
      </c>
      <c r="C1147" s="7">
        <f t="shared" si="161"/>
        <v>188.799134909701</v>
      </c>
      <c r="D1147" s="7">
        <f t="shared" si="160"/>
        <v>188.63704718561914</v>
      </c>
      <c r="E1147" s="7">
        <f t="shared" si="154"/>
        <v>1.0044371733180222</v>
      </c>
      <c r="F1147" s="7">
        <f t="shared" si="155"/>
        <v>0.9998222037095319</v>
      </c>
      <c r="G1147" s="7">
        <f t="shared" si="156"/>
        <v>4.6149696084902825E-3</v>
      </c>
      <c r="H1147" s="7">
        <f t="shared" si="157"/>
        <v>188.789134909701</v>
      </c>
      <c r="I1147" s="7">
        <f t="shared" si="158"/>
        <v>486399811.20086509</v>
      </c>
      <c r="J1147" s="7">
        <f t="shared" si="159"/>
        <v>1.0000000000279261</v>
      </c>
    </row>
    <row r="1148" spans="2:10" x14ac:dyDescent="0.25">
      <c r="B1148" s="7">
        <f t="shared" si="153"/>
        <v>1191.7354776198924</v>
      </c>
      <c r="C1148" s="7">
        <f t="shared" si="161"/>
        <v>189.6705921211867</v>
      </c>
      <c r="D1148" s="7">
        <f t="shared" si="160"/>
        <v>189.51237120379145</v>
      </c>
      <c r="E1148" s="7">
        <f t="shared" si="154"/>
        <v>1.0044371733183157</v>
      </c>
      <c r="F1148" s="7">
        <f t="shared" si="155"/>
        <v>0.99982220370984065</v>
      </c>
      <c r="G1148" s="7">
        <f t="shared" si="156"/>
        <v>4.6149696084750724E-3</v>
      </c>
      <c r="H1148" s="7">
        <f t="shared" si="157"/>
        <v>189.66059212118671</v>
      </c>
      <c r="I1148" s="7">
        <f t="shared" si="158"/>
        <v>486399810.32940787</v>
      </c>
      <c r="J1148" s="7">
        <f t="shared" si="159"/>
        <v>1.0000000000281846</v>
      </c>
    </row>
    <row r="1149" spans="2:10" x14ac:dyDescent="0.25">
      <c r="B1149" s="7">
        <f t="shared" si="153"/>
        <v>1197.2362786519095</v>
      </c>
      <c r="C1149" s="7">
        <f t="shared" si="161"/>
        <v>190.54607179639723</v>
      </c>
      <c r="D1149" s="7">
        <f t="shared" si="160"/>
        <v>190.39173553405755</v>
      </c>
      <c r="E1149" s="7">
        <f t="shared" si="154"/>
        <v>1.0044371733186126</v>
      </c>
      <c r="F1149" s="7">
        <f t="shared" si="155"/>
        <v>0.99982220371015251</v>
      </c>
      <c r="G1149" s="7">
        <f t="shared" si="156"/>
        <v>4.6149696084600844E-3</v>
      </c>
      <c r="H1149" s="7">
        <f t="shared" si="157"/>
        <v>190.53607179639724</v>
      </c>
      <c r="I1149" s="7">
        <f t="shared" si="158"/>
        <v>486399809.45392823</v>
      </c>
      <c r="J1149" s="7">
        <f t="shared" si="159"/>
        <v>1.0000000000284452</v>
      </c>
    </row>
    <row r="1150" spans="2:10" x14ac:dyDescent="0.25">
      <c r="B1150" s="7">
        <f t="shared" si="153"/>
        <v>1202.7624702278538</v>
      </c>
      <c r="C1150" s="7">
        <f t="shared" si="161"/>
        <v>191.42559250218153</v>
      </c>
      <c r="D1150" s="7">
        <f t="shared" si="160"/>
        <v>191.27515882565072</v>
      </c>
      <c r="E1150" s="7">
        <f t="shared" si="154"/>
        <v>1.0044371733189932</v>
      </c>
      <c r="F1150" s="7">
        <f t="shared" si="155"/>
        <v>0.99982220371046715</v>
      </c>
      <c r="G1150" s="7">
        <f t="shared" si="156"/>
        <v>4.6149696085260317E-3</v>
      </c>
      <c r="H1150" s="7">
        <f t="shared" si="157"/>
        <v>191.41559250218154</v>
      </c>
      <c r="I1150" s="7">
        <f t="shared" si="158"/>
        <v>486399808.57440752</v>
      </c>
      <c r="J1150" s="7">
        <f t="shared" si="159"/>
        <v>1.0000000000287086</v>
      </c>
    </row>
    <row r="1151" spans="2:10" x14ac:dyDescent="0.25">
      <c r="B1151" s="7">
        <f t="shared" si="153"/>
        <v>1208.3141695451507</v>
      </c>
      <c r="C1151" s="7">
        <f t="shared" si="161"/>
        <v>192.30917289108922</v>
      </c>
      <c r="D1151" s="7">
        <f t="shared" si="160"/>
        <v>192.16265981388526</v>
      </c>
      <c r="E1151" s="7">
        <f t="shared" si="154"/>
        <v>1.0044371733192545</v>
      </c>
      <c r="F1151" s="7">
        <f t="shared" si="155"/>
        <v>0.99982220371078456</v>
      </c>
      <c r="G1151" s="7">
        <f t="shared" si="156"/>
        <v>4.6149696084699654E-3</v>
      </c>
      <c r="H1151" s="7">
        <f t="shared" si="157"/>
        <v>192.29917289108923</v>
      </c>
      <c r="I1151" s="7">
        <f t="shared" si="158"/>
        <v>486399807.69082713</v>
      </c>
      <c r="J1151" s="7">
        <f t="shared" si="159"/>
        <v>1.0000000000289742</v>
      </c>
    </row>
    <row r="1152" spans="2:10" x14ac:dyDescent="0.25">
      <c r="B1152" s="7">
        <f t="shared" si="153"/>
        <v>1213.8914943421848</v>
      </c>
      <c r="C1152" s="7">
        <f t="shared" si="161"/>
        <v>193.19683170176623</v>
      </c>
      <c r="D1152" s="7">
        <f t="shared" si="160"/>
        <v>193.0542573205536</v>
      </c>
      <c r="E1152" s="7">
        <f t="shared" si="154"/>
        <v>1.0044371733196438</v>
      </c>
      <c r="F1152" s="7">
        <f t="shared" si="155"/>
        <v>0.99982220371110497</v>
      </c>
      <c r="G1152" s="7">
        <f t="shared" si="156"/>
        <v>4.6149696085387992E-3</v>
      </c>
      <c r="H1152" s="7">
        <f t="shared" si="157"/>
        <v>193.18683170176624</v>
      </c>
      <c r="I1152" s="7">
        <f t="shared" si="158"/>
        <v>486399806.8031683</v>
      </c>
      <c r="J1152" s="7">
        <f t="shared" si="159"/>
        <v>1.0000000000292424</v>
      </c>
    </row>
    <row r="1153" spans="2:10" x14ac:dyDescent="0.25">
      <c r="B1153" s="7">
        <f t="shared" si="153"/>
        <v>1219.4945629007966</v>
      </c>
      <c r="C1153" s="7">
        <f t="shared" si="161"/>
        <v>194.08858775935207</v>
      </c>
      <c r="D1153" s="7">
        <f t="shared" si="160"/>
        <v>193.94997025432579</v>
      </c>
      <c r="E1153" s="7">
        <f t="shared" si="154"/>
        <v>1.0044371733199162</v>
      </c>
      <c r="F1153" s="7">
        <f t="shared" si="155"/>
        <v>0.99982220371142849</v>
      </c>
      <c r="G1153" s="7">
        <f t="shared" si="156"/>
        <v>4.614969608487729E-3</v>
      </c>
      <c r="H1153" s="7">
        <f t="shared" si="157"/>
        <v>194.07858775935208</v>
      </c>
      <c r="I1153" s="7">
        <f t="shared" si="158"/>
        <v>486399805.91141224</v>
      </c>
      <c r="J1153" s="7">
        <f t="shared" si="159"/>
        <v>1.0000000000295128</v>
      </c>
    </row>
    <row r="1154" spans="2:10" x14ac:dyDescent="0.25">
      <c r="B1154" s="7">
        <f t="shared" si="153"/>
        <v>1225.1234940487907</v>
      </c>
      <c r="C1154" s="7">
        <f t="shared" si="161"/>
        <v>194.98445997587925</v>
      </c>
      <c r="D1154" s="7">
        <f t="shared" si="160"/>
        <v>194.8498176111502</v>
      </c>
      <c r="E1154" s="7">
        <f t="shared" si="154"/>
        <v>1.0044371733202548</v>
      </c>
      <c r="F1154" s="7">
        <f t="shared" si="155"/>
        <v>0.99982220371175512</v>
      </c>
      <c r="G1154" s="7">
        <f t="shared" si="156"/>
        <v>4.6149696084997194E-3</v>
      </c>
      <c r="H1154" s="7">
        <f t="shared" si="157"/>
        <v>194.97445997587926</v>
      </c>
      <c r="I1154" s="7">
        <f t="shared" si="158"/>
        <v>486399805.01554</v>
      </c>
      <c r="J1154" s="7">
        <f t="shared" si="159"/>
        <v>1.000000000029786</v>
      </c>
    </row>
    <row r="1155" spans="2:10" x14ac:dyDescent="0.25">
      <c r="B1155" s="7">
        <f t="shared" si="153"/>
        <v>1230.7784071624551</v>
      </c>
      <c r="C1155" s="7">
        <f t="shared" si="161"/>
        <v>195.88446735067413</v>
      </c>
      <c r="D1155" s="7">
        <f t="shared" si="160"/>
        <v>195.75381847465655</v>
      </c>
      <c r="E1155" s="7">
        <f t="shared" si="154"/>
        <v>1.0044371733206534</v>
      </c>
      <c r="F1155" s="7">
        <f t="shared" si="155"/>
        <v>0.99982220371208419</v>
      </c>
      <c r="G1155" s="7">
        <f t="shared" si="156"/>
        <v>4.6149696085692193E-3</v>
      </c>
      <c r="H1155" s="7">
        <f t="shared" si="157"/>
        <v>195.87446735067414</v>
      </c>
      <c r="I1155" s="7">
        <f t="shared" si="158"/>
        <v>486399804.11553264</v>
      </c>
      <c r="J1155" s="7">
        <f t="shared" si="159"/>
        <v>1.0000000000300615</v>
      </c>
    </row>
    <row r="1156" spans="2:10" x14ac:dyDescent="0.25">
      <c r="B1156" s="7">
        <f t="shared" si="153"/>
        <v>1236.4594221690948</v>
      </c>
      <c r="C1156" s="7">
        <f t="shared" si="161"/>
        <v>196.78862897076007</v>
      </c>
      <c r="D1156" s="7">
        <f t="shared" si="160"/>
        <v>196.6619920165607</v>
      </c>
      <c r="E1156" s="7">
        <f t="shared" si="154"/>
        <v>1.0044371733208806</v>
      </c>
      <c r="F1156" s="7">
        <f t="shared" si="155"/>
        <v>0.99982220371241692</v>
      </c>
      <c r="G1156" s="7">
        <f t="shared" si="156"/>
        <v>4.6149696084636371E-3</v>
      </c>
      <c r="H1156" s="7">
        <f t="shared" si="157"/>
        <v>196.77862897076008</v>
      </c>
      <c r="I1156" s="7">
        <f t="shared" si="158"/>
        <v>486399803.211371</v>
      </c>
      <c r="J1156" s="7">
        <f t="shared" si="159"/>
        <v>1.0000000000303397</v>
      </c>
    </row>
    <row r="1157" spans="2:10" x14ac:dyDescent="0.25">
      <c r="B1157" s="7">
        <f t="shared" si="153"/>
        <v>1242.1666595495738</v>
      </c>
      <c r="C1157" s="7">
        <f t="shared" si="161"/>
        <v>197.69696401126214</v>
      </c>
      <c r="D1157" s="7">
        <f t="shared" si="160"/>
        <v>197.57435749707091</v>
      </c>
      <c r="E1157" s="7">
        <f t="shared" si="154"/>
        <v>1.0044371733213489</v>
      </c>
      <c r="F1157" s="7">
        <f t="shared" si="155"/>
        <v>0.99982220371275243</v>
      </c>
      <c r="G1157" s="7">
        <f t="shared" si="156"/>
        <v>4.6149696085964198E-3</v>
      </c>
      <c r="H1157" s="7">
        <f t="shared" si="157"/>
        <v>197.68696401126215</v>
      </c>
      <c r="I1157" s="7">
        <f t="shared" si="158"/>
        <v>486399802.30303597</v>
      </c>
      <c r="J1157" s="7">
        <f t="shared" si="159"/>
        <v>1.0000000000306204</v>
      </c>
    </row>
    <row r="1158" spans="2:10" x14ac:dyDescent="0.25">
      <c r="B1158" s="7">
        <f t="shared" si="153"/>
        <v>1247.9002403408697</v>
      </c>
      <c r="C1158" s="7">
        <f t="shared" si="161"/>
        <v>198.60949173581363</v>
      </c>
      <c r="D1158" s="7">
        <f t="shared" si="160"/>
        <v>198.49093426529677</v>
      </c>
      <c r="E1158" s="7">
        <f t="shared" si="154"/>
        <v>1.0044371733216002</v>
      </c>
      <c r="F1158" s="7">
        <f t="shared" si="155"/>
        <v>0.99982220371309116</v>
      </c>
      <c r="G1158" s="7">
        <f t="shared" si="156"/>
        <v>4.6149696085090453E-3</v>
      </c>
      <c r="H1158" s="7">
        <f t="shared" si="157"/>
        <v>198.59949173581364</v>
      </c>
      <c r="I1158" s="7">
        <f t="shared" si="158"/>
        <v>486399801.39050823</v>
      </c>
      <c r="J1158" s="7">
        <f t="shared" si="159"/>
        <v>1.0000000000309037</v>
      </c>
    </row>
    <row r="1159" spans="2:10" x14ac:dyDescent="0.25">
      <c r="B1159" s="7">
        <f t="shared" si="153"/>
        <v>1253.6602861386427</v>
      </c>
      <c r="C1159" s="7">
        <f t="shared" si="161"/>
        <v>199.52623149696493</v>
      </c>
      <c r="D1159" s="7">
        <f t="shared" si="160"/>
        <v>199.41174175965909</v>
      </c>
      <c r="E1159" s="7">
        <f t="shared" si="154"/>
        <v>1.0044371733219561</v>
      </c>
      <c r="F1159" s="7">
        <f t="shared" si="155"/>
        <v>0.999822203713433</v>
      </c>
      <c r="G1159" s="7">
        <f t="shared" si="156"/>
        <v>4.6149696085231451E-3</v>
      </c>
      <c r="H1159" s="7">
        <f t="shared" si="157"/>
        <v>199.51623149696493</v>
      </c>
      <c r="I1159" s="7">
        <f t="shared" si="158"/>
        <v>486399800.47376853</v>
      </c>
      <c r="J1159" s="7">
        <f t="shared" si="159"/>
        <v>1.0000000000311897</v>
      </c>
    </row>
    <row r="1160" spans="2:10" x14ac:dyDescent="0.25">
      <c r="B1160" s="7">
        <f t="shared" si="153"/>
        <v>1259.4469190998122</v>
      </c>
      <c r="C1160" s="7">
        <f t="shared" si="161"/>
        <v>200.44720273659354</v>
      </c>
      <c r="D1160" s="7">
        <f t="shared" si="160"/>
        <v>200.33679950830248</v>
      </c>
      <c r="E1160" s="7">
        <f t="shared" si="154"/>
        <v>1.0044371733223514</v>
      </c>
      <c r="F1160" s="7">
        <f t="shared" si="155"/>
        <v>0.99982220371377795</v>
      </c>
      <c r="G1160" s="7">
        <f t="shared" si="156"/>
        <v>4.6149696085734382E-3</v>
      </c>
      <c r="H1160" s="7">
        <f t="shared" si="157"/>
        <v>200.43720273659355</v>
      </c>
      <c r="I1160" s="7">
        <f t="shared" si="158"/>
        <v>486399799.55279726</v>
      </c>
      <c r="J1160" s="7">
        <f t="shared" si="159"/>
        <v>1.0000000000314784</v>
      </c>
    </row>
    <row r="1161" spans="2:10" x14ac:dyDescent="0.25">
      <c r="B1161" s="7">
        <f t="shared" ref="B1161:B1224" si="162">2*PI()*C1161</f>
        <v>1265.2602619451484</v>
      </c>
      <c r="C1161" s="7">
        <f t="shared" si="161"/>
        <v>201.3724249863167</v>
      </c>
      <c r="D1161" s="7">
        <f t="shared" si="160"/>
        <v>201.26612712950936</v>
      </c>
      <c r="E1161" s="7">
        <f t="shared" ref="E1161:E1224" si="163">(D1162-D1161)/(C1162-C1161)</f>
        <v>1.0044371733227013</v>
      </c>
      <c r="F1161" s="7">
        <f t="shared" ref="F1161:F1224" si="164">SQRT((Aol*wo)^2+(B1161*Aol*wo*Rf*(Cs+Cf))^2)/SQRT((wo*(Aol+1)-(B1161^2*Rf*(Cs+Cf)))^2+(B1161*(Aol*wo*Rf*Cf+wo*Rf*Cs+wo*Rf*Cf+1))^2)</f>
        <v>0.99982220371412589</v>
      </c>
      <c r="G1161" s="7">
        <f t="shared" ref="G1161:G1224" si="165">ABS(E1161-F1161)</f>
        <v>4.6149696085754366E-3</v>
      </c>
      <c r="H1161" s="7">
        <f t="shared" ref="H1161:H1224" si="166">ABS($M$3-C1161)</f>
        <v>201.36242498631671</v>
      </c>
      <c r="I1161" s="7">
        <f t="shared" ref="I1161:I1224" si="167">ABS($M$4-C1161)</f>
        <v>486399798.62757504</v>
      </c>
      <c r="J1161" s="7">
        <f t="shared" ref="J1161:J1224" si="168">SQRT(1+(Rf*Cs*B1161)^2)</f>
        <v>1.0000000000317697</v>
      </c>
    </row>
    <row r="1162" spans="2:10" x14ac:dyDescent="0.25">
      <c r="B1162" s="7">
        <f t="shared" si="162"/>
        <v>1271.1004379618753</v>
      </c>
      <c r="C1162" s="7">
        <f t="shared" si="161"/>
        <v>202.3019178679055</v>
      </c>
      <c r="D1162" s="7">
        <f t="shared" ref="D1162:D1225" si="169">D1161+(C1163-C1162)*((F1162+F1163)/2)</f>
        <v>202.19974433211598</v>
      </c>
      <c r="E1162" s="7">
        <f t="shared" si="163"/>
        <v>1.0044371733230153</v>
      </c>
      <c r="F1162" s="7">
        <f t="shared" si="164"/>
        <v>0.99982220371447739</v>
      </c>
      <c r="G1162" s="7">
        <f t="shared" si="165"/>
        <v>4.614969608537911E-3</v>
      </c>
      <c r="H1162" s="7">
        <f t="shared" si="166"/>
        <v>202.29191786790551</v>
      </c>
      <c r="I1162" s="7">
        <f t="shared" si="167"/>
        <v>486399797.69808215</v>
      </c>
      <c r="J1162" s="7">
        <f t="shared" si="168"/>
        <v>1.0000000000320635</v>
      </c>
    </row>
    <row r="1163" spans="2:10" x14ac:dyDescent="0.25">
      <c r="B1163" s="7">
        <f t="shared" si="162"/>
        <v>1276.9675710062841</v>
      </c>
      <c r="C1163" s="7">
        <f t="shared" ref="C1163:C1226" si="170">10^(LOG10(C1162)+$D$4)</f>
        <v>203.23570109370098</v>
      </c>
      <c r="D1163" s="7">
        <f t="shared" si="169"/>
        <v>203.13767091593044</v>
      </c>
      <c r="E1163" s="7">
        <f t="shared" si="163"/>
        <v>1.0044371733234161</v>
      </c>
      <c r="F1163" s="7">
        <f t="shared" si="164"/>
        <v>0.9998222037148321</v>
      </c>
      <c r="G1163" s="7">
        <f t="shared" si="165"/>
        <v>4.6149696085839853E-3</v>
      </c>
      <c r="H1163" s="7">
        <f t="shared" si="166"/>
        <v>203.22570109370099</v>
      </c>
      <c r="I1163" s="7">
        <f t="shared" si="167"/>
        <v>486399796.76429892</v>
      </c>
      <c r="J1163" s="7">
        <f t="shared" si="168"/>
        <v>1.0000000000323603</v>
      </c>
    </row>
    <row r="1164" spans="2:10" x14ac:dyDescent="0.25">
      <c r="B1164" s="7">
        <f t="shared" si="162"/>
        <v>1282.8617855063615</v>
      </c>
      <c r="C1164" s="7">
        <f t="shared" si="170"/>
        <v>204.1737944670322</v>
      </c>
      <c r="D1164" s="7">
        <f t="shared" si="169"/>
        <v>204.07992677215267</v>
      </c>
      <c r="E1164" s="7">
        <f t="shared" si="163"/>
        <v>1.0044371733237953</v>
      </c>
      <c r="F1164" s="7">
        <f t="shared" si="164"/>
        <v>0.99982220371519004</v>
      </c>
      <c r="G1164" s="7">
        <f t="shared" si="165"/>
        <v>4.6149696086053016E-3</v>
      </c>
      <c r="H1164" s="7">
        <f t="shared" si="166"/>
        <v>204.1637944670322</v>
      </c>
      <c r="I1164" s="7">
        <f t="shared" si="167"/>
        <v>486399795.82620555</v>
      </c>
      <c r="J1164" s="7">
        <f t="shared" si="168"/>
        <v>1.0000000000326597</v>
      </c>
    </row>
    <row r="1165" spans="2:10" x14ac:dyDescent="0.25">
      <c r="B1165" s="7">
        <f t="shared" si="162"/>
        <v>1288.7832064644269</v>
      </c>
      <c r="C1165" s="7">
        <f t="shared" si="170"/>
        <v>205.11621788263628</v>
      </c>
      <c r="D1165" s="7">
        <f t="shared" si="169"/>
        <v>205.0265318837962</v>
      </c>
      <c r="E1165" s="7">
        <f t="shared" si="163"/>
        <v>1.0044371733241111</v>
      </c>
      <c r="F1165" s="7">
        <f t="shared" si="164"/>
        <v>0.99982220371555108</v>
      </c>
      <c r="G1165" s="7">
        <f t="shared" si="165"/>
        <v>4.6149696085600045E-3</v>
      </c>
      <c r="H1165" s="7">
        <f t="shared" si="166"/>
        <v>205.10621788263629</v>
      </c>
      <c r="I1165" s="7">
        <f t="shared" si="167"/>
        <v>486399794.88378209</v>
      </c>
      <c r="J1165" s="7">
        <f t="shared" si="168"/>
        <v>1.0000000000329616</v>
      </c>
    </row>
    <row r="1166" spans="2:10" x14ac:dyDescent="0.25">
      <c r="B1166" s="7">
        <f t="shared" si="162"/>
        <v>1294.7319594597852</v>
      </c>
      <c r="C1166" s="7">
        <f t="shared" si="170"/>
        <v>206.06299132708025</v>
      </c>
      <c r="D1166" s="7">
        <f t="shared" si="169"/>
        <v>205.97750632611184</v>
      </c>
      <c r="E1166" s="7">
        <f t="shared" si="163"/>
        <v>1.0044371733244961</v>
      </c>
      <c r="F1166" s="7">
        <f t="shared" si="164"/>
        <v>0.9998222037159159</v>
      </c>
      <c r="G1166" s="7">
        <f t="shared" si="165"/>
        <v>4.6149696085802105E-3</v>
      </c>
      <c r="H1166" s="7">
        <f t="shared" si="166"/>
        <v>206.05299132708026</v>
      </c>
      <c r="I1166" s="7">
        <f t="shared" si="167"/>
        <v>486399793.93700868</v>
      </c>
      <c r="J1166" s="7">
        <f t="shared" si="168"/>
        <v>1.0000000000332667</v>
      </c>
    </row>
    <row r="1167" spans="2:10" x14ac:dyDescent="0.25">
      <c r="B1167" s="7">
        <f t="shared" si="162"/>
        <v>1300.7081706513877</v>
      </c>
      <c r="C1167" s="7">
        <f t="shared" si="170"/>
        <v>207.01413487918492</v>
      </c>
      <c r="D1167" s="7">
        <f t="shared" si="169"/>
        <v>206.93287026701367</v>
      </c>
      <c r="E1167" s="7">
        <f t="shared" si="163"/>
        <v>1.0044371733248878</v>
      </c>
      <c r="F1167" s="7">
        <f t="shared" si="164"/>
        <v>0.99982220371628361</v>
      </c>
      <c r="G1167" s="7">
        <f t="shared" si="165"/>
        <v>4.6149696086041914E-3</v>
      </c>
      <c r="H1167" s="7">
        <f t="shared" si="166"/>
        <v>207.00413487918493</v>
      </c>
      <c r="I1167" s="7">
        <f t="shared" si="167"/>
        <v>486399792.98586512</v>
      </c>
      <c r="J1167" s="7">
        <f t="shared" si="168"/>
        <v>1.0000000000335745</v>
      </c>
    </row>
    <row r="1168" spans="2:10" x14ac:dyDescent="0.25">
      <c r="B1168" s="7">
        <f t="shared" si="162"/>
        <v>1306.7119667805102</v>
      </c>
      <c r="C1168" s="7">
        <f t="shared" si="170"/>
        <v>207.96966871045075</v>
      </c>
      <c r="D1168" s="7">
        <f t="shared" si="169"/>
        <v>207.89264396750661</v>
      </c>
      <c r="E1168" s="7">
        <f t="shared" si="163"/>
        <v>1.0044371733252611</v>
      </c>
      <c r="F1168" s="7">
        <f t="shared" si="164"/>
        <v>0.99982220371665498</v>
      </c>
      <c r="G1168" s="7">
        <f t="shared" si="165"/>
        <v>4.6149696086060787E-3</v>
      </c>
      <c r="H1168" s="7">
        <f t="shared" si="166"/>
        <v>207.95966871045076</v>
      </c>
      <c r="I1168" s="7">
        <f t="shared" si="167"/>
        <v>486399792.03033131</v>
      </c>
      <c r="J1168" s="7">
        <f t="shared" si="168"/>
        <v>1.0000000000338853</v>
      </c>
    </row>
    <row r="1169" spans="2:10" x14ac:dyDescent="0.25">
      <c r="B1169" s="7">
        <f t="shared" si="162"/>
        <v>1312.743475173439</v>
      </c>
      <c r="C1169" s="7">
        <f t="shared" si="170"/>
        <v>208.92961308548561</v>
      </c>
      <c r="D1169" s="7">
        <f t="shared" si="169"/>
        <v>208.85684778211612</v>
      </c>
      <c r="E1169" s="7">
        <f t="shared" si="163"/>
        <v>1.0044371733256472</v>
      </c>
      <c r="F1169" s="7">
        <f t="shared" si="164"/>
        <v>0.99982220371702979</v>
      </c>
      <c r="G1169" s="7">
        <f t="shared" si="165"/>
        <v>4.614969608617403E-3</v>
      </c>
      <c r="H1169" s="7">
        <f t="shared" si="166"/>
        <v>208.91961308548562</v>
      </c>
      <c r="I1169" s="7">
        <f t="shared" si="167"/>
        <v>486399791.07038689</v>
      </c>
      <c r="J1169" s="7">
        <f t="shared" si="168"/>
        <v>1.0000000000341989</v>
      </c>
    </row>
    <row r="1170" spans="2:10" x14ac:dyDescent="0.25">
      <c r="B1170" s="7">
        <f t="shared" si="162"/>
        <v>1318.8028237441717</v>
      </c>
      <c r="C1170" s="7">
        <f t="shared" si="170"/>
        <v>209.89398836243456</v>
      </c>
      <c r="D1170" s="7">
        <f t="shared" si="169"/>
        <v>209.82550215931985</v>
      </c>
      <c r="E1170" s="7">
        <f t="shared" si="163"/>
        <v>1.0044371733260062</v>
      </c>
      <c r="F1170" s="7">
        <f t="shared" si="164"/>
        <v>0.99982220371740815</v>
      </c>
      <c r="G1170" s="7">
        <f t="shared" si="165"/>
        <v>4.6149696085980851E-3</v>
      </c>
      <c r="H1170" s="7">
        <f t="shared" si="166"/>
        <v>209.88398836243456</v>
      </c>
      <c r="I1170" s="7">
        <f t="shared" si="167"/>
        <v>486399790.10601163</v>
      </c>
      <c r="J1170" s="7">
        <f t="shared" si="168"/>
        <v>1.0000000000345153</v>
      </c>
    </row>
    <row r="1171" spans="2:10" x14ac:dyDescent="0.25">
      <c r="B1171" s="7">
        <f t="shared" si="162"/>
        <v>1324.8901409971311</v>
      </c>
      <c r="C1171" s="7">
        <f t="shared" si="170"/>
        <v>210.86281499341158</v>
      </c>
      <c r="D1171" s="7">
        <f t="shared" si="169"/>
        <v>210.79862764198137</v>
      </c>
      <c r="E1171" s="7">
        <f t="shared" si="163"/>
        <v>1.0044371733264243</v>
      </c>
      <c r="F1171" s="7">
        <f t="shared" si="164"/>
        <v>0.99982220371778996</v>
      </c>
      <c r="G1171" s="7">
        <f t="shared" si="165"/>
        <v>4.6149696086343894E-3</v>
      </c>
      <c r="H1171" s="7">
        <f t="shared" si="166"/>
        <v>210.85281499341158</v>
      </c>
      <c r="I1171" s="7">
        <f t="shared" si="167"/>
        <v>486399789.13718498</v>
      </c>
      <c r="J1171" s="7">
        <f t="shared" si="168"/>
        <v>1.0000000000348346</v>
      </c>
    </row>
    <row r="1172" spans="2:10" x14ac:dyDescent="0.25">
      <c r="B1172" s="7">
        <f t="shared" si="162"/>
        <v>1331.0055560298877</v>
      </c>
      <c r="C1172" s="7">
        <f t="shared" si="170"/>
        <v>211.8361135249333</v>
      </c>
      <c r="D1172" s="7">
        <f t="shared" si="169"/>
        <v>211.77624486778581</v>
      </c>
      <c r="E1172" s="7">
        <f t="shared" si="163"/>
        <v>1.0044371733268107</v>
      </c>
      <c r="F1172" s="7">
        <f t="shared" si="164"/>
        <v>0.9998222037181751</v>
      </c>
      <c r="G1172" s="7">
        <f t="shared" si="165"/>
        <v>4.6149696086356107E-3</v>
      </c>
      <c r="H1172" s="7">
        <f t="shared" si="166"/>
        <v>211.82611352493331</v>
      </c>
      <c r="I1172" s="7">
        <f t="shared" si="167"/>
        <v>486399788.16388649</v>
      </c>
      <c r="J1172" s="7">
        <f t="shared" si="168"/>
        <v>1.0000000000351568</v>
      </c>
    </row>
    <row r="1173" spans="2:10" x14ac:dyDescent="0.25">
      <c r="B1173" s="7">
        <f t="shared" si="162"/>
        <v>1337.1491985359012</v>
      </c>
      <c r="C1173" s="7">
        <f t="shared" si="170"/>
        <v>212.81390459835481</v>
      </c>
      <c r="D1173" s="7">
        <f t="shared" si="169"/>
        <v>212.7583745696775</v>
      </c>
      <c r="E1173" s="7">
        <f t="shared" si="163"/>
        <v>1.0044371733272113</v>
      </c>
      <c r="F1173" s="7">
        <f t="shared" si="164"/>
        <v>0.99982220371856401</v>
      </c>
      <c r="G1173" s="7">
        <f t="shared" si="165"/>
        <v>4.614969608647268E-3</v>
      </c>
      <c r="H1173" s="7">
        <f t="shared" si="166"/>
        <v>212.80390459835482</v>
      </c>
      <c r="I1173" s="7">
        <f t="shared" si="167"/>
        <v>486399787.18609542</v>
      </c>
      <c r="J1173" s="7">
        <f t="shared" si="168"/>
        <v>1.0000000000354823</v>
      </c>
    </row>
    <row r="1174" spans="2:10" x14ac:dyDescent="0.25">
      <c r="B1174" s="7">
        <f t="shared" si="162"/>
        <v>1343.3211988072676</v>
      </c>
      <c r="C1174" s="7">
        <f t="shared" si="170"/>
        <v>213.79620895030732</v>
      </c>
      <c r="D1174" s="7">
        <f t="shared" si="169"/>
        <v>213.74503757629969</v>
      </c>
      <c r="E1174" s="7">
        <f t="shared" si="163"/>
        <v>1.0044371733275941</v>
      </c>
      <c r="F1174" s="7">
        <f t="shared" si="164"/>
        <v>0.99982220371895636</v>
      </c>
      <c r="G1174" s="7">
        <f t="shared" si="165"/>
        <v>4.6149696086377201E-3</v>
      </c>
      <c r="H1174" s="7">
        <f t="shared" si="166"/>
        <v>213.78620895030733</v>
      </c>
      <c r="I1174" s="7">
        <f t="shared" si="167"/>
        <v>486399786.20379102</v>
      </c>
      <c r="J1174" s="7">
        <f t="shared" si="168"/>
        <v>1.0000000000358105</v>
      </c>
    </row>
    <row r="1175" spans="2:10" x14ac:dyDescent="0.25">
      <c r="B1175" s="7">
        <f t="shared" si="162"/>
        <v>1349.5216877374851</v>
      </c>
      <c r="C1175" s="7">
        <f t="shared" si="170"/>
        <v>214.78304741313801</v>
      </c>
      <c r="D1175" s="7">
        <f t="shared" si="169"/>
        <v>214.7362548124363</v>
      </c>
      <c r="E1175" s="7">
        <f t="shared" si="163"/>
        <v>1.0044371733280149</v>
      </c>
      <c r="F1175" s="7">
        <f t="shared" si="164"/>
        <v>0.99982220371935249</v>
      </c>
      <c r="G1175" s="7">
        <f t="shared" si="165"/>
        <v>4.6149696086623671E-3</v>
      </c>
      <c r="H1175" s="7">
        <f t="shared" si="166"/>
        <v>214.77304741313802</v>
      </c>
      <c r="I1175" s="7">
        <f t="shared" si="167"/>
        <v>486399785.21695256</v>
      </c>
      <c r="J1175" s="7">
        <f t="shared" si="168"/>
        <v>1.0000000000361418</v>
      </c>
    </row>
    <row r="1176" spans="2:10" x14ac:dyDescent="0.25">
      <c r="B1176" s="7">
        <f t="shared" si="162"/>
        <v>1355.750796824228</v>
      </c>
      <c r="C1176" s="7">
        <f t="shared" si="170"/>
        <v>215.77444091535176</v>
      </c>
      <c r="D1176" s="7">
        <f t="shared" si="169"/>
        <v>215.73204729945564</v>
      </c>
      <c r="E1176" s="7">
        <f t="shared" si="163"/>
        <v>1.0044371733284057</v>
      </c>
      <c r="F1176" s="7">
        <f t="shared" si="164"/>
        <v>0.99982220371975228</v>
      </c>
      <c r="G1176" s="7">
        <f t="shared" si="165"/>
        <v>4.6149696086533742E-3</v>
      </c>
      <c r="H1176" s="7">
        <f t="shared" si="166"/>
        <v>215.76444091535177</v>
      </c>
      <c r="I1176" s="7">
        <f t="shared" si="167"/>
        <v>486399784.22555906</v>
      </c>
      <c r="J1176" s="7">
        <f t="shared" si="168"/>
        <v>1.0000000000364762</v>
      </c>
    </row>
    <row r="1177" spans="2:10" x14ac:dyDescent="0.25">
      <c r="B1177" s="7">
        <f t="shared" si="162"/>
        <v>1362.0086581721364</v>
      </c>
      <c r="C1177" s="7">
        <f t="shared" si="170"/>
        <v>216.7704104820551</v>
      </c>
      <c r="D1177" s="7">
        <f t="shared" si="169"/>
        <v>216.73243615575626</v>
      </c>
      <c r="E1177" s="7">
        <f t="shared" si="163"/>
        <v>1.0044371733288249</v>
      </c>
      <c r="F1177" s="7">
        <f t="shared" si="164"/>
        <v>0.99982220372015562</v>
      </c>
      <c r="G1177" s="7">
        <f t="shared" si="165"/>
        <v>4.6149696086692504E-3</v>
      </c>
      <c r="H1177" s="7">
        <f t="shared" si="166"/>
        <v>216.76041048205511</v>
      </c>
      <c r="I1177" s="7">
        <f t="shared" si="167"/>
        <v>486399783.22958952</v>
      </c>
      <c r="J1177" s="7">
        <f t="shared" si="168"/>
        <v>1.0000000000368137</v>
      </c>
    </row>
    <row r="1178" spans="2:10" x14ac:dyDescent="0.25">
      <c r="B1178" s="7">
        <f t="shared" si="162"/>
        <v>1368.295404495618</v>
      </c>
      <c r="C1178" s="7">
        <f t="shared" si="170"/>
        <v>217.770977235402</v>
      </c>
      <c r="D1178" s="7">
        <f t="shared" si="169"/>
        <v>217.73744259721482</v>
      </c>
      <c r="E1178" s="7">
        <f t="shared" si="163"/>
        <v>1.0044371733292177</v>
      </c>
      <c r="F1178" s="7">
        <f t="shared" si="164"/>
        <v>0.99982220372056274</v>
      </c>
      <c r="G1178" s="7">
        <f t="shared" si="165"/>
        <v>4.6149696086549286E-3</v>
      </c>
      <c r="H1178" s="7">
        <f t="shared" si="166"/>
        <v>217.76097723540201</v>
      </c>
      <c r="I1178" s="7">
        <f t="shared" si="167"/>
        <v>486399782.22902274</v>
      </c>
      <c r="J1178" s="7">
        <f t="shared" si="168"/>
        <v>1.0000000000371545</v>
      </c>
    </row>
    <row r="1179" spans="2:10" x14ac:dyDescent="0.25">
      <c r="B1179" s="7">
        <f t="shared" si="162"/>
        <v>1374.6111691216624</v>
      </c>
      <c r="C1179" s="7">
        <f t="shared" si="170"/>
        <v>218.77616239504189</v>
      </c>
      <c r="D1179" s="7">
        <f t="shared" si="169"/>
        <v>218.747087937636</v>
      </c>
      <c r="E1179" s="7">
        <f t="shared" si="163"/>
        <v>1.0044371733296649</v>
      </c>
      <c r="F1179" s="7">
        <f t="shared" si="164"/>
        <v>0.99982220372097386</v>
      </c>
      <c r="G1179" s="7">
        <f t="shared" si="165"/>
        <v>4.6149696086910108E-3</v>
      </c>
      <c r="H1179" s="7">
        <f t="shared" si="166"/>
        <v>218.7661623950419</v>
      </c>
      <c r="I1179" s="7">
        <f t="shared" si="167"/>
        <v>486399781.22383761</v>
      </c>
      <c r="J1179" s="7">
        <f t="shared" si="168"/>
        <v>1.0000000000374982</v>
      </c>
    </row>
    <row r="1180" spans="2:10" x14ac:dyDescent="0.25">
      <c r="B1180" s="7">
        <f t="shared" si="162"/>
        <v>1380.956085992668</v>
      </c>
      <c r="C1180" s="7">
        <f t="shared" si="170"/>
        <v>219.78598727856962</v>
      </c>
      <c r="D1180" s="7">
        <f t="shared" si="169"/>
        <v>219.76139358920454</v>
      </c>
      <c r="E1180" s="7">
        <f t="shared" si="163"/>
        <v>1.0044371733300885</v>
      </c>
      <c r="F1180" s="7">
        <f t="shared" si="164"/>
        <v>0.99982220372138864</v>
      </c>
      <c r="G1180" s="7">
        <f t="shared" si="165"/>
        <v>4.6149696086998926E-3</v>
      </c>
      <c r="H1180" s="7">
        <f t="shared" si="166"/>
        <v>219.77598727856963</v>
      </c>
      <c r="I1180" s="7">
        <f t="shared" si="167"/>
        <v>486399780.21401274</v>
      </c>
      <c r="J1180" s="7">
        <f t="shared" si="168"/>
        <v>1.0000000000378453</v>
      </c>
    </row>
    <row r="1181" spans="2:10" x14ac:dyDescent="0.25">
      <c r="B1181" s="7">
        <f t="shared" si="162"/>
        <v>1387.3302896692844</v>
      </c>
      <c r="C1181" s="7">
        <f t="shared" si="170"/>
        <v>220.80047330197763</v>
      </c>
      <c r="D1181" s="7">
        <f t="shared" si="169"/>
        <v>220.78038106293937</v>
      </c>
      <c r="E1181" s="7">
        <f t="shared" si="163"/>
        <v>1.0044371733304707</v>
      </c>
      <c r="F1181" s="7">
        <f t="shared" si="164"/>
        <v>0.99982220372180719</v>
      </c>
      <c r="G1181" s="7">
        <f t="shared" si="165"/>
        <v>4.6149696086634773E-3</v>
      </c>
      <c r="H1181" s="7">
        <f t="shared" si="166"/>
        <v>220.79047330197764</v>
      </c>
      <c r="I1181" s="7">
        <f t="shared" si="167"/>
        <v>486399779.19952673</v>
      </c>
      <c r="J1181" s="7">
        <f t="shared" si="168"/>
        <v>1.0000000000381952</v>
      </c>
    </row>
    <row r="1182" spans="2:10" x14ac:dyDescent="0.25">
      <c r="B1182" s="7">
        <f t="shared" si="162"/>
        <v>1393.7339153332637</v>
      </c>
      <c r="C1182" s="7">
        <f t="shared" si="170"/>
        <v>221.81964198011008</v>
      </c>
      <c r="D1182" s="7">
        <f t="shared" si="169"/>
        <v>221.80407196914967</v>
      </c>
      <c r="E1182" s="7">
        <f t="shared" si="163"/>
        <v>1.004437173330982</v>
      </c>
      <c r="F1182" s="7">
        <f t="shared" si="164"/>
        <v>0.99982220372222963</v>
      </c>
      <c r="G1182" s="7">
        <f t="shared" si="165"/>
        <v>4.6149696087524061E-3</v>
      </c>
      <c r="H1182" s="7">
        <f t="shared" si="166"/>
        <v>221.80964198011009</v>
      </c>
      <c r="I1182" s="7">
        <f t="shared" si="167"/>
        <v>486399778.18035799</v>
      </c>
      <c r="J1182" s="7">
        <f t="shared" si="168"/>
        <v>1.0000000000385487</v>
      </c>
    </row>
    <row r="1183" spans="2:10" x14ac:dyDescent="0.25">
      <c r="B1183" s="7">
        <f t="shared" si="162"/>
        <v>1400.1670987903292</v>
      </c>
      <c r="C1183" s="7">
        <f t="shared" si="170"/>
        <v>222.84351492711906</v>
      </c>
      <c r="D1183" s="7">
        <f t="shared" si="169"/>
        <v>222.83248801789344</v>
      </c>
      <c r="E1183" s="7">
        <f t="shared" si="163"/>
        <v>1.0044371733313597</v>
      </c>
      <c r="F1183" s="7">
        <f t="shared" si="164"/>
        <v>0.99982220372265596</v>
      </c>
      <c r="G1183" s="7">
        <f t="shared" si="165"/>
        <v>4.6149696087037784E-3</v>
      </c>
      <c r="H1183" s="7">
        <f t="shared" si="166"/>
        <v>222.83351492711907</v>
      </c>
      <c r="I1183" s="7">
        <f t="shared" si="167"/>
        <v>486399777.15648508</v>
      </c>
      <c r="J1183" s="7">
        <f t="shared" si="168"/>
        <v>1.0000000000389053</v>
      </c>
    </row>
    <row r="1184" spans="2:10" x14ac:dyDescent="0.25">
      <c r="B1184" s="7">
        <f t="shared" si="162"/>
        <v>1406.6299764730552</v>
      </c>
      <c r="C1184" s="7">
        <f t="shared" si="170"/>
        <v>223.87211385692319</v>
      </c>
      <c r="D1184" s="7">
        <f t="shared" si="169"/>
        <v>223.86565101943756</v>
      </c>
      <c r="E1184" s="7">
        <f t="shared" si="163"/>
        <v>1.0044371733317887</v>
      </c>
      <c r="F1184" s="7">
        <f t="shared" si="164"/>
        <v>0.99982220372308617</v>
      </c>
      <c r="G1184" s="7">
        <f t="shared" si="165"/>
        <v>4.6149696087025571E-3</v>
      </c>
      <c r="H1184" s="7">
        <f t="shared" si="166"/>
        <v>223.8621138569232</v>
      </c>
      <c r="I1184" s="7">
        <f t="shared" si="167"/>
        <v>486399776.12788612</v>
      </c>
      <c r="J1184" s="7">
        <f t="shared" si="168"/>
        <v>1.0000000000392655</v>
      </c>
    </row>
    <row r="1185" spans="2:10" x14ac:dyDescent="0.25">
      <c r="B1185" s="7">
        <f t="shared" si="162"/>
        <v>1413.1226854437596</v>
      </c>
      <c r="C1185" s="7">
        <f t="shared" si="170"/>
        <v>224.90546058366786</v>
      </c>
      <c r="D1185" s="7">
        <f t="shared" si="169"/>
        <v>224.90358288472063</v>
      </c>
      <c r="E1185" s="7">
        <f t="shared" si="163"/>
        <v>1.0044371733322803</v>
      </c>
      <c r="F1185" s="7">
        <f t="shared" si="164"/>
        <v>0.9998222037235206</v>
      </c>
      <c r="G1185" s="7">
        <f t="shared" si="165"/>
        <v>4.6149696087597336E-3</v>
      </c>
      <c r="H1185" s="7">
        <f t="shared" si="166"/>
        <v>224.89546058366787</v>
      </c>
      <c r="I1185" s="7">
        <f t="shared" si="167"/>
        <v>486399775.0945394</v>
      </c>
      <c r="J1185" s="7">
        <f t="shared" si="168"/>
        <v>1.0000000000396287</v>
      </c>
    </row>
    <row r="1186" spans="2:10" x14ac:dyDescent="0.25">
      <c r="B1186" s="7">
        <f t="shared" si="162"/>
        <v>1419.6453633974111</v>
      </c>
      <c r="C1186" s="7">
        <f t="shared" si="170"/>
        <v>225.94357702218804</v>
      </c>
      <c r="D1186" s="7">
        <f t="shared" si="169"/>
        <v>225.94630562581762</v>
      </c>
      <c r="E1186" s="7">
        <f t="shared" si="163"/>
        <v>1.0044371733326665</v>
      </c>
      <c r="F1186" s="7">
        <f t="shared" si="164"/>
        <v>0.99982220372395891</v>
      </c>
      <c r="G1186" s="7">
        <f t="shared" si="165"/>
        <v>4.6149696087075531E-3</v>
      </c>
      <c r="H1186" s="7">
        <f t="shared" si="166"/>
        <v>225.93357702218805</v>
      </c>
      <c r="I1186" s="7">
        <f t="shared" si="167"/>
        <v>486399774.05642295</v>
      </c>
      <c r="J1186" s="7">
        <f t="shared" si="168"/>
        <v>1.0000000000399956</v>
      </c>
    </row>
    <row r="1187" spans="2:10" x14ac:dyDescent="0.25">
      <c r="B1187" s="7">
        <f t="shared" si="162"/>
        <v>1426.1981486645504</v>
      </c>
      <c r="C1187" s="7">
        <f t="shared" si="170"/>
        <v>226.98648518847301</v>
      </c>
      <c r="D1187" s="7">
        <f t="shared" si="169"/>
        <v>226.99384135640645</v>
      </c>
      <c r="E1187" s="7">
        <f t="shared" si="163"/>
        <v>1.0044371733331658</v>
      </c>
      <c r="F1187" s="7">
        <f t="shared" si="164"/>
        <v>0.99982220372440123</v>
      </c>
      <c r="G1187" s="7">
        <f t="shared" si="165"/>
        <v>4.6149696087646186E-3</v>
      </c>
      <c r="H1187" s="7">
        <f t="shared" si="166"/>
        <v>226.97648518847302</v>
      </c>
      <c r="I1187" s="7">
        <f t="shared" si="167"/>
        <v>486399773.01351482</v>
      </c>
      <c r="J1187" s="7">
        <f t="shared" si="168"/>
        <v>1.0000000000403655</v>
      </c>
    </row>
    <row r="1188" spans="2:10" x14ac:dyDescent="0.25">
      <c r="B1188" s="7">
        <f t="shared" si="162"/>
        <v>1432.7811802142221</v>
      </c>
      <c r="C1188" s="7">
        <f t="shared" si="170"/>
        <v>228.03420720013315</v>
      </c>
      <c r="D1188" s="7">
        <f t="shared" si="169"/>
        <v>228.0462122922373</v>
      </c>
      <c r="E1188" s="7">
        <f t="shared" si="163"/>
        <v>1.0044371733336077</v>
      </c>
      <c r="F1188" s="7">
        <f t="shared" si="164"/>
        <v>0.99982220372484776</v>
      </c>
      <c r="G1188" s="7">
        <f t="shared" si="165"/>
        <v>4.6149696087599557E-3</v>
      </c>
      <c r="H1188" s="7">
        <f t="shared" si="166"/>
        <v>228.02420720013316</v>
      </c>
      <c r="I1188" s="7">
        <f t="shared" si="167"/>
        <v>486399771.96579278</v>
      </c>
      <c r="J1188" s="7">
        <f t="shared" si="168"/>
        <v>1.000000000040739</v>
      </c>
    </row>
    <row r="1189" spans="2:10" x14ac:dyDescent="0.25">
      <c r="B1189" s="7">
        <f t="shared" si="162"/>
        <v>1439.394597656923</v>
      </c>
      <c r="C1189" s="7">
        <f t="shared" si="170"/>
        <v>229.08676527686919</v>
      </c>
      <c r="D1189" s="7">
        <f t="shared" si="169"/>
        <v>229.1034407516035</v>
      </c>
      <c r="E1189" s="7">
        <f t="shared" si="163"/>
        <v>1.004437173334052</v>
      </c>
      <c r="F1189" s="7">
        <f t="shared" si="164"/>
        <v>0.99982220372529829</v>
      </c>
      <c r="G1189" s="7">
        <f t="shared" si="165"/>
        <v>4.6149696087537384E-3</v>
      </c>
      <c r="H1189" s="7">
        <f t="shared" si="166"/>
        <v>229.0767652768692</v>
      </c>
      <c r="I1189" s="7">
        <f t="shared" si="167"/>
        <v>486399770.91323471</v>
      </c>
      <c r="J1189" s="7">
        <f t="shared" si="168"/>
        <v>1.000000000041116</v>
      </c>
    </row>
    <row r="1190" spans="2:10" x14ac:dyDescent="0.25">
      <c r="B1190" s="7">
        <f t="shared" si="162"/>
        <v>1446.0385412475632</v>
      </c>
      <c r="C1190" s="7">
        <f t="shared" si="170"/>
        <v>230.14418174094328</v>
      </c>
      <c r="D1190" s="7">
        <f t="shared" si="169"/>
        <v>230.16554915581497</v>
      </c>
      <c r="E1190" s="7">
        <f t="shared" si="163"/>
        <v>1.0044371733345596</v>
      </c>
      <c r="F1190" s="7">
        <f t="shared" si="164"/>
        <v>0.99982220372575292</v>
      </c>
      <c r="G1190" s="7">
        <f t="shared" si="165"/>
        <v>4.614969608806696E-3</v>
      </c>
      <c r="H1190" s="7">
        <f t="shared" si="166"/>
        <v>230.13418174094329</v>
      </c>
      <c r="I1190" s="7">
        <f t="shared" si="167"/>
        <v>486399769.85581827</v>
      </c>
      <c r="J1190" s="7">
        <f t="shared" si="168"/>
        <v>1.0000000000414966</v>
      </c>
    </row>
    <row r="1191" spans="2:10" x14ac:dyDescent="0.25">
      <c r="B1191" s="7">
        <f t="shared" si="162"/>
        <v>1452.7131518884391</v>
      </c>
      <c r="C1191" s="7">
        <f t="shared" si="170"/>
        <v>231.20647901765244</v>
      </c>
      <c r="D1191" s="7">
        <f t="shared" si="169"/>
        <v>231.23256002967372</v>
      </c>
      <c r="E1191" s="7">
        <f t="shared" si="163"/>
        <v>1.0044371733349438</v>
      </c>
      <c r="F1191" s="7">
        <f t="shared" si="164"/>
        <v>0.999822203726212</v>
      </c>
      <c r="G1191" s="7">
        <f t="shared" si="165"/>
        <v>4.614969608731756E-3</v>
      </c>
      <c r="H1191" s="7">
        <f t="shared" si="166"/>
        <v>231.19647901765245</v>
      </c>
      <c r="I1191" s="7">
        <f t="shared" si="167"/>
        <v>486399768.79352099</v>
      </c>
      <c r="J1191" s="7">
        <f t="shared" si="168"/>
        <v>1.0000000000418803</v>
      </c>
    </row>
    <row r="1192" spans="2:10" x14ac:dyDescent="0.25">
      <c r="B1192" s="7">
        <f t="shared" si="162"/>
        <v>1459.4185711322234</v>
      </c>
      <c r="C1192" s="7">
        <f t="shared" si="170"/>
        <v>232.27367963580423</v>
      </c>
      <c r="D1192" s="7">
        <f t="shared" si="169"/>
        <v>232.30449600195141</v>
      </c>
      <c r="E1192" s="7">
        <f t="shared" si="163"/>
        <v>1.0044371733353243</v>
      </c>
      <c r="F1192" s="7">
        <f t="shared" si="164"/>
        <v>0.99982220372667518</v>
      </c>
      <c r="G1192" s="7">
        <f t="shared" si="165"/>
        <v>4.6149696086491554E-3</v>
      </c>
      <c r="H1192" s="7">
        <f t="shared" si="166"/>
        <v>232.26367963580424</v>
      </c>
      <c r="I1192" s="7">
        <f t="shared" si="167"/>
        <v>486399767.72632039</v>
      </c>
      <c r="J1192" s="7">
        <f t="shared" si="168"/>
        <v>1.000000000042268</v>
      </c>
    </row>
    <row r="1193" spans="2:10" x14ac:dyDescent="0.25">
      <c r="B1193" s="7">
        <f t="shared" si="162"/>
        <v>1466.1549411849655</v>
      </c>
      <c r="C1193" s="7">
        <f t="shared" si="170"/>
        <v>233.34580622819433</v>
      </c>
      <c r="D1193" s="7">
        <f t="shared" si="169"/>
        <v>233.38137980586936</v>
      </c>
      <c r="E1193" s="7">
        <f t="shared" si="163"/>
        <v>1.004437173336111</v>
      </c>
      <c r="F1193" s="7">
        <f t="shared" si="164"/>
        <v>0.9998222037271427</v>
      </c>
      <c r="G1193" s="7">
        <f t="shared" si="165"/>
        <v>4.6149696089683445E-3</v>
      </c>
      <c r="H1193" s="7">
        <f t="shared" si="166"/>
        <v>233.33580622819434</v>
      </c>
      <c r="I1193" s="7">
        <f t="shared" si="167"/>
        <v>486399766.65419376</v>
      </c>
      <c r="J1193" s="7">
        <f t="shared" si="168"/>
        <v>1.000000000042659</v>
      </c>
    </row>
    <row r="1194" spans="2:10" x14ac:dyDescent="0.25">
      <c r="B1194" s="7">
        <f t="shared" si="162"/>
        <v>1472.9224049091076</v>
      </c>
      <c r="C1194" s="7">
        <f t="shared" si="170"/>
        <v>234.42288153208665</v>
      </c>
      <c r="D1194" s="7">
        <f t="shared" si="169"/>
        <v>234.46323427958109</v>
      </c>
      <c r="E1194" s="7">
        <f t="shared" si="163"/>
        <v>1.0044371733364352</v>
      </c>
      <c r="F1194" s="7">
        <f t="shared" si="164"/>
        <v>0.99982220372761466</v>
      </c>
      <c r="G1194" s="7">
        <f t="shared" si="165"/>
        <v>4.6149696088205738E-3</v>
      </c>
      <c r="H1194" s="7">
        <f t="shared" si="166"/>
        <v>234.41288153208666</v>
      </c>
      <c r="I1194" s="7">
        <f t="shared" si="167"/>
        <v>486399765.57711846</v>
      </c>
      <c r="J1194" s="7">
        <f t="shared" si="168"/>
        <v>1.0000000000430538</v>
      </c>
    </row>
    <row r="1195" spans="2:10" x14ac:dyDescent="0.25">
      <c r="B1195" s="7">
        <f t="shared" si="162"/>
        <v>1479.7211058265182</v>
      </c>
      <c r="C1195" s="7">
        <f t="shared" si="170"/>
        <v>235.50492838969595</v>
      </c>
      <c r="D1195" s="7">
        <f t="shared" si="169"/>
        <v>235.55008236665574</v>
      </c>
      <c r="E1195" s="7">
        <f t="shared" si="163"/>
        <v>1.0044371733368962</v>
      </c>
      <c r="F1195" s="7">
        <f t="shared" si="164"/>
        <v>0.99982220372809072</v>
      </c>
      <c r="G1195" s="7">
        <f t="shared" si="165"/>
        <v>4.6149696088054748E-3</v>
      </c>
      <c r="H1195" s="7">
        <f t="shared" si="166"/>
        <v>235.49492838969596</v>
      </c>
      <c r="I1195" s="7">
        <f t="shared" si="167"/>
        <v>486399764.49507159</v>
      </c>
      <c r="J1195" s="7">
        <f t="shared" si="168"/>
        <v>1.0000000000434521</v>
      </c>
    </row>
    <row r="1196" spans="2:10" x14ac:dyDescent="0.25">
      <c r="B1196" s="7">
        <f t="shared" si="162"/>
        <v>1486.5511881215291</v>
      </c>
      <c r="C1196" s="7">
        <f t="shared" si="170"/>
        <v>236.59196974867137</v>
      </c>
      <c r="D1196" s="7">
        <f t="shared" si="169"/>
        <v>236.64194711656532</v>
      </c>
      <c r="E1196" s="7">
        <f t="shared" si="163"/>
        <v>1.0044371733374293</v>
      </c>
      <c r="F1196" s="7">
        <f t="shared" si="164"/>
        <v>0.99982220372857133</v>
      </c>
      <c r="G1196" s="7">
        <f t="shared" si="165"/>
        <v>4.6149696088579883E-3</v>
      </c>
      <c r="H1196" s="7">
        <f t="shared" si="166"/>
        <v>236.58196974867138</v>
      </c>
      <c r="I1196" s="7">
        <f t="shared" si="167"/>
        <v>486399763.40803027</v>
      </c>
      <c r="J1196" s="7">
        <f t="shared" si="168"/>
        <v>1.0000000000438543</v>
      </c>
    </row>
    <row r="1197" spans="2:10" x14ac:dyDescent="0.25">
      <c r="B1197" s="7">
        <f t="shared" si="162"/>
        <v>1493.4127966439978</v>
      </c>
      <c r="C1197" s="7">
        <f t="shared" si="170"/>
        <v>237.68402866258376</v>
      </c>
      <c r="D1197" s="7">
        <f t="shared" si="169"/>
        <v>237.73885168517342</v>
      </c>
      <c r="E1197" s="7">
        <f t="shared" si="163"/>
        <v>1.0044371733378856</v>
      </c>
      <c r="F1197" s="7">
        <f t="shared" si="164"/>
        <v>0.99982220372905639</v>
      </c>
      <c r="G1197" s="7">
        <f t="shared" si="165"/>
        <v>4.6149696088292336E-3</v>
      </c>
      <c r="H1197" s="7">
        <f t="shared" si="166"/>
        <v>237.67402866258377</v>
      </c>
      <c r="I1197" s="7">
        <f t="shared" si="167"/>
        <v>486399762.31597131</v>
      </c>
      <c r="J1197" s="7">
        <f t="shared" si="168"/>
        <v>1.0000000000442599</v>
      </c>
    </row>
    <row r="1198" spans="2:10" x14ac:dyDescent="0.25">
      <c r="B1198" s="7">
        <f t="shared" si="162"/>
        <v>1500.306076912379</v>
      </c>
      <c r="C1198" s="7">
        <f t="shared" si="170"/>
        <v>238.78112829141443</v>
      </c>
      <c r="D1198" s="7">
        <f t="shared" si="169"/>
        <v>238.84081933522614</v>
      </c>
      <c r="E1198" s="7">
        <f t="shared" si="163"/>
        <v>1.0044371733383852</v>
      </c>
      <c r="F1198" s="7">
        <f t="shared" si="164"/>
        <v>0.99982220372954589</v>
      </c>
      <c r="G1198" s="7">
        <f t="shared" si="165"/>
        <v>4.6149696088393366E-3</v>
      </c>
      <c r="H1198" s="7">
        <f t="shared" si="166"/>
        <v>238.77112829141444</v>
      </c>
      <c r="I1198" s="7">
        <f t="shared" si="167"/>
        <v>486399761.21887171</v>
      </c>
      <c r="J1198" s="7">
        <f t="shared" si="168"/>
        <v>1.0000000000446696</v>
      </c>
    </row>
    <row r="1199" spans="2:10" x14ac:dyDescent="0.25">
      <c r="B1199" s="7">
        <f t="shared" si="162"/>
        <v>1507.231175116809</v>
      </c>
      <c r="C1199" s="7">
        <f t="shared" si="170"/>
        <v>239.8832919020463</v>
      </c>
      <c r="D1199" s="7">
        <f t="shared" si="169"/>
        <v>239.94787343684564</v>
      </c>
      <c r="E1199" s="7">
        <f t="shared" si="163"/>
        <v>1.0044371733389166</v>
      </c>
      <c r="F1199" s="7">
        <f t="shared" si="164"/>
        <v>0.99982220373003994</v>
      </c>
      <c r="G1199" s="7">
        <f t="shared" si="165"/>
        <v>4.6149696088766401E-3</v>
      </c>
      <c r="H1199" s="7">
        <f t="shared" si="166"/>
        <v>239.8732919020463</v>
      </c>
      <c r="I1199" s="7">
        <f t="shared" si="167"/>
        <v>486399760.1167081</v>
      </c>
      <c r="J1199" s="7">
        <f t="shared" si="168"/>
        <v>1.0000000000450828</v>
      </c>
    </row>
    <row r="1200" spans="2:10" x14ac:dyDescent="0.25">
      <c r="B1200" s="7">
        <f t="shared" si="162"/>
        <v>1514.1882381222081</v>
      </c>
      <c r="C1200" s="7">
        <f t="shared" si="170"/>
        <v>240.9905428687573</v>
      </c>
      <c r="D1200" s="7">
        <f t="shared" si="169"/>
        <v>241.06003746802563</v>
      </c>
      <c r="E1200" s="7">
        <f t="shared" si="163"/>
        <v>1.0044371733393813</v>
      </c>
      <c r="F1200" s="7">
        <f t="shared" si="164"/>
        <v>0.99982220373053843</v>
      </c>
      <c r="G1200" s="7">
        <f t="shared" si="165"/>
        <v>4.6149696088428893E-3</v>
      </c>
      <c r="H1200" s="7">
        <f t="shared" si="166"/>
        <v>240.98054286875731</v>
      </c>
      <c r="I1200" s="7">
        <f t="shared" si="167"/>
        <v>486399759.00945711</v>
      </c>
      <c r="J1200" s="7">
        <f t="shared" si="168"/>
        <v>1.0000000000455</v>
      </c>
    </row>
    <row r="1201" spans="2:10" x14ac:dyDescent="0.25">
      <c r="B1201" s="7">
        <f t="shared" si="162"/>
        <v>1521.1774134713937</v>
      </c>
      <c r="C1201" s="7">
        <f t="shared" si="170"/>
        <v>242.10290467371621</v>
      </c>
      <c r="D1201" s="7">
        <f t="shared" si="169"/>
        <v>242.17733501512924</v>
      </c>
      <c r="E1201" s="7">
        <f t="shared" si="163"/>
        <v>1.0044371733399191</v>
      </c>
      <c r="F1201" s="7">
        <f t="shared" si="164"/>
        <v>0.9998222037310418</v>
      </c>
      <c r="G1201" s="7">
        <f t="shared" si="165"/>
        <v>4.6149696088773062E-3</v>
      </c>
      <c r="H1201" s="7">
        <f t="shared" si="166"/>
        <v>242.09290467371622</v>
      </c>
      <c r="I1201" s="7">
        <f t="shared" si="167"/>
        <v>486399757.89709532</v>
      </c>
      <c r="J1201" s="7">
        <f t="shared" si="168"/>
        <v>1.000000000045921</v>
      </c>
    </row>
    <row r="1202" spans="2:10" x14ac:dyDescent="0.25">
      <c r="B1202" s="7">
        <f t="shared" si="162"/>
        <v>1528.19884938821</v>
      </c>
      <c r="C1202" s="7">
        <f t="shared" si="170"/>
        <v>243.2204009074805</v>
      </c>
      <c r="D1202" s="7">
        <f t="shared" si="169"/>
        <v>243.29978977338945</v>
      </c>
      <c r="E1202" s="7">
        <f t="shared" si="163"/>
        <v>1.0044371733404358</v>
      </c>
      <c r="F1202" s="7">
        <f t="shared" si="164"/>
        <v>0.99982220373154984</v>
      </c>
      <c r="G1202" s="7">
        <f t="shared" si="165"/>
        <v>4.614969608885966E-3</v>
      </c>
      <c r="H1202" s="7">
        <f t="shared" si="166"/>
        <v>243.2104009074805</v>
      </c>
      <c r="I1202" s="7">
        <f t="shared" si="167"/>
        <v>486399756.77959907</v>
      </c>
      <c r="J1202" s="7">
        <f t="shared" si="168"/>
        <v>1.0000000000463458</v>
      </c>
    </row>
    <row r="1203" spans="2:10" x14ac:dyDescent="0.25">
      <c r="B1203" s="7">
        <f t="shared" si="162"/>
        <v>1535.2526947806716</v>
      </c>
      <c r="C1203" s="7">
        <f t="shared" si="170"/>
        <v>244.34305526949674</v>
      </c>
      <c r="D1203" s="7">
        <f t="shared" si="169"/>
        <v>244.42742554741136</v>
      </c>
      <c r="E1203" s="7">
        <f t="shared" si="163"/>
        <v>1.0044371733409534</v>
      </c>
      <c r="F1203" s="7">
        <f t="shared" si="164"/>
        <v>0.99982220373206232</v>
      </c>
      <c r="G1203" s="7">
        <f t="shared" si="165"/>
        <v>4.614969608891073E-3</v>
      </c>
      <c r="H1203" s="7">
        <f t="shared" si="166"/>
        <v>244.33305526949675</v>
      </c>
      <c r="I1203" s="7">
        <f t="shared" si="167"/>
        <v>486399755.65694475</v>
      </c>
      <c r="J1203" s="7">
        <f t="shared" si="168"/>
        <v>1.0000000000467746</v>
      </c>
    </row>
    <row r="1204" spans="2:10" x14ac:dyDescent="0.25">
      <c r="B1204" s="7">
        <f t="shared" si="162"/>
        <v>1542.3390992441209</v>
      </c>
      <c r="C1204" s="7">
        <f t="shared" si="170"/>
        <v>245.47089156860318</v>
      </c>
      <c r="D1204" s="7">
        <f t="shared" si="169"/>
        <v>245.56026625167715</v>
      </c>
      <c r="E1204" s="7">
        <f t="shared" si="163"/>
        <v>1.0044371733414725</v>
      </c>
      <c r="F1204" s="7">
        <f t="shared" si="164"/>
        <v>0.99982220373257968</v>
      </c>
      <c r="G1204" s="7">
        <f t="shared" si="165"/>
        <v>4.6149696088928494E-3</v>
      </c>
      <c r="H1204" s="7">
        <f t="shared" si="166"/>
        <v>245.46089156860319</v>
      </c>
      <c r="I1204" s="7">
        <f t="shared" si="167"/>
        <v>486399754.52910841</v>
      </c>
      <c r="J1204" s="7">
        <f t="shared" si="168"/>
        <v>1.0000000000472076</v>
      </c>
    </row>
    <row r="1205" spans="2:10" x14ac:dyDescent="0.25">
      <c r="B1205" s="7">
        <f t="shared" si="162"/>
        <v>1549.4582130644014</v>
      </c>
      <c r="C1205" s="7">
        <f t="shared" si="170"/>
        <v>246.60393372353465</v>
      </c>
      <c r="D1205" s="7">
        <f t="shared" si="169"/>
        <v>246.69833591105325</v>
      </c>
      <c r="E1205" s="7">
        <f t="shared" si="163"/>
        <v>1.0044371733420148</v>
      </c>
      <c r="F1205" s="7">
        <f t="shared" si="164"/>
        <v>0.99982220373310182</v>
      </c>
      <c r="G1205" s="7">
        <f t="shared" si="165"/>
        <v>4.6149696089129444E-3</v>
      </c>
      <c r="H1205" s="7">
        <f t="shared" si="166"/>
        <v>246.59393372353466</v>
      </c>
      <c r="I1205" s="7">
        <f t="shared" si="167"/>
        <v>486399753.39606625</v>
      </c>
      <c r="J1205" s="7">
        <f t="shared" si="168"/>
        <v>1.0000000000476443</v>
      </c>
    </row>
    <row r="1206" spans="2:10" x14ac:dyDescent="0.25">
      <c r="B1206" s="7">
        <f t="shared" si="162"/>
        <v>1556.6101872210443</v>
      </c>
      <c r="C1206" s="7">
        <f t="shared" si="170"/>
        <v>247.74220576342987</v>
      </c>
      <c r="D1206" s="7">
        <f t="shared" si="169"/>
        <v>247.84165866129985</v>
      </c>
      <c r="E1206" s="7">
        <f t="shared" si="163"/>
        <v>1.0044371733425612</v>
      </c>
      <c r="F1206" s="7">
        <f t="shared" si="164"/>
        <v>0.99982220373362884</v>
      </c>
      <c r="G1206" s="7">
        <f t="shared" si="165"/>
        <v>4.6149696089323733E-3</v>
      </c>
      <c r="H1206" s="7">
        <f t="shared" si="166"/>
        <v>247.73220576342987</v>
      </c>
      <c r="I1206" s="7">
        <f t="shared" si="167"/>
        <v>486399752.25779426</v>
      </c>
      <c r="J1206" s="7">
        <f t="shared" si="168"/>
        <v>1.0000000000480851</v>
      </c>
    </row>
    <row r="1207" spans="2:10" x14ac:dyDescent="0.25">
      <c r="B1207" s="7">
        <f t="shared" si="162"/>
        <v>1563.7951733904708</v>
      </c>
      <c r="C1207" s="7">
        <f t="shared" si="170"/>
        <v>248.88573182834099</v>
      </c>
      <c r="D1207" s="7">
        <f t="shared" si="169"/>
        <v>248.99025874958272</v>
      </c>
      <c r="E1207" s="7">
        <f t="shared" si="163"/>
        <v>1.0044371733430717</v>
      </c>
      <c r="F1207" s="7">
        <f t="shared" si="164"/>
        <v>0.99982220373416064</v>
      </c>
      <c r="G1207" s="7">
        <f t="shared" si="165"/>
        <v>4.614969608911057E-3</v>
      </c>
      <c r="H1207" s="7">
        <f t="shared" si="166"/>
        <v>248.875731828341</v>
      </c>
      <c r="I1207" s="7">
        <f t="shared" si="167"/>
        <v>486399751.11426818</v>
      </c>
      <c r="J1207" s="7">
        <f t="shared" si="168"/>
        <v>1.0000000000485301</v>
      </c>
    </row>
    <row r="1208" spans="2:10" x14ac:dyDescent="0.25">
      <c r="B1208" s="7">
        <f t="shared" si="162"/>
        <v>1571.0133239492086</v>
      </c>
      <c r="C1208" s="7">
        <f t="shared" si="170"/>
        <v>250.03453616974565</v>
      </c>
      <c r="D1208" s="7">
        <f t="shared" si="169"/>
        <v>250.14416053498746</v>
      </c>
      <c r="E1208" s="7">
        <f t="shared" si="163"/>
        <v>1.0044371733436712</v>
      </c>
      <c r="F1208" s="7">
        <f t="shared" si="164"/>
        <v>0.99982220373469743</v>
      </c>
      <c r="G1208" s="7">
        <f t="shared" si="165"/>
        <v>4.6149696089737846E-3</v>
      </c>
      <c r="H1208" s="7">
        <f t="shared" si="166"/>
        <v>250.02453616974566</v>
      </c>
      <c r="I1208" s="7">
        <f t="shared" si="167"/>
        <v>486399749.96546382</v>
      </c>
      <c r="J1208" s="7">
        <f t="shared" si="168"/>
        <v>1.000000000048979</v>
      </c>
    </row>
    <row r="1209" spans="2:10" x14ac:dyDescent="0.25">
      <c r="B1209" s="7">
        <f t="shared" si="162"/>
        <v>1578.2647919771234</v>
      </c>
      <c r="C1209" s="7">
        <f t="shared" si="170"/>
        <v>251.18864315106111</v>
      </c>
      <c r="D1209" s="7">
        <f t="shared" si="169"/>
        <v>251.30338848903617</v>
      </c>
      <c r="E1209" s="7">
        <f t="shared" si="163"/>
        <v>1.0044371733441717</v>
      </c>
      <c r="F1209" s="7">
        <f t="shared" si="164"/>
        <v>0.99982220373523922</v>
      </c>
      <c r="G1209" s="7">
        <f t="shared" si="165"/>
        <v>4.6149696089324843E-3</v>
      </c>
      <c r="H1209" s="7">
        <f t="shared" si="166"/>
        <v>251.17864315106112</v>
      </c>
      <c r="I1209" s="7">
        <f t="shared" si="167"/>
        <v>486399748.81135684</v>
      </c>
      <c r="J1209" s="7">
        <f t="shared" si="168"/>
        <v>1.0000000000494325</v>
      </c>
    </row>
    <row r="1210" spans="2:10" x14ac:dyDescent="0.25">
      <c r="B1210" s="7">
        <f t="shared" si="162"/>
        <v>1585.5497312606656</v>
      </c>
      <c r="C1210" s="7">
        <f t="shared" si="170"/>
        <v>252.34807724816119</v>
      </c>
      <c r="D1210" s="7">
        <f t="shared" si="169"/>
        <v>252.46796719620622</v>
      </c>
      <c r="E1210" s="7">
        <f t="shared" si="163"/>
        <v>1.0044371733447304</v>
      </c>
      <c r="F1210" s="7">
        <f t="shared" si="164"/>
        <v>0.9998222037357859</v>
      </c>
      <c r="G1210" s="7">
        <f t="shared" si="165"/>
        <v>4.6149696089444747E-3</v>
      </c>
      <c r="H1210" s="7">
        <f t="shared" si="166"/>
        <v>252.3380772481612</v>
      </c>
      <c r="I1210" s="7">
        <f t="shared" si="167"/>
        <v>486399747.65192276</v>
      </c>
      <c r="J1210" s="7">
        <f t="shared" si="168"/>
        <v>1.0000000000498896</v>
      </c>
    </row>
    <row r="1211" spans="2:10" x14ac:dyDescent="0.25">
      <c r="B1211" s="7">
        <f t="shared" si="162"/>
        <v>1592.8682962961313</v>
      </c>
      <c r="C1211" s="7">
        <f t="shared" si="170"/>
        <v>253.51286304989509</v>
      </c>
      <c r="D1211" s="7">
        <f t="shared" si="169"/>
        <v>253.63792135445189</v>
      </c>
      <c r="E1211" s="7">
        <f t="shared" si="163"/>
        <v>1.0044371733453206</v>
      </c>
      <c r="F1211" s="7">
        <f t="shared" si="164"/>
        <v>0.99982220373633768</v>
      </c>
      <c r="G1211" s="7">
        <f t="shared" si="165"/>
        <v>4.6149696089828884E-3</v>
      </c>
      <c r="H1211" s="7">
        <f t="shared" si="166"/>
        <v>253.5028630498951</v>
      </c>
      <c r="I1211" s="7">
        <f t="shared" si="167"/>
        <v>486399746.48713696</v>
      </c>
      <c r="J1211" s="7">
        <f t="shared" si="168"/>
        <v>1.0000000000503513</v>
      </c>
    </row>
    <row r="1212" spans="2:10" x14ac:dyDescent="0.25">
      <c r="B1212" s="7">
        <f t="shared" si="162"/>
        <v>1600.2206422929398</v>
      </c>
      <c r="C1212" s="7">
        <f t="shared" si="170"/>
        <v>254.68302525860904</v>
      </c>
      <c r="D1212" s="7">
        <f t="shared" si="169"/>
        <v>254.81327577572804</v>
      </c>
      <c r="E1212" s="7">
        <f t="shared" si="163"/>
        <v>1.0044371733458488</v>
      </c>
      <c r="F1212" s="7">
        <f t="shared" si="164"/>
        <v>0.99982220373689468</v>
      </c>
      <c r="G1212" s="7">
        <f t="shared" si="165"/>
        <v>4.6149696089541337E-3</v>
      </c>
      <c r="H1212" s="7">
        <f t="shared" si="166"/>
        <v>254.67302525860904</v>
      </c>
      <c r="I1212" s="7">
        <f t="shared" si="167"/>
        <v>486399745.31697476</v>
      </c>
      <c r="J1212" s="7">
        <f t="shared" si="168"/>
        <v>1.0000000000508171</v>
      </c>
    </row>
    <row r="1213" spans="2:10" x14ac:dyDescent="0.25">
      <c r="B1213" s="7">
        <f t="shared" si="162"/>
        <v>1607.6069251769236</v>
      </c>
      <c r="C1213" s="7">
        <f t="shared" si="170"/>
        <v>255.85858869067013</v>
      </c>
      <c r="D1213" s="7">
        <f t="shared" si="169"/>
        <v>255.99405538651624</v>
      </c>
      <c r="E1213" s="7">
        <f t="shared" si="163"/>
        <v>1.0044371733465087</v>
      </c>
      <c r="F1213" s="7">
        <f t="shared" si="164"/>
        <v>0.99982220373745656</v>
      </c>
      <c r="G1213" s="7">
        <f t="shared" si="165"/>
        <v>4.6149696090521664E-3</v>
      </c>
      <c r="H1213" s="7">
        <f t="shared" si="166"/>
        <v>255.84858869067014</v>
      </c>
      <c r="I1213" s="7">
        <f t="shared" si="167"/>
        <v>486399744.1414113</v>
      </c>
      <c r="J1213" s="7">
        <f t="shared" si="168"/>
        <v>1.0000000000512874</v>
      </c>
    </row>
    <row r="1214" spans="2:10" x14ac:dyDescent="0.25">
      <c r="B1214" s="7">
        <f t="shared" si="162"/>
        <v>1615.0273015936366</v>
      </c>
      <c r="C1214" s="7">
        <f t="shared" si="170"/>
        <v>257.03957827699253</v>
      </c>
      <c r="D1214" s="7">
        <f t="shared" si="169"/>
        <v>257.18028522835357</v>
      </c>
      <c r="E1214" s="7">
        <f t="shared" si="163"/>
        <v>1.0044371733469974</v>
      </c>
      <c r="F1214" s="7">
        <f t="shared" si="164"/>
        <v>0.999822203738024</v>
      </c>
      <c r="G1214" s="7">
        <f t="shared" si="165"/>
        <v>4.6149696089734515E-3</v>
      </c>
      <c r="H1214" s="7">
        <f t="shared" si="166"/>
        <v>257.02957827699254</v>
      </c>
      <c r="I1214" s="7">
        <f t="shared" si="167"/>
        <v>486399742.96042174</v>
      </c>
      <c r="J1214" s="7">
        <f t="shared" si="168"/>
        <v>1.0000000000517619</v>
      </c>
    </row>
    <row r="1215" spans="2:10" x14ac:dyDescent="0.25">
      <c r="B1215" s="7">
        <f t="shared" si="162"/>
        <v>1622.4819289116763</v>
      </c>
      <c r="C1215" s="7">
        <f t="shared" si="170"/>
        <v>258.22601906356641</v>
      </c>
      <c r="D1215" s="7">
        <f t="shared" si="169"/>
        <v>258.37199045836343</v>
      </c>
      <c r="E1215" s="7">
        <f t="shared" si="163"/>
        <v>1.0044371733475925</v>
      </c>
      <c r="F1215" s="7">
        <f t="shared" si="164"/>
        <v>0.99982220373859632</v>
      </c>
      <c r="G1215" s="7">
        <f t="shared" si="165"/>
        <v>4.6149696089962111E-3</v>
      </c>
      <c r="H1215" s="7">
        <f t="shared" si="166"/>
        <v>258.21601906356642</v>
      </c>
      <c r="I1215" s="7">
        <f t="shared" si="167"/>
        <v>486399741.77398092</v>
      </c>
      <c r="J1215" s="7">
        <f t="shared" si="168"/>
        <v>1.0000000000522409</v>
      </c>
    </row>
    <row r="1216" spans="2:10" x14ac:dyDescent="0.25">
      <c r="B1216" s="7">
        <f t="shared" si="162"/>
        <v>1629.9709652260194</v>
      </c>
      <c r="C1216" s="7">
        <f t="shared" si="170"/>
        <v>259.41793621198883</v>
      </c>
      <c r="D1216" s="7">
        <f t="shared" si="169"/>
        <v>259.56919634978937</v>
      </c>
      <c r="E1216" s="7">
        <f t="shared" si="163"/>
        <v>1.00443717334825</v>
      </c>
      <c r="F1216" s="7">
        <f t="shared" si="164"/>
        <v>0.99982220373917452</v>
      </c>
      <c r="G1216" s="7">
        <f t="shared" si="165"/>
        <v>4.614969609075481E-3</v>
      </c>
      <c r="H1216" s="7">
        <f t="shared" si="166"/>
        <v>259.40793621198884</v>
      </c>
      <c r="I1216" s="7">
        <f t="shared" si="167"/>
        <v>486399740.58206379</v>
      </c>
      <c r="J1216" s="7">
        <f t="shared" si="168"/>
        <v>1.0000000000527243</v>
      </c>
    </row>
    <row r="1217" spans="2:10" x14ac:dyDescent="0.25">
      <c r="B1217" s="7">
        <f t="shared" si="162"/>
        <v>1637.4945693613768</v>
      </c>
      <c r="C1217" s="7">
        <f t="shared" si="170"/>
        <v>260.61535499999758</v>
      </c>
      <c r="D1217" s="7">
        <f t="shared" si="169"/>
        <v>260.77192829253096</v>
      </c>
      <c r="E1217" s="7">
        <f t="shared" si="163"/>
        <v>1.0044371733487449</v>
      </c>
      <c r="F1217" s="7">
        <f t="shared" si="164"/>
        <v>0.9998222037397575</v>
      </c>
      <c r="G1217" s="7">
        <f t="shared" si="165"/>
        <v>4.6149696089874404E-3</v>
      </c>
      <c r="H1217" s="7">
        <f t="shared" si="166"/>
        <v>260.60535499999759</v>
      </c>
      <c r="I1217" s="7">
        <f t="shared" si="167"/>
        <v>486399739.38464499</v>
      </c>
      <c r="J1217" s="7">
        <f t="shared" si="168"/>
        <v>1.0000000000532121</v>
      </c>
    </row>
    <row r="1218" spans="2:10" x14ac:dyDescent="0.25">
      <c r="B1218" s="7">
        <f t="shared" si="162"/>
        <v>1645.0529008755609</v>
      </c>
      <c r="C1218" s="7">
        <f t="shared" si="170"/>
        <v>261.81830082200725</v>
      </c>
      <c r="D1218" s="7">
        <f t="shared" si="169"/>
        <v>261.98021179368203</v>
      </c>
      <c r="E1218" s="7">
        <f t="shared" si="163"/>
        <v>1.0044371733493727</v>
      </c>
      <c r="F1218" s="7">
        <f t="shared" si="164"/>
        <v>0.99982220374034592</v>
      </c>
      <c r="G1218" s="7">
        <f t="shared" si="165"/>
        <v>4.6149696090267422E-3</v>
      </c>
      <c r="H1218" s="7">
        <f t="shared" si="166"/>
        <v>261.80830082200725</v>
      </c>
      <c r="I1218" s="7">
        <f t="shared" si="167"/>
        <v>486399738.18169916</v>
      </c>
      <c r="J1218" s="7">
        <f t="shared" si="168"/>
        <v>1.0000000000537046</v>
      </c>
    </row>
    <row r="1219" spans="2:10" x14ac:dyDescent="0.25">
      <c r="B1219" s="7">
        <f t="shared" si="162"/>
        <v>1652.6461200628689</v>
      </c>
      <c r="C1219" s="7">
        <f t="shared" si="170"/>
        <v>263.02679918964753</v>
      </c>
      <c r="D1219" s="7">
        <f t="shared" si="169"/>
        <v>263.19407247807197</v>
      </c>
      <c r="E1219" s="7">
        <f t="shared" si="163"/>
        <v>1.004437173350037</v>
      </c>
      <c r="F1219" s="7">
        <f t="shared" si="164"/>
        <v>0.99982220374094</v>
      </c>
      <c r="G1219" s="7">
        <f t="shared" si="165"/>
        <v>4.6149696090970194E-3</v>
      </c>
      <c r="H1219" s="7">
        <f t="shared" si="166"/>
        <v>263.01679918964754</v>
      </c>
      <c r="I1219" s="7">
        <f t="shared" si="167"/>
        <v>486399736.9732008</v>
      </c>
      <c r="J1219" s="7">
        <f t="shared" si="168"/>
        <v>1.0000000000542015</v>
      </c>
    </row>
    <row r="1220" spans="2:10" x14ac:dyDescent="0.25">
      <c r="B1220" s="7">
        <f t="shared" si="162"/>
        <v>1660.2743879574834</v>
      </c>
      <c r="C1220" s="7">
        <f t="shared" si="170"/>
        <v>264.24087573230463</v>
      </c>
      <c r="D1220" s="7">
        <f t="shared" si="169"/>
        <v>264.41353608880905</v>
      </c>
      <c r="E1220" s="7">
        <f t="shared" si="163"/>
        <v>1.0044371733505773</v>
      </c>
      <c r="F1220" s="7">
        <f t="shared" si="164"/>
        <v>0.99982220374153963</v>
      </c>
      <c r="G1220" s="7">
        <f t="shared" si="165"/>
        <v>4.6149696090376224E-3</v>
      </c>
      <c r="H1220" s="7">
        <f t="shared" si="166"/>
        <v>264.23087573230464</v>
      </c>
      <c r="I1220" s="7">
        <f t="shared" si="167"/>
        <v>486399735.75912428</v>
      </c>
      <c r="J1220" s="7">
        <f t="shared" si="168"/>
        <v>1.0000000000547029</v>
      </c>
    </row>
    <row r="1221" spans="2:10" x14ac:dyDescent="0.25">
      <c r="B1221" s="7">
        <f t="shared" si="162"/>
        <v>1667.9378663368868</v>
      </c>
      <c r="C1221" s="7">
        <f t="shared" si="170"/>
        <v>265.46055619766457</v>
      </c>
      <c r="D1221" s="7">
        <f t="shared" si="169"/>
        <v>265.63862848782611</v>
      </c>
      <c r="E1221" s="7">
        <f t="shared" si="163"/>
        <v>1.0044371733512243</v>
      </c>
      <c r="F1221" s="7">
        <f t="shared" si="164"/>
        <v>0.99982220374214448</v>
      </c>
      <c r="G1221" s="7">
        <f t="shared" si="165"/>
        <v>4.6149696090798109E-3</v>
      </c>
      <c r="H1221" s="7">
        <f t="shared" si="166"/>
        <v>265.45055619766458</v>
      </c>
      <c r="I1221" s="7">
        <f t="shared" si="167"/>
        <v>486399734.53944379</v>
      </c>
      <c r="J1221" s="7">
        <f t="shared" si="168"/>
        <v>1.0000000000552092</v>
      </c>
    </row>
    <row r="1222" spans="2:10" x14ac:dyDescent="0.25">
      <c r="B1222" s="7">
        <f t="shared" si="162"/>
        <v>1675.6367177252926</v>
      </c>
      <c r="C1222" s="7">
        <f t="shared" si="170"/>
        <v>266.68586645225923</v>
      </c>
      <c r="D1222" s="7">
        <f t="shared" si="169"/>
        <v>266.86937565642944</v>
      </c>
      <c r="E1222" s="7">
        <f t="shared" si="163"/>
        <v>1.0044371733518429</v>
      </c>
      <c r="F1222" s="7">
        <f t="shared" si="164"/>
        <v>0.9998222037427551</v>
      </c>
      <c r="G1222" s="7">
        <f t="shared" si="165"/>
        <v>4.6149696090878045E-3</v>
      </c>
      <c r="H1222" s="7">
        <f t="shared" si="166"/>
        <v>266.67586645225924</v>
      </c>
      <c r="I1222" s="7">
        <f t="shared" si="167"/>
        <v>486399733.31413352</v>
      </c>
      <c r="J1222" s="7">
        <f t="shared" si="168"/>
        <v>1.0000000000557199</v>
      </c>
    </row>
    <row r="1223" spans="2:10" x14ac:dyDescent="0.25">
      <c r="B1223" s="7">
        <f t="shared" si="162"/>
        <v>1683.3711053970917</v>
      </c>
      <c r="C1223" s="7">
        <f t="shared" si="170"/>
        <v>267.91683248201508</v>
      </c>
      <c r="D1223" s="7">
        <f t="shared" si="169"/>
        <v>268.10580369584954</v>
      </c>
      <c r="E1223" s="7">
        <f t="shared" si="163"/>
        <v>1.0044371733525306</v>
      </c>
      <c r="F1223" s="7">
        <f t="shared" si="164"/>
        <v>0.99982220374337138</v>
      </c>
      <c r="G1223" s="7">
        <f t="shared" si="165"/>
        <v>4.6149696091591919E-3</v>
      </c>
      <c r="H1223" s="7">
        <f t="shared" si="166"/>
        <v>267.90683248201509</v>
      </c>
      <c r="I1223" s="7">
        <f t="shared" si="167"/>
        <v>486399732.08316749</v>
      </c>
      <c r="J1223" s="7">
        <f t="shared" si="168"/>
        <v>1.0000000000562355</v>
      </c>
    </row>
    <row r="1224" spans="2:10" x14ac:dyDescent="0.25">
      <c r="B1224" s="7">
        <f t="shared" si="162"/>
        <v>1691.1411933803156</v>
      </c>
      <c r="C1224" s="7">
        <f t="shared" si="170"/>
        <v>269.15348039280411</v>
      </c>
      <c r="D1224" s="7">
        <f t="shared" si="169"/>
        <v>269.34793882779479</v>
      </c>
      <c r="E1224" s="7">
        <f t="shared" si="163"/>
        <v>1.004437173353097</v>
      </c>
      <c r="F1224" s="7">
        <f t="shared" si="164"/>
        <v>0.99982220374399344</v>
      </c>
      <c r="G1224" s="7">
        <f t="shared" si="165"/>
        <v>4.6149696091035697E-3</v>
      </c>
      <c r="H1224" s="7">
        <f t="shared" si="166"/>
        <v>269.14348039280412</v>
      </c>
      <c r="I1224" s="7">
        <f t="shared" si="167"/>
        <v>486399730.84651959</v>
      </c>
      <c r="J1224" s="7">
        <f t="shared" si="168"/>
        <v>1.0000000000567559</v>
      </c>
    </row>
    <row r="1225" spans="2:10" x14ac:dyDescent="0.25">
      <c r="B1225" s="7">
        <f t="shared" ref="B1225:B1288" si="171">2*PI()*C1225</f>
        <v>1698.9471464601152</v>
      </c>
      <c r="C1225" s="7">
        <f t="shared" si="170"/>
        <v>270.39583641099762</v>
      </c>
      <c r="D1225" s="7">
        <f t="shared" si="169"/>
        <v>270.59580739500728</v>
      </c>
      <c r="E1225" s="7">
        <f t="shared" ref="E1225:E1288" si="172">(D1226-D1225)/(C1226-C1225)</f>
        <v>1.0044371733537483</v>
      </c>
      <c r="F1225" s="7">
        <f t="shared" ref="F1225:F1288" si="173">SQRT((Aol*wo)^2+(B1225*Aol*wo*Rf*(Cs+Cf))^2)/SQRT((wo*(Aol+1)-(B1225^2*Rf*(Cs+Cf)))^2+(B1225*(Aol*wo*Rf*Cf+wo*Rf*Cs+wo*Rf*Cf+1))^2)</f>
        <v>0.99982220374462116</v>
      </c>
      <c r="G1225" s="7">
        <f t="shared" ref="G1225:G1288" si="174">ABS(E1225-F1225)</f>
        <v>4.6149696091271064E-3</v>
      </c>
      <c r="H1225" s="7">
        <f t="shared" ref="H1225:H1288" si="175">ABS($M$3-C1225)</f>
        <v>270.38583641099763</v>
      </c>
      <c r="I1225" s="7">
        <f t="shared" ref="I1225:I1288" si="176">ABS($M$4-C1225)</f>
        <v>486399729.60416359</v>
      </c>
      <c r="J1225" s="7">
        <f t="shared" ref="J1225:J1288" si="177">SQRT(1+(Rf*Cs*B1225)^2)</f>
        <v>1.0000000000572811</v>
      </c>
    </row>
    <row r="1226" spans="2:10" x14ac:dyDescent="0.25">
      <c r="B1226" s="7">
        <f t="shared" si="171"/>
        <v>1706.7891301822538</v>
      </c>
      <c r="C1226" s="7">
        <f t="shared" si="170"/>
        <v>271.64392688402216</v>
      </c>
      <c r="D1226" s="7">
        <f t="shared" ref="D1226:D1289" si="178">D1225+(C1227-C1226)*((F1226+F1227)/2)</f>
        <v>271.8494358618218</v>
      </c>
      <c r="E1226" s="7">
        <f t="shared" si="172"/>
        <v>1.0044371733543846</v>
      </c>
      <c r="F1226" s="7">
        <f t="shared" si="173"/>
        <v>0.99982220374525466</v>
      </c>
      <c r="G1226" s="7">
        <f t="shared" si="174"/>
        <v>4.614969609129993E-3</v>
      </c>
      <c r="H1226" s="7">
        <f t="shared" si="175"/>
        <v>271.63392688402217</v>
      </c>
      <c r="I1226" s="7">
        <f t="shared" si="176"/>
        <v>486399728.35607314</v>
      </c>
      <c r="J1226" s="7">
        <f t="shared" si="177"/>
        <v>1.0000000000578111</v>
      </c>
    </row>
    <row r="1227" spans="2:10" x14ac:dyDescent="0.25">
      <c r="B1227" s="7">
        <f t="shared" si="171"/>
        <v>1714.6673108566206</v>
      </c>
      <c r="C1227" s="7">
        <f t="shared" ref="C1227:C1290" si="179">10^(LOG10(C1226)+$D$4)</f>
        <v>272.89777828091866</v>
      </c>
      <c r="D1227" s="7">
        <f t="shared" si="178"/>
        <v>273.10885081472696</v>
      </c>
      <c r="E1227" s="7">
        <f t="shared" si="172"/>
        <v>1.004437173355053</v>
      </c>
      <c r="F1227" s="7">
        <f t="shared" si="173"/>
        <v>0.99982220374589414</v>
      </c>
      <c r="G1227" s="7">
        <f t="shared" si="174"/>
        <v>4.6149696091588588E-3</v>
      </c>
      <c r="H1227" s="7">
        <f t="shared" si="175"/>
        <v>272.88777828091867</v>
      </c>
      <c r="I1227" s="7">
        <f t="shared" si="176"/>
        <v>486399727.10222173</v>
      </c>
      <c r="J1227" s="7">
        <f t="shared" si="177"/>
        <v>1.000000000058346</v>
      </c>
    </row>
    <row r="1228" spans="2:10" x14ac:dyDescent="0.25">
      <c r="B1228" s="7">
        <f t="shared" si="171"/>
        <v>1722.5818555607552</v>
      </c>
      <c r="C1228" s="7">
        <f t="shared" si="179"/>
        <v>274.15741719290349</v>
      </c>
      <c r="D1228" s="7">
        <f t="shared" si="178"/>
        <v>274.37407896292905</v>
      </c>
      <c r="E1228" s="7">
        <f t="shared" si="172"/>
        <v>1.0044371733557085</v>
      </c>
      <c r="F1228" s="7">
        <f t="shared" si="173"/>
        <v>0.99982220374653941</v>
      </c>
      <c r="G1228" s="7">
        <f t="shared" si="174"/>
        <v>4.6149696091690728E-3</v>
      </c>
      <c r="H1228" s="7">
        <f t="shared" si="175"/>
        <v>274.1474171929035</v>
      </c>
      <c r="I1228" s="7">
        <f t="shared" si="176"/>
        <v>486399725.84258282</v>
      </c>
      <c r="J1228" s="7">
        <f t="shared" si="177"/>
        <v>1.0000000000588858</v>
      </c>
    </row>
    <row r="1229" spans="2:10" x14ac:dyDescent="0.25">
      <c r="B1229" s="7">
        <f t="shared" si="171"/>
        <v>1730.5329321433935</v>
      </c>
      <c r="C1229" s="7">
        <f t="shared" si="179"/>
        <v>275.42287033393256</v>
      </c>
      <c r="D1229" s="7">
        <f t="shared" si="178"/>
        <v>275.64514713891839</v>
      </c>
      <c r="E1229" s="7">
        <f t="shared" si="172"/>
        <v>1.0044371733563413</v>
      </c>
      <c r="F1229" s="7">
        <f t="shared" si="173"/>
        <v>0.99982220374719066</v>
      </c>
      <c r="G1229" s="7">
        <f t="shared" si="174"/>
        <v>4.6149696091506431E-3</v>
      </c>
      <c r="H1229" s="7">
        <f t="shared" si="175"/>
        <v>275.41287033393257</v>
      </c>
      <c r="I1229" s="7">
        <f t="shared" si="176"/>
        <v>486399724.57712966</v>
      </c>
      <c r="J1229" s="7">
        <f t="shared" si="177"/>
        <v>1.0000000000594307</v>
      </c>
    </row>
    <row r="1230" spans="2:10" x14ac:dyDescent="0.25">
      <c r="B1230" s="7">
        <f t="shared" si="171"/>
        <v>1738.5207092280243</v>
      </c>
      <c r="C1230" s="7">
        <f t="shared" si="179"/>
        <v>276.69416454126775</v>
      </c>
      <c r="D1230" s="7">
        <f t="shared" si="178"/>
        <v>276.92208229903844</v>
      </c>
      <c r="E1230" s="7">
        <f t="shared" si="172"/>
        <v>1.0044371733571011</v>
      </c>
      <c r="F1230" s="7">
        <f t="shared" si="173"/>
        <v>0.99982220374784803</v>
      </c>
      <c r="G1230" s="7">
        <f t="shared" si="174"/>
        <v>4.6149696092531167E-3</v>
      </c>
      <c r="H1230" s="7">
        <f t="shared" si="175"/>
        <v>276.68416454126776</v>
      </c>
      <c r="I1230" s="7">
        <f t="shared" si="176"/>
        <v>486399723.30583549</v>
      </c>
      <c r="J1230" s="7">
        <f t="shared" si="177"/>
        <v>1.0000000000599805</v>
      </c>
    </row>
    <row r="1231" spans="2:10" x14ac:dyDescent="0.25">
      <c r="B1231" s="7">
        <f t="shared" si="171"/>
        <v>1746.5453562164685</v>
      </c>
      <c r="C1231" s="7">
        <f t="shared" si="179"/>
        <v>277.97132677604611</v>
      </c>
      <c r="D1231" s="7">
        <f t="shared" si="178"/>
        <v>278.20491152405765</v>
      </c>
      <c r="E1231" s="7">
        <f t="shared" si="172"/>
        <v>1.0044371733576638</v>
      </c>
      <c r="F1231" s="7">
        <f t="shared" si="173"/>
        <v>0.99982220374851138</v>
      </c>
      <c r="G1231" s="7">
        <f t="shared" si="174"/>
        <v>4.6149696091524195E-3</v>
      </c>
      <c r="H1231" s="7">
        <f t="shared" si="175"/>
        <v>277.96132677604612</v>
      </c>
      <c r="I1231" s="7">
        <f t="shared" si="176"/>
        <v>486399722.02867323</v>
      </c>
      <c r="J1231" s="7">
        <f t="shared" si="177"/>
        <v>1.0000000000605356</v>
      </c>
    </row>
    <row r="1232" spans="2:10" x14ac:dyDescent="0.25">
      <c r="B1232" s="7">
        <f t="shared" si="171"/>
        <v>1754.6070432924698</v>
      </c>
      <c r="C1232" s="7">
        <f t="shared" si="179"/>
        <v>279.25438412385176</v>
      </c>
      <c r="D1232" s="7">
        <f t="shared" si="178"/>
        <v>279.49366201974334</v>
      </c>
      <c r="E1232" s="7">
        <f t="shared" si="172"/>
        <v>1.0044371733584241</v>
      </c>
      <c r="F1232" s="7">
        <f t="shared" si="173"/>
        <v>0.99982220374918107</v>
      </c>
      <c r="G1232" s="7">
        <f t="shared" si="174"/>
        <v>4.6149696092430137E-3</v>
      </c>
      <c r="H1232" s="7">
        <f t="shared" si="175"/>
        <v>279.24438412385177</v>
      </c>
      <c r="I1232" s="7">
        <f t="shared" si="176"/>
        <v>486399720.7456159</v>
      </c>
      <c r="J1232" s="7">
        <f t="shared" si="177"/>
        <v>1.0000000000610956</v>
      </c>
    </row>
    <row r="1233" spans="2:10" x14ac:dyDescent="0.25">
      <c r="B1233" s="7">
        <f t="shared" si="171"/>
        <v>1762.7059414253033</v>
      </c>
      <c r="C1233" s="7">
        <f t="shared" si="179"/>
        <v>280.54336379528996</v>
      </c>
      <c r="D1233" s="7">
        <f t="shared" si="178"/>
        <v>280.78836111743919</v>
      </c>
      <c r="E1233" s="7">
        <f t="shared" si="172"/>
        <v>1.0044371733591082</v>
      </c>
      <c r="F1233" s="7">
        <f t="shared" si="173"/>
        <v>0.99982220374985686</v>
      </c>
      <c r="G1233" s="7">
        <f t="shared" si="174"/>
        <v>4.6149696092513404E-3</v>
      </c>
      <c r="H1233" s="7">
        <f t="shared" si="175"/>
        <v>280.53336379528997</v>
      </c>
      <c r="I1233" s="7">
        <f t="shared" si="176"/>
        <v>486399719.45663619</v>
      </c>
      <c r="J1233" s="7">
        <f t="shared" si="177"/>
        <v>1.0000000000616609</v>
      </c>
    </row>
    <row r="1234" spans="2:10" x14ac:dyDescent="0.25">
      <c r="B1234" s="7">
        <f t="shared" si="171"/>
        <v>1770.8422223734046</v>
      </c>
      <c r="C1234" s="7">
        <f t="shared" si="179"/>
        <v>281.83829312656468</v>
      </c>
      <c r="D1234" s="7">
        <f t="shared" si="178"/>
        <v>282.08903627464457</v>
      </c>
      <c r="E1234" s="7">
        <f t="shared" si="172"/>
        <v>1.0044371733597428</v>
      </c>
      <c r="F1234" s="7">
        <f t="shared" si="173"/>
        <v>0.99982220375053898</v>
      </c>
      <c r="G1234" s="7">
        <f t="shared" si="174"/>
        <v>4.6149696092038228E-3</v>
      </c>
      <c r="H1234" s="7">
        <f t="shared" si="175"/>
        <v>281.82829312656469</v>
      </c>
      <c r="I1234" s="7">
        <f t="shared" si="176"/>
        <v>486399718.16170686</v>
      </c>
      <c r="J1234" s="7">
        <f t="shared" si="177"/>
        <v>1.0000000000622316</v>
      </c>
    </row>
    <row r="1235" spans="2:10" x14ac:dyDescent="0.25">
      <c r="B1235" s="7">
        <f t="shared" si="171"/>
        <v>1779.0160586880086</v>
      </c>
      <c r="C1235" s="7">
        <f t="shared" si="179"/>
        <v>283.13919958005795</v>
      </c>
      <c r="D1235" s="7">
        <f t="shared" si="178"/>
        <v>283.3957150755968</v>
      </c>
      <c r="E1235" s="7">
        <f t="shared" si="172"/>
        <v>1.0044371733604649</v>
      </c>
      <c r="F1235" s="7">
        <f t="shared" si="173"/>
        <v>0.99982220375122721</v>
      </c>
      <c r="G1235" s="7">
        <f t="shared" si="174"/>
        <v>4.6149696092376846E-3</v>
      </c>
      <c r="H1235" s="7">
        <f t="shared" si="175"/>
        <v>283.12919958005796</v>
      </c>
      <c r="I1235" s="7">
        <f t="shared" si="176"/>
        <v>486399716.86080045</v>
      </c>
      <c r="J1235" s="7">
        <f t="shared" si="177"/>
        <v>1.0000000000628075</v>
      </c>
    </row>
    <row r="1236" spans="2:10" x14ac:dyDescent="0.25">
      <c r="B1236" s="7">
        <f t="shared" si="171"/>
        <v>1787.2276237168103</v>
      </c>
      <c r="C1236" s="7">
        <f t="shared" si="179"/>
        <v>284.44611074491229</v>
      </c>
      <c r="D1236" s="7">
        <f t="shared" si="178"/>
        <v>284.70842523185632</v>
      </c>
      <c r="E1236" s="7">
        <f t="shared" si="172"/>
        <v>1.0044371733612054</v>
      </c>
      <c r="F1236" s="7">
        <f t="shared" si="173"/>
        <v>0.99982220375192177</v>
      </c>
      <c r="G1236" s="7">
        <f t="shared" si="174"/>
        <v>4.6149696092836479E-3</v>
      </c>
      <c r="H1236" s="7">
        <f t="shared" si="175"/>
        <v>284.4361107449123</v>
      </c>
      <c r="I1236" s="7">
        <f t="shared" si="176"/>
        <v>486399715.55388927</v>
      </c>
      <c r="J1236" s="7">
        <f t="shared" si="177"/>
        <v>1.0000000000633884</v>
      </c>
    </row>
    <row r="1237" spans="2:10" x14ac:dyDescent="0.25">
      <c r="B1237" s="7">
        <f t="shared" si="171"/>
        <v>1795.4770916076423</v>
      </c>
      <c r="C1237" s="7">
        <f t="shared" si="179"/>
        <v>285.75905433761608</v>
      </c>
      <c r="D1237" s="7">
        <f t="shared" si="178"/>
        <v>286.02719458289442</v>
      </c>
      <c r="E1237" s="7">
        <f t="shared" si="172"/>
        <v>1.0044371733619022</v>
      </c>
      <c r="F1237" s="7">
        <f t="shared" si="173"/>
        <v>0.99982220375262287</v>
      </c>
      <c r="G1237" s="7">
        <f t="shared" si="174"/>
        <v>4.614969609279318E-3</v>
      </c>
      <c r="H1237" s="7">
        <f t="shared" si="175"/>
        <v>285.74905433761609</v>
      </c>
      <c r="I1237" s="7">
        <f t="shared" si="176"/>
        <v>486399714.24094564</v>
      </c>
      <c r="J1237" s="7">
        <f t="shared" si="177"/>
        <v>1.000000000063975</v>
      </c>
    </row>
    <row r="1238" spans="2:10" x14ac:dyDescent="0.25">
      <c r="B1238" s="7">
        <f t="shared" si="171"/>
        <v>1803.764637312167</v>
      </c>
      <c r="C1238" s="7">
        <f t="shared" si="179"/>
        <v>287.07805820259119</v>
      </c>
      <c r="D1238" s="7">
        <f t="shared" si="178"/>
        <v>287.35205109668345</v>
      </c>
      <c r="E1238" s="7">
        <f t="shared" si="172"/>
        <v>1.0044371733625763</v>
      </c>
      <c r="F1238" s="7">
        <f t="shared" si="173"/>
        <v>0.99982220375333031</v>
      </c>
      <c r="G1238" s="7">
        <f t="shared" si="174"/>
        <v>4.6149696092460113E-3</v>
      </c>
      <c r="H1238" s="7">
        <f t="shared" si="175"/>
        <v>287.0680582025912</v>
      </c>
      <c r="I1238" s="7">
        <f t="shared" si="176"/>
        <v>486399712.92194182</v>
      </c>
      <c r="J1238" s="7">
        <f t="shared" si="177"/>
        <v>1.000000000064567</v>
      </c>
    </row>
    <row r="1239" spans="2:10" x14ac:dyDescent="0.25">
      <c r="B1239" s="7">
        <f t="shared" si="171"/>
        <v>1812.0904365895867</v>
      </c>
      <c r="C1239" s="7">
        <f t="shared" si="179"/>
        <v>288.40315031278345</v>
      </c>
      <c r="D1239" s="7">
        <f t="shared" si="178"/>
        <v>288.68302287029002</v>
      </c>
      <c r="E1239" s="7">
        <f t="shared" si="172"/>
        <v>1.0044371733633628</v>
      </c>
      <c r="F1239" s="7">
        <f t="shared" si="173"/>
        <v>0.99982220375404451</v>
      </c>
      <c r="G1239" s="7">
        <f t="shared" si="174"/>
        <v>4.6149696093182868E-3</v>
      </c>
      <c r="H1239" s="7">
        <f t="shared" si="175"/>
        <v>288.39315031278346</v>
      </c>
      <c r="I1239" s="7">
        <f t="shared" si="176"/>
        <v>486399711.59684968</v>
      </c>
      <c r="J1239" s="7">
        <f t="shared" si="177"/>
        <v>1.0000000000651643</v>
      </c>
    </row>
    <row r="1240" spans="2:10" x14ac:dyDescent="0.25">
      <c r="B1240" s="7">
        <f t="shared" si="171"/>
        <v>1820.4546660103706</v>
      </c>
      <c r="C1240" s="7">
        <f t="shared" si="179"/>
        <v>289.73435877025588</v>
      </c>
      <c r="D1240" s="7">
        <f t="shared" si="178"/>
        <v>290.02013813047103</v>
      </c>
      <c r="E1240" s="7">
        <f t="shared" si="172"/>
        <v>1.0044371733640749</v>
      </c>
      <c r="F1240" s="7">
        <f t="shared" si="173"/>
        <v>0.99982220375476538</v>
      </c>
      <c r="G1240" s="7">
        <f t="shared" si="174"/>
        <v>4.6149696093095161E-3</v>
      </c>
      <c r="H1240" s="7">
        <f t="shared" si="175"/>
        <v>289.72435877025589</v>
      </c>
      <c r="I1240" s="7">
        <f t="shared" si="176"/>
        <v>486399710.26564121</v>
      </c>
      <c r="J1240" s="7">
        <f t="shared" si="177"/>
        <v>1.0000000000657674</v>
      </c>
    </row>
    <row r="1241" spans="2:10" x14ac:dyDescent="0.25">
      <c r="B1241" s="7">
        <f t="shared" si="171"/>
        <v>1828.8575029600013</v>
      </c>
      <c r="C1241" s="7">
        <f t="shared" si="179"/>
        <v>291.07171180678483</v>
      </c>
      <c r="D1241" s="7">
        <f t="shared" si="178"/>
        <v>291.36342523427203</v>
      </c>
      <c r="E1241" s="7">
        <f t="shared" si="172"/>
        <v>1.0044371733648363</v>
      </c>
      <c r="F1241" s="7">
        <f t="shared" si="173"/>
        <v>0.99982220375549269</v>
      </c>
      <c r="G1241" s="7">
        <f t="shared" si="174"/>
        <v>4.6149696093435999E-3</v>
      </c>
      <c r="H1241" s="7">
        <f t="shared" si="175"/>
        <v>291.06171180678484</v>
      </c>
      <c r="I1241" s="7">
        <f t="shared" si="176"/>
        <v>486399708.92828822</v>
      </c>
      <c r="J1241" s="7">
        <f t="shared" si="177"/>
        <v>1.000000000066376</v>
      </c>
    </row>
    <row r="1242" spans="2:10" x14ac:dyDescent="0.25">
      <c r="B1242" s="7">
        <f t="shared" si="171"/>
        <v>1837.2991256427349</v>
      </c>
      <c r="C1242" s="7">
        <f t="shared" si="179"/>
        <v>292.41523778445855</v>
      </c>
      <c r="D1242" s="7">
        <f t="shared" si="178"/>
        <v>292.71291266962885</v>
      </c>
      <c r="E1242" s="7">
        <f t="shared" si="172"/>
        <v>1.0044371733655599</v>
      </c>
      <c r="F1242" s="7">
        <f t="shared" si="173"/>
        <v>0.99982220375622688</v>
      </c>
      <c r="G1242" s="7">
        <f t="shared" si="174"/>
        <v>4.6149696093330528E-3</v>
      </c>
      <c r="H1242" s="7">
        <f t="shared" si="175"/>
        <v>292.40523778445856</v>
      </c>
      <c r="I1242" s="7">
        <f t="shared" si="176"/>
        <v>486399707.58476222</v>
      </c>
      <c r="J1242" s="7">
        <f t="shared" si="177"/>
        <v>1.00000000006699</v>
      </c>
    </row>
    <row r="1243" spans="2:10" x14ac:dyDescent="0.25">
      <c r="B1243" s="7">
        <f t="shared" si="171"/>
        <v>1845.7797130853814</v>
      </c>
      <c r="C1243" s="7">
        <f t="shared" si="179"/>
        <v>293.76496519627881</v>
      </c>
      <c r="D1243" s="7">
        <f t="shared" si="178"/>
        <v>294.0686290559716</v>
      </c>
      <c r="E1243" s="7">
        <f t="shared" si="172"/>
        <v>1.0044371733663631</v>
      </c>
      <c r="F1243" s="7">
        <f t="shared" si="173"/>
        <v>0.99982220375696795</v>
      </c>
      <c r="G1243" s="7">
        <f t="shared" si="174"/>
        <v>4.6149696093951142E-3</v>
      </c>
      <c r="H1243" s="7">
        <f t="shared" si="175"/>
        <v>293.75496519627882</v>
      </c>
      <c r="I1243" s="7">
        <f t="shared" si="176"/>
        <v>486399706.23503482</v>
      </c>
      <c r="J1243" s="7">
        <f t="shared" si="177"/>
        <v>1.0000000000676099</v>
      </c>
    </row>
    <row r="1244" spans="2:10" x14ac:dyDescent="0.25">
      <c r="B1244" s="7">
        <f t="shared" si="171"/>
        <v>1854.2994451411009</v>
      </c>
      <c r="C1244" s="7">
        <f t="shared" si="179"/>
        <v>295.12092266676501</v>
      </c>
      <c r="D1244" s="7">
        <f t="shared" si="178"/>
        <v>295.43060314483176</v>
      </c>
      <c r="E1244" s="7">
        <f t="shared" si="172"/>
        <v>1.004437173367094</v>
      </c>
      <c r="F1244" s="7">
        <f t="shared" si="173"/>
        <v>0.99982220375771558</v>
      </c>
      <c r="G1244" s="7">
        <f t="shared" si="174"/>
        <v>4.6149696093784609E-3</v>
      </c>
      <c r="H1244" s="7">
        <f t="shared" si="175"/>
        <v>295.11092266676502</v>
      </c>
      <c r="I1244" s="7">
        <f t="shared" si="176"/>
        <v>486399704.87907732</v>
      </c>
      <c r="J1244" s="7">
        <f t="shared" si="177"/>
        <v>1.0000000000682356</v>
      </c>
    </row>
    <row r="1245" spans="2:10" x14ac:dyDescent="0.25">
      <c r="B1245" s="7">
        <f t="shared" si="171"/>
        <v>1862.8585024932177</v>
      </c>
      <c r="C1245" s="7">
        <f t="shared" si="179"/>
        <v>296.48313895256143</v>
      </c>
      <c r="D1245" s="7">
        <f t="shared" si="178"/>
        <v>296.79886382045174</v>
      </c>
      <c r="E1245" s="7">
        <f t="shared" si="172"/>
        <v>1.0044371733678696</v>
      </c>
      <c r="F1245" s="7">
        <f t="shared" si="173"/>
        <v>0.99982220375847031</v>
      </c>
      <c r="G1245" s="7">
        <f t="shared" si="174"/>
        <v>4.6149696093993331E-3</v>
      </c>
      <c r="H1245" s="7">
        <f t="shared" si="175"/>
        <v>296.47313895256144</v>
      </c>
      <c r="I1245" s="7">
        <f t="shared" si="176"/>
        <v>486399703.51686102</v>
      </c>
      <c r="J1245" s="7">
        <f t="shared" si="177"/>
        <v>1.0000000000688669</v>
      </c>
    </row>
    <row r="1246" spans="2:10" x14ac:dyDescent="0.25">
      <c r="B1246" s="7">
        <f t="shared" si="171"/>
        <v>1871.4570666590525</v>
      </c>
      <c r="C1246" s="7">
        <f t="shared" si="179"/>
        <v>297.8516429430469</v>
      </c>
      <c r="D1246" s="7">
        <f t="shared" si="178"/>
        <v>298.17344010039761</v>
      </c>
      <c r="E1246" s="7">
        <f t="shared" si="172"/>
        <v>1.0044371733686051</v>
      </c>
      <c r="F1246" s="7">
        <f t="shared" si="173"/>
        <v>0.99982220375923214</v>
      </c>
      <c r="G1246" s="7">
        <f t="shared" si="174"/>
        <v>4.6149696093729098E-3</v>
      </c>
      <c r="H1246" s="7">
        <f t="shared" si="175"/>
        <v>297.84164294304691</v>
      </c>
      <c r="I1246" s="7">
        <f t="shared" si="176"/>
        <v>486399702.14835703</v>
      </c>
      <c r="J1246" s="7">
        <f t="shared" si="177"/>
        <v>1.0000000000695042</v>
      </c>
    </row>
    <row r="1247" spans="2:10" x14ac:dyDescent="0.25">
      <c r="B1247" s="7">
        <f t="shared" si="171"/>
        <v>1880.0953199937724</v>
      </c>
      <c r="C1247" s="7">
        <f t="shared" si="179"/>
        <v>299.22646366094762</v>
      </c>
      <c r="D1247" s="7">
        <f t="shared" si="178"/>
        <v>299.55436113617441</v>
      </c>
      <c r="E1247" s="7">
        <f t="shared" si="172"/>
        <v>1.0044371733694213</v>
      </c>
      <c r="F1247" s="7">
        <f t="shared" si="173"/>
        <v>0.99982220376000075</v>
      </c>
      <c r="G1247" s="7">
        <f t="shared" si="174"/>
        <v>4.6149696094205384E-3</v>
      </c>
      <c r="H1247" s="7">
        <f t="shared" si="175"/>
        <v>299.21646366094762</v>
      </c>
      <c r="I1247" s="7">
        <f t="shared" si="176"/>
        <v>486399700.77353632</v>
      </c>
      <c r="J1247" s="7">
        <f t="shared" si="177"/>
        <v>1.0000000000701474</v>
      </c>
    </row>
    <row r="1248" spans="2:10" x14ac:dyDescent="0.25">
      <c r="B1248" s="7">
        <f t="shared" si="171"/>
        <v>1888.7734456942567</v>
      </c>
      <c r="C1248" s="7">
        <f t="shared" si="179"/>
        <v>300.60763026295251</v>
      </c>
      <c r="D1248" s="7">
        <f t="shared" si="178"/>
        <v>300.94165621384445</v>
      </c>
      <c r="E1248" s="7">
        <f t="shared" si="172"/>
        <v>1.0044371733702204</v>
      </c>
      <c r="F1248" s="7">
        <f t="shared" si="173"/>
        <v>0.99982220376077668</v>
      </c>
      <c r="G1248" s="7">
        <f t="shared" si="174"/>
        <v>4.614969609443742E-3</v>
      </c>
      <c r="H1248" s="7">
        <f t="shared" si="175"/>
        <v>300.59763026295252</v>
      </c>
      <c r="I1248" s="7">
        <f t="shared" si="176"/>
        <v>486399699.39236975</v>
      </c>
      <c r="J1248" s="7">
        <f t="shared" si="177"/>
        <v>1.0000000000707963</v>
      </c>
    </row>
    <row r="1249" spans="2:10" x14ac:dyDescent="0.25">
      <c r="B1249" s="7">
        <f t="shared" si="171"/>
        <v>1897.4916278029841</v>
      </c>
      <c r="C1249" s="7">
        <f t="shared" si="179"/>
        <v>301.99517204033179</v>
      </c>
      <c r="D1249" s="7">
        <f t="shared" si="178"/>
        <v>302.33535475464839</v>
      </c>
      <c r="E1249" s="7">
        <f t="shared" si="172"/>
        <v>1.0044371733710096</v>
      </c>
      <c r="F1249" s="7">
        <f t="shared" si="173"/>
        <v>0.99982220376155972</v>
      </c>
      <c r="G1249" s="7">
        <f t="shared" si="174"/>
        <v>4.6149696094498482E-3</v>
      </c>
      <c r="H1249" s="7">
        <f t="shared" si="175"/>
        <v>301.9851720403318</v>
      </c>
      <c r="I1249" s="7">
        <f t="shared" si="176"/>
        <v>486399698.00482798</v>
      </c>
      <c r="J1249" s="7">
        <f t="shared" si="177"/>
        <v>1.0000000000714513</v>
      </c>
    </row>
    <row r="1250" spans="2:10" x14ac:dyDescent="0.25">
      <c r="B1250" s="7">
        <f t="shared" si="171"/>
        <v>1906.2500512119343</v>
      </c>
      <c r="C1250" s="7">
        <f t="shared" si="179"/>
        <v>303.38911841955797</v>
      </c>
      <c r="D1250" s="7">
        <f t="shared" si="178"/>
        <v>303.73548631562909</v>
      </c>
      <c r="E1250" s="7">
        <f t="shared" si="172"/>
        <v>1.0044371733718065</v>
      </c>
      <c r="F1250" s="7">
        <f t="shared" si="173"/>
        <v>0.99982220376235009</v>
      </c>
      <c r="G1250" s="7">
        <f t="shared" si="174"/>
        <v>4.6149696094563986E-3</v>
      </c>
      <c r="H1250" s="7">
        <f t="shared" si="175"/>
        <v>303.37911841955798</v>
      </c>
      <c r="I1250" s="7">
        <f t="shared" si="176"/>
        <v>486399696.61088157</v>
      </c>
      <c r="J1250" s="7">
        <f t="shared" si="177"/>
        <v>1.0000000000721125</v>
      </c>
    </row>
    <row r="1251" spans="2:10" x14ac:dyDescent="0.25">
      <c r="B1251" s="7">
        <f t="shared" si="171"/>
        <v>1915.0489016665094</v>
      </c>
      <c r="C1251" s="7">
        <f t="shared" si="179"/>
        <v>304.78949896293</v>
      </c>
      <c r="D1251" s="7">
        <f t="shared" si="178"/>
        <v>305.14208059025856</v>
      </c>
      <c r="E1251" s="7">
        <f t="shared" si="172"/>
        <v>1.0044371733725916</v>
      </c>
      <c r="F1251" s="7">
        <f t="shared" si="173"/>
        <v>0.99982220376314757</v>
      </c>
      <c r="G1251" s="7">
        <f t="shared" si="174"/>
        <v>4.6149696094440751E-3</v>
      </c>
      <c r="H1251" s="7">
        <f t="shared" si="175"/>
        <v>304.77949896293001</v>
      </c>
      <c r="I1251" s="7">
        <f t="shared" si="176"/>
        <v>486399695.21050102</v>
      </c>
      <c r="J1251" s="7">
        <f t="shared" si="177"/>
        <v>1.0000000000727798</v>
      </c>
    </row>
    <row r="1252" spans="2:10" x14ac:dyDescent="0.25">
      <c r="B1252" s="7">
        <f t="shared" si="171"/>
        <v>1923.8883657694741</v>
      </c>
      <c r="C1252" s="7">
        <f t="shared" si="179"/>
        <v>306.19634336920018</v>
      </c>
      <c r="D1252" s="7">
        <f t="shared" si="178"/>
        <v>306.55516740906762</v>
      </c>
      <c r="E1252" s="7">
        <f t="shared" si="172"/>
        <v>1.0044371733734592</v>
      </c>
      <c r="F1252" s="7">
        <f t="shared" si="173"/>
        <v>0.99982220376395259</v>
      </c>
      <c r="G1252" s="7">
        <f t="shared" si="174"/>
        <v>4.6149696095065806E-3</v>
      </c>
      <c r="H1252" s="7">
        <f t="shared" si="175"/>
        <v>306.18634336920019</v>
      </c>
      <c r="I1252" s="7">
        <f t="shared" si="176"/>
        <v>486399693.80365664</v>
      </c>
      <c r="J1252" s="7">
        <f t="shared" si="177"/>
        <v>1.0000000000734532</v>
      </c>
    </row>
    <row r="1253" spans="2:10" x14ac:dyDescent="0.25">
      <c r="B1253" s="7">
        <f t="shared" si="171"/>
        <v>1932.7686309849114</v>
      </c>
      <c r="C1253" s="7">
        <f t="shared" si="179"/>
        <v>307.60968147420402</v>
      </c>
      <c r="D1253" s="7">
        <f t="shared" si="178"/>
        <v>307.97477674027868</v>
      </c>
      <c r="E1253" s="7">
        <f t="shared" si="172"/>
        <v>1.0044371733742052</v>
      </c>
      <c r="F1253" s="7">
        <f t="shared" si="173"/>
        <v>0.99982220376476494</v>
      </c>
      <c r="G1253" s="7">
        <f t="shared" si="174"/>
        <v>4.6149696094403003E-3</v>
      </c>
      <c r="H1253" s="7">
        <f t="shared" si="175"/>
        <v>307.59968147420403</v>
      </c>
      <c r="I1253" s="7">
        <f t="shared" si="176"/>
        <v>486399692.39031851</v>
      </c>
      <c r="J1253" s="7">
        <f t="shared" si="177"/>
        <v>1.0000000000741329</v>
      </c>
    </row>
    <row r="1254" spans="2:10" x14ac:dyDescent="0.25">
      <c r="B1254" s="7">
        <f t="shared" si="171"/>
        <v>1941.6898856421997</v>
      </c>
      <c r="C1254" s="7">
        <f t="shared" si="179"/>
        <v>309.02954325149307</v>
      </c>
      <c r="D1254" s="7">
        <f t="shared" si="178"/>
        <v>309.40093869044097</v>
      </c>
      <c r="E1254" s="7">
        <f t="shared" si="172"/>
        <v>1.0044371733751645</v>
      </c>
      <c r="F1254" s="7">
        <f t="shared" si="173"/>
        <v>0.99982220376558506</v>
      </c>
      <c r="G1254" s="7">
        <f t="shared" si="174"/>
        <v>4.6149696095794113E-3</v>
      </c>
      <c r="H1254" s="7">
        <f t="shared" si="175"/>
        <v>309.01954325149308</v>
      </c>
      <c r="I1254" s="7">
        <f t="shared" si="176"/>
        <v>486399690.97045672</v>
      </c>
      <c r="J1254" s="7">
        <f t="shared" si="177"/>
        <v>1.0000000000748188</v>
      </c>
    </row>
    <row r="1255" spans="2:10" x14ac:dyDescent="0.25">
      <c r="B1255" s="7">
        <f t="shared" si="171"/>
        <v>1950.6523189400059</v>
      </c>
      <c r="C1255" s="7">
        <f t="shared" si="179"/>
        <v>310.45595881297032</v>
      </c>
      <c r="D1255" s="7">
        <f t="shared" si="178"/>
        <v>310.83368350506953</v>
      </c>
      <c r="E1255" s="7">
        <f t="shared" si="172"/>
        <v>1.0044371733759154</v>
      </c>
      <c r="F1255" s="7">
        <f t="shared" si="173"/>
        <v>0.9998222037664124</v>
      </c>
      <c r="G1255" s="7">
        <f t="shared" si="174"/>
        <v>4.6149696095030279E-3</v>
      </c>
      <c r="H1255" s="7">
        <f t="shared" si="175"/>
        <v>310.44595881297033</v>
      </c>
      <c r="I1255" s="7">
        <f t="shared" si="176"/>
        <v>486399689.54404122</v>
      </c>
      <c r="J1255" s="7">
        <f t="shared" si="177"/>
        <v>1.0000000000755112</v>
      </c>
    </row>
    <row r="1256" spans="2:10" x14ac:dyDescent="0.25">
      <c r="B1256" s="7">
        <f t="shared" si="171"/>
        <v>1959.6561209502993</v>
      </c>
      <c r="C1256" s="7">
        <f t="shared" si="179"/>
        <v>311.88895840952927</v>
      </c>
      <c r="D1256" s="7">
        <f t="shared" si="178"/>
        <v>312.27304156928602</v>
      </c>
      <c r="E1256" s="7">
        <f t="shared" si="172"/>
        <v>1.0044371733768329</v>
      </c>
      <c r="F1256" s="7">
        <f t="shared" si="173"/>
        <v>0.99982220376724762</v>
      </c>
      <c r="G1256" s="7">
        <f t="shared" si="174"/>
        <v>4.6149696095852955E-3</v>
      </c>
      <c r="H1256" s="7">
        <f t="shared" si="175"/>
        <v>311.87895840952928</v>
      </c>
      <c r="I1256" s="7">
        <f t="shared" si="176"/>
        <v>486399688.11104161</v>
      </c>
      <c r="J1256" s="7">
        <f t="shared" si="177"/>
        <v>1.0000000000762097</v>
      </c>
    </row>
    <row r="1257" spans="2:10" x14ac:dyDescent="0.25">
      <c r="B1257" s="7">
        <f t="shared" si="171"/>
        <v>1968.7014826223801</v>
      </c>
      <c r="C1257" s="7">
        <f t="shared" si="179"/>
        <v>313.32857243169491</v>
      </c>
      <c r="D1257" s="7">
        <f t="shared" si="178"/>
        <v>313.71904340846373</v>
      </c>
      <c r="E1257" s="7">
        <f t="shared" si="172"/>
        <v>1.0044371733776034</v>
      </c>
      <c r="F1257" s="7">
        <f t="shared" si="173"/>
        <v>0.99982220376809061</v>
      </c>
      <c r="G1257" s="7">
        <f t="shared" si="174"/>
        <v>4.6149696095127979E-3</v>
      </c>
      <c r="H1257" s="7">
        <f t="shared" si="175"/>
        <v>313.31857243169492</v>
      </c>
      <c r="I1257" s="7">
        <f t="shared" si="176"/>
        <v>486399686.67142755</v>
      </c>
      <c r="J1257" s="7">
        <f t="shared" si="177"/>
        <v>1.0000000000769149</v>
      </c>
    </row>
    <row r="1258" spans="2:10" x14ac:dyDescent="0.25">
      <c r="B1258" s="7">
        <f t="shared" si="171"/>
        <v>1977.7885957869319</v>
      </c>
      <c r="C1258" s="7">
        <f t="shared" si="179"/>
        <v>314.77483141026875</v>
      </c>
      <c r="D1258" s="7">
        <f t="shared" si="178"/>
        <v>315.17171968887442</v>
      </c>
      <c r="E1258" s="7">
        <f t="shared" si="172"/>
        <v>1.0044371733785249</v>
      </c>
      <c r="F1258" s="7">
        <f t="shared" si="173"/>
        <v>0.99982220376894126</v>
      </c>
      <c r="G1258" s="7">
        <f t="shared" si="174"/>
        <v>4.6149696095836301E-3</v>
      </c>
      <c r="H1258" s="7">
        <f t="shared" si="175"/>
        <v>314.76483141026876</v>
      </c>
      <c r="I1258" s="7">
        <f t="shared" si="176"/>
        <v>486399685.22516859</v>
      </c>
      <c r="J1258" s="7">
        <f t="shared" si="177"/>
        <v>1.0000000000776268</v>
      </c>
    </row>
    <row r="1259" spans="2:10" x14ac:dyDescent="0.25">
      <c r="B1259" s="7">
        <f t="shared" si="171"/>
        <v>1986.9176531600867</v>
      </c>
      <c r="C1259" s="7">
        <f t="shared" si="179"/>
        <v>316.22776601697586</v>
      </c>
      <c r="D1259" s="7">
        <f t="shared" si="178"/>
        <v>316.63110121833915</v>
      </c>
      <c r="E1259" s="7">
        <f t="shared" si="172"/>
        <v>1.0044371733794297</v>
      </c>
      <c r="F1259" s="7">
        <f t="shared" si="173"/>
        <v>0.99982220376979969</v>
      </c>
      <c r="G1259" s="7">
        <f t="shared" si="174"/>
        <v>4.6149696096300374E-3</v>
      </c>
      <c r="H1259" s="7">
        <f t="shared" si="175"/>
        <v>316.21776601697587</v>
      </c>
      <c r="I1259" s="7">
        <f t="shared" si="176"/>
        <v>486399683.77223396</v>
      </c>
      <c r="J1259" s="7">
        <f t="shared" si="177"/>
        <v>1.0000000000783449</v>
      </c>
    </row>
    <row r="1260" spans="2:10" x14ac:dyDescent="0.25">
      <c r="B1260" s="7">
        <f t="shared" si="171"/>
        <v>1996.0888483475157</v>
      </c>
      <c r="C1260" s="7">
        <f t="shared" si="179"/>
        <v>317.68740706511579</v>
      </c>
      <c r="D1260" s="7">
        <f t="shared" si="178"/>
        <v>318.09721894688141</v>
      </c>
      <c r="E1260" s="7">
        <f t="shared" si="172"/>
        <v>1.0044371733802704</v>
      </c>
      <c r="F1260" s="7">
        <f t="shared" si="173"/>
        <v>0.99982220377066644</v>
      </c>
      <c r="G1260" s="7">
        <f t="shared" si="174"/>
        <v>4.6149696096039472E-3</v>
      </c>
      <c r="H1260" s="7">
        <f t="shared" si="175"/>
        <v>317.6774070651158</v>
      </c>
      <c r="I1260" s="7">
        <f t="shared" si="176"/>
        <v>486399682.31259292</v>
      </c>
      <c r="J1260" s="7">
        <f t="shared" si="177"/>
        <v>1.0000000000790699</v>
      </c>
    </row>
    <row r="1261" spans="2:10" x14ac:dyDescent="0.25">
      <c r="B1261" s="7">
        <f t="shared" si="171"/>
        <v>2005.3023758485324</v>
      </c>
      <c r="C1261" s="7">
        <f t="shared" si="179"/>
        <v>319.1537855102157</v>
      </c>
      <c r="D1261" s="7">
        <f t="shared" si="178"/>
        <v>319.57010396738332</v>
      </c>
      <c r="E1261" s="7">
        <f t="shared" si="172"/>
        <v>1.0044371733811455</v>
      </c>
      <c r="F1261" s="7">
        <f t="shared" si="173"/>
        <v>0.99982220377154085</v>
      </c>
      <c r="G1261" s="7">
        <f t="shared" si="174"/>
        <v>4.6149696096046133E-3</v>
      </c>
      <c r="H1261" s="7">
        <f t="shared" si="175"/>
        <v>319.14378551021571</v>
      </c>
      <c r="I1261" s="7">
        <f t="shared" si="176"/>
        <v>486399680.84621447</v>
      </c>
      <c r="J1261" s="7">
        <f t="shared" si="177"/>
        <v>1.0000000000798015</v>
      </c>
    </row>
    <row r="1262" spans="2:10" x14ac:dyDescent="0.25">
      <c r="B1262" s="7">
        <f t="shared" si="171"/>
        <v>2014.5584310602178</v>
      </c>
      <c r="C1262" s="7">
        <f t="shared" si="179"/>
        <v>320.62693245068692</v>
      </c>
      <c r="D1262" s="7">
        <f t="shared" si="178"/>
        <v>321.04978751624532</v>
      </c>
      <c r="E1262" s="7">
        <f t="shared" si="172"/>
        <v>1.0044371733819015</v>
      </c>
      <c r="F1262" s="7">
        <f t="shared" si="173"/>
        <v>0.99982220377242359</v>
      </c>
      <c r="G1262" s="7">
        <f t="shared" si="174"/>
        <v>4.6149696094779369E-3</v>
      </c>
      <c r="H1262" s="7">
        <f t="shared" si="175"/>
        <v>320.61693245068693</v>
      </c>
      <c r="I1262" s="7">
        <f t="shared" si="176"/>
        <v>486399679.37306756</v>
      </c>
      <c r="J1262" s="7">
        <f t="shared" si="177"/>
        <v>1.00000000008054</v>
      </c>
    </row>
    <row r="1263" spans="2:10" x14ac:dyDescent="0.25">
      <c r="B1263" s="7">
        <f t="shared" si="171"/>
        <v>2023.8572102815654</v>
      </c>
      <c r="C1263" s="7">
        <f t="shared" si="179"/>
        <v>322.10687912848459</v>
      </c>
      <c r="D1263" s="7">
        <f t="shared" si="178"/>
        <v>322.53630097404834</v>
      </c>
      <c r="E1263" s="7">
        <f t="shared" si="172"/>
        <v>1.004437173383165</v>
      </c>
      <c r="F1263" s="7">
        <f t="shared" si="173"/>
        <v>0.99982220377331432</v>
      </c>
      <c r="G1263" s="7">
        <f t="shared" si="174"/>
        <v>4.6149696098506388E-3</v>
      </c>
      <c r="H1263" s="7">
        <f t="shared" si="175"/>
        <v>322.0968791284846</v>
      </c>
      <c r="I1263" s="7">
        <f t="shared" si="176"/>
        <v>486399677.89312088</v>
      </c>
      <c r="J1263" s="7">
        <f t="shared" si="177"/>
        <v>1.0000000000812852</v>
      </c>
    </row>
    <row r="1264" spans="2:10" x14ac:dyDescent="0.25">
      <c r="B1264" s="7">
        <f t="shared" si="171"/>
        <v>2033.1989107176423</v>
      </c>
      <c r="C1264" s="7">
        <f t="shared" si="179"/>
        <v>323.59365692976996</v>
      </c>
      <c r="D1264" s="7">
        <f t="shared" si="178"/>
        <v>324.02967586622026</v>
      </c>
      <c r="E1264" s="7">
        <f t="shared" si="172"/>
        <v>1.0044371733838742</v>
      </c>
      <c r="F1264" s="7">
        <f t="shared" si="173"/>
        <v>0.99982220377421349</v>
      </c>
      <c r="G1264" s="7">
        <f t="shared" si="174"/>
        <v>4.6149696096606796E-3</v>
      </c>
      <c r="H1264" s="7">
        <f t="shared" si="175"/>
        <v>323.58365692976997</v>
      </c>
      <c r="I1264" s="7">
        <f t="shared" si="176"/>
        <v>486399676.40634304</v>
      </c>
      <c r="J1264" s="7">
        <f t="shared" si="177"/>
        <v>1.000000000082037</v>
      </c>
    </row>
    <row r="1265" spans="2:10" x14ac:dyDescent="0.25">
      <c r="B1265" s="7">
        <f t="shared" si="171"/>
        <v>2042.5837304837776</v>
      </c>
      <c r="C1265" s="7">
        <f t="shared" si="179"/>
        <v>325.0872973855769</v>
      </c>
      <c r="D1265" s="7">
        <f t="shared" si="178"/>
        <v>325.52994386370278</v>
      </c>
      <c r="E1265" s="7">
        <f t="shared" si="172"/>
        <v>1.0044371733848789</v>
      </c>
      <c r="F1265" s="7">
        <f t="shared" si="173"/>
        <v>0.99982220377512065</v>
      </c>
      <c r="G1265" s="7">
        <f t="shared" si="174"/>
        <v>4.6149696097582682E-3</v>
      </c>
      <c r="H1265" s="7">
        <f t="shared" si="175"/>
        <v>325.07729738557691</v>
      </c>
      <c r="I1265" s="7">
        <f t="shared" si="176"/>
        <v>486399674.91270262</v>
      </c>
      <c r="J1265" s="7">
        <f t="shared" si="177"/>
        <v>1.0000000000827964</v>
      </c>
    </row>
    <row r="1266" spans="2:10" x14ac:dyDescent="0.25">
      <c r="B1266" s="7">
        <f t="shared" si="171"/>
        <v>2052.0118686097535</v>
      </c>
      <c r="C1266" s="7">
        <f t="shared" si="179"/>
        <v>326.58783217247912</v>
      </c>
      <c r="D1266" s="7">
        <f t="shared" si="178"/>
        <v>327.03713678362453</v>
      </c>
      <c r="E1266" s="7">
        <f t="shared" si="172"/>
        <v>1.0044371733857107</v>
      </c>
      <c r="F1266" s="7">
        <f t="shared" si="173"/>
        <v>0.99982220377603637</v>
      </c>
      <c r="G1266" s="7">
        <f t="shared" si="174"/>
        <v>4.6149696096743353E-3</v>
      </c>
      <c r="H1266" s="7">
        <f t="shared" si="175"/>
        <v>326.57783217247913</v>
      </c>
      <c r="I1266" s="7">
        <f t="shared" si="176"/>
        <v>486399673.41216785</v>
      </c>
      <c r="J1266" s="7">
        <f t="shared" si="177"/>
        <v>1.0000000000835625</v>
      </c>
    </row>
    <row r="1267" spans="2:10" x14ac:dyDescent="0.25">
      <c r="B1267" s="7">
        <f t="shared" si="171"/>
        <v>2061.4835250440351</v>
      </c>
      <c r="C1267" s="7">
        <f t="shared" si="179"/>
        <v>328.09529311326321</v>
      </c>
      <c r="D1267" s="7">
        <f t="shared" si="178"/>
        <v>328.55128658997506</v>
      </c>
      <c r="E1267" s="7">
        <f t="shared" si="172"/>
        <v>1.0044371733867119</v>
      </c>
      <c r="F1267" s="7">
        <f t="shared" si="173"/>
        <v>0.99982220377696074</v>
      </c>
      <c r="G1267" s="7">
        <f t="shared" si="174"/>
        <v>4.6149696097511628E-3</v>
      </c>
      <c r="H1267" s="7">
        <f t="shared" si="175"/>
        <v>328.08529311326322</v>
      </c>
      <c r="I1267" s="7">
        <f t="shared" si="176"/>
        <v>486399671.9047069</v>
      </c>
      <c r="J1267" s="7">
        <f t="shared" si="177"/>
        <v>1.0000000000843356</v>
      </c>
    </row>
    <row r="1268" spans="2:10" x14ac:dyDescent="0.25">
      <c r="B1268" s="7">
        <f t="shared" si="171"/>
        <v>2070.9989006580063</v>
      </c>
      <c r="C1268" s="7">
        <f t="shared" si="179"/>
        <v>329.60971217760277</v>
      </c>
      <c r="D1268" s="7">
        <f t="shared" si="178"/>
        <v>330.07242539428324</v>
      </c>
      <c r="E1268" s="7">
        <f t="shared" si="172"/>
        <v>1.0044371733876218</v>
      </c>
      <c r="F1268" s="7">
        <f t="shared" si="173"/>
        <v>0.99982220377789355</v>
      </c>
      <c r="G1268" s="7">
        <f t="shared" si="174"/>
        <v>4.6149696097282922E-3</v>
      </c>
      <c r="H1268" s="7">
        <f t="shared" si="175"/>
        <v>329.59971217760278</v>
      </c>
      <c r="I1268" s="7">
        <f t="shared" si="176"/>
        <v>486399670.39028782</v>
      </c>
      <c r="J1268" s="7">
        <f t="shared" si="177"/>
        <v>1.0000000000851159</v>
      </c>
    </row>
    <row r="1269" spans="2:10" x14ac:dyDescent="0.25">
      <c r="B1269" s="7">
        <f t="shared" si="171"/>
        <v>2080.5581972502314</v>
      </c>
      <c r="C1269" s="7">
        <f t="shared" si="179"/>
        <v>331.13112148273694</v>
      </c>
      <c r="D1269" s="7">
        <f t="shared" si="178"/>
        <v>331.60058545629784</v>
      </c>
      <c r="E1269" s="7">
        <f t="shared" si="172"/>
        <v>1.0044371733886266</v>
      </c>
      <c r="F1269" s="7">
        <f t="shared" si="173"/>
        <v>0.99982220377883502</v>
      </c>
      <c r="G1269" s="7">
        <f t="shared" si="174"/>
        <v>4.6149696097915749E-3</v>
      </c>
      <c r="H1269" s="7">
        <f t="shared" si="175"/>
        <v>331.12112148273695</v>
      </c>
      <c r="I1269" s="7">
        <f t="shared" si="176"/>
        <v>486399668.86887854</v>
      </c>
      <c r="J1269" s="7">
        <f t="shared" si="177"/>
        <v>1.0000000000859035</v>
      </c>
    </row>
    <row r="1270" spans="2:10" x14ac:dyDescent="0.25">
      <c r="B1270" s="7">
        <f t="shared" si="171"/>
        <v>2090.1616175507352</v>
      </c>
      <c r="C1270" s="7">
        <f t="shared" si="179"/>
        <v>332.65955329415118</v>
      </c>
      <c r="D1270" s="7">
        <f t="shared" si="178"/>
        <v>333.13579918467201</v>
      </c>
      <c r="E1270" s="7">
        <f t="shared" si="172"/>
        <v>1.0044371733895585</v>
      </c>
      <c r="F1270" s="7">
        <f t="shared" si="173"/>
        <v>0.99982220377978515</v>
      </c>
      <c r="G1270" s="7">
        <f t="shared" si="174"/>
        <v>4.6149696097733672E-3</v>
      </c>
      <c r="H1270" s="7">
        <f t="shared" si="175"/>
        <v>332.64955329415119</v>
      </c>
      <c r="I1270" s="7">
        <f t="shared" si="176"/>
        <v>486399667.34044671</v>
      </c>
      <c r="J1270" s="7">
        <f t="shared" si="177"/>
        <v>1.0000000000866982</v>
      </c>
    </row>
    <row r="1271" spans="2:10" x14ac:dyDescent="0.25">
      <c r="B1271" s="7">
        <f t="shared" si="171"/>
        <v>2099.8093652253019</v>
      </c>
      <c r="C1271" s="7">
        <f t="shared" si="179"/>
        <v>334.19504002626178</v>
      </c>
      <c r="D1271" s="7">
        <f t="shared" si="178"/>
        <v>334.67809913765035</v>
      </c>
      <c r="E1271" s="7">
        <f t="shared" si="172"/>
        <v>1.0044371733905615</v>
      </c>
      <c r="F1271" s="7">
        <f t="shared" si="173"/>
        <v>0.99982220378074416</v>
      </c>
      <c r="G1271" s="7">
        <f t="shared" si="174"/>
        <v>4.6149696098173321E-3</v>
      </c>
      <c r="H1271" s="7">
        <f t="shared" si="175"/>
        <v>334.18504002626179</v>
      </c>
      <c r="I1271" s="7">
        <f t="shared" si="176"/>
        <v>486399665.80495995</v>
      </c>
      <c r="J1271" s="7">
        <f t="shared" si="177"/>
        <v>1.0000000000875007</v>
      </c>
    </row>
    <row r="1272" spans="2:10" x14ac:dyDescent="0.25">
      <c r="B1272" s="7">
        <f t="shared" si="171"/>
        <v>2109.5016448797928</v>
      </c>
      <c r="C1272" s="7">
        <f t="shared" si="179"/>
        <v>335.73761424310305</v>
      </c>
      <c r="D1272" s="7">
        <f t="shared" si="178"/>
        <v>336.22751802375956</v>
      </c>
      <c r="E1272" s="7">
        <f t="shared" si="172"/>
        <v>1.0044371733914865</v>
      </c>
      <c r="F1272" s="7">
        <f t="shared" si="173"/>
        <v>0.99982220378171172</v>
      </c>
      <c r="G1272" s="7">
        <f t="shared" si="174"/>
        <v>4.6149696097748105E-3</v>
      </c>
      <c r="H1272" s="7">
        <f t="shared" si="175"/>
        <v>335.72761424310306</v>
      </c>
      <c r="I1272" s="7">
        <f t="shared" si="176"/>
        <v>486399664.26238579</v>
      </c>
      <c r="J1272" s="7">
        <f t="shared" si="177"/>
        <v>1.0000000000883102</v>
      </c>
    </row>
    <row r="1273" spans="2:10" x14ac:dyDescent="0.25">
      <c r="B1273" s="7">
        <f t="shared" si="171"/>
        <v>2119.2386620644888</v>
      </c>
      <c r="C1273" s="7">
        <f t="shared" si="179"/>
        <v>337.28730865901815</v>
      </c>
      <c r="D1273" s="7">
        <f t="shared" si="178"/>
        <v>337.78408870250189</v>
      </c>
      <c r="E1273" s="7">
        <f t="shared" si="172"/>
        <v>1.0044371733925102</v>
      </c>
      <c r="F1273" s="7">
        <f t="shared" si="173"/>
        <v>0.99982220378268871</v>
      </c>
      <c r="G1273" s="7">
        <f t="shared" si="174"/>
        <v>4.6149696098214399E-3</v>
      </c>
      <c r="H1273" s="7">
        <f t="shared" si="175"/>
        <v>337.27730865901816</v>
      </c>
      <c r="I1273" s="7">
        <f t="shared" si="176"/>
        <v>486399662.71269137</v>
      </c>
      <c r="J1273" s="7">
        <f t="shared" si="177"/>
        <v>1.0000000000891274</v>
      </c>
    </row>
    <row r="1274" spans="2:10" x14ac:dyDescent="0.25">
      <c r="B1274" s="7">
        <f t="shared" si="171"/>
        <v>2129.0206232784462</v>
      </c>
      <c r="C1274" s="7">
        <f t="shared" si="179"/>
        <v>338.84415613935266</v>
      </c>
      <c r="D1274" s="7">
        <f t="shared" si="178"/>
        <v>339.34784418505234</v>
      </c>
      <c r="E1274" s="7">
        <f t="shared" si="172"/>
        <v>1.004437173393536</v>
      </c>
      <c r="F1274" s="7">
        <f t="shared" si="173"/>
        <v>0.99982220378367437</v>
      </c>
      <c r="G1274" s="7">
        <f t="shared" si="174"/>
        <v>4.61496960986163E-3</v>
      </c>
      <c r="H1274" s="7">
        <f t="shared" si="175"/>
        <v>338.83415613935267</v>
      </c>
      <c r="I1274" s="7">
        <f t="shared" si="176"/>
        <v>486399661.15584385</v>
      </c>
      <c r="J1274" s="7">
        <f t="shared" si="177"/>
        <v>1.000000000089952</v>
      </c>
    </row>
    <row r="1275" spans="2:10" x14ac:dyDescent="0.25">
      <c r="B1275" s="7">
        <f t="shared" si="171"/>
        <v>2138.8477359738786</v>
      </c>
      <c r="C1275" s="7">
        <f t="shared" si="179"/>
        <v>340.40818970115185</v>
      </c>
      <c r="D1275" s="7">
        <f t="shared" si="178"/>
        <v>340.91881763495854</v>
      </c>
      <c r="E1275" s="7">
        <f t="shared" si="172"/>
        <v>1.0044371733945185</v>
      </c>
      <c r="F1275" s="7">
        <f t="shared" si="173"/>
        <v>0.99982220378466924</v>
      </c>
      <c r="G1275" s="7">
        <f t="shared" si="174"/>
        <v>4.6149696098493065E-3</v>
      </c>
      <c r="H1275" s="7">
        <f t="shared" si="175"/>
        <v>340.39818970115186</v>
      </c>
      <c r="I1275" s="7">
        <f t="shared" si="176"/>
        <v>486399659.59181029</v>
      </c>
      <c r="J1275" s="7">
        <f t="shared" si="177"/>
        <v>1.0000000000907843</v>
      </c>
    </row>
    <row r="1276" spans="2:10" x14ac:dyDescent="0.25">
      <c r="B1276" s="7">
        <f t="shared" si="171"/>
        <v>2148.7202085605554</v>
      </c>
      <c r="C1276" s="7">
        <f t="shared" si="179"/>
        <v>341.9794425138607</v>
      </c>
      <c r="D1276" s="7">
        <f t="shared" si="178"/>
        <v>342.49704236884401</v>
      </c>
      <c r="E1276" s="7">
        <f t="shared" si="172"/>
        <v>1.0044371733955961</v>
      </c>
      <c r="F1276" s="7">
        <f t="shared" si="173"/>
        <v>0.99982220378567332</v>
      </c>
      <c r="G1276" s="7">
        <f t="shared" si="174"/>
        <v>4.6149696099228033E-3</v>
      </c>
      <c r="H1276" s="7">
        <f t="shared" si="175"/>
        <v>341.96944251386071</v>
      </c>
      <c r="I1276" s="7">
        <f t="shared" si="176"/>
        <v>486399658.02055746</v>
      </c>
      <c r="J1276" s="7">
        <f t="shared" si="177"/>
        <v>1.0000000000916245</v>
      </c>
    </row>
    <row r="1277" spans="2:10" x14ac:dyDescent="0.25">
      <c r="B1277" s="7">
        <f t="shared" si="171"/>
        <v>2158.6382504102216</v>
      </c>
      <c r="C1277" s="7">
        <f t="shared" si="179"/>
        <v>343.55794790002733</v>
      </c>
      <c r="D1277" s="7">
        <f t="shared" si="178"/>
        <v>344.08255185711494</v>
      </c>
      <c r="E1277" s="7">
        <f t="shared" si="172"/>
        <v>1.004437173396612</v>
      </c>
      <c r="F1277" s="7">
        <f t="shared" si="173"/>
        <v>0.99982220378668651</v>
      </c>
      <c r="G1277" s="7">
        <f t="shared" si="174"/>
        <v>4.6149696099254678E-3</v>
      </c>
      <c r="H1277" s="7">
        <f t="shared" si="175"/>
        <v>343.54794790002734</v>
      </c>
      <c r="I1277" s="7">
        <f t="shared" si="176"/>
        <v>486399656.44205213</v>
      </c>
      <c r="J1277" s="7">
        <f t="shared" si="177"/>
        <v>1.0000000000924723</v>
      </c>
    </row>
    <row r="1278" spans="2:10" x14ac:dyDescent="0.25">
      <c r="B1278" s="7">
        <f t="shared" si="171"/>
        <v>2168.602071861038</v>
      </c>
      <c r="C1278" s="7">
        <f t="shared" si="179"/>
        <v>345.14373933600984</v>
      </c>
      <c r="D1278" s="7">
        <f t="shared" si="178"/>
        <v>345.67537972466977</v>
      </c>
      <c r="E1278" s="7">
        <f t="shared" si="172"/>
        <v>1.0044371733976114</v>
      </c>
      <c r="F1278" s="7">
        <f t="shared" si="173"/>
        <v>0.99982220378770936</v>
      </c>
      <c r="G1278" s="7">
        <f t="shared" si="174"/>
        <v>4.6149696099020421E-3</v>
      </c>
      <c r="H1278" s="7">
        <f t="shared" si="175"/>
        <v>345.13373933600985</v>
      </c>
      <c r="I1278" s="7">
        <f t="shared" si="176"/>
        <v>486399654.85626066</v>
      </c>
      <c r="J1278" s="7">
        <f t="shared" si="177"/>
        <v>1.0000000000933278</v>
      </c>
    </row>
    <row r="1279" spans="2:10" x14ac:dyDescent="0.25">
      <c r="B1279" s="7">
        <f t="shared" si="171"/>
        <v>2178.611884222043</v>
      </c>
      <c r="C1279" s="7">
        <f t="shared" si="179"/>
        <v>346.73685045268616</v>
      </c>
      <c r="D1279" s="7">
        <f t="shared" si="178"/>
        <v>347.27555975161243</v>
      </c>
      <c r="E1279" s="7">
        <f t="shared" si="172"/>
        <v>1.0044371733986859</v>
      </c>
      <c r="F1279" s="7">
        <f t="shared" si="173"/>
        <v>0.99982220378874165</v>
      </c>
      <c r="G1279" s="7">
        <f t="shared" si="174"/>
        <v>4.6149696099442306E-3</v>
      </c>
      <c r="H1279" s="7">
        <f t="shared" si="175"/>
        <v>346.72685045268616</v>
      </c>
      <c r="I1279" s="7">
        <f t="shared" si="176"/>
        <v>486399653.26314956</v>
      </c>
      <c r="J1279" s="7">
        <f t="shared" si="177"/>
        <v>1.0000000000941913</v>
      </c>
    </row>
    <row r="1280" spans="2:10" x14ac:dyDescent="0.25">
      <c r="B1280" s="7">
        <f t="shared" si="171"/>
        <v>2188.6678997776326</v>
      </c>
      <c r="C1280" s="7">
        <f t="shared" si="179"/>
        <v>348.33731503616718</v>
      </c>
      <c r="D1280" s="7">
        <f t="shared" si="178"/>
        <v>348.88312587396882</v>
      </c>
      <c r="E1280" s="7">
        <f t="shared" si="172"/>
        <v>1.0044371733997861</v>
      </c>
      <c r="F1280" s="7">
        <f t="shared" si="173"/>
        <v>0.99982220378978359</v>
      </c>
      <c r="G1280" s="7">
        <f t="shared" si="174"/>
        <v>4.6149696100025173E-3</v>
      </c>
      <c r="H1280" s="7">
        <f t="shared" si="175"/>
        <v>348.32731503616719</v>
      </c>
      <c r="I1280" s="7">
        <f t="shared" si="176"/>
        <v>486399651.66268498</v>
      </c>
      <c r="J1280" s="7">
        <f t="shared" si="177"/>
        <v>1.0000000000950628</v>
      </c>
    </row>
    <row r="1281" spans="2:10" x14ac:dyDescent="0.25">
      <c r="B1281" s="7">
        <f t="shared" si="171"/>
        <v>2198.7703317920623</v>
      </c>
      <c r="C1281" s="7">
        <f t="shared" si="179"/>
        <v>349.94516702851354</v>
      </c>
      <c r="D1281" s="7">
        <f t="shared" si="178"/>
        <v>350.49811218440641</v>
      </c>
      <c r="E1281" s="7">
        <f t="shared" si="172"/>
        <v>1.0044371734007864</v>
      </c>
      <c r="F1281" s="7">
        <f t="shared" si="173"/>
        <v>0.99982220379083508</v>
      </c>
      <c r="G1281" s="7">
        <f t="shared" si="174"/>
        <v>4.614969609951336E-3</v>
      </c>
      <c r="H1281" s="7">
        <f t="shared" si="175"/>
        <v>349.93516702851355</v>
      </c>
      <c r="I1281" s="7">
        <f t="shared" si="176"/>
        <v>486399650.05483299</v>
      </c>
      <c r="J1281" s="7">
        <f t="shared" si="177"/>
        <v>1.0000000000959424</v>
      </c>
    </row>
    <row r="1282" spans="2:10" x14ac:dyDescent="0.25">
      <c r="B1282" s="7">
        <f t="shared" si="171"/>
        <v>2208.9193945139732</v>
      </c>
      <c r="C1282" s="7">
        <f t="shared" si="179"/>
        <v>351.56044052845533</v>
      </c>
      <c r="D1282" s="7">
        <f t="shared" si="178"/>
        <v>352.12055293295714</v>
      </c>
      <c r="E1282" s="7">
        <f t="shared" si="172"/>
        <v>1.0044371734019342</v>
      </c>
      <c r="F1282" s="7">
        <f t="shared" si="173"/>
        <v>0.99982220379189601</v>
      </c>
      <c r="G1282" s="7">
        <f t="shared" si="174"/>
        <v>4.6149696100381554E-3</v>
      </c>
      <c r="H1282" s="7">
        <f t="shared" si="175"/>
        <v>351.55044052845534</v>
      </c>
      <c r="I1282" s="7">
        <f t="shared" si="176"/>
        <v>486399648.43955946</v>
      </c>
      <c r="J1282" s="7">
        <f t="shared" si="177"/>
        <v>1.0000000000968301</v>
      </c>
    </row>
    <row r="1283" spans="2:10" x14ac:dyDescent="0.25">
      <c r="B1283" s="7">
        <f t="shared" si="171"/>
        <v>2219.1153031809304</v>
      </c>
      <c r="C1283" s="7">
        <f t="shared" si="179"/>
        <v>353.18316979211505</v>
      </c>
      <c r="D1283" s="7">
        <f t="shared" si="178"/>
        <v>353.75048252774411</v>
      </c>
      <c r="E1283" s="7">
        <f t="shared" si="172"/>
        <v>1.0044371734029924</v>
      </c>
      <c r="F1283" s="7">
        <f t="shared" si="173"/>
        <v>0.99982220379296727</v>
      </c>
      <c r="G1283" s="7">
        <f t="shared" si="174"/>
        <v>4.6149696100251658E-3</v>
      </c>
      <c r="H1283" s="7">
        <f t="shared" si="175"/>
        <v>353.17316979211506</v>
      </c>
      <c r="I1283" s="7">
        <f t="shared" si="176"/>
        <v>486399646.81683022</v>
      </c>
      <c r="J1283" s="7">
        <f t="shared" si="177"/>
        <v>1.0000000000977263</v>
      </c>
    </row>
    <row r="1284" spans="2:10" x14ac:dyDescent="0.25">
      <c r="B1284" s="7">
        <f t="shared" si="171"/>
        <v>2229.3582740239922</v>
      </c>
      <c r="C1284" s="7">
        <f t="shared" si="179"/>
        <v>354.81338923373448</v>
      </c>
      <c r="D1284" s="7">
        <f t="shared" si="178"/>
        <v>355.38793553571094</v>
      </c>
      <c r="E1284" s="7">
        <f t="shared" si="172"/>
        <v>1.0044371734040785</v>
      </c>
      <c r="F1284" s="7">
        <f t="shared" si="173"/>
        <v>0.99982220379404785</v>
      </c>
      <c r="G1284" s="7">
        <f t="shared" si="174"/>
        <v>4.6149696100306059E-3</v>
      </c>
      <c r="H1284" s="7">
        <f t="shared" si="175"/>
        <v>354.80338923373449</v>
      </c>
      <c r="I1284" s="7">
        <f t="shared" si="176"/>
        <v>486399645.18661076</v>
      </c>
      <c r="J1284" s="7">
        <f t="shared" si="177"/>
        <v>1.0000000000986304</v>
      </c>
    </row>
    <row r="1285" spans="2:10" x14ac:dyDescent="0.25">
      <c r="B1285" s="7">
        <f t="shared" si="171"/>
        <v>2239.6485242722929</v>
      </c>
      <c r="C1285" s="7">
        <f t="shared" si="179"/>
        <v>356.45113342640417</v>
      </c>
      <c r="D1285" s="7">
        <f t="shared" si="178"/>
        <v>357.03294668335502</v>
      </c>
      <c r="E1285" s="7">
        <f t="shared" si="172"/>
        <v>1.004437173405194</v>
      </c>
      <c r="F1285" s="7">
        <f t="shared" si="173"/>
        <v>0.99982220379513898</v>
      </c>
      <c r="G1285" s="7">
        <f t="shared" si="174"/>
        <v>4.6149696100550308E-3</v>
      </c>
      <c r="H1285" s="7">
        <f t="shared" si="175"/>
        <v>356.44113342640418</v>
      </c>
      <c r="I1285" s="7">
        <f t="shared" si="176"/>
        <v>486399643.54886657</v>
      </c>
      <c r="J1285" s="7">
        <f t="shared" si="177"/>
        <v>1.000000000099543</v>
      </c>
    </row>
    <row r="1286" spans="2:10" x14ac:dyDescent="0.25">
      <c r="B1286" s="7">
        <f t="shared" si="171"/>
        <v>2249.9862721576519</v>
      </c>
      <c r="C1286" s="7">
        <f t="shared" si="179"/>
        <v>358.09643710279687</v>
      </c>
      <c r="D1286" s="7">
        <f t="shared" si="178"/>
        <v>358.68555085746408</v>
      </c>
      <c r="E1286" s="7">
        <f t="shared" si="172"/>
        <v>1.0044371734063249</v>
      </c>
      <c r="F1286" s="7">
        <f t="shared" si="173"/>
        <v>0.99982220379623998</v>
      </c>
      <c r="G1286" s="7">
        <f t="shared" si="174"/>
        <v>4.6149696100848958E-3</v>
      </c>
      <c r="H1286" s="7">
        <f t="shared" si="175"/>
        <v>358.08643710279688</v>
      </c>
      <c r="I1286" s="7">
        <f t="shared" si="176"/>
        <v>486399641.9035629</v>
      </c>
      <c r="J1286" s="7">
        <f t="shared" si="177"/>
        <v>1.0000000001004641</v>
      </c>
    </row>
    <row r="1287" spans="2:10" x14ac:dyDescent="0.25">
      <c r="B1287" s="7">
        <f t="shared" si="171"/>
        <v>2260.3717369192009</v>
      </c>
      <c r="C1287" s="7">
        <f t="shared" si="179"/>
        <v>359.74933515590408</v>
      </c>
      <c r="D1287" s="7">
        <f t="shared" si="178"/>
        <v>360.3457831058559</v>
      </c>
      <c r="E1287" s="7">
        <f t="shared" si="172"/>
        <v>1.0044371734074646</v>
      </c>
      <c r="F1287" s="7">
        <f t="shared" si="173"/>
        <v>0.99982220379735109</v>
      </c>
      <c r="G1287" s="7">
        <f t="shared" si="174"/>
        <v>4.6149696101135396E-3</v>
      </c>
      <c r="H1287" s="7">
        <f t="shared" si="175"/>
        <v>359.73933515590409</v>
      </c>
      <c r="I1287" s="7">
        <f t="shared" si="176"/>
        <v>486399640.25066483</v>
      </c>
      <c r="J1287" s="7">
        <f t="shared" si="177"/>
        <v>1.0000000001013936</v>
      </c>
    </row>
    <row r="1288" spans="2:10" x14ac:dyDescent="0.25">
      <c r="B1288" s="7">
        <f t="shared" si="171"/>
        <v>2270.805138808033</v>
      </c>
      <c r="C1288" s="7">
        <f t="shared" si="179"/>
        <v>361.40986263977601</v>
      </c>
      <c r="D1288" s="7">
        <f t="shared" si="178"/>
        <v>362.01367863812163</v>
      </c>
      <c r="E1288" s="7">
        <f t="shared" si="172"/>
        <v>1.0044371734085717</v>
      </c>
      <c r="F1288" s="7">
        <f t="shared" si="173"/>
        <v>0.99982220379847264</v>
      </c>
      <c r="G1288" s="7">
        <f t="shared" si="174"/>
        <v>4.6149696100991067E-3</v>
      </c>
      <c r="H1288" s="7">
        <f t="shared" si="175"/>
        <v>361.39986263977602</v>
      </c>
      <c r="I1288" s="7">
        <f t="shared" si="176"/>
        <v>486399638.59013736</v>
      </c>
      <c r="J1288" s="7">
        <f t="shared" si="177"/>
        <v>1.0000000001023319</v>
      </c>
    </row>
    <row r="1289" spans="2:10" x14ac:dyDescent="0.25">
      <c r="B1289" s="7">
        <f t="shared" ref="B1289:B1352" si="180">2*PI()*C1289</f>
        <v>2281.2866990918742</v>
      </c>
      <c r="C1289" s="7">
        <f t="shared" si="179"/>
        <v>363.078054770265</v>
      </c>
      <c r="D1289" s="7">
        <f t="shared" si="178"/>
        <v>363.68927282637242</v>
      </c>
      <c r="E1289" s="7">
        <f t="shared" ref="E1289:E1352" si="181">(D1290-D1289)/(C1290-C1289)</f>
        <v>1.0044371734097652</v>
      </c>
      <c r="F1289" s="7">
        <f t="shared" ref="F1289:F1352" si="182">SQRT((Aol*wo)^2+(B1289*Aol*wo*Rf*(Cs+Cf))^2)/SQRT((wo*(Aol+1)-(B1289^2*Rf*(Cs+Cf)))^2+(B1289*(Aol*wo*Rf*Cf+wo*Rf*Cs+wo*Rf*Cf+1))^2)</f>
        <v>0.99982220379960429</v>
      </c>
      <c r="G1289" s="7">
        <f t="shared" ref="G1289:G1352" si="183">ABS(E1289-F1289)</f>
        <v>4.6149696101609461E-3</v>
      </c>
      <c r="H1289" s="7">
        <f t="shared" ref="H1289:H1352" si="184">ABS($M$3-C1289)</f>
        <v>363.06805477026501</v>
      </c>
      <c r="I1289" s="7">
        <f t="shared" ref="I1289:I1352" si="185">ABS($M$4-C1289)</f>
        <v>486399636.92194521</v>
      </c>
      <c r="J1289" s="7">
        <f t="shared" ref="J1289:J1352" si="186">SQRT(1+(Rf*Cs*B1289)^2)</f>
        <v>1.0000000001032787</v>
      </c>
    </row>
    <row r="1290" spans="2:10" x14ac:dyDescent="0.25">
      <c r="B1290" s="7">
        <f t="shared" si="180"/>
        <v>2291.8166400597756</v>
      </c>
      <c r="C1290" s="7">
        <f t="shared" si="179"/>
        <v>364.75394692577237</v>
      </c>
      <c r="D1290" s="7">
        <f t="shared" ref="D1290:D1353" si="187">D1289+(C1291-C1290)*((F1290+F1291)/2)</f>
        <v>365.37260120598984</v>
      </c>
      <c r="E1290" s="7">
        <f t="shared" si="181"/>
        <v>1.0044371734109063</v>
      </c>
      <c r="F1290" s="7">
        <f t="shared" si="182"/>
        <v>0.99982220380074682</v>
      </c>
      <c r="G1290" s="7">
        <f t="shared" si="183"/>
        <v>4.6149696101595028E-3</v>
      </c>
      <c r="H1290" s="7">
        <f t="shared" si="184"/>
        <v>364.74394692577238</v>
      </c>
      <c r="I1290" s="7">
        <f t="shared" si="185"/>
        <v>486399635.2460531</v>
      </c>
      <c r="J1290" s="7">
        <f t="shared" si="186"/>
        <v>1.0000000001042344</v>
      </c>
    </row>
    <row r="1291" spans="2:10" x14ac:dyDescent="0.25">
      <c r="B1291" s="7">
        <f t="shared" si="180"/>
        <v>2302.395185026829</v>
      </c>
      <c r="C1291" s="7">
        <f t="shared" ref="C1291:C1354" si="188">10^(LOG10(C1290)+$D$4)</f>
        <v>366.43757464799882</v>
      </c>
      <c r="D1291" s="7">
        <f t="shared" si="187"/>
        <v>367.06369947637921</v>
      </c>
      <c r="E1291" s="7">
        <f t="shared" si="181"/>
        <v>1.0044371734120996</v>
      </c>
      <c r="F1291" s="7">
        <f t="shared" si="182"/>
        <v>0.99982220380189968</v>
      </c>
      <c r="G1291" s="7">
        <f t="shared" si="183"/>
        <v>4.6149696101999149E-3</v>
      </c>
      <c r="H1291" s="7">
        <f t="shared" si="184"/>
        <v>366.42757464799882</v>
      </c>
      <c r="I1291" s="7">
        <f t="shared" si="185"/>
        <v>486399633.56242537</v>
      </c>
      <c r="J1291" s="7">
        <f t="shared" si="186"/>
        <v>1.000000000105199</v>
      </c>
    </row>
    <row r="1292" spans="2:10" x14ac:dyDescent="0.25">
      <c r="B1292" s="7">
        <f t="shared" si="180"/>
        <v>2313.0225583389006</v>
      </c>
      <c r="C1292" s="7">
        <f t="shared" si="188"/>
        <v>368.12897364269793</v>
      </c>
      <c r="D1292" s="7">
        <f t="shared" si="187"/>
        <v>368.76260350172686</v>
      </c>
      <c r="E1292" s="7">
        <f t="shared" si="181"/>
        <v>1.0044371734132429</v>
      </c>
      <c r="F1292" s="7">
        <f t="shared" si="182"/>
        <v>0.99982220380306319</v>
      </c>
      <c r="G1292" s="7">
        <f t="shared" si="183"/>
        <v>4.6149696101797089E-3</v>
      </c>
      <c r="H1292" s="7">
        <f t="shared" si="184"/>
        <v>368.11897364269794</v>
      </c>
      <c r="I1292" s="7">
        <f t="shared" si="185"/>
        <v>486399631.87102634</v>
      </c>
      <c r="J1292" s="7">
        <f t="shared" si="186"/>
        <v>1.0000000001061722</v>
      </c>
    </row>
    <row r="1293" spans="2:10" x14ac:dyDescent="0.25">
      <c r="B1293" s="7">
        <f t="shared" si="180"/>
        <v>2323.6989853773916</v>
      </c>
      <c r="C1293" s="7">
        <f t="shared" si="188"/>
        <v>369.82817978043369</v>
      </c>
      <c r="D1293" s="7">
        <f t="shared" si="187"/>
        <v>370.4693493117606</v>
      </c>
      <c r="E1293" s="7">
        <f t="shared" si="181"/>
        <v>1.004437173414457</v>
      </c>
      <c r="F1293" s="7">
        <f t="shared" si="182"/>
        <v>0.99982220380423747</v>
      </c>
      <c r="G1293" s="7">
        <f t="shared" si="183"/>
        <v>4.6149696102195659E-3</v>
      </c>
      <c r="H1293" s="7">
        <f t="shared" si="184"/>
        <v>369.8181797804337</v>
      </c>
      <c r="I1293" s="7">
        <f t="shared" si="185"/>
        <v>486399630.17182022</v>
      </c>
      <c r="J1293" s="7">
        <f t="shared" si="186"/>
        <v>1.0000000001071547</v>
      </c>
    </row>
    <row r="1294" spans="2:10" x14ac:dyDescent="0.25">
      <c r="B1294" s="7">
        <f t="shared" si="180"/>
        <v>2334.4246925640141</v>
      </c>
      <c r="C1294" s="7">
        <f t="shared" si="188"/>
        <v>371.53522909734096</v>
      </c>
      <c r="D1294" s="7">
        <f t="shared" si="187"/>
        <v>372.18397310251402</v>
      </c>
      <c r="E1294" s="7">
        <f t="shared" si="181"/>
        <v>1.0044371734157056</v>
      </c>
      <c r="F1294" s="7">
        <f t="shared" si="182"/>
        <v>0.99982220380542275</v>
      </c>
      <c r="G1294" s="7">
        <f t="shared" si="183"/>
        <v>4.6149696102828486E-3</v>
      </c>
      <c r="H1294" s="7">
        <f t="shared" si="184"/>
        <v>371.52522909734097</v>
      </c>
      <c r="I1294" s="7">
        <f t="shared" si="185"/>
        <v>486399628.46477091</v>
      </c>
      <c r="J1294" s="7">
        <f t="shared" si="186"/>
        <v>1.0000000001081459</v>
      </c>
    </row>
    <row r="1295" spans="2:10" x14ac:dyDescent="0.25">
      <c r="B1295" s="7">
        <f t="shared" si="180"/>
        <v>2345.1999073655979</v>
      </c>
      <c r="C1295" s="7">
        <f t="shared" si="188"/>
        <v>373.25015779588995</v>
      </c>
      <c r="D1295" s="7">
        <f t="shared" si="187"/>
        <v>373.90651123709404</v>
      </c>
      <c r="E1295" s="7">
        <f t="shared" si="181"/>
        <v>1.0044371734168562</v>
      </c>
      <c r="F1295" s="7">
        <f t="shared" si="182"/>
        <v>0.99982220380661868</v>
      </c>
      <c r="G1295" s="7">
        <f t="shared" si="183"/>
        <v>4.6149696102375515E-3</v>
      </c>
      <c r="H1295" s="7">
        <f t="shared" si="184"/>
        <v>373.24015779588996</v>
      </c>
      <c r="I1295" s="7">
        <f t="shared" si="185"/>
        <v>486399626.74984223</v>
      </c>
      <c r="J1295" s="7">
        <f t="shared" si="186"/>
        <v>1.0000000001091469</v>
      </c>
    </row>
    <row r="1296" spans="2:10" x14ac:dyDescent="0.25">
      <c r="B1296" s="7">
        <f t="shared" si="180"/>
        <v>2356.0248582989107</v>
      </c>
      <c r="C1296" s="7">
        <f t="shared" si="188"/>
        <v>374.9730022456539</v>
      </c>
      <c r="D1296" s="7">
        <f t="shared" si="187"/>
        <v>375.63700024645186</v>
      </c>
      <c r="E1296" s="7">
        <f t="shared" si="181"/>
        <v>1.0044371734181339</v>
      </c>
      <c r="F1296" s="7">
        <f t="shared" si="182"/>
        <v>0.99982220380782594</v>
      </c>
      <c r="G1296" s="7">
        <f t="shared" si="183"/>
        <v>4.6149696103079396E-3</v>
      </c>
      <c r="H1296" s="7">
        <f t="shared" si="184"/>
        <v>374.96300224565391</v>
      </c>
      <c r="I1296" s="7">
        <f t="shared" si="185"/>
        <v>486399625.02699775</v>
      </c>
      <c r="J1296" s="7">
        <f t="shared" si="186"/>
        <v>1.0000000001101568</v>
      </c>
    </row>
    <row r="1297" spans="2:10" x14ac:dyDescent="0.25">
      <c r="B1297" s="7">
        <f t="shared" si="180"/>
        <v>2366.8997749355053</v>
      </c>
      <c r="C1297" s="7">
        <f t="shared" si="188"/>
        <v>376.70379898408021</v>
      </c>
      <c r="D1297" s="7">
        <f t="shared" si="187"/>
        <v>377.37547683015811</v>
      </c>
      <c r="E1297" s="7">
        <f t="shared" si="181"/>
        <v>1.0044371734193833</v>
      </c>
      <c r="F1297" s="7">
        <f t="shared" si="182"/>
        <v>0.99982220380904452</v>
      </c>
      <c r="G1297" s="7">
        <f t="shared" si="183"/>
        <v>4.6149696103388038E-3</v>
      </c>
      <c r="H1297" s="7">
        <f t="shared" si="184"/>
        <v>376.69379898408022</v>
      </c>
      <c r="I1297" s="7">
        <f t="shared" si="185"/>
        <v>486399623.29620099</v>
      </c>
      <c r="J1297" s="7">
        <f t="shared" si="186"/>
        <v>1.000000000111176</v>
      </c>
    </row>
    <row r="1298" spans="2:10" x14ac:dyDescent="0.25">
      <c r="B1298" s="7">
        <f t="shared" si="180"/>
        <v>2377.8248879065891</v>
      </c>
      <c r="C1298" s="7">
        <f t="shared" si="188"/>
        <v>378.44258471726562</v>
      </c>
      <c r="D1298" s="7">
        <f t="shared" si="187"/>
        <v>379.12197785718081</v>
      </c>
      <c r="E1298" s="7">
        <f t="shared" si="181"/>
        <v>1.0044371734206554</v>
      </c>
      <c r="F1298" s="7">
        <f t="shared" si="182"/>
        <v>0.9998222038102742</v>
      </c>
      <c r="G1298" s="7">
        <f t="shared" si="183"/>
        <v>4.6149696103812143E-3</v>
      </c>
      <c r="H1298" s="7">
        <f t="shared" si="184"/>
        <v>378.43258471726563</v>
      </c>
      <c r="I1298" s="7">
        <f t="shared" si="185"/>
        <v>486399621.55741531</v>
      </c>
      <c r="J1298" s="7">
        <f t="shared" si="186"/>
        <v>1.0000000001122047</v>
      </c>
    </row>
    <row r="1299" spans="2:10" x14ac:dyDescent="0.25">
      <c r="B1299" s="7">
        <f t="shared" si="180"/>
        <v>2388.8004289079154</v>
      </c>
      <c r="C1299" s="7">
        <f t="shared" si="188"/>
        <v>380.18939632073449</v>
      </c>
      <c r="D1299" s="7">
        <f t="shared" si="187"/>
        <v>380.87654036666748</v>
      </c>
      <c r="E1299" s="7">
        <f t="shared" si="181"/>
        <v>1.0044371734218362</v>
      </c>
      <c r="F1299" s="7">
        <f t="shared" si="182"/>
        <v>0.9998222038115151</v>
      </c>
      <c r="G1299" s="7">
        <f t="shared" si="183"/>
        <v>4.6149696103211513E-3</v>
      </c>
      <c r="H1299" s="7">
        <f t="shared" si="184"/>
        <v>380.1793963207345</v>
      </c>
      <c r="I1299" s="7">
        <f t="shared" si="185"/>
        <v>486399619.81060368</v>
      </c>
      <c r="J1299" s="7">
        <f t="shared" si="186"/>
        <v>1.0000000001132427</v>
      </c>
    </row>
    <row r="1300" spans="2:10" x14ac:dyDescent="0.25">
      <c r="B1300" s="7">
        <f t="shared" si="180"/>
        <v>2399.8266307046965</v>
      </c>
      <c r="C1300" s="7">
        <f t="shared" si="188"/>
        <v>381.9442708402209</v>
      </c>
      <c r="D1300" s="7">
        <f t="shared" si="187"/>
        <v>382.63920156873041</v>
      </c>
      <c r="E1300" s="7">
        <f t="shared" si="181"/>
        <v>1.0044371734231587</v>
      </c>
      <c r="F1300" s="7">
        <f t="shared" si="182"/>
        <v>0.99982220381276765</v>
      </c>
      <c r="G1300" s="7">
        <f t="shared" si="183"/>
        <v>4.6149696103910953E-3</v>
      </c>
      <c r="H1300" s="7">
        <f t="shared" si="184"/>
        <v>381.9342708402209</v>
      </c>
      <c r="I1300" s="7">
        <f t="shared" si="185"/>
        <v>486399618.05572915</v>
      </c>
      <c r="J1300" s="7">
        <f t="shared" si="186"/>
        <v>1.0000000001142908</v>
      </c>
    </row>
    <row r="1301" spans="2:10" x14ac:dyDescent="0.25">
      <c r="B1301" s="7">
        <f t="shared" si="180"/>
        <v>2410.9037271365382</v>
      </c>
      <c r="C1301" s="7">
        <f t="shared" si="188"/>
        <v>383.70724549245409</v>
      </c>
      <c r="D1301" s="7">
        <f t="shared" si="187"/>
        <v>384.4099988452362</v>
      </c>
      <c r="E1301" s="7">
        <f t="shared" si="181"/>
        <v>1.0044371734244464</v>
      </c>
      <c r="F1301" s="7">
        <f t="shared" si="182"/>
        <v>0.99982220381403175</v>
      </c>
      <c r="G1301" s="7">
        <f t="shared" si="183"/>
        <v>4.6149696104146321E-3</v>
      </c>
      <c r="H1301" s="7">
        <f t="shared" si="184"/>
        <v>383.6972454924541</v>
      </c>
      <c r="I1301" s="7">
        <f t="shared" si="185"/>
        <v>486399616.29275453</v>
      </c>
      <c r="J1301" s="7">
        <f t="shared" si="186"/>
        <v>1.0000000001153482</v>
      </c>
    </row>
    <row r="1302" spans="2:10" x14ac:dyDescent="0.25">
      <c r="B1302" s="7">
        <f t="shared" si="180"/>
        <v>2422.0319531224027</v>
      </c>
      <c r="C1302" s="7">
        <f t="shared" si="188"/>
        <v>385.47835766594812</v>
      </c>
      <c r="D1302" s="7">
        <f t="shared" si="187"/>
        <v>386.18896975059818</v>
      </c>
      <c r="E1302" s="7">
        <f t="shared" si="181"/>
        <v>1.0044371734257844</v>
      </c>
      <c r="F1302" s="7">
        <f t="shared" si="182"/>
        <v>0.9998222038153074</v>
      </c>
      <c r="G1302" s="7">
        <f t="shared" si="183"/>
        <v>4.6149696104770266E-3</v>
      </c>
      <c r="H1302" s="7">
        <f t="shared" si="184"/>
        <v>385.46835766594813</v>
      </c>
      <c r="I1302" s="7">
        <f t="shared" si="185"/>
        <v>486399614.52164233</v>
      </c>
      <c r="J1302" s="7">
        <f t="shared" si="186"/>
        <v>1.0000000001164155</v>
      </c>
    </row>
    <row r="1303" spans="2:10" x14ac:dyDescent="0.25">
      <c r="B1303" s="7">
        <f t="shared" si="180"/>
        <v>2433.2115446655885</v>
      </c>
      <c r="C1303" s="7">
        <f t="shared" si="188"/>
        <v>387.25764492179451</v>
      </c>
      <c r="D1303" s="7">
        <f t="shared" si="187"/>
        <v>387.97615201257304</v>
      </c>
      <c r="E1303" s="7">
        <f t="shared" si="181"/>
        <v>1.0044371734270607</v>
      </c>
      <c r="F1303" s="7">
        <f t="shared" si="182"/>
        <v>0.99982220381659526</v>
      </c>
      <c r="G1303" s="7">
        <f t="shared" si="183"/>
        <v>4.6149696104654803E-3</v>
      </c>
      <c r="H1303" s="7">
        <f t="shared" si="184"/>
        <v>387.24764492179452</v>
      </c>
      <c r="I1303" s="7">
        <f t="shared" si="185"/>
        <v>486399612.74235505</v>
      </c>
      <c r="J1303" s="7">
        <f t="shared" si="186"/>
        <v>1.0000000001174927</v>
      </c>
    </row>
    <row r="1304" spans="2:10" x14ac:dyDescent="0.25">
      <c r="B1304" s="7">
        <f t="shared" si="180"/>
        <v>2444.4427388587364</v>
      </c>
      <c r="C1304" s="7">
        <f t="shared" si="188"/>
        <v>389.04514499445895</v>
      </c>
      <c r="D1304" s="7">
        <f t="shared" si="187"/>
        <v>389.77158353306078</v>
      </c>
      <c r="E1304" s="7">
        <f t="shared" si="181"/>
        <v>1.0044371734283719</v>
      </c>
      <c r="F1304" s="7">
        <f t="shared" si="182"/>
        <v>0.99982220381789455</v>
      </c>
      <c r="G1304" s="7">
        <f t="shared" si="183"/>
        <v>4.6149696104773597E-3</v>
      </c>
      <c r="H1304" s="7">
        <f t="shared" si="184"/>
        <v>389.03514499445896</v>
      </c>
      <c r="I1304" s="7">
        <f t="shared" si="185"/>
        <v>486399610.95485502</v>
      </c>
      <c r="J1304" s="7">
        <f t="shared" si="186"/>
        <v>1.0000000001185798</v>
      </c>
    </row>
    <row r="1305" spans="2:10" x14ac:dyDescent="0.25">
      <c r="B1305" s="7">
        <f t="shared" si="180"/>
        <v>2455.7257738888552</v>
      </c>
      <c r="C1305" s="7">
        <f t="shared" si="188"/>
        <v>390.84089579258142</v>
      </c>
      <c r="D1305" s="7">
        <f t="shared" si="187"/>
        <v>391.57530238890865</v>
      </c>
      <c r="E1305" s="7">
        <f t="shared" si="181"/>
        <v>1.0044371734297255</v>
      </c>
      <c r="F1305" s="7">
        <f t="shared" si="182"/>
        <v>0.99982220381920617</v>
      </c>
      <c r="G1305" s="7">
        <f t="shared" si="183"/>
        <v>4.6149696105193261E-3</v>
      </c>
      <c r="H1305" s="7">
        <f t="shared" si="184"/>
        <v>390.83089579258143</v>
      </c>
      <c r="I1305" s="7">
        <f t="shared" si="185"/>
        <v>486399609.15910423</v>
      </c>
      <c r="J1305" s="7">
        <f t="shared" si="186"/>
        <v>1.0000000001196772</v>
      </c>
    </row>
    <row r="1306" spans="2:10" x14ac:dyDescent="0.25">
      <c r="B1306" s="7">
        <f t="shared" si="180"/>
        <v>2467.0608890423769</v>
      </c>
      <c r="C1306" s="7">
        <f t="shared" si="188"/>
        <v>392.64493539978025</v>
      </c>
      <c r="D1306" s="7">
        <f t="shared" si="187"/>
        <v>393.38734683271872</v>
      </c>
      <c r="E1306" s="7">
        <f t="shared" si="181"/>
        <v>1.0044371734310962</v>
      </c>
      <c r="F1306" s="7">
        <f t="shared" si="182"/>
        <v>0.99982220382052989</v>
      </c>
      <c r="G1306" s="7">
        <f t="shared" si="183"/>
        <v>4.6149696105662885E-3</v>
      </c>
      <c r="H1306" s="7">
        <f t="shared" si="184"/>
        <v>392.63493539978026</v>
      </c>
      <c r="I1306" s="7">
        <f t="shared" si="185"/>
        <v>486399607.35506457</v>
      </c>
      <c r="J1306" s="7">
        <f t="shared" si="186"/>
        <v>1.0000000001207843</v>
      </c>
    </row>
    <row r="1307" spans="2:10" x14ac:dyDescent="0.25">
      <c r="B1307" s="7">
        <f t="shared" si="180"/>
        <v>2478.4483247102289</v>
      </c>
      <c r="C1307" s="7">
        <f t="shared" si="188"/>
        <v>394.45730207545984</v>
      </c>
      <c r="D1307" s="7">
        <f t="shared" si="187"/>
        <v>395.20775529365903</v>
      </c>
      <c r="E1307" s="7">
        <f t="shared" si="181"/>
        <v>1.0044371734323867</v>
      </c>
      <c r="F1307" s="7">
        <f t="shared" si="182"/>
        <v>0.99982220382186571</v>
      </c>
      <c r="G1307" s="7">
        <f t="shared" si="183"/>
        <v>4.6149696105209914E-3</v>
      </c>
      <c r="H1307" s="7">
        <f t="shared" si="184"/>
        <v>394.44730207545985</v>
      </c>
      <c r="I1307" s="7">
        <f t="shared" si="185"/>
        <v>486399605.54269791</v>
      </c>
      <c r="J1307" s="7">
        <f t="shared" si="186"/>
        <v>1.000000000121902</v>
      </c>
    </row>
    <row r="1308" spans="2:10" x14ac:dyDescent="0.25">
      <c r="B1308" s="7">
        <f t="shared" si="180"/>
        <v>2489.8883223929324</v>
      </c>
      <c r="C1308" s="7">
        <f t="shared" si="188"/>
        <v>396.27803425562195</v>
      </c>
      <c r="D1308" s="7">
        <f t="shared" si="187"/>
        <v>397.03656637827845</v>
      </c>
      <c r="E1308" s="7">
        <f t="shared" si="181"/>
        <v>1.0044371734338542</v>
      </c>
      <c r="F1308" s="7">
        <f t="shared" si="182"/>
        <v>0.99982220382321418</v>
      </c>
      <c r="G1308" s="7">
        <f t="shared" si="183"/>
        <v>4.6149696106400073E-3</v>
      </c>
      <c r="H1308" s="7">
        <f t="shared" si="184"/>
        <v>396.26803425562196</v>
      </c>
      <c r="I1308" s="7">
        <f t="shared" si="185"/>
        <v>486399603.72196573</v>
      </c>
      <c r="J1308" s="7">
        <f t="shared" si="186"/>
        <v>1.00000000012303</v>
      </c>
    </row>
    <row r="1309" spans="2:10" x14ac:dyDescent="0.25">
      <c r="B1309" s="7">
        <f t="shared" si="180"/>
        <v>2501.3811247057247</v>
      </c>
      <c r="C1309" s="7">
        <f t="shared" si="188"/>
        <v>398.10717055368076</v>
      </c>
      <c r="D1309" s="7">
        <f t="shared" si="187"/>
        <v>398.87381887132591</v>
      </c>
      <c r="E1309" s="7">
        <f t="shared" si="181"/>
        <v>1.004437173435166</v>
      </c>
      <c r="F1309" s="7">
        <f t="shared" si="182"/>
        <v>0.99982220382457498</v>
      </c>
      <c r="G1309" s="7">
        <f t="shared" si="183"/>
        <v>4.6149696105910465E-3</v>
      </c>
      <c r="H1309" s="7">
        <f t="shared" si="184"/>
        <v>398.09717055368077</v>
      </c>
      <c r="I1309" s="7">
        <f t="shared" si="185"/>
        <v>486399601.89282942</v>
      </c>
      <c r="J1309" s="7">
        <f t="shared" si="186"/>
        <v>1.0000000001241682</v>
      </c>
    </row>
    <row r="1310" spans="2:10" x14ac:dyDescent="0.25">
      <c r="B1310" s="7">
        <f t="shared" si="180"/>
        <v>2512.9269753837038</v>
      </c>
      <c r="C1310" s="7">
        <f t="shared" si="188"/>
        <v>399.94474976128208</v>
      </c>
      <c r="D1310" s="7">
        <f t="shared" si="187"/>
        <v>400.71955173657221</v>
      </c>
      <c r="E1310" s="7">
        <f t="shared" si="181"/>
        <v>1.0044371734365745</v>
      </c>
      <c r="F1310" s="7">
        <f t="shared" si="182"/>
        <v>0.99982220382594822</v>
      </c>
      <c r="G1310" s="7">
        <f t="shared" si="183"/>
        <v>4.6149696106262406E-3</v>
      </c>
      <c r="H1310" s="7">
        <f t="shared" si="184"/>
        <v>399.93474976128209</v>
      </c>
      <c r="I1310" s="7">
        <f t="shared" si="185"/>
        <v>486399600.05525023</v>
      </c>
      <c r="J1310" s="7">
        <f t="shared" si="186"/>
        <v>1.0000000001253171</v>
      </c>
    </row>
    <row r="1311" spans="2:10" x14ac:dyDescent="0.25">
      <c r="B1311" s="7">
        <f t="shared" si="180"/>
        <v>2524.526119286998</v>
      </c>
      <c r="C1311" s="7">
        <f t="shared" si="188"/>
        <v>401.79081084912559</v>
      </c>
      <c r="D1311" s="7">
        <f t="shared" si="187"/>
        <v>402.573804117637</v>
      </c>
      <c r="E1311" s="7">
        <f t="shared" si="181"/>
        <v>1.0044371734380042</v>
      </c>
      <c r="F1311" s="7">
        <f t="shared" si="182"/>
        <v>0.99982220382733433</v>
      </c>
      <c r="G1311" s="7">
        <f t="shared" si="183"/>
        <v>4.6149696106698723E-3</v>
      </c>
      <c r="H1311" s="7">
        <f t="shared" si="184"/>
        <v>401.7808108491256</v>
      </c>
      <c r="I1311" s="7">
        <f t="shared" si="185"/>
        <v>486399598.20918918</v>
      </c>
      <c r="J1311" s="7">
        <f t="shared" si="186"/>
        <v>1.0000000001264768</v>
      </c>
    </row>
    <row r="1312" spans="2:10" x14ac:dyDescent="0.25">
      <c r="B1312" s="7">
        <f t="shared" si="180"/>
        <v>2536.1788024059588</v>
      </c>
      <c r="C1312" s="7">
        <f t="shared" si="188"/>
        <v>403.64539296779168</v>
      </c>
      <c r="D1312" s="7">
        <f t="shared" si="187"/>
        <v>404.43661533881863</v>
      </c>
      <c r="E1312" s="7">
        <f t="shared" si="181"/>
        <v>1.0044371734394177</v>
      </c>
      <c r="F1312" s="7">
        <f t="shared" si="182"/>
        <v>0.99982220382873299</v>
      </c>
      <c r="G1312" s="7">
        <f t="shared" si="183"/>
        <v>4.6149696106847493E-3</v>
      </c>
      <c r="H1312" s="7">
        <f t="shared" si="184"/>
        <v>403.63539296779169</v>
      </c>
      <c r="I1312" s="7">
        <f t="shared" si="185"/>
        <v>486399596.35460705</v>
      </c>
      <c r="J1312" s="7">
        <f t="shared" si="186"/>
        <v>1.0000000001276472</v>
      </c>
    </row>
    <row r="1313" spans="2:10" x14ac:dyDescent="0.25">
      <c r="B1313" s="7">
        <f t="shared" si="180"/>
        <v>2547.8852718663775</v>
      </c>
      <c r="C1313" s="7">
        <f t="shared" si="188"/>
        <v>405.50853544857159</v>
      </c>
      <c r="D1313" s="7">
        <f t="shared" si="187"/>
        <v>406.30802490592811</v>
      </c>
      <c r="E1313" s="7">
        <f t="shared" si="181"/>
        <v>1.0044371734408966</v>
      </c>
      <c r="F1313" s="7">
        <f t="shared" si="182"/>
        <v>0.99982220383014497</v>
      </c>
      <c r="G1313" s="7">
        <f t="shared" si="183"/>
        <v>4.6149696107515847E-3</v>
      </c>
      <c r="H1313" s="7">
        <f t="shared" si="184"/>
        <v>405.4985354485716</v>
      </c>
      <c r="I1313" s="7">
        <f t="shared" si="185"/>
        <v>486399594.49146456</v>
      </c>
      <c r="J1313" s="7">
        <f t="shared" si="186"/>
        <v>1.0000000001288281</v>
      </c>
    </row>
    <row r="1314" spans="2:10" x14ac:dyDescent="0.25">
      <c r="B1314" s="7">
        <f t="shared" si="180"/>
        <v>2559.6457759347259</v>
      </c>
      <c r="C1314" s="7">
        <f t="shared" si="188"/>
        <v>407.38027780430156</v>
      </c>
      <c r="D1314" s="7">
        <f t="shared" si="187"/>
        <v>408.18807250712712</v>
      </c>
      <c r="E1314" s="7">
        <f t="shared" si="181"/>
        <v>1.0044371734422961</v>
      </c>
      <c r="F1314" s="7">
        <f t="shared" si="182"/>
        <v>0.99982220383156983</v>
      </c>
      <c r="G1314" s="7">
        <f t="shared" si="183"/>
        <v>4.6149696107262717E-3</v>
      </c>
      <c r="H1314" s="7">
        <f t="shared" si="184"/>
        <v>407.37027780430157</v>
      </c>
      <c r="I1314" s="7">
        <f t="shared" si="185"/>
        <v>486399592.61972219</v>
      </c>
      <c r="J1314" s="7">
        <f t="shared" si="186"/>
        <v>1.0000000001300202</v>
      </c>
    </row>
    <row r="1315" spans="2:10" x14ac:dyDescent="0.25">
      <c r="B1315" s="7">
        <f t="shared" si="180"/>
        <v>2571.4605640234217</v>
      </c>
      <c r="C1315" s="7">
        <f t="shared" si="188"/>
        <v>409.26065973020081</v>
      </c>
      <c r="D1315" s="7">
        <f t="shared" si="187"/>
        <v>410.07679801376935</v>
      </c>
      <c r="E1315" s="7">
        <f t="shared" si="181"/>
        <v>1.0044371734437849</v>
      </c>
      <c r="F1315" s="7">
        <f t="shared" si="182"/>
        <v>0.99982220383300802</v>
      </c>
      <c r="G1315" s="7">
        <f t="shared" si="183"/>
        <v>4.6149696107768978E-3</v>
      </c>
      <c r="H1315" s="7">
        <f t="shared" si="184"/>
        <v>409.25065973020082</v>
      </c>
      <c r="I1315" s="7">
        <f t="shared" si="185"/>
        <v>486399590.73934025</v>
      </c>
      <c r="J1315" s="7">
        <f t="shared" si="186"/>
        <v>1.0000000001312233</v>
      </c>
    </row>
    <row r="1316" spans="2:10" x14ac:dyDescent="0.25">
      <c r="B1316" s="7">
        <f t="shared" si="180"/>
        <v>2583.329886696119</v>
      </c>
      <c r="C1316" s="7">
        <f t="shared" si="188"/>
        <v>411.14972110471325</v>
      </c>
      <c r="D1316" s="7">
        <f t="shared" si="187"/>
        <v>411.97424148124645</v>
      </c>
      <c r="E1316" s="7">
        <f t="shared" si="181"/>
        <v>1.0044371734452873</v>
      </c>
      <c r="F1316" s="7">
        <f t="shared" si="182"/>
        <v>0.99982220383445919</v>
      </c>
      <c r="G1316" s="7">
        <f t="shared" si="183"/>
        <v>4.6149696108280791E-3</v>
      </c>
      <c r="H1316" s="7">
        <f t="shared" si="184"/>
        <v>411.13972110471326</v>
      </c>
      <c r="I1316" s="7">
        <f t="shared" si="185"/>
        <v>486399588.85027891</v>
      </c>
      <c r="J1316" s="7">
        <f t="shared" si="186"/>
        <v>1.0000000001324376</v>
      </c>
    </row>
    <row r="1317" spans="2:10" x14ac:dyDescent="0.25">
      <c r="B1317" s="7">
        <f t="shared" si="180"/>
        <v>2595.2539956730197</v>
      </c>
      <c r="C1317" s="7">
        <f t="shared" si="188"/>
        <v>413.04750199035345</v>
      </c>
      <c r="D1317" s="7">
        <f t="shared" si="187"/>
        <v>413.88044314983739</v>
      </c>
      <c r="E1317" s="7">
        <f t="shared" si="181"/>
        <v>1.0044371734467197</v>
      </c>
      <c r="F1317" s="7">
        <f t="shared" si="182"/>
        <v>0.99982220383592391</v>
      </c>
      <c r="G1317" s="7">
        <f t="shared" si="183"/>
        <v>4.6149696107957716E-3</v>
      </c>
      <c r="H1317" s="7">
        <f t="shared" si="184"/>
        <v>413.03750199035346</v>
      </c>
      <c r="I1317" s="7">
        <f t="shared" si="185"/>
        <v>486399586.95249802</v>
      </c>
      <c r="J1317" s="7">
        <f t="shared" si="186"/>
        <v>1.0000000001336629</v>
      </c>
    </row>
    <row r="1318" spans="2:10" x14ac:dyDescent="0.25">
      <c r="B1318" s="7">
        <f t="shared" si="180"/>
        <v>2607.2331438362148</v>
      </c>
      <c r="C1318" s="7">
        <f t="shared" si="188"/>
        <v>414.95404263455617</v>
      </c>
      <c r="D1318" s="7">
        <f t="shared" si="187"/>
        <v>415.79544344556166</v>
      </c>
      <c r="E1318" s="7">
        <f t="shared" si="181"/>
        <v>1.0044371734482787</v>
      </c>
      <c r="F1318" s="7">
        <f t="shared" si="182"/>
        <v>0.9998222038374025</v>
      </c>
      <c r="G1318" s="7">
        <f t="shared" si="183"/>
        <v>4.6149696108761518E-3</v>
      </c>
      <c r="H1318" s="7">
        <f t="shared" si="184"/>
        <v>414.94404263455618</v>
      </c>
      <c r="I1318" s="7">
        <f t="shared" si="185"/>
        <v>486399585.04595739</v>
      </c>
      <c r="J1318" s="7">
        <f t="shared" si="186"/>
        <v>1.0000000001348996</v>
      </c>
    </row>
    <row r="1319" spans="2:10" x14ac:dyDescent="0.25">
      <c r="B1319" s="7">
        <f t="shared" si="180"/>
        <v>2619.2675852350449</v>
      </c>
      <c r="C1319" s="7">
        <f t="shared" si="188"/>
        <v>416.86938347052973</v>
      </c>
      <c r="D1319" s="7">
        <f t="shared" si="187"/>
        <v>417.719282981037</v>
      </c>
      <c r="E1319" s="7">
        <f t="shared" si="181"/>
        <v>1.0044371734497448</v>
      </c>
      <c r="F1319" s="7">
        <f t="shared" si="182"/>
        <v>0.99982220383889453</v>
      </c>
      <c r="G1319" s="7">
        <f t="shared" si="183"/>
        <v>4.6149696108502836E-3</v>
      </c>
      <c r="H1319" s="7">
        <f t="shared" si="184"/>
        <v>416.85938347052974</v>
      </c>
      <c r="I1319" s="7">
        <f t="shared" si="185"/>
        <v>486399583.13061655</v>
      </c>
      <c r="J1319" s="7">
        <f t="shared" si="186"/>
        <v>1.000000000136148</v>
      </c>
    </row>
    <row r="1320" spans="2:10" x14ac:dyDescent="0.25">
      <c r="B1320" s="7">
        <f t="shared" si="180"/>
        <v>2631.3575750914897</v>
      </c>
      <c r="C1320" s="7">
        <f t="shared" si="188"/>
        <v>418.7935651181138</v>
      </c>
      <c r="D1320" s="7">
        <f t="shared" si="187"/>
        <v>419.65200255634022</v>
      </c>
      <c r="E1320" s="7">
        <f t="shared" si="181"/>
        <v>1.0044371734513373</v>
      </c>
      <c r="F1320" s="7">
        <f t="shared" si="182"/>
        <v>0.99982220384040044</v>
      </c>
      <c r="G1320" s="7">
        <f t="shared" si="183"/>
        <v>4.614969610936881E-3</v>
      </c>
      <c r="H1320" s="7">
        <f t="shared" si="184"/>
        <v>418.78356511811381</v>
      </c>
      <c r="I1320" s="7">
        <f t="shared" si="185"/>
        <v>486399581.20643491</v>
      </c>
      <c r="J1320" s="7">
        <f t="shared" si="186"/>
        <v>1.0000000001374076</v>
      </c>
    </row>
    <row r="1321" spans="2:10" x14ac:dyDescent="0.25">
      <c r="B1321" s="7">
        <f t="shared" si="180"/>
        <v>2643.5033698055795</v>
      </c>
      <c r="C1321" s="7">
        <f t="shared" si="188"/>
        <v>420.72662838464061</v>
      </c>
      <c r="D1321" s="7">
        <f t="shared" si="187"/>
        <v>421.59364315987301</v>
      </c>
      <c r="E1321" s="7">
        <f t="shared" si="181"/>
        <v>1.0044371734528739</v>
      </c>
      <c r="F1321" s="7">
        <f t="shared" si="182"/>
        <v>0.99982220384192011</v>
      </c>
      <c r="G1321" s="7">
        <f t="shared" si="183"/>
        <v>4.6149696109537564E-3</v>
      </c>
      <c r="H1321" s="7">
        <f t="shared" si="184"/>
        <v>420.71662838464061</v>
      </c>
      <c r="I1321" s="7">
        <f t="shared" si="185"/>
        <v>486399579.27337164</v>
      </c>
      <c r="J1321" s="7">
        <f t="shared" si="186"/>
        <v>1.0000000001386791</v>
      </c>
    </row>
    <row r="1322" spans="2:10" x14ac:dyDescent="0.25">
      <c r="B1322" s="7">
        <f t="shared" si="180"/>
        <v>2655.7052269608344</v>
      </c>
      <c r="C1322" s="7">
        <f t="shared" si="188"/>
        <v>422.66861426580061</v>
      </c>
      <c r="D1322" s="7">
        <f t="shared" si="187"/>
        <v>423.54424596923076</v>
      </c>
      <c r="E1322" s="7">
        <f t="shared" si="181"/>
        <v>1.0044371734544131</v>
      </c>
      <c r="F1322" s="7">
        <f t="shared" si="182"/>
        <v>0.99982220384345399</v>
      </c>
      <c r="G1322" s="7">
        <f t="shared" si="183"/>
        <v>4.6149696109590854E-3</v>
      </c>
      <c r="H1322" s="7">
        <f t="shared" si="184"/>
        <v>422.65861426580062</v>
      </c>
      <c r="I1322" s="7">
        <f t="shared" si="185"/>
        <v>486399577.33138573</v>
      </c>
      <c r="J1322" s="7">
        <f t="shared" si="186"/>
        <v>1.0000000001399623</v>
      </c>
    </row>
    <row r="1323" spans="2:10" x14ac:dyDescent="0.25">
      <c r="B1323" s="7">
        <f t="shared" si="180"/>
        <v>2667.963405329725</v>
      </c>
      <c r="C1323" s="7">
        <f t="shared" si="188"/>
        <v>424.61956394651168</v>
      </c>
      <c r="D1323" s="7">
        <f t="shared" si="187"/>
        <v>425.50385235207597</v>
      </c>
      <c r="E1323" s="7">
        <f t="shared" si="181"/>
        <v>1.0044371734560358</v>
      </c>
      <c r="F1323" s="7">
        <f t="shared" si="182"/>
        <v>0.99982220384500209</v>
      </c>
      <c r="G1323" s="7">
        <f t="shared" si="183"/>
        <v>4.6149696110336924E-3</v>
      </c>
      <c r="H1323" s="7">
        <f t="shared" si="184"/>
        <v>424.60956394651168</v>
      </c>
      <c r="I1323" s="7">
        <f t="shared" si="185"/>
        <v>486399575.38043606</v>
      </c>
      <c r="J1323" s="7">
        <f t="shared" si="186"/>
        <v>1.0000000001412572</v>
      </c>
    </row>
    <row r="1324" spans="2:10" x14ac:dyDescent="0.25">
      <c r="B1324" s="7">
        <f t="shared" si="180"/>
        <v>2680.2781648791611</v>
      </c>
      <c r="C1324" s="7">
        <f t="shared" si="188"/>
        <v>426.57951880179257</v>
      </c>
      <c r="D1324" s="7">
        <f t="shared" si="187"/>
        <v>427.47250386701575</v>
      </c>
      <c r="E1324" s="7">
        <f t="shared" si="181"/>
        <v>1.0044371734575475</v>
      </c>
      <c r="F1324" s="7">
        <f t="shared" si="182"/>
        <v>0.99982220384656451</v>
      </c>
      <c r="G1324" s="7">
        <f t="shared" si="183"/>
        <v>4.6149696109829552E-3</v>
      </c>
      <c r="H1324" s="7">
        <f t="shared" si="184"/>
        <v>426.56951880179258</v>
      </c>
      <c r="I1324" s="7">
        <f t="shared" si="185"/>
        <v>486399573.4204812</v>
      </c>
      <c r="J1324" s="7">
        <f t="shared" si="186"/>
        <v>1.0000000001425642</v>
      </c>
    </row>
    <row r="1325" spans="2:10" x14ac:dyDescent="0.25">
      <c r="B1325" s="7">
        <f t="shared" si="180"/>
        <v>2692.6497667760068</v>
      </c>
      <c r="C1325" s="7">
        <f t="shared" si="188"/>
        <v>428.54852039764063</v>
      </c>
      <c r="D1325" s="7">
        <f t="shared" si="187"/>
        <v>429.45024226448277</v>
      </c>
      <c r="E1325" s="7">
        <f t="shared" si="181"/>
        <v>1.0044371734591941</v>
      </c>
      <c r="F1325" s="7">
        <f t="shared" si="182"/>
        <v>0.99982220384814124</v>
      </c>
      <c r="G1325" s="7">
        <f t="shared" si="183"/>
        <v>4.6149696110528993E-3</v>
      </c>
      <c r="H1325" s="7">
        <f t="shared" si="184"/>
        <v>428.53852039764064</v>
      </c>
      <c r="I1325" s="7">
        <f t="shared" si="185"/>
        <v>486399571.45147961</v>
      </c>
      <c r="J1325" s="7">
        <f t="shared" si="186"/>
        <v>1.0000000001438836</v>
      </c>
    </row>
    <row r="1326" spans="2:10" x14ac:dyDescent="0.25">
      <c r="B1326" s="7">
        <f t="shared" si="180"/>
        <v>2705.0784733926157</v>
      </c>
      <c r="C1326" s="7">
        <f t="shared" si="188"/>
        <v>430.52661049191289</v>
      </c>
      <c r="D1326" s="7">
        <f t="shared" si="187"/>
        <v>431.43710948762123</v>
      </c>
      <c r="E1326" s="7">
        <f t="shared" si="181"/>
        <v>1.0044371734608122</v>
      </c>
      <c r="F1326" s="7">
        <f t="shared" si="182"/>
        <v>0.99982220384973264</v>
      </c>
      <c r="G1326" s="7">
        <f t="shared" si="183"/>
        <v>4.6149696110795446E-3</v>
      </c>
      <c r="H1326" s="7">
        <f t="shared" si="184"/>
        <v>430.5166104919129</v>
      </c>
      <c r="I1326" s="7">
        <f t="shared" si="185"/>
        <v>486399569.47338951</v>
      </c>
      <c r="J1326" s="7">
        <f t="shared" si="186"/>
        <v>1.000000000145215</v>
      </c>
    </row>
    <row r="1327" spans="2:10" x14ac:dyDescent="0.25">
      <c r="B1327" s="7">
        <f t="shared" si="180"/>
        <v>2717.5645483123985</v>
      </c>
      <c r="C1327" s="7">
        <f t="shared" si="188"/>
        <v>432.51383103521209</v>
      </c>
      <c r="D1327" s="7">
        <f t="shared" si="187"/>
        <v>433.43314767317594</v>
      </c>
      <c r="E1327" s="7">
        <f t="shared" si="181"/>
        <v>1.0044371734624566</v>
      </c>
      <c r="F1327" s="7">
        <f t="shared" si="182"/>
        <v>0.99982220385133891</v>
      </c>
      <c r="G1327" s="7">
        <f t="shared" si="183"/>
        <v>4.6149696111177363E-3</v>
      </c>
      <c r="H1327" s="7">
        <f t="shared" si="184"/>
        <v>432.5038310352121</v>
      </c>
      <c r="I1327" s="7">
        <f t="shared" si="185"/>
        <v>486399567.48616898</v>
      </c>
      <c r="J1327" s="7">
        <f t="shared" si="186"/>
        <v>1.0000000001465583</v>
      </c>
    </row>
    <row r="1328" spans="2:10" x14ac:dyDescent="0.25">
      <c r="B1328" s="7">
        <f t="shared" si="180"/>
        <v>2730.1082563354116</v>
      </c>
      <c r="C1328" s="7">
        <f t="shared" si="188"/>
        <v>434.51022417177609</v>
      </c>
      <c r="D1328" s="7">
        <f t="shared" si="187"/>
        <v>435.43839915238613</v>
      </c>
      <c r="E1328" s="7">
        <f t="shared" si="181"/>
        <v>1.0044371734641031</v>
      </c>
      <c r="F1328" s="7">
        <f t="shared" si="182"/>
        <v>0.99982220385295983</v>
      </c>
      <c r="G1328" s="7">
        <f t="shared" si="183"/>
        <v>4.6149696111432714E-3</v>
      </c>
      <c r="H1328" s="7">
        <f t="shared" si="184"/>
        <v>434.5002241717761</v>
      </c>
      <c r="I1328" s="7">
        <f t="shared" si="185"/>
        <v>486399565.48977584</v>
      </c>
      <c r="J1328" s="7">
        <f t="shared" si="186"/>
        <v>1.0000000001479146</v>
      </c>
    </row>
    <row r="1329" spans="2:10" x14ac:dyDescent="0.25">
      <c r="B1329" s="7">
        <f t="shared" si="180"/>
        <v>2742.7098634839726</v>
      </c>
      <c r="C1329" s="7">
        <f t="shared" si="188"/>
        <v>436.51583224037171</v>
      </c>
      <c r="D1329" s="7">
        <f t="shared" si="187"/>
        <v>437.45290645188311</v>
      </c>
      <c r="E1329" s="7">
        <f t="shared" si="181"/>
        <v>1.0044371734657529</v>
      </c>
      <c r="F1329" s="7">
        <f t="shared" si="182"/>
        <v>0.99982220385459586</v>
      </c>
      <c r="G1329" s="7">
        <f t="shared" si="183"/>
        <v>4.6149696111570382E-3</v>
      </c>
      <c r="H1329" s="7">
        <f t="shared" si="184"/>
        <v>436.50583224037172</v>
      </c>
      <c r="I1329" s="7">
        <f t="shared" si="185"/>
        <v>486399563.48416775</v>
      </c>
      <c r="J1329" s="7">
        <f t="shared" si="186"/>
        <v>1.0000000001492833</v>
      </c>
    </row>
    <row r="1330" spans="2:10" x14ac:dyDescent="0.25">
      <c r="B1330" s="7">
        <f t="shared" si="180"/>
        <v>2755.3696370083017</v>
      </c>
      <c r="C1330" s="7">
        <f t="shared" si="188"/>
        <v>438.53069777519261</v>
      </c>
      <c r="D1330" s="7">
        <f t="shared" si="187"/>
        <v>439.47671229459218</v>
      </c>
      <c r="E1330" s="7">
        <f t="shared" si="181"/>
        <v>1.0044371734674806</v>
      </c>
      <c r="F1330" s="7">
        <f t="shared" si="182"/>
        <v>0.99982220385624709</v>
      </c>
      <c r="G1330" s="7">
        <f t="shared" si="183"/>
        <v>4.6149696112335326E-3</v>
      </c>
      <c r="H1330" s="7">
        <f t="shared" si="184"/>
        <v>438.52069777519262</v>
      </c>
      <c r="I1330" s="7">
        <f t="shared" si="185"/>
        <v>486399561.46930224</v>
      </c>
      <c r="J1330" s="7">
        <f t="shared" si="186"/>
        <v>1.0000000001506644</v>
      </c>
    </row>
    <row r="1331" spans="2:10" x14ac:dyDescent="0.25">
      <c r="B1331" s="7">
        <f t="shared" si="180"/>
        <v>2768.087845392191</v>
      </c>
      <c r="C1331" s="7">
        <f t="shared" si="188"/>
        <v>440.55486350676136</v>
      </c>
      <c r="D1331" s="7">
        <f t="shared" si="187"/>
        <v>441.50985960063883</v>
      </c>
      <c r="E1331" s="7">
        <f t="shared" si="181"/>
        <v>1.0044371734691422</v>
      </c>
      <c r="F1331" s="7">
        <f t="shared" si="182"/>
        <v>0.99982220385791321</v>
      </c>
      <c r="G1331" s="7">
        <f t="shared" si="183"/>
        <v>4.6149696112289806E-3</v>
      </c>
      <c r="H1331" s="7">
        <f t="shared" si="184"/>
        <v>440.54486350676137</v>
      </c>
      <c r="I1331" s="7">
        <f t="shared" si="185"/>
        <v>486399559.44513649</v>
      </c>
      <c r="J1331" s="7">
        <f t="shared" si="186"/>
        <v>1.0000000001520586</v>
      </c>
    </row>
    <row r="1332" spans="2:10" x14ac:dyDescent="0.25">
      <c r="B1332" s="7">
        <f t="shared" si="180"/>
        <v>2780.8647583586976</v>
      </c>
      <c r="C1332" s="7">
        <f t="shared" si="188"/>
        <v>442.5883723628358</v>
      </c>
      <c r="D1332" s="7">
        <f t="shared" si="187"/>
        <v>443.55239148825871</v>
      </c>
      <c r="E1332" s="7">
        <f t="shared" si="181"/>
        <v>1.0044371734708457</v>
      </c>
      <c r="F1332" s="7">
        <f t="shared" si="182"/>
        <v>0.9998222038595953</v>
      </c>
      <c r="G1332" s="7">
        <f t="shared" si="183"/>
        <v>4.6149696112504079E-3</v>
      </c>
      <c r="H1332" s="7">
        <f t="shared" si="184"/>
        <v>442.57837236283581</v>
      </c>
      <c r="I1332" s="7">
        <f t="shared" si="185"/>
        <v>486399557.41162765</v>
      </c>
      <c r="J1332" s="7">
        <f t="shared" si="186"/>
        <v>1.0000000001534657</v>
      </c>
    </row>
    <row r="1333" spans="2:10" x14ac:dyDescent="0.25">
      <c r="B1333" s="7">
        <f t="shared" si="180"/>
        <v>2793.7006468758627</v>
      </c>
      <c r="C1333" s="7">
        <f t="shared" si="188"/>
        <v>444.63126746931914</v>
      </c>
      <c r="D1333" s="7">
        <f t="shared" si="187"/>
        <v>445.60435127471226</v>
      </c>
      <c r="E1333" s="7">
        <f t="shared" si="181"/>
        <v>1.0044371734725754</v>
      </c>
      <c r="F1333" s="7">
        <f t="shared" si="182"/>
        <v>0.9998222038612925</v>
      </c>
      <c r="G1333" s="7">
        <f t="shared" si="183"/>
        <v>4.6149696112829375E-3</v>
      </c>
      <c r="H1333" s="7">
        <f t="shared" si="184"/>
        <v>444.62126746931915</v>
      </c>
      <c r="I1333" s="7">
        <f t="shared" si="185"/>
        <v>486399555.36873251</v>
      </c>
      <c r="J1333" s="7">
        <f t="shared" si="186"/>
        <v>1.0000000001548854</v>
      </c>
    </row>
    <row r="1334" spans="2:10" x14ac:dyDescent="0.25">
      <c r="B1334" s="7">
        <f t="shared" si="180"/>
        <v>2806.5957831624601</v>
      </c>
      <c r="C1334" s="7">
        <f t="shared" si="188"/>
        <v>446.68359215117476</v>
      </c>
      <c r="D1334" s="7">
        <f t="shared" si="187"/>
        <v>447.66578247720332</v>
      </c>
      <c r="E1334" s="7">
        <f t="shared" si="181"/>
        <v>1.0044371734743505</v>
      </c>
      <c r="F1334" s="7">
        <f t="shared" si="182"/>
        <v>0.99982220386300569</v>
      </c>
      <c r="G1334" s="7">
        <f t="shared" si="183"/>
        <v>4.6149696113447769E-3</v>
      </c>
      <c r="H1334" s="7">
        <f t="shared" si="184"/>
        <v>446.67359215117477</v>
      </c>
      <c r="I1334" s="7">
        <f t="shared" si="185"/>
        <v>486399553.31640786</v>
      </c>
      <c r="J1334" s="7">
        <f t="shared" si="186"/>
        <v>1.0000000001563185</v>
      </c>
    </row>
    <row r="1335" spans="2:10" x14ac:dyDescent="0.25">
      <c r="B1335" s="7">
        <f t="shared" si="180"/>
        <v>2819.5504406937675</v>
      </c>
      <c r="C1335" s="7">
        <f t="shared" si="188"/>
        <v>448.745389933345</v>
      </c>
      <c r="D1335" s="7">
        <f t="shared" si="187"/>
        <v>449.73672881380207</v>
      </c>
      <c r="E1335" s="7">
        <f t="shared" si="181"/>
        <v>1.0044371734761066</v>
      </c>
      <c r="F1335" s="7">
        <f t="shared" si="182"/>
        <v>0.99982220386473464</v>
      </c>
      <c r="G1335" s="7">
        <f t="shared" si="183"/>
        <v>4.6149696113719774E-3</v>
      </c>
      <c r="H1335" s="7">
        <f t="shared" si="184"/>
        <v>448.735389933345</v>
      </c>
      <c r="I1335" s="7">
        <f t="shared" si="185"/>
        <v>486399551.25461006</v>
      </c>
      <c r="J1335" s="7">
        <f t="shared" si="186"/>
        <v>1.0000000001577649</v>
      </c>
    </row>
    <row r="1336" spans="2:10" x14ac:dyDescent="0.25">
      <c r="B1336" s="7">
        <f t="shared" si="180"/>
        <v>2832.5648942073681</v>
      </c>
      <c r="C1336" s="7">
        <f t="shared" si="188"/>
        <v>450.8167045416742</v>
      </c>
      <c r="D1336" s="7">
        <f t="shared" si="187"/>
        <v>451.81723420437203</v>
      </c>
      <c r="E1336" s="7">
        <f t="shared" si="181"/>
        <v>1.0044371734778517</v>
      </c>
      <c r="F1336" s="7">
        <f t="shared" si="182"/>
        <v>0.99982220386647958</v>
      </c>
      <c r="G1336" s="7">
        <f t="shared" si="183"/>
        <v>4.6149696113720884E-3</v>
      </c>
      <c r="H1336" s="7">
        <f t="shared" si="184"/>
        <v>450.80670454167421</v>
      </c>
      <c r="I1336" s="7">
        <f t="shared" si="185"/>
        <v>486399549.18329543</v>
      </c>
      <c r="J1336" s="7">
        <f t="shared" si="186"/>
        <v>1.0000000001592249</v>
      </c>
    </row>
    <row r="1337" spans="2:10" x14ac:dyDescent="0.25">
      <c r="B1337" s="7">
        <f t="shared" si="180"/>
        <v>2845.6394197089753</v>
      </c>
      <c r="C1337" s="7">
        <f t="shared" si="188"/>
        <v>452.89757990383606</v>
      </c>
      <c r="D1337" s="7">
        <f t="shared" si="187"/>
        <v>453.90734277150159</v>
      </c>
      <c r="E1337" s="7">
        <f t="shared" si="181"/>
        <v>1.0044371734796831</v>
      </c>
      <c r="F1337" s="7">
        <f t="shared" si="182"/>
        <v>0.99982220386824061</v>
      </c>
      <c r="G1337" s="7">
        <f t="shared" si="183"/>
        <v>4.6149696114424765E-3</v>
      </c>
      <c r="H1337" s="7">
        <f t="shared" si="184"/>
        <v>452.88757990383607</v>
      </c>
      <c r="I1337" s="7">
        <f t="shared" si="185"/>
        <v>486399547.10242009</v>
      </c>
      <c r="J1337" s="7">
        <f t="shared" si="186"/>
        <v>1.0000000001606981</v>
      </c>
    </row>
    <row r="1338" spans="2:10" x14ac:dyDescent="0.25">
      <c r="B1338" s="7">
        <f t="shared" si="180"/>
        <v>2858.7742944782872</v>
      </c>
      <c r="C1338" s="7">
        <f t="shared" si="188"/>
        <v>454.98806015026508</v>
      </c>
      <c r="D1338" s="7">
        <f t="shared" si="187"/>
        <v>456.00709884143987</v>
      </c>
      <c r="E1338" s="7">
        <f t="shared" si="181"/>
        <v>1.0044371734814772</v>
      </c>
      <c r="F1338" s="7">
        <f t="shared" si="182"/>
        <v>0.99982220387001797</v>
      </c>
      <c r="G1338" s="7">
        <f t="shared" si="183"/>
        <v>4.6149696114592409E-3</v>
      </c>
      <c r="H1338" s="7">
        <f t="shared" si="184"/>
        <v>454.97806015026509</v>
      </c>
      <c r="I1338" s="7">
        <f t="shared" si="185"/>
        <v>486399545.01193982</v>
      </c>
      <c r="J1338" s="7">
        <f t="shared" si="186"/>
        <v>1.0000000001621849</v>
      </c>
    </row>
    <row r="1339" spans="2:10" x14ac:dyDescent="0.25">
      <c r="B1339" s="7">
        <f t="shared" si="180"/>
        <v>2871.969797074868</v>
      </c>
      <c r="C1339" s="7">
        <f t="shared" si="188"/>
        <v>457.0881896150928</v>
      </c>
      <c r="D1339" s="7">
        <f t="shared" si="187"/>
        <v>458.11654694503659</v>
      </c>
      <c r="E1339" s="7">
        <f t="shared" si="181"/>
        <v>1.0044371734833193</v>
      </c>
      <c r="F1339" s="7">
        <f t="shared" si="182"/>
        <v>0.99982220387181187</v>
      </c>
      <c r="G1339" s="7">
        <f t="shared" si="183"/>
        <v>4.6149696115074246E-3</v>
      </c>
      <c r="H1339" s="7">
        <f t="shared" si="184"/>
        <v>457.07818961509281</v>
      </c>
      <c r="I1339" s="7">
        <f t="shared" si="185"/>
        <v>486399542.9118104</v>
      </c>
      <c r="J1339" s="7">
        <f t="shared" si="186"/>
        <v>1.0000000001636857</v>
      </c>
    </row>
    <row r="1340" spans="2:10" x14ac:dyDescent="0.25">
      <c r="B1340" s="7">
        <f t="shared" si="180"/>
        <v>2885.226207344052</v>
      </c>
      <c r="C1340" s="7">
        <f t="shared" si="188"/>
        <v>459.19801283708762</v>
      </c>
      <c r="D1340" s="7">
        <f t="shared" si="187"/>
        <v>460.23573181868653</v>
      </c>
      <c r="E1340" s="7">
        <f t="shared" si="181"/>
        <v>1.0044371734851378</v>
      </c>
      <c r="F1340" s="7">
        <f t="shared" si="182"/>
        <v>0.99982220387362253</v>
      </c>
      <c r="G1340" s="7">
        <f t="shared" si="183"/>
        <v>4.6149696115153072E-3</v>
      </c>
      <c r="H1340" s="7">
        <f t="shared" si="184"/>
        <v>459.18801283708763</v>
      </c>
      <c r="I1340" s="7">
        <f t="shared" si="185"/>
        <v>486399540.80198717</v>
      </c>
      <c r="J1340" s="7">
        <f t="shared" si="186"/>
        <v>1.0000000001652003</v>
      </c>
    </row>
    <row r="1341" spans="2:10" x14ac:dyDescent="0.25">
      <c r="B1341" s="7">
        <f t="shared" si="180"/>
        <v>2898.5438064228829</v>
      </c>
      <c r="C1341" s="7">
        <f t="shared" si="188"/>
        <v>461.31757456059967</v>
      </c>
      <c r="D1341" s="7">
        <f t="shared" si="187"/>
        <v>462.36469840527826</v>
      </c>
      <c r="E1341" s="7">
        <f t="shared" si="181"/>
        <v>1.0044371734870219</v>
      </c>
      <c r="F1341" s="7">
        <f t="shared" si="182"/>
        <v>0.99982220387544962</v>
      </c>
      <c r="G1341" s="7">
        <f t="shared" si="183"/>
        <v>4.6149696115722616E-3</v>
      </c>
      <c r="H1341" s="7">
        <f t="shared" si="184"/>
        <v>461.30757456059968</v>
      </c>
      <c r="I1341" s="7">
        <f t="shared" si="185"/>
        <v>486399538.68242544</v>
      </c>
      <c r="J1341" s="7">
        <f t="shared" si="186"/>
        <v>1.0000000001667289</v>
      </c>
    </row>
    <row r="1342" spans="2:10" x14ac:dyDescent="0.25">
      <c r="B1342" s="7">
        <f t="shared" si="180"/>
        <v>2911.9228767460736</v>
      </c>
      <c r="C1342" s="7">
        <f t="shared" si="188"/>
        <v>463.44691973650953</v>
      </c>
      <c r="D1342" s="7">
        <f t="shared" si="187"/>
        <v>464.50349185514739</v>
      </c>
      <c r="E1342" s="7">
        <f t="shared" si="181"/>
        <v>1.0044371734888875</v>
      </c>
      <c r="F1342" s="7">
        <f t="shared" si="182"/>
        <v>0.9998222038772937</v>
      </c>
      <c r="G1342" s="7">
        <f t="shared" si="183"/>
        <v>4.6149696115937999E-3</v>
      </c>
      <c r="H1342" s="7">
        <f t="shared" si="184"/>
        <v>463.43691973650954</v>
      </c>
      <c r="I1342" s="7">
        <f t="shared" si="185"/>
        <v>486399536.55308026</v>
      </c>
      <c r="J1342" s="7">
        <f t="shared" si="186"/>
        <v>1.0000000001682716</v>
      </c>
    </row>
    <row r="1343" spans="2:10" x14ac:dyDescent="0.25">
      <c r="B1343" s="7">
        <f t="shared" si="180"/>
        <v>2925.3637020519959</v>
      </c>
      <c r="C1343" s="7">
        <f t="shared" si="188"/>
        <v>465.58609352318172</v>
      </c>
      <c r="D1343" s="7">
        <f t="shared" si="187"/>
        <v>466.65215752703392</v>
      </c>
      <c r="E1343" s="7">
        <f t="shared" si="181"/>
        <v>1.0044371734908186</v>
      </c>
      <c r="F1343" s="7">
        <f t="shared" si="182"/>
        <v>0.99982220387915466</v>
      </c>
      <c r="G1343" s="7">
        <f t="shared" si="183"/>
        <v>4.614969611663966E-3</v>
      </c>
      <c r="H1343" s="7">
        <f t="shared" si="184"/>
        <v>465.57609352318173</v>
      </c>
      <c r="I1343" s="7">
        <f t="shared" si="185"/>
        <v>486399534.41390646</v>
      </c>
      <c r="J1343" s="7">
        <f t="shared" si="186"/>
        <v>1.0000000001698286</v>
      </c>
    </row>
    <row r="1344" spans="2:10" x14ac:dyDescent="0.25">
      <c r="B1344" s="7">
        <f t="shared" si="180"/>
        <v>2938.866567388699</v>
      </c>
      <c r="C1344" s="7">
        <f t="shared" si="188"/>
        <v>467.73514128742221</v>
      </c>
      <c r="D1344" s="7">
        <f t="shared" si="187"/>
        <v>468.8107409890444</v>
      </c>
      <c r="E1344" s="7">
        <f t="shared" si="181"/>
        <v>1.0044371734926827</v>
      </c>
      <c r="F1344" s="7">
        <f t="shared" si="182"/>
        <v>0.99982220388103316</v>
      </c>
      <c r="G1344" s="7">
        <f t="shared" si="183"/>
        <v>4.6149696116495331E-3</v>
      </c>
      <c r="H1344" s="7">
        <f t="shared" si="184"/>
        <v>467.72514128742222</v>
      </c>
      <c r="I1344" s="7">
        <f t="shared" si="185"/>
        <v>486399532.26485872</v>
      </c>
      <c r="J1344" s="7">
        <f t="shared" si="186"/>
        <v>1.0000000001714</v>
      </c>
    </row>
    <row r="1345" spans="2:10" x14ac:dyDescent="0.25">
      <c r="B1345" s="7">
        <f t="shared" si="180"/>
        <v>2952.4317591199542</v>
      </c>
      <c r="C1345" s="7">
        <f t="shared" si="188"/>
        <v>469.89410860544075</v>
      </c>
      <c r="D1345" s="7">
        <f t="shared" si="187"/>
        <v>470.97928801961802</v>
      </c>
      <c r="E1345" s="7">
        <f t="shared" si="181"/>
        <v>1.0044371734946278</v>
      </c>
      <c r="F1345" s="7">
        <f t="shared" si="182"/>
        <v>0.99982220388292886</v>
      </c>
      <c r="G1345" s="7">
        <f t="shared" si="183"/>
        <v>4.614969611698938E-3</v>
      </c>
      <c r="H1345" s="7">
        <f t="shared" si="184"/>
        <v>469.88410860544076</v>
      </c>
      <c r="I1345" s="7">
        <f t="shared" si="185"/>
        <v>486399530.10589141</v>
      </c>
      <c r="J1345" s="7">
        <f t="shared" si="186"/>
        <v>1.0000000001729861</v>
      </c>
    </row>
    <row r="1346" spans="2:10" x14ac:dyDescent="0.25">
      <c r="B1346" s="7">
        <f t="shared" si="180"/>
        <v>2966.0595649313263</v>
      </c>
      <c r="C1346" s="7">
        <f t="shared" si="188"/>
        <v>472.06304126381713</v>
      </c>
      <c r="D1346" s="7">
        <f t="shared" si="187"/>
        <v>473.15784460849778</v>
      </c>
      <c r="E1346" s="7">
        <f t="shared" si="181"/>
        <v>1.0044371734965949</v>
      </c>
      <c r="F1346" s="7">
        <f t="shared" si="182"/>
        <v>0.99982220388484233</v>
      </c>
      <c r="G1346" s="7">
        <f t="shared" si="183"/>
        <v>4.6149696117525618E-3</v>
      </c>
      <c r="H1346" s="7">
        <f t="shared" si="184"/>
        <v>472.05304126381714</v>
      </c>
      <c r="I1346" s="7">
        <f t="shared" si="185"/>
        <v>486399527.93695873</v>
      </c>
      <c r="J1346" s="7">
        <f t="shared" si="186"/>
        <v>1.0000000001745866</v>
      </c>
    </row>
    <row r="1347" spans="2:10" x14ac:dyDescent="0.25">
      <c r="B1347" s="7">
        <f t="shared" si="180"/>
        <v>2979.7502738362787</v>
      </c>
      <c r="C1347" s="7">
        <f t="shared" si="188"/>
        <v>474.24198526047252</v>
      </c>
      <c r="D1347" s="7">
        <f t="shared" si="187"/>
        <v>475.3464569577057</v>
      </c>
      <c r="E1347" s="7">
        <f t="shared" si="181"/>
        <v>1.0044371734985738</v>
      </c>
      <c r="F1347" s="7">
        <f t="shared" si="182"/>
        <v>0.99982220388677323</v>
      </c>
      <c r="G1347" s="7">
        <f t="shared" si="183"/>
        <v>4.6149696118005235E-3</v>
      </c>
      <c r="H1347" s="7">
        <f t="shared" si="184"/>
        <v>474.23198526047253</v>
      </c>
      <c r="I1347" s="7">
        <f t="shared" si="185"/>
        <v>486399525.75801474</v>
      </c>
      <c r="J1347" s="7">
        <f t="shared" si="186"/>
        <v>1.0000000001762022</v>
      </c>
    </row>
    <row r="1348" spans="2:10" x14ac:dyDescent="0.25">
      <c r="B1348" s="7">
        <f t="shared" si="180"/>
        <v>2993.504176182299</v>
      </c>
      <c r="C1348" s="7">
        <f t="shared" si="188"/>
        <v>476.43098680564486</v>
      </c>
      <c r="D1348" s="7">
        <f t="shared" si="187"/>
        <v>477.54517148252262</v>
      </c>
      <c r="E1348" s="7">
        <f t="shared" si="181"/>
        <v>1.0044371735005164</v>
      </c>
      <c r="F1348" s="7">
        <f t="shared" si="182"/>
        <v>0.99982220388872212</v>
      </c>
      <c r="G1348" s="7">
        <f t="shared" si="183"/>
        <v>4.6149696117943062E-3</v>
      </c>
      <c r="H1348" s="7">
        <f t="shared" si="184"/>
        <v>476.42098680564487</v>
      </c>
      <c r="I1348" s="7">
        <f t="shared" si="185"/>
        <v>486399523.56901318</v>
      </c>
      <c r="J1348" s="7">
        <f t="shared" si="186"/>
        <v>1.0000000001778324</v>
      </c>
    </row>
    <row r="1349" spans="2:10" x14ac:dyDescent="0.25">
      <c r="B1349" s="7">
        <f t="shared" si="180"/>
        <v>3007.3215636570585</v>
      </c>
      <c r="C1349" s="7">
        <f t="shared" si="188"/>
        <v>478.63009232286885</v>
      </c>
      <c r="D1349" s="7">
        <f t="shared" si="187"/>
        <v>479.75403481247247</v>
      </c>
      <c r="E1349" s="7">
        <f t="shared" si="181"/>
        <v>1.0044371735025339</v>
      </c>
      <c r="F1349" s="7">
        <f t="shared" si="182"/>
        <v>0.99982220389068899</v>
      </c>
      <c r="G1349" s="7">
        <f t="shared" si="183"/>
        <v>4.6149696118449324E-3</v>
      </c>
      <c r="H1349" s="7">
        <f t="shared" si="184"/>
        <v>478.62009232286886</v>
      </c>
      <c r="I1349" s="7">
        <f t="shared" si="185"/>
        <v>486399521.36990768</v>
      </c>
      <c r="J1349" s="7">
        <f t="shared" si="186"/>
        <v>1.0000000001794778</v>
      </c>
    </row>
    <row r="1350" spans="2:10" x14ac:dyDescent="0.25">
      <c r="B1350" s="7">
        <f t="shared" si="180"/>
        <v>3021.2027292945963</v>
      </c>
      <c r="C1350" s="7">
        <f t="shared" si="188"/>
        <v>480.83934844996037</v>
      </c>
      <c r="D1350" s="7">
        <f t="shared" si="187"/>
        <v>481.97309379231143</v>
      </c>
      <c r="E1350" s="7">
        <f t="shared" si="181"/>
        <v>1.0044371735045501</v>
      </c>
      <c r="F1350" s="7">
        <f t="shared" si="182"/>
        <v>0.99982220389267407</v>
      </c>
      <c r="G1350" s="7">
        <f t="shared" si="183"/>
        <v>4.6149696118760186E-3</v>
      </c>
      <c r="H1350" s="7">
        <f t="shared" si="184"/>
        <v>480.82934844996038</v>
      </c>
      <c r="I1350" s="7">
        <f t="shared" si="185"/>
        <v>486399519.16065156</v>
      </c>
      <c r="J1350" s="7">
        <f t="shared" si="186"/>
        <v>1.0000000001811387</v>
      </c>
    </row>
    <row r="1351" spans="2:10" x14ac:dyDescent="0.25">
      <c r="B1351" s="7">
        <f t="shared" si="180"/>
        <v>3035.1479674815369</v>
      </c>
      <c r="C1351" s="7">
        <f t="shared" si="188"/>
        <v>483.05880204000579</v>
      </c>
      <c r="D1351" s="7">
        <f t="shared" si="187"/>
        <v>484.20239548302118</v>
      </c>
      <c r="E1351" s="7">
        <f t="shared" si="181"/>
        <v>1.0044371735066038</v>
      </c>
      <c r="F1351" s="7">
        <f t="shared" si="182"/>
        <v>0.99982220389467757</v>
      </c>
      <c r="G1351" s="7">
        <f t="shared" si="183"/>
        <v>4.6149696119262007E-3</v>
      </c>
      <c r="H1351" s="7">
        <f t="shared" si="184"/>
        <v>483.0488020400058</v>
      </c>
      <c r="I1351" s="7">
        <f t="shared" si="185"/>
        <v>486399516.94119793</v>
      </c>
      <c r="J1351" s="7">
        <f t="shared" si="186"/>
        <v>1.0000000001828147</v>
      </c>
    </row>
    <row r="1352" spans="2:10" x14ac:dyDescent="0.25">
      <c r="B1352" s="7">
        <f t="shared" si="180"/>
        <v>3049.1575739633304</v>
      </c>
      <c r="C1352" s="7">
        <f t="shared" si="188"/>
        <v>485.28850016235549</v>
      </c>
      <c r="D1352" s="7">
        <f t="shared" si="187"/>
        <v>486.4419871628071</v>
      </c>
      <c r="E1352" s="7">
        <f t="shared" si="181"/>
        <v>1.0044371735086335</v>
      </c>
      <c r="F1352" s="7">
        <f t="shared" si="182"/>
        <v>0.99982220389669951</v>
      </c>
      <c r="G1352" s="7">
        <f t="shared" si="183"/>
        <v>4.6149696119339723E-3</v>
      </c>
      <c r="H1352" s="7">
        <f t="shared" si="184"/>
        <v>485.2785001623555</v>
      </c>
      <c r="I1352" s="7">
        <f t="shared" si="185"/>
        <v>486399514.71149981</v>
      </c>
      <c r="J1352" s="7">
        <f t="shared" si="186"/>
        <v>1.0000000001845062</v>
      </c>
    </row>
    <row r="1353" spans="2:10" x14ac:dyDescent="0.25">
      <c r="B1353" s="7">
        <f t="shared" ref="B1353:B1416" si="189">2*PI()*C1353</f>
        <v>3063.231845850527</v>
      </c>
      <c r="C1353" s="7">
        <f t="shared" si="188"/>
        <v>487.52849010362212</v>
      </c>
      <c r="D1353" s="7">
        <f t="shared" si="187"/>
        <v>488.69191632810072</v>
      </c>
      <c r="E1353" s="7">
        <f t="shared" ref="E1353:E1416" si="190">(D1354-D1353)/(C1354-C1353)</f>
        <v>1.0044371735107482</v>
      </c>
      <c r="F1353" s="7">
        <f t="shared" ref="F1353:F1416" si="191">SQRT((Aol*wo)^2+(B1353*Aol*wo*Rf*(Cs+Cf))^2)/SQRT((wo*(Aol+1)-(B1353^2*Rf*(Cs+Cf)))^2+(B1353*(Aol*wo*Rf*Cf+wo*Rf*Cs+wo*Rf*Cf+1))^2)</f>
        <v>0.99982220389874032</v>
      </c>
      <c r="G1353" s="7">
        <f t="shared" ref="G1353:G1416" si="192">ABS(E1353-F1353)</f>
        <v>4.6149696120079131E-3</v>
      </c>
      <c r="H1353" s="7">
        <f t="shared" ref="H1353:H1416" si="193">ABS($M$3-C1353)</f>
        <v>487.51849010362213</v>
      </c>
      <c r="I1353" s="7">
        <f t="shared" ref="I1353:I1416" si="194">ABS($M$4-C1353)</f>
        <v>486399512.47150987</v>
      </c>
      <c r="J1353" s="7">
        <f t="shared" ref="J1353:J1416" si="195">SQRT(1+(Rf*Cs*B1353)^2)</f>
        <v>1.0000000001862133</v>
      </c>
    </row>
    <row r="1354" spans="2:10" x14ac:dyDescent="0.25">
      <c r="B1354" s="7">
        <f t="shared" si="189"/>
        <v>3077.3710816250755</v>
      </c>
      <c r="C1354" s="7">
        <f t="shared" si="188"/>
        <v>489.77881936868329</v>
      </c>
      <c r="D1354" s="7">
        <f t="shared" ref="D1354:D1417" si="196">D1353+(C1355-C1354)*((F1354+F1355)/2)</f>
        <v>490.95223069456728</v>
      </c>
      <c r="E1354" s="7">
        <f t="shared" si="190"/>
        <v>1.0044371735128632</v>
      </c>
      <c r="F1354" s="7">
        <f t="shared" si="191"/>
        <v>0.99982220390079979</v>
      </c>
      <c r="G1354" s="7">
        <f t="shared" si="192"/>
        <v>4.6149696120634243E-3</v>
      </c>
      <c r="H1354" s="7">
        <f t="shared" si="193"/>
        <v>489.7688193686833</v>
      </c>
      <c r="I1354" s="7">
        <f t="shared" si="194"/>
        <v>486399510.22118062</v>
      </c>
      <c r="J1354" s="7">
        <f t="shared" si="195"/>
        <v>1.0000000001879363</v>
      </c>
    </row>
    <row r="1355" spans="2:10" x14ac:dyDescent="0.25">
      <c r="B1355" s="7">
        <f t="shared" si="189"/>
        <v>3091.5755811466565</v>
      </c>
      <c r="C1355" s="7">
        <f t="shared" ref="C1355:C1418" si="197">10^(LOG10(C1354)+$D$4)</f>
        <v>492.03953568168936</v>
      </c>
      <c r="D1355" s="7">
        <f t="shared" si="196"/>
        <v>493.22297819811752</v>
      </c>
      <c r="E1355" s="7">
        <f t="shared" si="190"/>
        <v>1.0044371735149202</v>
      </c>
      <c r="F1355" s="7">
        <f t="shared" si="191"/>
        <v>0.99982220390287846</v>
      </c>
      <c r="G1355" s="7">
        <f t="shared" si="192"/>
        <v>4.6149696120417749E-3</v>
      </c>
      <c r="H1355" s="7">
        <f t="shared" si="193"/>
        <v>492.02953568168937</v>
      </c>
      <c r="I1355" s="7">
        <f t="shared" si="194"/>
        <v>486399507.9604643</v>
      </c>
      <c r="J1355" s="7">
        <f t="shared" si="195"/>
        <v>1.0000000001896754</v>
      </c>
    </row>
    <row r="1356" spans="2:10" x14ac:dyDescent="0.25">
      <c r="B1356" s="7">
        <f t="shared" si="189"/>
        <v>3105.8456456590388</v>
      </c>
      <c r="C1356" s="7">
        <f t="shared" si="197"/>
        <v>494.31068698707526</v>
      </c>
      <c r="D1356" s="7">
        <f t="shared" si="196"/>
        <v>495.50420699592405</v>
      </c>
      <c r="E1356" s="7">
        <f t="shared" si="190"/>
        <v>1.0044371735171267</v>
      </c>
      <c r="F1356" s="7">
        <f t="shared" si="191"/>
        <v>0.99982220390497645</v>
      </c>
      <c r="G1356" s="7">
        <f t="shared" si="192"/>
        <v>4.6149696121502437E-3</v>
      </c>
      <c r="H1356" s="7">
        <f t="shared" si="193"/>
        <v>494.30068698707527</v>
      </c>
      <c r="I1356" s="7">
        <f t="shared" si="194"/>
        <v>486399505.68931299</v>
      </c>
      <c r="J1356" s="7">
        <f t="shared" si="195"/>
        <v>1.0000000001914304</v>
      </c>
    </row>
    <row r="1357" spans="2:10" x14ac:dyDescent="0.25">
      <c r="B1357" s="7">
        <f t="shared" si="189"/>
        <v>3120.1815777964689</v>
      </c>
      <c r="C1357" s="7">
        <f t="shared" si="197"/>
        <v>496.59232145057723</v>
      </c>
      <c r="D1357" s="7">
        <f t="shared" si="196"/>
        <v>497.79596546744324</v>
      </c>
      <c r="E1357" s="7">
        <f t="shared" si="190"/>
        <v>1.0044371735192212</v>
      </c>
      <c r="F1357" s="7">
        <f t="shared" si="191"/>
        <v>0.99982220390709375</v>
      </c>
      <c r="G1357" s="7">
        <f t="shared" si="192"/>
        <v>4.6149696121274841E-3</v>
      </c>
      <c r="H1357" s="7">
        <f t="shared" si="193"/>
        <v>496.58232145057724</v>
      </c>
      <c r="I1357" s="7">
        <f t="shared" si="194"/>
        <v>486399503.40767854</v>
      </c>
      <c r="J1357" s="7">
        <f t="shared" si="195"/>
        <v>1.0000000001932017</v>
      </c>
    </row>
    <row r="1358" spans="2:10" x14ac:dyDescent="0.25">
      <c r="B1358" s="7">
        <f t="shared" si="189"/>
        <v>3134.5836815900911</v>
      </c>
      <c r="C1358" s="7">
        <f t="shared" si="197"/>
        <v>498.88448746025477</v>
      </c>
      <c r="D1358" s="7">
        <f t="shared" si="196"/>
        <v>500.09830221544058</v>
      </c>
      <c r="E1358" s="7">
        <f t="shared" si="190"/>
        <v>1.0044371735214148</v>
      </c>
      <c r="F1358" s="7">
        <f t="shared" si="191"/>
        <v>0.9998222039092306</v>
      </c>
      <c r="G1358" s="7">
        <f t="shared" si="192"/>
        <v>4.6149696121842165E-3</v>
      </c>
      <c r="H1358" s="7">
        <f t="shared" si="193"/>
        <v>498.87448746025478</v>
      </c>
      <c r="I1358" s="7">
        <f t="shared" si="194"/>
        <v>486399501.11551255</v>
      </c>
      <c r="J1358" s="7">
        <f t="shared" si="195"/>
        <v>1.0000000001949894</v>
      </c>
    </row>
    <row r="1359" spans="2:10" x14ac:dyDescent="0.25">
      <c r="B1359" s="7">
        <f t="shared" si="189"/>
        <v>3149.0522624743926</v>
      </c>
      <c r="C1359" s="7">
        <f t="shared" si="197"/>
        <v>501.18723362751621</v>
      </c>
      <c r="D1359" s="7">
        <f t="shared" si="196"/>
        <v>502.41126606702193</v>
      </c>
      <c r="E1359" s="7">
        <f t="shared" si="190"/>
        <v>1.0044371735236313</v>
      </c>
      <c r="F1359" s="7">
        <f t="shared" si="191"/>
        <v>0.99982220391138732</v>
      </c>
      <c r="G1359" s="7">
        <f t="shared" si="192"/>
        <v>4.6149696122439465E-3</v>
      </c>
      <c r="H1359" s="7">
        <f t="shared" si="193"/>
        <v>501.17723362751622</v>
      </c>
      <c r="I1359" s="7">
        <f t="shared" si="194"/>
        <v>486399498.81276637</v>
      </c>
      <c r="J1359" s="7">
        <f t="shared" si="195"/>
        <v>1.0000000001967937</v>
      </c>
    </row>
    <row r="1360" spans="2:10" x14ac:dyDescent="0.25">
      <c r="B1360" s="7">
        <f t="shared" si="189"/>
        <v>3163.5876272936816</v>
      </c>
      <c r="C1360" s="7">
        <f t="shared" si="197"/>
        <v>503.50060878815009</v>
      </c>
      <c r="D1360" s="7">
        <f t="shared" si="196"/>
        <v>504.7349060746688</v>
      </c>
      <c r="E1360" s="7">
        <f t="shared" si="190"/>
        <v>1.004437173525849</v>
      </c>
      <c r="F1360" s="7">
        <f t="shared" si="191"/>
        <v>0.99982220391356413</v>
      </c>
      <c r="G1360" s="7">
        <f t="shared" si="192"/>
        <v>4.6149696122849138E-3</v>
      </c>
      <c r="H1360" s="7">
        <f t="shared" si="193"/>
        <v>503.4906087881501</v>
      </c>
      <c r="I1360" s="7">
        <f t="shared" si="194"/>
        <v>486399496.4993912</v>
      </c>
      <c r="J1360" s="7">
        <f t="shared" si="195"/>
        <v>1.0000000001986145</v>
      </c>
    </row>
    <row r="1361" spans="2:10" x14ac:dyDescent="0.25">
      <c r="B1361" s="7">
        <f t="shared" si="189"/>
        <v>3178.1900843085964</v>
      </c>
      <c r="C1361" s="7">
        <f t="shared" si="197"/>
        <v>505.82466200336074</v>
      </c>
      <c r="D1361" s="7">
        <f t="shared" si="196"/>
        <v>507.06927151727865</v>
      </c>
      <c r="E1361" s="7">
        <f t="shared" si="190"/>
        <v>1.0044371735280422</v>
      </c>
      <c r="F1361" s="7">
        <f t="shared" si="191"/>
        <v>0.9998222039157606</v>
      </c>
      <c r="G1361" s="7">
        <f t="shared" si="192"/>
        <v>4.6149696122815831E-3</v>
      </c>
      <c r="H1361" s="7">
        <f t="shared" si="193"/>
        <v>505.81466200336075</v>
      </c>
      <c r="I1361" s="7">
        <f t="shared" si="194"/>
        <v>486399494.17533797</v>
      </c>
      <c r="J1361" s="7">
        <f t="shared" si="195"/>
        <v>1.0000000002004521</v>
      </c>
    </row>
    <row r="1362" spans="2:10" x14ac:dyDescent="0.25">
      <c r="B1362" s="7">
        <f t="shared" si="189"/>
        <v>3192.8599432026417</v>
      </c>
      <c r="C1362" s="7">
        <f t="shared" si="197"/>
        <v>508.15944256080866</v>
      </c>
      <c r="D1362" s="7">
        <f t="shared" si="196"/>
        <v>509.41441190120986</v>
      </c>
      <c r="E1362" s="7">
        <f t="shared" si="190"/>
        <v>1.0044371735303155</v>
      </c>
      <c r="F1362" s="7">
        <f t="shared" si="191"/>
        <v>0.99982220391797794</v>
      </c>
      <c r="G1362" s="7">
        <f t="shared" si="192"/>
        <v>4.6149696123375383E-3</v>
      </c>
      <c r="H1362" s="7">
        <f t="shared" si="193"/>
        <v>508.14944256080867</v>
      </c>
      <c r="I1362" s="7">
        <f t="shared" si="194"/>
        <v>486399491.84055746</v>
      </c>
      <c r="J1362" s="7">
        <f t="shared" si="195"/>
        <v>1.0000000002023071</v>
      </c>
    </row>
    <row r="1363" spans="2:10" x14ac:dyDescent="0.25">
      <c r="B1363" s="7">
        <f t="shared" si="189"/>
        <v>3207.5975150887552</v>
      </c>
      <c r="C1363" s="7">
        <f t="shared" si="197"/>
        <v>510.50499997565578</v>
      </c>
      <c r="D1363" s="7">
        <f t="shared" si="196"/>
        <v>511.77037696133198</v>
      </c>
      <c r="E1363" s="7">
        <f t="shared" si="190"/>
        <v>1.0044371735326283</v>
      </c>
      <c r="F1363" s="7">
        <f t="shared" si="191"/>
        <v>0.99982220392021548</v>
      </c>
      <c r="G1363" s="7">
        <f t="shared" si="192"/>
        <v>4.6149696124128115E-3</v>
      </c>
      <c r="H1363" s="7">
        <f t="shared" si="193"/>
        <v>510.49499997565579</v>
      </c>
      <c r="I1363" s="7">
        <f t="shared" si="194"/>
        <v>486399489.495</v>
      </c>
      <c r="J1363" s="7">
        <f t="shared" si="195"/>
        <v>1.0000000002041789</v>
      </c>
    </row>
    <row r="1364" spans="2:10" x14ac:dyDescent="0.25">
      <c r="B1364" s="7">
        <f t="shared" si="189"/>
        <v>3222.4031125159081</v>
      </c>
      <c r="C1364" s="7">
        <f t="shared" si="197"/>
        <v>512.86138399161575</v>
      </c>
      <c r="D1364" s="7">
        <f t="shared" si="196"/>
        <v>514.13721666208028</v>
      </c>
      <c r="E1364" s="7">
        <f t="shared" si="190"/>
        <v>1.0044371735347157</v>
      </c>
      <c r="F1364" s="7">
        <f t="shared" si="191"/>
        <v>0.99982220392247367</v>
      </c>
      <c r="G1364" s="7">
        <f t="shared" si="192"/>
        <v>4.6149696122420591E-3</v>
      </c>
      <c r="H1364" s="7">
        <f t="shared" si="193"/>
        <v>512.85138399161576</v>
      </c>
      <c r="I1364" s="7">
        <f t="shared" si="194"/>
        <v>486399487.13861603</v>
      </c>
      <c r="J1364" s="7">
        <f t="shared" si="195"/>
        <v>1.0000000002060681</v>
      </c>
    </row>
    <row r="1365" spans="2:10" x14ac:dyDescent="0.25">
      <c r="B1365" s="7">
        <f t="shared" si="189"/>
        <v>3237.2770494757306</v>
      </c>
      <c r="C1365" s="7">
        <f t="shared" si="197"/>
        <v>515.22864458200877</v>
      </c>
      <c r="D1365" s="7">
        <f t="shared" si="196"/>
        <v>516.51498119851476</v>
      </c>
      <c r="E1365" s="7">
        <f t="shared" si="190"/>
        <v>1.0044371735374009</v>
      </c>
      <c r="F1365" s="7">
        <f t="shared" si="191"/>
        <v>0.99982220392475285</v>
      </c>
      <c r="G1365" s="7">
        <f t="shared" si="192"/>
        <v>4.6149696126480677E-3</v>
      </c>
      <c r="H1365" s="7">
        <f t="shared" si="193"/>
        <v>515.21864458200878</v>
      </c>
      <c r="I1365" s="7">
        <f t="shared" si="194"/>
        <v>486399484.77135539</v>
      </c>
      <c r="J1365" s="7">
        <f t="shared" si="195"/>
        <v>1.000000000207975</v>
      </c>
    </row>
    <row r="1366" spans="2:10" x14ac:dyDescent="0.25">
      <c r="B1366" s="7">
        <f t="shared" si="189"/>
        <v>3252.2196414091713</v>
      </c>
      <c r="C1366" s="7">
        <f t="shared" si="197"/>
        <v>517.60683195082095</v>
      </c>
      <c r="D1366" s="7">
        <f t="shared" si="196"/>
        <v>518.90372099738681</v>
      </c>
      <c r="E1366" s="7">
        <f t="shared" si="190"/>
        <v>1.0044371735396067</v>
      </c>
      <c r="F1366" s="7">
        <f t="shared" si="191"/>
        <v>0.99982220392705312</v>
      </c>
      <c r="G1366" s="7">
        <f t="shared" si="192"/>
        <v>4.6149696125535877E-3</v>
      </c>
      <c r="H1366" s="7">
        <f t="shared" si="193"/>
        <v>517.59683195082096</v>
      </c>
      <c r="I1366" s="7">
        <f t="shared" si="194"/>
        <v>486399482.39316803</v>
      </c>
      <c r="J1366" s="7">
        <f t="shared" si="195"/>
        <v>1.0000000002098992</v>
      </c>
    </row>
    <row r="1367" spans="2:10" x14ac:dyDescent="0.25">
      <c r="B1367" s="7">
        <f t="shared" si="189"/>
        <v>3267.2312052131952</v>
      </c>
      <c r="C1367" s="7">
        <f t="shared" si="197"/>
        <v>519.99599653377072</v>
      </c>
      <c r="D1367" s="7">
        <f t="shared" si="196"/>
        <v>521.30348671820582</v>
      </c>
      <c r="E1367" s="7">
        <f t="shared" si="190"/>
        <v>1.0044371735419022</v>
      </c>
      <c r="F1367" s="7">
        <f t="shared" si="191"/>
        <v>0.99982220392937482</v>
      </c>
      <c r="G1367" s="7">
        <f t="shared" si="192"/>
        <v>4.6149696125273865E-3</v>
      </c>
      <c r="H1367" s="7">
        <f t="shared" si="193"/>
        <v>519.98599653377073</v>
      </c>
      <c r="I1367" s="7">
        <f t="shared" si="194"/>
        <v>486399480.00400347</v>
      </c>
      <c r="J1367" s="7">
        <f t="shared" si="195"/>
        <v>1.0000000002118414</v>
      </c>
    </row>
    <row r="1368" spans="2:10" x14ac:dyDescent="0.25">
      <c r="B1368" s="7">
        <f t="shared" si="189"/>
        <v>3282.3120592474897</v>
      </c>
      <c r="C1368" s="7">
        <f t="shared" si="197"/>
        <v>522.39618899937602</v>
      </c>
      <c r="D1368" s="7">
        <f t="shared" si="196"/>
        <v>523.71432925431498</v>
      </c>
      <c r="E1368" s="7">
        <f t="shared" si="190"/>
        <v>1.0044371735443756</v>
      </c>
      <c r="F1368" s="7">
        <f t="shared" si="191"/>
        <v>0.99982220393171783</v>
      </c>
      <c r="G1368" s="7">
        <f t="shared" si="192"/>
        <v>4.6149696126577266E-3</v>
      </c>
      <c r="H1368" s="7">
        <f t="shared" si="193"/>
        <v>522.38618899937603</v>
      </c>
      <c r="I1368" s="7">
        <f t="shared" si="194"/>
        <v>486399477.60381103</v>
      </c>
      <c r="J1368" s="7">
        <f t="shared" si="195"/>
        <v>1.0000000002138014</v>
      </c>
    </row>
    <row r="1369" spans="2:10" x14ac:dyDescent="0.25">
      <c r="B1369" s="7">
        <f t="shared" si="189"/>
        <v>3297.4625233412244</v>
      </c>
      <c r="C1369" s="7">
        <f t="shared" si="197"/>
        <v>524.8074602500302</v>
      </c>
      <c r="D1369" s="7">
        <f t="shared" si="196"/>
        <v>526.13629973397087</v>
      </c>
      <c r="E1369" s="7">
        <f t="shared" si="190"/>
        <v>1.0044371735467303</v>
      </c>
      <c r="F1369" s="7">
        <f t="shared" si="191"/>
        <v>0.99982220393408261</v>
      </c>
      <c r="G1369" s="7">
        <f t="shared" si="192"/>
        <v>4.6149696126477346E-3</v>
      </c>
      <c r="H1369" s="7">
        <f t="shared" si="193"/>
        <v>524.79746025003021</v>
      </c>
      <c r="I1369" s="7">
        <f t="shared" si="194"/>
        <v>486399475.19253975</v>
      </c>
      <c r="J1369" s="7">
        <f t="shared" si="195"/>
        <v>1.0000000002157798</v>
      </c>
    </row>
    <row r="1370" spans="2:10" x14ac:dyDescent="0.25">
      <c r="B1370" s="7">
        <f t="shared" si="189"/>
        <v>3312.6829187998374</v>
      </c>
      <c r="C1370" s="7">
        <f t="shared" si="197"/>
        <v>527.22986142308184</v>
      </c>
      <c r="D1370" s="7">
        <f t="shared" si="196"/>
        <v>528.56944952142715</v>
      </c>
      <c r="E1370" s="7">
        <f t="shared" si="190"/>
        <v>1.0044371735491295</v>
      </c>
      <c r="F1370" s="7">
        <f t="shared" si="191"/>
        <v>0.99982220393646914</v>
      </c>
      <c r="G1370" s="7">
        <f t="shared" si="192"/>
        <v>4.6149696126603912E-3</v>
      </c>
      <c r="H1370" s="7">
        <f t="shared" si="193"/>
        <v>527.21986142308185</v>
      </c>
      <c r="I1370" s="7">
        <f t="shared" si="194"/>
        <v>486399472.77013856</v>
      </c>
      <c r="J1370" s="7">
        <f t="shared" si="195"/>
        <v>1.0000000002177765</v>
      </c>
    </row>
    <row r="1371" spans="2:10" x14ac:dyDescent="0.25">
      <c r="B1371" s="7">
        <f t="shared" si="189"/>
        <v>3327.9735684118409</v>
      </c>
      <c r="C1371" s="7">
        <f t="shared" si="197"/>
        <v>529.6634438919184</v>
      </c>
      <c r="D1371" s="7">
        <f t="shared" si="196"/>
        <v>531.01383021802405</v>
      </c>
      <c r="E1371" s="7">
        <f t="shared" si="190"/>
        <v>1.0044371735516144</v>
      </c>
      <c r="F1371" s="7">
        <f t="shared" si="191"/>
        <v>0.99982220393887777</v>
      </c>
      <c r="G1371" s="7">
        <f t="shared" si="192"/>
        <v>4.6149696127366635E-3</v>
      </c>
      <c r="H1371" s="7">
        <f t="shared" si="193"/>
        <v>529.65344389191841</v>
      </c>
      <c r="I1371" s="7">
        <f t="shared" si="194"/>
        <v>486399470.33655614</v>
      </c>
      <c r="J1371" s="7">
        <f t="shared" si="195"/>
        <v>1.0000000002197915</v>
      </c>
    </row>
    <row r="1372" spans="2:10" x14ac:dyDescent="0.25">
      <c r="B1372" s="7">
        <f t="shared" si="189"/>
        <v>3343.3347964556738</v>
      </c>
      <c r="C1372" s="7">
        <f t="shared" si="197"/>
        <v>532.10825926705627</v>
      </c>
      <c r="D1372" s="7">
        <f t="shared" si="196"/>
        <v>533.46949366328306</v>
      </c>
      <c r="E1372" s="7">
        <f t="shared" si="190"/>
        <v>1.0044371735541</v>
      </c>
      <c r="F1372" s="7">
        <f t="shared" si="191"/>
        <v>0.99982220394130883</v>
      </c>
      <c r="G1372" s="7">
        <f t="shared" si="192"/>
        <v>4.6149696127911755E-3</v>
      </c>
      <c r="H1372" s="7">
        <f t="shared" si="193"/>
        <v>532.09825926705628</v>
      </c>
      <c r="I1372" s="7">
        <f t="shared" si="194"/>
        <v>486399467.89174074</v>
      </c>
      <c r="J1372" s="7">
        <f t="shared" si="195"/>
        <v>1.0000000002218252</v>
      </c>
    </row>
    <row r="1373" spans="2:10" x14ac:dyDescent="0.25">
      <c r="B1373" s="7">
        <f t="shared" si="189"/>
        <v>3358.766928706576</v>
      </c>
      <c r="C1373" s="7">
        <f t="shared" si="197"/>
        <v>534.56435939723519</v>
      </c>
      <c r="D1373" s="7">
        <f t="shared" si="196"/>
        <v>535.93649193600584</v>
      </c>
      <c r="E1373" s="7">
        <f t="shared" si="190"/>
        <v>1.0044371735565989</v>
      </c>
      <c r="F1373" s="7">
        <f t="shared" si="191"/>
        <v>0.99982220394376231</v>
      </c>
      <c r="G1373" s="7">
        <f t="shared" si="192"/>
        <v>4.6149696128365836E-3</v>
      </c>
      <c r="H1373" s="7">
        <f t="shared" si="193"/>
        <v>534.5543593972352</v>
      </c>
      <c r="I1373" s="7">
        <f t="shared" si="194"/>
        <v>486399465.43564057</v>
      </c>
      <c r="J1373" s="7">
        <f t="shared" si="195"/>
        <v>1.0000000002238778</v>
      </c>
    </row>
    <row r="1374" spans="2:10" x14ac:dyDescent="0.25">
      <c r="B1374" s="7">
        <f t="shared" si="189"/>
        <v>3374.2702924434966</v>
      </c>
      <c r="C1374" s="7">
        <f t="shared" si="197"/>
        <v>537.03179637051778</v>
      </c>
      <c r="D1374" s="7">
        <f t="shared" si="196"/>
        <v>538.41487735537885</v>
      </c>
      <c r="E1374" s="7">
        <f t="shared" si="190"/>
        <v>1.0044371735590727</v>
      </c>
      <c r="F1374" s="7">
        <f t="shared" si="191"/>
        <v>0.99982220394623833</v>
      </c>
      <c r="G1374" s="7">
        <f t="shared" si="192"/>
        <v>4.6149696128343631E-3</v>
      </c>
      <c r="H1374" s="7">
        <f t="shared" si="193"/>
        <v>537.02179637051779</v>
      </c>
      <c r="I1374" s="7">
        <f t="shared" si="194"/>
        <v>486399462.9682036</v>
      </c>
      <c r="J1374" s="7">
        <f t="shared" si="195"/>
        <v>1.0000000002259493</v>
      </c>
    </row>
    <row r="1375" spans="2:10" x14ac:dyDescent="0.25">
      <c r="B1375" s="7">
        <f t="shared" si="189"/>
        <v>3389.8452164560367</v>
      </c>
      <c r="C1375" s="7">
        <f t="shared" si="197"/>
        <v>539.51062251539418</v>
      </c>
      <c r="D1375" s="7">
        <f t="shared" si="196"/>
        <v>540.90470248208283</v>
      </c>
      <c r="E1375" s="7">
        <f t="shared" si="190"/>
        <v>1.0044371735616968</v>
      </c>
      <c r="F1375" s="7">
        <f t="shared" si="191"/>
        <v>0.99982220394873755</v>
      </c>
      <c r="G1375" s="7">
        <f t="shared" si="192"/>
        <v>4.6149696129592632E-3</v>
      </c>
      <c r="H1375" s="7">
        <f t="shared" si="193"/>
        <v>539.50062251539418</v>
      </c>
      <c r="I1375" s="7">
        <f t="shared" si="194"/>
        <v>486399460.4893775</v>
      </c>
      <c r="J1375" s="7">
        <f t="shared" si="195"/>
        <v>1.0000000002280398</v>
      </c>
    </row>
    <row r="1376" spans="2:10" x14ac:dyDescent="0.25">
      <c r="B1376" s="7">
        <f t="shared" si="189"/>
        <v>3405.4920310514203</v>
      </c>
      <c r="C1376" s="7">
        <f t="shared" si="197"/>
        <v>542.00089040189187</v>
      </c>
      <c r="D1376" s="7">
        <f t="shared" si="196"/>
        <v>543.40602011940803</v>
      </c>
      <c r="E1376" s="7">
        <f t="shared" si="190"/>
        <v>1.0044371735642117</v>
      </c>
      <c r="F1376" s="7">
        <f t="shared" si="191"/>
        <v>0.99982220395125987</v>
      </c>
      <c r="G1376" s="7">
        <f t="shared" si="192"/>
        <v>4.6149696129518247E-3</v>
      </c>
      <c r="H1376" s="7">
        <f t="shared" si="193"/>
        <v>541.99089040189187</v>
      </c>
      <c r="I1376" s="7">
        <f t="shared" si="194"/>
        <v>486399457.99910963</v>
      </c>
      <c r="J1376" s="7">
        <f t="shared" si="195"/>
        <v>1.0000000002301499</v>
      </c>
    </row>
    <row r="1377" spans="2:10" x14ac:dyDescent="0.25">
      <c r="B1377" s="7">
        <f t="shared" si="189"/>
        <v>3421.2110680615015</v>
      </c>
      <c r="C1377" s="7">
        <f t="shared" si="197"/>
        <v>544.50265284269074</v>
      </c>
      <c r="D1377" s="7">
        <f t="shared" si="196"/>
        <v>545.91888331437315</v>
      </c>
      <c r="E1377" s="7">
        <f t="shared" si="190"/>
        <v>1.0044371735668276</v>
      </c>
      <c r="F1377" s="7">
        <f t="shared" si="191"/>
        <v>0.99982220395380528</v>
      </c>
      <c r="G1377" s="7">
        <f t="shared" si="192"/>
        <v>4.6149696130223239E-3</v>
      </c>
      <c r="H1377" s="7">
        <f t="shared" si="193"/>
        <v>544.49265284269075</v>
      </c>
      <c r="I1377" s="7">
        <f t="shared" si="194"/>
        <v>486399455.49734718</v>
      </c>
      <c r="J1377" s="7">
        <f t="shared" si="195"/>
        <v>1.0000000002322795</v>
      </c>
    </row>
    <row r="1378" spans="2:10" x14ac:dyDescent="0.25">
      <c r="B1378" s="7">
        <f t="shared" si="189"/>
        <v>3437.0026608497992</v>
      </c>
      <c r="C1378" s="7">
        <f t="shared" si="197"/>
        <v>547.01596289424265</v>
      </c>
      <c r="D1378" s="7">
        <f t="shared" si="196"/>
        <v>548.44334535885105</v>
      </c>
      <c r="E1378" s="7">
        <f t="shared" si="190"/>
        <v>1.0044371735694397</v>
      </c>
      <c r="F1378" s="7">
        <f t="shared" si="191"/>
        <v>0.99982220395637456</v>
      </c>
      <c r="G1378" s="7">
        <f t="shared" si="192"/>
        <v>4.6149696130651785E-3</v>
      </c>
      <c r="H1378" s="7">
        <f t="shared" si="193"/>
        <v>547.00596289424266</v>
      </c>
      <c r="I1378" s="7">
        <f t="shared" si="194"/>
        <v>486399452.9840371</v>
      </c>
      <c r="J1378" s="7">
        <f t="shared" si="195"/>
        <v>1.0000000002344287</v>
      </c>
    </row>
    <row r="1379" spans="2:10" x14ac:dyDescent="0.25">
      <c r="B1379" s="7">
        <f t="shared" si="189"/>
        <v>3452.8671443185699</v>
      </c>
      <c r="C1379" s="7">
        <f t="shared" si="197"/>
        <v>549.54087385789717</v>
      </c>
      <c r="D1379" s="7">
        <f t="shared" si="196"/>
        <v>550.97945979069868</v>
      </c>
      <c r="E1379" s="7">
        <f t="shared" si="190"/>
        <v>1.0044371735720741</v>
      </c>
      <c r="F1379" s="7">
        <f t="shared" si="191"/>
        <v>0.99982220395896737</v>
      </c>
      <c r="G1379" s="7">
        <f t="shared" si="192"/>
        <v>4.6149696131067008E-3</v>
      </c>
      <c r="H1379" s="7">
        <f t="shared" si="193"/>
        <v>549.53087385789718</v>
      </c>
      <c r="I1379" s="7">
        <f t="shared" si="194"/>
        <v>486399450.45912611</v>
      </c>
      <c r="J1379" s="7">
        <f t="shared" si="195"/>
        <v>1.0000000002365979</v>
      </c>
    </row>
    <row r="1380" spans="2:10" x14ac:dyDescent="0.25">
      <c r="B1380" s="7">
        <f t="shared" si="189"/>
        <v>3468.8048549159071</v>
      </c>
      <c r="C1380" s="7">
        <f t="shared" si="197"/>
        <v>552.0774392810315</v>
      </c>
      <c r="D1380" s="7">
        <f t="shared" si="196"/>
        <v>553.52728039489239</v>
      </c>
      <c r="E1380" s="7">
        <f t="shared" si="190"/>
        <v>1.0044371735747866</v>
      </c>
      <c r="F1380" s="7">
        <f t="shared" si="191"/>
        <v>0.99982220396158406</v>
      </c>
      <c r="G1380" s="7">
        <f t="shared" si="192"/>
        <v>4.6149696132025131E-3</v>
      </c>
      <c r="H1380" s="7">
        <f t="shared" si="193"/>
        <v>552.06743928103151</v>
      </c>
      <c r="I1380" s="7">
        <f t="shared" si="194"/>
        <v>486399447.92256069</v>
      </c>
      <c r="J1380" s="7">
        <f t="shared" si="195"/>
        <v>1.0000000002387872</v>
      </c>
    </row>
    <row r="1381" spans="2:10" x14ac:dyDescent="0.25">
      <c r="B1381" s="7">
        <f t="shared" si="189"/>
        <v>3484.8161306428797</v>
      </c>
      <c r="C1381" s="7">
        <f t="shared" si="197"/>
        <v>554.62571295818645</v>
      </c>
      <c r="D1381" s="7">
        <f t="shared" si="196"/>
        <v>556.08686120466893</v>
      </c>
      <c r="E1381" s="7">
        <f t="shared" si="190"/>
        <v>1.0044371735774305</v>
      </c>
      <c r="F1381" s="7">
        <f t="shared" si="191"/>
        <v>0.99982220396422539</v>
      </c>
      <c r="G1381" s="7">
        <f t="shared" si="192"/>
        <v>4.6149696132050666E-3</v>
      </c>
      <c r="H1381" s="7">
        <f t="shared" si="193"/>
        <v>554.61571295818646</v>
      </c>
      <c r="I1381" s="7">
        <f t="shared" si="194"/>
        <v>486399445.37428707</v>
      </c>
      <c r="J1381" s="7">
        <f t="shared" si="195"/>
        <v>1.0000000002409966</v>
      </c>
    </row>
    <row r="1382" spans="2:10" x14ac:dyDescent="0.25">
      <c r="B1382" s="7">
        <f t="shared" si="189"/>
        <v>3500.9013110606979</v>
      </c>
      <c r="C1382" s="7">
        <f t="shared" si="197"/>
        <v>557.18574893220716</v>
      </c>
      <c r="D1382" s="7">
        <f t="shared" si="196"/>
        <v>558.65825650267084</v>
      </c>
      <c r="E1382" s="7">
        <f t="shared" si="190"/>
        <v>1.0044371735801398</v>
      </c>
      <c r="F1382" s="7">
        <f t="shared" si="191"/>
        <v>0.99982220396689081</v>
      </c>
      <c r="G1382" s="7">
        <f t="shared" si="192"/>
        <v>4.6149696132490314E-3</v>
      </c>
      <c r="H1382" s="7">
        <f t="shared" si="193"/>
        <v>557.17574893220717</v>
      </c>
      <c r="I1382" s="7">
        <f t="shared" si="194"/>
        <v>486399442.81425107</v>
      </c>
      <c r="J1382" s="7">
        <f t="shared" si="195"/>
        <v>1.0000000002432263</v>
      </c>
    </row>
    <row r="1383" spans="2:10" x14ac:dyDescent="0.25">
      <c r="B1383" s="7">
        <f t="shared" si="189"/>
        <v>3517.0607372979143</v>
      </c>
      <c r="C1383" s="7">
        <f t="shared" si="197"/>
        <v>559.75760149538905</v>
      </c>
      <c r="D1383" s="7">
        <f t="shared" si="196"/>
        <v>561.2415208220981</v>
      </c>
      <c r="E1383" s="7">
        <f t="shared" si="190"/>
        <v>1.0044371735828721</v>
      </c>
      <c r="F1383" s="7">
        <f t="shared" si="191"/>
        <v>0.99982220396958099</v>
      </c>
      <c r="G1383" s="7">
        <f t="shared" si="192"/>
        <v>4.6149696132911089E-3</v>
      </c>
      <c r="H1383" s="7">
        <f t="shared" si="193"/>
        <v>559.74760149538906</v>
      </c>
      <c r="I1383" s="7">
        <f t="shared" si="194"/>
        <v>486399440.2423985</v>
      </c>
      <c r="J1383" s="7">
        <f t="shared" si="195"/>
        <v>1.000000000245477</v>
      </c>
    </row>
    <row r="1384" spans="2:10" x14ac:dyDescent="0.25">
      <c r="B1384" s="7">
        <f t="shared" si="189"/>
        <v>3533.2947520576608</v>
      </c>
      <c r="C1384" s="7">
        <f t="shared" si="197"/>
        <v>562.3413251906295</v>
      </c>
      <c r="D1384" s="7">
        <f t="shared" si="196"/>
        <v>563.83670894786451</v>
      </c>
      <c r="E1384" s="7">
        <f t="shared" si="190"/>
        <v>1.0044371735857107</v>
      </c>
      <c r="F1384" s="7">
        <f t="shared" si="191"/>
        <v>0.99982220397229615</v>
      </c>
      <c r="G1384" s="7">
        <f t="shared" si="192"/>
        <v>4.6149696134145657E-3</v>
      </c>
      <c r="H1384" s="7">
        <f t="shared" si="193"/>
        <v>562.33132519062951</v>
      </c>
      <c r="I1384" s="7">
        <f t="shared" si="194"/>
        <v>486399437.65867484</v>
      </c>
      <c r="J1384" s="7">
        <f t="shared" si="195"/>
        <v>1.0000000002477485</v>
      </c>
    </row>
    <row r="1385" spans="2:10" x14ac:dyDescent="0.25">
      <c r="B1385" s="7">
        <f t="shared" si="189"/>
        <v>3549.603699624915</v>
      </c>
      <c r="C1385" s="7">
        <f t="shared" si="197"/>
        <v>564.93697481258448</v>
      </c>
      <c r="D1385" s="7">
        <f t="shared" si="196"/>
        <v>566.44387591775978</v>
      </c>
      <c r="E1385" s="7">
        <f t="shared" si="190"/>
        <v>1.0044371735884163</v>
      </c>
      <c r="F1385" s="7">
        <f t="shared" si="191"/>
        <v>0.99982220397503629</v>
      </c>
      <c r="G1385" s="7">
        <f t="shared" si="192"/>
        <v>4.6149696133800377E-3</v>
      </c>
      <c r="H1385" s="7">
        <f t="shared" si="193"/>
        <v>564.92697481258449</v>
      </c>
      <c r="I1385" s="7">
        <f t="shared" si="194"/>
        <v>486399435.06302518</v>
      </c>
      <c r="J1385" s="7">
        <f t="shared" si="195"/>
        <v>1.0000000002500409</v>
      </c>
    </row>
    <row r="1386" spans="2:10" x14ac:dyDescent="0.25">
      <c r="B1386" s="7">
        <f t="shared" si="189"/>
        <v>3565.9879258738015</v>
      </c>
      <c r="C1386" s="7">
        <f t="shared" si="197"/>
        <v>567.54460540883076</v>
      </c>
      <c r="D1386" s="7">
        <f t="shared" si="196"/>
        <v>569.06307702361607</v>
      </c>
      <c r="E1386" s="7">
        <f t="shared" si="190"/>
        <v>1.0044371735912516</v>
      </c>
      <c r="F1386" s="7">
        <f t="shared" si="191"/>
        <v>0.99982220397780175</v>
      </c>
      <c r="G1386" s="7">
        <f t="shared" si="192"/>
        <v>4.6149696134498708E-3</v>
      </c>
      <c r="H1386" s="7">
        <f t="shared" si="193"/>
        <v>567.53460540883077</v>
      </c>
      <c r="I1386" s="7">
        <f t="shared" si="194"/>
        <v>486399432.45539457</v>
      </c>
      <c r="J1386" s="7">
        <f t="shared" si="195"/>
        <v>1.0000000002523544</v>
      </c>
    </row>
    <row r="1387" spans="2:10" x14ac:dyDescent="0.25">
      <c r="B1387" s="7">
        <f t="shared" si="189"/>
        <v>3582.4477782749259</v>
      </c>
      <c r="C1387" s="7">
        <f t="shared" si="197"/>
        <v>570.16427228103271</v>
      </c>
      <c r="D1387" s="7">
        <f t="shared" si="196"/>
        <v>571.69436781248123</v>
      </c>
      <c r="E1387" s="7">
        <f t="shared" si="190"/>
        <v>1.0044371735941806</v>
      </c>
      <c r="F1387" s="7">
        <f t="shared" si="191"/>
        <v>0.99982220398059307</v>
      </c>
      <c r="G1387" s="7">
        <f t="shared" si="192"/>
        <v>4.6149696135875384E-3</v>
      </c>
      <c r="H1387" s="7">
        <f t="shared" si="193"/>
        <v>570.15427228103272</v>
      </c>
      <c r="I1387" s="7">
        <f t="shared" si="194"/>
        <v>486399429.83572769</v>
      </c>
      <c r="J1387" s="7">
        <f t="shared" si="195"/>
        <v>1.0000000002546894</v>
      </c>
    </row>
    <row r="1388" spans="2:10" x14ac:dyDescent="0.25">
      <c r="B1388" s="7">
        <f t="shared" si="189"/>
        <v>3598.9836059027471</v>
      </c>
      <c r="C1388" s="7">
        <f t="shared" si="197"/>
        <v>572.79603098611597</v>
      </c>
      <c r="D1388" s="7">
        <f t="shared" si="196"/>
        <v>574.33780408779694</v>
      </c>
      <c r="E1388" s="7">
        <f t="shared" si="190"/>
        <v>1.0044371735969104</v>
      </c>
      <c r="F1388" s="7">
        <f t="shared" si="191"/>
        <v>0.99982220398340993</v>
      </c>
      <c r="G1388" s="7">
        <f t="shared" si="192"/>
        <v>4.6149696135004969E-3</v>
      </c>
      <c r="H1388" s="7">
        <f t="shared" si="193"/>
        <v>572.78603098611597</v>
      </c>
      <c r="I1388" s="7">
        <f t="shared" si="194"/>
        <v>486399427.203969</v>
      </c>
      <c r="J1388" s="7">
        <f t="shared" si="195"/>
        <v>1.0000000002570459</v>
      </c>
    </row>
    <row r="1389" spans="2:10" x14ac:dyDescent="0.25">
      <c r="B1389" s="7">
        <f t="shared" si="189"/>
        <v>3615.5957594429788</v>
      </c>
      <c r="C1389" s="7">
        <f t="shared" si="197"/>
        <v>575.43993733744537</v>
      </c>
      <c r="D1389" s="7">
        <f t="shared" si="196"/>
        <v>576.99344191058117</v>
      </c>
      <c r="E1389" s="7">
        <f t="shared" si="190"/>
        <v>1.0044371735999171</v>
      </c>
      <c r="F1389" s="7">
        <f t="shared" si="191"/>
        <v>0.99982220398625299</v>
      </c>
      <c r="G1389" s="7">
        <f t="shared" si="192"/>
        <v>4.6149696136641438E-3</v>
      </c>
      <c r="H1389" s="7">
        <f t="shared" si="193"/>
        <v>575.42993733744538</v>
      </c>
      <c r="I1389" s="7">
        <f t="shared" si="194"/>
        <v>486399424.56006265</v>
      </c>
      <c r="J1389" s="7">
        <f t="shared" si="195"/>
        <v>1.0000000002594245</v>
      </c>
    </row>
    <row r="1390" spans="2:10" x14ac:dyDescent="0.25">
      <c r="B1390" s="7">
        <f t="shared" si="189"/>
        <v>3632.2845912000234</v>
      </c>
      <c r="C1390" s="7">
        <f t="shared" si="197"/>
        <v>578.0960474060081</v>
      </c>
      <c r="D1390" s="7">
        <f t="shared" si="196"/>
        <v>579.66133760061859</v>
      </c>
      <c r="E1390" s="7">
        <f t="shared" si="190"/>
        <v>1.0044371736027964</v>
      </c>
      <c r="F1390" s="7">
        <f t="shared" si="191"/>
        <v>0.99982220398912247</v>
      </c>
      <c r="G1390" s="7">
        <f t="shared" si="192"/>
        <v>4.6149696136739138E-3</v>
      </c>
      <c r="H1390" s="7">
        <f t="shared" si="193"/>
        <v>578.08604740600811</v>
      </c>
      <c r="I1390" s="7">
        <f t="shared" si="194"/>
        <v>486399421.9039526</v>
      </c>
      <c r="J1390" s="7">
        <f t="shared" si="195"/>
        <v>1.0000000002618248</v>
      </c>
    </row>
    <row r="1391" spans="2:10" x14ac:dyDescent="0.25">
      <c r="B1391" s="7">
        <f t="shared" si="189"/>
        <v>3649.050455104451</v>
      </c>
      <c r="C1391" s="7">
        <f t="shared" si="197"/>
        <v>580.76441752160372</v>
      </c>
      <c r="D1391" s="7">
        <f t="shared" si="196"/>
        <v>582.34154773765363</v>
      </c>
      <c r="E1391" s="7">
        <f t="shared" si="190"/>
        <v>1.004437173605762</v>
      </c>
      <c r="F1391" s="7">
        <f t="shared" si="191"/>
        <v>0.99982220399201815</v>
      </c>
      <c r="G1391" s="7">
        <f t="shared" si="192"/>
        <v>4.6149696137438578E-3</v>
      </c>
      <c r="H1391" s="7">
        <f t="shared" si="193"/>
        <v>580.75441752160373</v>
      </c>
      <c r="I1391" s="7">
        <f t="shared" si="194"/>
        <v>486399419.23558247</v>
      </c>
      <c r="J1391" s="7">
        <f t="shared" si="195"/>
        <v>1.0000000002642475</v>
      </c>
    </row>
    <row r="1392" spans="2:10" x14ac:dyDescent="0.25">
      <c r="B1392" s="7">
        <f t="shared" si="189"/>
        <v>3665.8937067204974</v>
      </c>
      <c r="C1392" s="7">
        <f t="shared" si="197"/>
        <v>583.44510427403804</v>
      </c>
      <c r="D1392" s="7">
        <f t="shared" si="196"/>
        <v>585.03412916259117</v>
      </c>
      <c r="E1392" s="7">
        <f t="shared" si="190"/>
        <v>1.0044371736086926</v>
      </c>
      <c r="F1392" s="7">
        <f t="shared" si="191"/>
        <v>0.99982220399494093</v>
      </c>
      <c r="G1392" s="7">
        <f t="shared" si="192"/>
        <v>4.6149696137516294E-3</v>
      </c>
      <c r="H1392" s="7">
        <f t="shared" si="193"/>
        <v>583.43510427403805</v>
      </c>
      <c r="I1392" s="7">
        <f t="shared" si="194"/>
        <v>486399416.5548957</v>
      </c>
      <c r="J1392" s="7">
        <f t="shared" si="195"/>
        <v>1.0000000002666924</v>
      </c>
    </row>
    <row r="1393" spans="2:10" x14ac:dyDescent="0.25">
      <c r="B1393" s="7">
        <f t="shared" si="189"/>
        <v>3682.8147032536103</v>
      </c>
      <c r="C1393" s="7">
        <f t="shared" si="197"/>
        <v>586.13816451432376</v>
      </c>
      <c r="D1393" s="7">
        <f t="shared" si="196"/>
        <v>587.7391389787017</v>
      </c>
      <c r="E1393" s="7">
        <f t="shared" si="190"/>
        <v>1.004437173611719</v>
      </c>
      <c r="F1393" s="7">
        <f t="shared" si="191"/>
        <v>0.9998222039978909</v>
      </c>
      <c r="G1393" s="7">
        <f t="shared" si="192"/>
        <v>4.6149696138281238E-3</v>
      </c>
      <c r="H1393" s="7">
        <f t="shared" si="193"/>
        <v>586.12816451432377</v>
      </c>
      <c r="I1393" s="7">
        <f t="shared" si="194"/>
        <v>486399413.86183548</v>
      </c>
      <c r="J1393" s="7">
        <f t="shared" si="195"/>
        <v>1.0000000002691602</v>
      </c>
    </row>
    <row r="1394" spans="2:10" x14ac:dyDescent="0.25">
      <c r="B1394" s="7">
        <f t="shared" si="189"/>
        <v>3699.8138035580205</v>
      </c>
      <c r="C1394" s="7">
        <f t="shared" si="197"/>
        <v>588.84365535588563</v>
      </c>
      <c r="D1394" s="7">
        <f t="shared" si="196"/>
        <v>590.4566345528325</v>
      </c>
      <c r="E1394" s="7">
        <f t="shared" si="190"/>
        <v>1.0044371736147484</v>
      </c>
      <c r="F1394" s="7">
        <f t="shared" si="191"/>
        <v>0.99982220400086774</v>
      </c>
      <c r="G1394" s="7">
        <f t="shared" si="192"/>
        <v>4.6149696138806373E-3</v>
      </c>
      <c r="H1394" s="7">
        <f t="shared" si="193"/>
        <v>588.83365535588564</v>
      </c>
      <c r="I1394" s="7">
        <f t="shared" si="194"/>
        <v>486399411.15634465</v>
      </c>
      <c r="J1394" s="7">
        <f t="shared" si="195"/>
        <v>1.0000000002716507</v>
      </c>
    </row>
    <row r="1395" spans="2:10" x14ac:dyDescent="0.25">
      <c r="B1395" s="7">
        <f t="shared" si="189"/>
        <v>3716.8913681443578</v>
      </c>
      <c r="C1395" s="7">
        <f t="shared" si="197"/>
        <v>591.56163417577227</v>
      </c>
      <c r="D1395" s="7">
        <f t="shared" si="196"/>
        <v>593.18667351662418</v>
      </c>
      <c r="E1395" s="7">
        <f t="shared" si="190"/>
        <v>1.0044371736178781</v>
      </c>
      <c r="F1395" s="7">
        <f t="shared" si="191"/>
        <v>0.99982220400387245</v>
      </c>
      <c r="G1395" s="7">
        <f t="shared" si="192"/>
        <v>4.6149696140056484E-3</v>
      </c>
      <c r="H1395" s="7">
        <f t="shared" si="193"/>
        <v>591.55163417577228</v>
      </c>
      <c r="I1395" s="7">
        <f t="shared" si="194"/>
        <v>486399408.43836582</v>
      </c>
      <c r="J1395" s="7">
        <f t="shared" si="195"/>
        <v>1.0000000002741642</v>
      </c>
    </row>
    <row r="1396" spans="2:10" x14ac:dyDescent="0.25">
      <c r="B1396" s="7">
        <f t="shared" si="189"/>
        <v>3734.0477591872909</v>
      </c>
      <c r="C1396" s="7">
        <f t="shared" si="197"/>
        <v>594.29215861587261</v>
      </c>
      <c r="D1396" s="7">
        <f t="shared" si="196"/>
        <v>595.92931376773311</v>
      </c>
      <c r="E1396" s="7">
        <f t="shared" si="190"/>
        <v>1.0044371736208415</v>
      </c>
      <c r="F1396" s="7">
        <f t="shared" si="191"/>
        <v>0.99982220400690469</v>
      </c>
      <c r="G1396" s="7">
        <f t="shared" si="192"/>
        <v>4.6149696139368146E-3</v>
      </c>
      <c r="H1396" s="7">
        <f t="shared" si="193"/>
        <v>594.28215861587262</v>
      </c>
      <c r="I1396" s="7">
        <f t="shared" si="194"/>
        <v>486399405.7078414</v>
      </c>
      <c r="J1396" s="7">
        <f t="shared" si="195"/>
        <v>1.0000000002767011</v>
      </c>
    </row>
    <row r="1397" spans="2:10" x14ac:dyDescent="0.25">
      <c r="B1397" s="7">
        <f t="shared" si="189"/>
        <v>3751.283340533213</v>
      </c>
      <c r="C1397" s="7">
        <f t="shared" si="197"/>
        <v>597.03528658413859</v>
      </c>
      <c r="D1397" s="7">
        <f t="shared" si="196"/>
        <v>598.68461347105847</v>
      </c>
      <c r="E1397" s="7">
        <f t="shared" si="190"/>
        <v>1.0044371736240829</v>
      </c>
      <c r="F1397" s="7">
        <f t="shared" si="191"/>
        <v>0.99982220400996524</v>
      </c>
      <c r="G1397" s="7">
        <f t="shared" si="192"/>
        <v>4.6149696141176699E-3</v>
      </c>
      <c r="H1397" s="7">
        <f t="shared" si="193"/>
        <v>597.0252865841386</v>
      </c>
      <c r="I1397" s="7">
        <f t="shared" si="194"/>
        <v>486399402.96471339</v>
      </c>
      <c r="J1397" s="7">
        <f t="shared" si="195"/>
        <v>1.0000000002792615</v>
      </c>
    </row>
    <row r="1398" spans="2:10" x14ac:dyDescent="0.25">
      <c r="B1398" s="7">
        <f t="shared" si="189"/>
        <v>3768.5984777079534</v>
      </c>
      <c r="C1398" s="7">
        <f t="shared" si="197"/>
        <v>599.79107625581275</v>
      </c>
      <c r="D1398" s="7">
        <f t="shared" si="196"/>
        <v>601.45263105997731</v>
      </c>
      <c r="E1398" s="7">
        <f t="shared" si="190"/>
        <v>1.004437173627126</v>
      </c>
      <c r="F1398" s="7">
        <f t="shared" si="191"/>
        <v>0.99982220401305399</v>
      </c>
      <c r="G1398" s="7">
        <f t="shared" si="192"/>
        <v>4.6149696140720398E-3</v>
      </c>
      <c r="H1398" s="7">
        <f t="shared" si="193"/>
        <v>599.78107625581276</v>
      </c>
      <c r="I1398" s="7">
        <f t="shared" si="194"/>
        <v>486399400.20892376</v>
      </c>
      <c r="J1398" s="7">
        <f t="shared" si="195"/>
        <v>1.0000000002818452</v>
      </c>
    </row>
    <row r="1399" spans="2:10" x14ac:dyDescent="0.25">
      <c r="B1399" s="7">
        <f t="shared" si="189"/>
        <v>3785.9935379245348</v>
      </c>
      <c r="C1399" s="7">
        <f t="shared" si="197"/>
        <v>602.55958607466289</v>
      </c>
      <c r="D1399" s="7">
        <f t="shared" si="196"/>
        <v>604.23342523758208</v>
      </c>
      <c r="E1399" s="7">
        <f t="shared" si="190"/>
        <v>1.004437173630349</v>
      </c>
      <c r="F1399" s="7">
        <f t="shared" si="191"/>
        <v>0.99982220401617117</v>
      </c>
      <c r="G1399" s="7">
        <f t="shared" si="192"/>
        <v>4.614969614177844E-3</v>
      </c>
      <c r="H1399" s="7">
        <f t="shared" si="193"/>
        <v>602.5495860746629</v>
      </c>
      <c r="I1399" s="7">
        <f t="shared" si="194"/>
        <v>486399397.44041395</v>
      </c>
      <c r="J1399" s="7">
        <f t="shared" si="195"/>
        <v>1.0000000002844533</v>
      </c>
    </row>
    <row r="1400" spans="2:10" x14ac:dyDescent="0.25">
      <c r="B1400" s="7">
        <f t="shared" si="189"/>
        <v>3803.4688900909559</v>
      </c>
      <c r="C1400" s="7">
        <f t="shared" si="197"/>
        <v>605.34087475422041</v>
      </c>
      <c r="D1400" s="7">
        <f t="shared" si="196"/>
        <v>607.02705497792692</v>
      </c>
      <c r="E1400" s="7">
        <f t="shared" si="190"/>
        <v>1.0044371736335682</v>
      </c>
      <c r="F1400" s="7">
        <f t="shared" si="191"/>
        <v>0.99982220401931732</v>
      </c>
      <c r="G1400" s="7">
        <f t="shared" si="192"/>
        <v>4.6149696142508967E-3</v>
      </c>
      <c r="H1400" s="7">
        <f t="shared" si="193"/>
        <v>605.33087475422042</v>
      </c>
      <c r="I1400" s="7">
        <f t="shared" si="194"/>
        <v>486399394.65912527</v>
      </c>
      <c r="J1400" s="7">
        <f t="shared" si="195"/>
        <v>1.0000000002870852</v>
      </c>
    </row>
    <row r="1401" spans="2:10" x14ac:dyDescent="0.25">
      <c r="B1401" s="7">
        <f t="shared" si="189"/>
        <v>3821.0249048180181</v>
      </c>
      <c r="C1401" s="7">
        <f t="shared" si="197"/>
        <v>608.13500127902648</v>
      </c>
      <c r="D1401" s="7">
        <f t="shared" si="196"/>
        <v>609.83357952727772</v>
      </c>
      <c r="E1401" s="7">
        <f t="shared" si="190"/>
        <v>1.0044371736367321</v>
      </c>
      <c r="F1401" s="7">
        <f t="shared" si="191"/>
        <v>0.99982220402249267</v>
      </c>
      <c r="G1401" s="7">
        <f t="shared" si="192"/>
        <v>4.6149696142394614E-3</v>
      </c>
      <c r="H1401" s="7">
        <f t="shared" si="193"/>
        <v>608.12500127902649</v>
      </c>
      <c r="I1401" s="7">
        <f t="shared" si="194"/>
        <v>486399391.8649987</v>
      </c>
      <c r="J1401" s="7">
        <f t="shared" si="195"/>
        <v>1.0000000002897416</v>
      </c>
    </row>
    <row r="1402" spans="2:10" x14ac:dyDescent="0.25">
      <c r="B1402" s="7">
        <f t="shared" si="189"/>
        <v>3838.6619544271848</v>
      </c>
      <c r="C1402" s="7">
        <f t="shared" si="197"/>
        <v>610.94202490588236</v>
      </c>
      <c r="D1402" s="7">
        <f t="shared" si="196"/>
        <v>612.65305840536837</v>
      </c>
      <c r="E1402" s="7">
        <f t="shared" si="190"/>
        <v>1.0044371736401114</v>
      </c>
      <c r="F1402" s="7">
        <f t="shared" si="191"/>
        <v>0.99982220402569733</v>
      </c>
      <c r="G1402" s="7">
        <f t="shared" si="192"/>
        <v>4.6149696144140995E-3</v>
      </c>
      <c r="H1402" s="7">
        <f t="shared" si="193"/>
        <v>610.93202490588237</v>
      </c>
      <c r="I1402" s="7">
        <f t="shared" si="194"/>
        <v>486399389.05797511</v>
      </c>
      <c r="J1402" s="7">
        <f t="shared" si="195"/>
        <v>1.0000000002924225</v>
      </c>
    </row>
    <row r="1403" spans="2:10" x14ac:dyDescent="0.25">
      <c r="B1403" s="7">
        <f t="shared" si="189"/>
        <v>3856.3804129584764</v>
      </c>
      <c r="C1403" s="7">
        <f t="shared" si="197"/>
        <v>613.76200516510619</v>
      </c>
      <c r="D1403" s="7">
        <f t="shared" si="196"/>
        <v>615.48555140666406</v>
      </c>
      <c r="E1403" s="7">
        <f t="shared" si="190"/>
        <v>1.0044371736433579</v>
      </c>
      <c r="F1403" s="7">
        <f t="shared" si="191"/>
        <v>0.99982220402893174</v>
      </c>
      <c r="G1403" s="7">
        <f t="shared" si="192"/>
        <v>4.6149696144262009E-3</v>
      </c>
      <c r="H1403" s="7">
        <f t="shared" si="193"/>
        <v>613.7520051651062</v>
      </c>
      <c r="I1403" s="7">
        <f t="shared" si="194"/>
        <v>486399386.23799485</v>
      </c>
      <c r="J1403" s="7">
        <f t="shared" si="195"/>
        <v>1.0000000002951284</v>
      </c>
    </row>
    <row r="1404" spans="2:10" x14ac:dyDescent="0.25">
      <c r="B1404" s="7">
        <f t="shared" si="189"/>
        <v>3874.180656178406</v>
      </c>
      <c r="C1404" s="7">
        <f t="shared" si="197"/>
        <v>616.59500186179594</v>
      </c>
      <c r="D1404" s="7">
        <f t="shared" si="196"/>
        <v>618.33111860162808</v>
      </c>
      <c r="E1404" s="7">
        <f t="shared" si="190"/>
        <v>1.0044371736466697</v>
      </c>
      <c r="F1404" s="7">
        <f t="shared" si="191"/>
        <v>0.9998222040321959</v>
      </c>
      <c r="G1404" s="7">
        <f t="shared" si="192"/>
        <v>4.6149696144738295E-3</v>
      </c>
      <c r="H1404" s="7">
        <f t="shared" si="193"/>
        <v>616.58500186179594</v>
      </c>
      <c r="I1404" s="7">
        <f t="shared" si="194"/>
        <v>486399383.40499812</v>
      </c>
      <c r="J1404" s="7">
        <f t="shared" si="195"/>
        <v>1.0000000002978591</v>
      </c>
    </row>
    <row r="1405" spans="2:10" x14ac:dyDescent="0.25">
      <c r="B1405" s="7">
        <f t="shared" si="189"/>
        <v>3892.0630615879431</v>
      </c>
      <c r="C1405" s="7">
        <f t="shared" si="197"/>
        <v>619.44107507709703</v>
      </c>
      <c r="D1405" s="7">
        <f t="shared" si="196"/>
        <v>621.18982033799659</v>
      </c>
      <c r="E1405" s="7">
        <f t="shared" si="190"/>
        <v>1.0044371736500135</v>
      </c>
      <c r="F1405" s="7">
        <f t="shared" si="191"/>
        <v>0.99982220403549049</v>
      </c>
      <c r="G1405" s="7">
        <f t="shared" si="192"/>
        <v>4.6149696145230124E-3</v>
      </c>
      <c r="H1405" s="7">
        <f t="shared" si="193"/>
        <v>619.43107507709703</v>
      </c>
      <c r="I1405" s="7">
        <f t="shared" si="194"/>
        <v>486399380.55892491</v>
      </c>
      <c r="J1405" s="7">
        <f t="shared" si="195"/>
        <v>1.0000000003006151</v>
      </c>
    </row>
    <row r="1406" spans="2:10" x14ac:dyDescent="0.25">
      <c r="B1406" s="7">
        <f t="shared" si="189"/>
        <v>3910.0280084305236</v>
      </c>
      <c r="C1406" s="7">
        <f t="shared" si="197"/>
        <v>622.30028516947687</v>
      </c>
      <c r="D1406" s="7">
        <f t="shared" si="196"/>
        <v>624.06171724205819</v>
      </c>
      <c r="E1406" s="7">
        <f t="shared" si="190"/>
        <v>1.0044371736533968</v>
      </c>
      <c r="F1406" s="7">
        <f t="shared" si="191"/>
        <v>0.99982220403881528</v>
      </c>
      <c r="G1406" s="7">
        <f t="shared" si="192"/>
        <v>4.6149696145815211E-3</v>
      </c>
      <c r="H1406" s="7">
        <f t="shared" si="193"/>
        <v>622.29028516947687</v>
      </c>
      <c r="I1406" s="7">
        <f t="shared" si="194"/>
        <v>486399377.69971484</v>
      </c>
      <c r="J1406" s="7">
        <f t="shared" si="195"/>
        <v>1.0000000003033966</v>
      </c>
    </row>
    <row r="1407" spans="2:10" x14ac:dyDescent="0.25">
      <c r="B1407" s="7">
        <f t="shared" si="189"/>
        <v>3928.075877700092</v>
      </c>
      <c r="C1407" s="7">
        <f t="shared" si="197"/>
        <v>625.17269277600496</v>
      </c>
      <c r="D1407" s="7">
        <f t="shared" si="196"/>
        <v>626.9468702199398</v>
      </c>
      <c r="E1407" s="7">
        <f t="shared" si="190"/>
        <v>1.0044371736568598</v>
      </c>
      <c r="F1407" s="7">
        <f t="shared" si="191"/>
        <v>0.99982220404217093</v>
      </c>
      <c r="G1407" s="7">
        <f t="shared" si="192"/>
        <v>4.6149696146888797E-3</v>
      </c>
      <c r="H1407" s="7">
        <f t="shared" si="193"/>
        <v>625.16269277600497</v>
      </c>
      <c r="I1407" s="7">
        <f t="shared" si="194"/>
        <v>486399374.82730722</v>
      </c>
      <c r="J1407" s="7">
        <f t="shared" si="195"/>
        <v>1.000000000306204</v>
      </c>
    </row>
    <row r="1408" spans="2:10" x14ac:dyDescent="0.25">
      <c r="B1408" s="7">
        <f t="shared" si="189"/>
        <v>3946.2070521491801</v>
      </c>
      <c r="C1408" s="7">
        <f t="shared" si="197"/>
        <v>628.05835881363885</v>
      </c>
      <c r="D1408" s="7">
        <f t="shared" si="196"/>
        <v>629.84534045889836</v>
      </c>
      <c r="E1408" s="7">
        <f t="shared" si="190"/>
        <v>1.004437173660307</v>
      </c>
      <c r="F1408" s="7">
        <f t="shared" si="191"/>
        <v>0.99982220404555777</v>
      </c>
      <c r="G1408" s="7">
        <f t="shared" si="192"/>
        <v>4.6149696147492758E-3</v>
      </c>
      <c r="H1408" s="7">
        <f t="shared" si="193"/>
        <v>628.04835881363886</v>
      </c>
      <c r="I1408" s="7">
        <f t="shared" si="194"/>
        <v>486399371.94164121</v>
      </c>
      <c r="J1408" s="7">
        <f t="shared" si="195"/>
        <v>1.0000000003090372</v>
      </c>
    </row>
    <row r="1409" spans="2:10" x14ac:dyDescent="0.25">
      <c r="B1409" s="7">
        <f t="shared" si="189"/>
        <v>3964.4219162970267</v>
      </c>
      <c r="C1409" s="7">
        <f t="shared" si="197"/>
        <v>630.95734448051599</v>
      </c>
      <c r="D1409" s="7">
        <f t="shared" si="196"/>
        <v>632.75718942861818</v>
      </c>
      <c r="E1409" s="7">
        <f t="shared" si="190"/>
        <v>1.0044371736637367</v>
      </c>
      <c r="F1409" s="7">
        <f t="shared" si="191"/>
        <v>0.9998222040489757</v>
      </c>
      <c r="G1409" s="7">
        <f t="shared" si="192"/>
        <v>4.6149696147610442E-3</v>
      </c>
      <c r="H1409" s="7">
        <f t="shared" si="193"/>
        <v>630.94734448051599</v>
      </c>
      <c r="I1409" s="7">
        <f t="shared" si="194"/>
        <v>486399369.04265553</v>
      </c>
      <c r="J1409" s="7">
        <f t="shared" si="195"/>
        <v>1.0000000003118967</v>
      </c>
    </row>
    <row r="1410" spans="2:10" x14ac:dyDescent="0.25">
      <c r="B1410" s="7">
        <f t="shared" si="189"/>
        <v>3982.7208564377297</v>
      </c>
      <c r="C1410" s="7">
        <f t="shared" si="197"/>
        <v>633.86971125725154</v>
      </c>
      <c r="D1410" s="7">
        <f t="shared" si="196"/>
        <v>635.6824788825146</v>
      </c>
      <c r="E1410" s="7">
        <f t="shared" si="190"/>
        <v>1.0044371736672681</v>
      </c>
      <c r="F1410" s="7">
        <f t="shared" si="191"/>
        <v>0.99982220405242561</v>
      </c>
      <c r="G1410" s="7">
        <f t="shared" si="192"/>
        <v>4.6149696148425345E-3</v>
      </c>
      <c r="H1410" s="7">
        <f t="shared" si="193"/>
        <v>633.85971125725155</v>
      </c>
      <c r="I1410" s="7">
        <f t="shared" si="194"/>
        <v>486399366.13028872</v>
      </c>
      <c r="J1410" s="7">
        <f t="shared" si="195"/>
        <v>1.0000000003147826</v>
      </c>
    </row>
    <row r="1411" spans="2:10" x14ac:dyDescent="0.25">
      <c r="B1411" s="7">
        <f t="shared" si="189"/>
        <v>4001.1042606484384</v>
      </c>
      <c r="C1411" s="7">
        <f t="shared" si="197"/>
        <v>636.79552090824222</v>
      </c>
      <c r="D1411" s="7">
        <f t="shared" si="196"/>
        <v>638.6212708590441</v>
      </c>
      <c r="E1411" s="7">
        <f t="shared" si="190"/>
        <v>1.0044371736708195</v>
      </c>
      <c r="F1411" s="7">
        <f t="shared" si="191"/>
        <v>0.99982220405590727</v>
      </c>
      <c r="G1411" s="7">
        <f t="shared" si="192"/>
        <v>4.6149696149122565E-3</v>
      </c>
      <c r="H1411" s="7">
        <f t="shared" si="193"/>
        <v>636.78552090824223</v>
      </c>
      <c r="I1411" s="7">
        <f t="shared" si="194"/>
        <v>486399363.2044791</v>
      </c>
      <c r="J1411" s="7">
        <f t="shared" si="195"/>
        <v>1.0000000003176952</v>
      </c>
    </row>
    <row r="1412" spans="2:10" x14ac:dyDescent="0.25">
      <c r="B1412" s="7">
        <f t="shared" si="189"/>
        <v>4019.5725187975868</v>
      </c>
      <c r="C1412" s="7">
        <f t="shared" si="197"/>
        <v>639.73483548297634</v>
      </c>
      <c r="D1412" s="7">
        <f t="shared" si="196"/>
        <v>641.57362768301948</v>
      </c>
      <c r="E1412" s="7">
        <f t="shared" si="190"/>
        <v>1.0044371736744513</v>
      </c>
      <c r="F1412" s="7">
        <f t="shared" si="191"/>
        <v>0.9998222040594209</v>
      </c>
      <c r="G1412" s="7">
        <f t="shared" si="192"/>
        <v>4.6149696150303843E-3</v>
      </c>
      <c r="H1412" s="7">
        <f t="shared" si="193"/>
        <v>639.72483548297635</v>
      </c>
      <c r="I1412" s="7">
        <f t="shared" si="194"/>
        <v>486399360.26516449</v>
      </c>
      <c r="J1412" s="7">
        <f t="shared" si="195"/>
        <v>1.0000000003206351</v>
      </c>
    </row>
    <row r="1413" spans="2:10" x14ac:dyDescent="0.25">
      <c r="B1413" s="7">
        <f t="shared" si="189"/>
        <v>4038.1260225531587</v>
      </c>
      <c r="C1413" s="7">
        <f t="shared" si="197"/>
        <v>642.68771731734967</v>
      </c>
      <c r="D1413" s="7">
        <f t="shared" si="196"/>
        <v>644.53961196693206</v>
      </c>
      <c r="E1413" s="7">
        <f t="shared" si="190"/>
        <v>1.0044371736779696</v>
      </c>
      <c r="F1413" s="7">
        <f t="shared" si="191"/>
        <v>0.9998222040629674</v>
      </c>
      <c r="G1413" s="7">
        <f t="shared" si="192"/>
        <v>4.6149696150021846E-3</v>
      </c>
      <c r="H1413" s="7">
        <f t="shared" si="193"/>
        <v>642.67771731734967</v>
      </c>
      <c r="I1413" s="7">
        <f t="shared" si="194"/>
        <v>486399357.31228268</v>
      </c>
      <c r="J1413" s="7">
        <f t="shared" si="195"/>
        <v>1.0000000003236016</v>
      </c>
    </row>
    <row r="1414" spans="2:10" x14ac:dyDescent="0.25">
      <c r="B1414" s="7">
        <f t="shared" si="189"/>
        <v>4056.7651653909966</v>
      </c>
      <c r="C1414" s="7">
        <f t="shared" si="197"/>
        <v>645.65422903498745</v>
      </c>
      <c r="D1414" s="7">
        <f t="shared" si="196"/>
        <v>647.51928661227873</v>
      </c>
      <c r="E1414" s="7">
        <f t="shared" si="190"/>
        <v>1.0044371736816868</v>
      </c>
      <c r="F1414" s="7">
        <f t="shared" si="191"/>
        <v>0.99982220406654654</v>
      </c>
      <c r="G1414" s="7">
        <f t="shared" si="192"/>
        <v>4.6149696151402964E-3</v>
      </c>
      <c r="H1414" s="7">
        <f t="shared" si="193"/>
        <v>645.64422903498746</v>
      </c>
      <c r="I1414" s="7">
        <f t="shared" si="194"/>
        <v>486399354.34577096</v>
      </c>
      <c r="J1414" s="7">
        <f t="shared" si="195"/>
        <v>1.0000000003265961</v>
      </c>
    </row>
    <row r="1415" spans="2:10" x14ac:dyDescent="0.25">
      <c r="B1415" s="7">
        <f t="shared" si="189"/>
        <v>4075.4903426031419</v>
      </c>
      <c r="C1415" s="7">
        <f t="shared" si="197"/>
        <v>648.63443354857213</v>
      </c>
      <c r="D1415" s="7">
        <f t="shared" si="196"/>
        <v>650.51271481089714</v>
      </c>
      <c r="E1415" s="7">
        <f t="shared" si="190"/>
        <v>1.0044371736852984</v>
      </c>
      <c r="F1415" s="7">
        <f t="shared" si="191"/>
        <v>0.99982220407015898</v>
      </c>
      <c r="G1415" s="7">
        <f t="shared" si="192"/>
        <v>4.6149696151394082E-3</v>
      </c>
      <c r="H1415" s="7">
        <f t="shared" si="193"/>
        <v>648.62443354857214</v>
      </c>
      <c r="I1415" s="7">
        <f t="shared" si="194"/>
        <v>486399351.36556643</v>
      </c>
      <c r="J1415" s="7">
        <f t="shared" si="195"/>
        <v>1.0000000003296179</v>
      </c>
    </row>
    <row r="1416" spans="2:10" x14ac:dyDescent="0.25">
      <c r="B1416" s="7">
        <f t="shared" si="189"/>
        <v>4094.3019513062254</v>
      </c>
      <c r="C1416" s="7">
        <f t="shared" si="197"/>
        <v>651.62839406117837</v>
      </c>
      <c r="D1416" s="7">
        <f t="shared" si="196"/>
        <v>653.51996004630473</v>
      </c>
      <c r="E1416" s="7">
        <f t="shared" si="190"/>
        <v>1.0044371736890614</v>
      </c>
      <c r="F1416" s="7">
        <f t="shared" si="191"/>
        <v>0.9998222040738044</v>
      </c>
      <c r="G1416" s="7">
        <f t="shared" si="192"/>
        <v>4.6149696152569808E-3</v>
      </c>
      <c r="H1416" s="7">
        <f t="shared" si="193"/>
        <v>651.61839406117838</v>
      </c>
      <c r="I1416" s="7">
        <f t="shared" si="194"/>
        <v>486399348.37160593</v>
      </c>
      <c r="J1416" s="7">
        <f t="shared" si="195"/>
        <v>1.0000000003326679</v>
      </c>
    </row>
    <row r="1417" spans="2:10" x14ac:dyDescent="0.25">
      <c r="B1417" s="7">
        <f t="shared" ref="B1417:B1480" si="198">2*PI()*C1417</f>
        <v>4113.2003904498806</v>
      </c>
      <c r="C1417" s="7">
        <f t="shared" si="197"/>
        <v>654.6361740676125</v>
      </c>
      <c r="D1417" s="7">
        <f t="shared" si="196"/>
        <v>656.5410860950459</v>
      </c>
      <c r="E1417" s="7">
        <f t="shared" ref="E1417:E1480" si="199">(D1418-D1417)/(C1418-C1417)</f>
        <v>1.0044371736928679</v>
      </c>
      <c r="F1417" s="7">
        <f t="shared" ref="F1417:F1480" si="200">SQRT((Aol*wo)^2+(B1417*Aol*wo*Rf*(Cs+Cf))^2)/SQRT((wo*(Aol+1)-(B1417^2*Rf*(Cs+Cf)))^2+(B1417*(Aol*wo*Rf*Cf+wo*Rf*Cs+wo*Rf*Cf+1))^2)</f>
        <v>0.99982220407748401</v>
      </c>
      <c r="G1417" s="7">
        <f t="shared" ref="G1417:G1480" si="201">ABS(E1417-F1417)</f>
        <v>4.6149696153838793E-3</v>
      </c>
      <c r="H1417" s="7">
        <f t="shared" ref="H1417:H1480" si="202">ABS($M$3-C1417)</f>
        <v>654.62617406761251</v>
      </c>
      <c r="I1417" s="7">
        <f t="shared" ref="I1417:I1480" si="203">ABS($M$4-C1417)</f>
        <v>486399345.36382592</v>
      </c>
      <c r="J1417" s="7">
        <f t="shared" ref="J1417:J1480" si="204">SQRT(1+(Rf*Cs*B1417)^2)</f>
        <v>1.0000000003357459</v>
      </c>
    </row>
    <row r="1418" spans="2:10" x14ac:dyDescent="0.25">
      <c r="B1418" s="7">
        <f t="shared" si="198"/>
        <v>4132.1860608252127</v>
      </c>
      <c r="C1418" s="7">
        <f t="shared" si="197"/>
        <v>657.65783735575985</v>
      </c>
      <c r="D1418" s="7">
        <f t="shared" ref="D1418:D1481" si="205">D1417+(C1419-C1418)*((F1418+F1419)/2)</f>
        <v>659.57615702804412</v>
      </c>
      <c r="E1418" s="7">
        <f t="shared" si="199"/>
        <v>1.0044371736965445</v>
      </c>
      <c r="F1418" s="7">
        <f t="shared" si="200"/>
        <v>0.99982220408119749</v>
      </c>
      <c r="G1418" s="7">
        <f t="shared" si="201"/>
        <v>4.6149696153470199E-3</v>
      </c>
      <c r="H1418" s="7">
        <f t="shared" si="202"/>
        <v>657.64783735575986</v>
      </c>
      <c r="I1418" s="7">
        <f t="shared" si="203"/>
        <v>486399342.34216267</v>
      </c>
      <c r="J1418" s="7">
        <f t="shared" si="204"/>
        <v>1.0000000003388525</v>
      </c>
    </row>
    <row r="1419" spans="2:10" x14ac:dyDescent="0.25">
      <c r="B1419" s="7">
        <f t="shared" si="198"/>
        <v>4151.2593650732924</v>
      </c>
      <c r="C1419" s="7">
        <f t="shared" ref="C1419:C1482" si="206">10^(LOG10(C1418)+$D$4)</f>
        <v>660.69344800793738</v>
      </c>
      <c r="D1419" s="7">
        <f t="shared" si="205"/>
        <v>662.62523721196044</v>
      </c>
      <c r="E1419" s="7">
        <f t="shared" si="199"/>
        <v>1.0044371737004048</v>
      </c>
      <c r="F1419" s="7">
        <f t="shared" si="200"/>
        <v>0.99982220408494538</v>
      </c>
      <c r="G1419" s="7">
        <f t="shared" si="201"/>
        <v>4.6149696154593745E-3</v>
      </c>
      <c r="H1419" s="7">
        <f t="shared" si="202"/>
        <v>660.68344800793739</v>
      </c>
      <c r="I1419" s="7">
        <f t="shared" si="203"/>
        <v>486399339.30655199</v>
      </c>
      <c r="J1419" s="7">
        <f t="shared" si="204"/>
        <v>1.000000000341988</v>
      </c>
    </row>
    <row r="1420" spans="2:10" x14ac:dyDescent="0.25">
      <c r="B1420" s="7">
        <f t="shared" si="198"/>
        <v>4170.4207076936964</v>
      </c>
      <c r="C1420" s="7">
        <f t="shared" si="206"/>
        <v>663.7430704022521</v>
      </c>
      <c r="D1420" s="7">
        <f t="shared" si="205"/>
        <v>665.68839131055938</v>
      </c>
      <c r="E1420" s="7">
        <f t="shared" si="199"/>
        <v>1.0044371737042628</v>
      </c>
      <c r="F1420" s="7">
        <f t="shared" si="200"/>
        <v>0.9998222040887278</v>
      </c>
      <c r="G1420" s="7">
        <f t="shared" si="201"/>
        <v>4.6149696155349806E-3</v>
      </c>
      <c r="H1420" s="7">
        <f t="shared" si="202"/>
        <v>663.73307040225211</v>
      </c>
      <c r="I1420" s="7">
        <f t="shared" si="203"/>
        <v>486399336.25692958</v>
      </c>
      <c r="J1420" s="7">
        <f t="shared" si="204"/>
        <v>1.0000000003451524</v>
      </c>
    </row>
    <row r="1421" spans="2:10" x14ac:dyDescent="0.25">
      <c r="B1421" s="7">
        <f t="shared" si="198"/>
        <v>4189.6704950530884</v>
      </c>
      <c r="C1421" s="7">
        <f t="shared" si="206"/>
        <v>666.8067692139673</v>
      </c>
      <c r="D1421" s="7">
        <f t="shared" si="205"/>
        <v>668.7656842860797</v>
      </c>
      <c r="E1421" s="7">
        <f t="shared" si="199"/>
        <v>1.0044371737081379</v>
      </c>
      <c r="F1421" s="7">
        <f t="shared" si="200"/>
        <v>0.99982220409254541</v>
      </c>
      <c r="G1421" s="7">
        <f t="shared" si="201"/>
        <v>4.6149696155924902E-3</v>
      </c>
      <c r="H1421" s="7">
        <f t="shared" si="202"/>
        <v>666.79676921396731</v>
      </c>
      <c r="I1421" s="7">
        <f t="shared" si="203"/>
        <v>486399333.19323081</v>
      </c>
      <c r="J1421" s="7">
        <f t="shared" si="204"/>
        <v>1.000000000348346</v>
      </c>
    </row>
    <row r="1422" spans="2:10" x14ac:dyDescent="0.25">
      <c r="B1422" s="7">
        <f t="shared" si="198"/>
        <v>4209.009135393836</v>
      </c>
      <c r="C1422" s="7">
        <f t="shared" si="206"/>
        <v>669.88460941687356</v>
      </c>
      <c r="D1422" s="7">
        <f t="shared" si="205"/>
        <v>671.85718140061215</v>
      </c>
      <c r="E1422" s="7">
        <f t="shared" si="199"/>
        <v>1.0044371737120945</v>
      </c>
      <c r="F1422" s="7">
        <f t="shared" si="200"/>
        <v>0.9998222040963981</v>
      </c>
      <c r="G1422" s="7">
        <f t="shared" si="201"/>
        <v>4.6149696156964071E-3</v>
      </c>
      <c r="H1422" s="7">
        <f t="shared" si="202"/>
        <v>669.87460941687357</v>
      </c>
      <c r="I1422" s="7">
        <f t="shared" si="203"/>
        <v>486399330.1153906</v>
      </c>
      <c r="J1422" s="7">
        <f t="shared" si="204"/>
        <v>1.0000000003515692</v>
      </c>
    </row>
    <row r="1423" spans="2:10" x14ac:dyDescent="0.25">
      <c r="B1423" s="7">
        <f t="shared" si="198"/>
        <v>4228.4370388426651</v>
      </c>
      <c r="C1423" s="7">
        <f t="shared" si="206"/>
        <v>672.97665628466677</v>
      </c>
      <c r="D1423" s="7">
        <f t="shared" si="205"/>
        <v>674.9629482174837</v>
      </c>
      <c r="E1423" s="7">
        <f t="shared" si="199"/>
        <v>1.0044371737160476</v>
      </c>
      <c r="F1423" s="7">
        <f t="shared" si="200"/>
        <v>0.99982220410028666</v>
      </c>
      <c r="G1423" s="7">
        <f t="shared" si="201"/>
        <v>4.614969615760911E-3</v>
      </c>
      <c r="H1423" s="7">
        <f t="shared" si="202"/>
        <v>672.96665628466678</v>
      </c>
      <c r="I1423" s="7">
        <f t="shared" si="203"/>
        <v>486399327.02334374</v>
      </c>
      <c r="J1423" s="7">
        <f t="shared" si="204"/>
        <v>1.0000000003548222</v>
      </c>
    </row>
    <row r="1424" spans="2:10" x14ac:dyDescent="0.25">
      <c r="B1424" s="7">
        <f t="shared" si="198"/>
        <v>4247.9546174193629</v>
      </c>
      <c r="C1424" s="7">
        <f t="shared" si="206"/>
        <v>676.08297539233274</v>
      </c>
      <c r="D1424" s="7">
        <f t="shared" si="205"/>
        <v>678.08305060264786</v>
      </c>
      <c r="E1424" s="7">
        <f t="shared" si="199"/>
        <v>1.0044371737199769</v>
      </c>
      <c r="F1424" s="7">
        <f t="shared" si="200"/>
        <v>0.9998222041042113</v>
      </c>
      <c r="G1424" s="7">
        <f t="shared" si="201"/>
        <v>4.614969615765574E-3</v>
      </c>
      <c r="H1424" s="7">
        <f t="shared" si="202"/>
        <v>676.07297539233275</v>
      </c>
      <c r="I1424" s="7">
        <f t="shared" si="203"/>
        <v>486399323.91702461</v>
      </c>
      <c r="J1424" s="7">
        <f t="shared" si="204"/>
        <v>1.0000000003581053</v>
      </c>
    </row>
    <row r="1425" spans="2:10" x14ac:dyDescent="0.25">
      <c r="B1425" s="7">
        <f t="shared" si="198"/>
        <v>4267.5622850455138</v>
      </c>
      <c r="C1425" s="7">
        <f t="shared" si="206"/>
        <v>679.20363261753755</v>
      </c>
      <c r="D1425" s="7">
        <f t="shared" si="205"/>
        <v>681.2175547260814</v>
      </c>
      <c r="E1425" s="7">
        <f t="shared" si="199"/>
        <v>1.0044371737240978</v>
      </c>
      <c r="F1425" s="7">
        <f t="shared" si="200"/>
        <v>0.99982220410817202</v>
      </c>
      <c r="G1425" s="7">
        <f t="shared" si="201"/>
        <v>4.6149696159257791E-3</v>
      </c>
      <c r="H1425" s="7">
        <f t="shared" si="202"/>
        <v>679.19363261753756</v>
      </c>
      <c r="I1425" s="7">
        <f t="shared" si="203"/>
        <v>486399320.79636741</v>
      </c>
      <c r="J1425" s="7">
        <f t="shared" si="204"/>
        <v>1.0000000003614189</v>
      </c>
    </row>
    <row r="1426" spans="2:10" x14ac:dyDescent="0.25">
      <c r="B1426" s="7">
        <f t="shared" si="198"/>
        <v>4287.2604575532741</v>
      </c>
      <c r="C1426" s="7">
        <f t="shared" si="206"/>
        <v>682.33869414202456</v>
      </c>
      <c r="D1426" s="7">
        <f t="shared" si="205"/>
        <v>684.3665270631883</v>
      </c>
      <c r="E1426" s="7">
        <f t="shared" si="199"/>
        <v>1.0044371737280864</v>
      </c>
      <c r="F1426" s="7">
        <f t="shared" si="200"/>
        <v>0.99982220411216927</v>
      </c>
      <c r="G1426" s="7">
        <f t="shared" si="201"/>
        <v>4.6149696159171194E-3</v>
      </c>
      <c r="H1426" s="7">
        <f t="shared" si="202"/>
        <v>682.32869414202457</v>
      </c>
      <c r="I1426" s="7">
        <f t="shared" si="203"/>
        <v>486399317.66130584</v>
      </c>
      <c r="J1426" s="7">
        <f t="shared" si="204"/>
        <v>1.0000000003647629</v>
      </c>
    </row>
    <row r="1427" spans="2:10" x14ac:dyDescent="0.25">
      <c r="B1427" s="7">
        <f t="shared" si="198"/>
        <v>4307.0495526941995</v>
      </c>
      <c r="C1427" s="7">
        <f t="shared" si="206"/>
        <v>685.48822645301857</v>
      </c>
      <c r="D1427" s="7">
        <f t="shared" si="205"/>
        <v>687.53003439620841</v>
      </c>
      <c r="E1427" s="7">
        <f t="shared" si="199"/>
        <v>1.0044371737322726</v>
      </c>
      <c r="F1427" s="7">
        <f t="shared" si="200"/>
        <v>0.99982220411620382</v>
      </c>
      <c r="G1427" s="7">
        <f t="shared" si="201"/>
        <v>4.6149696160687759E-3</v>
      </c>
      <c r="H1427" s="7">
        <f t="shared" si="202"/>
        <v>685.47822645301858</v>
      </c>
      <c r="I1427" s="7">
        <f t="shared" si="203"/>
        <v>486399314.51177353</v>
      </c>
      <c r="J1427" s="7">
        <f t="shared" si="204"/>
        <v>1.0000000003681382</v>
      </c>
    </row>
    <row r="1428" spans="2:10" x14ac:dyDescent="0.25">
      <c r="B1428" s="7">
        <f t="shared" si="198"/>
        <v>4326.9299901480936</v>
      </c>
      <c r="C1428" s="7">
        <f t="shared" si="206"/>
        <v>688.65229634463503</v>
      </c>
      <c r="D1428" s="7">
        <f t="shared" si="205"/>
        <v>690.70814381563503</v>
      </c>
      <c r="E1428" s="7">
        <f t="shared" si="199"/>
        <v>1.0044371737363955</v>
      </c>
      <c r="F1428" s="7">
        <f t="shared" si="200"/>
        <v>0.99982220412027578</v>
      </c>
      <c r="G1428" s="7">
        <f t="shared" si="201"/>
        <v>4.6149696161197351E-3</v>
      </c>
      <c r="H1428" s="7">
        <f t="shared" si="202"/>
        <v>688.64229634463504</v>
      </c>
      <c r="I1428" s="7">
        <f t="shared" si="203"/>
        <v>486399311.34770364</v>
      </c>
      <c r="J1428" s="7">
        <f t="shared" si="204"/>
        <v>1.0000000003715444</v>
      </c>
    </row>
    <row r="1429" spans="2:10" x14ac:dyDescent="0.25">
      <c r="B1429" s="7">
        <f t="shared" si="198"/>
        <v>4346.9021915319172</v>
      </c>
      <c r="C1429" s="7">
        <f t="shared" si="206"/>
        <v>691.83097091929744</v>
      </c>
      <c r="D1429" s="7">
        <f t="shared" si="205"/>
        <v>693.90092272163668</v>
      </c>
      <c r="E1429" s="7">
        <f t="shared" si="199"/>
        <v>1.0044371737406084</v>
      </c>
      <c r="F1429" s="7">
        <f t="shared" si="200"/>
        <v>0.99982220412438527</v>
      </c>
      <c r="G1429" s="7">
        <f t="shared" si="201"/>
        <v>4.6149696162230969E-3</v>
      </c>
      <c r="H1429" s="7">
        <f t="shared" si="202"/>
        <v>691.82097091929745</v>
      </c>
      <c r="I1429" s="7">
        <f t="shared" si="203"/>
        <v>486399308.16902906</v>
      </c>
      <c r="J1429" s="7">
        <f t="shared" si="204"/>
        <v>1.0000000003749823</v>
      </c>
    </row>
    <row r="1430" spans="2:10" x14ac:dyDescent="0.25">
      <c r="B1430" s="7">
        <f t="shared" si="198"/>
        <v>4366.9665804087272</v>
      </c>
      <c r="C1430" s="7">
        <f t="shared" si="206"/>
        <v>695.02431758915975</v>
      </c>
      <c r="D1430" s="7">
        <f t="shared" si="205"/>
        <v>697.10843882548716</v>
      </c>
      <c r="E1430" s="7">
        <f t="shared" si="199"/>
        <v>1.0044371737447493</v>
      </c>
      <c r="F1430" s="7">
        <f t="shared" si="200"/>
        <v>0.99982220412853262</v>
      </c>
      <c r="G1430" s="7">
        <f t="shared" si="201"/>
        <v>4.6149696162166576E-3</v>
      </c>
      <c r="H1430" s="7">
        <f t="shared" si="202"/>
        <v>695.01431758915976</v>
      </c>
      <c r="I1430" s="7">
        <f t="shared" si="203"/>
        <v>486399304.97568244</v>
      </c>
      <c r="J1430" s="7">
        <f t="shared" si="204"/>
        <v>1.0000000003784519</v>
      </c>
    </row>
    <row r="1431" spans="2:10" x14ac:dyDescent="0.25">
      <c r="B1431" s="7">
        <f t="shared" si="198"/>
        <v>4387.1235822966564</v>
      </c>
      <c r="C1431" s="7">
        <f t="shared" si="206"/>
        <v>698.23240407753644</v>
      </c>
      <c r="D1431" s="7">
        <f t="shared" si="205"/>
        <v>700.33076015100096</v>
      </c>
      <c r="E1431" s="7">
        <f t="shared" si="199"/>
        <v>1.0044371737491162</v>
      </c>
      <c r="F1431" s="7">
        <f t="shared" si="200"/>
        <v>0.99982220413271827</v>
      </c>
      <c r="G1431" s="7">
        <f t="shared" si="201"/>
        <v>4.614969616397957E-3</v>
      </c>
      <c r="H1431" s="7">
        <f t="shared" si="202"/>
        <v>698.22240407753645</v>
      </c>
      <c r="I1431" s="7">
        <f t="shared" si="203"/>
        <v>486399301.76759595</v>
      </c>
      <c r="J1431" s="7">
        <f t="shared" si="204"/>
        <v>1.0000000003819538</v>
      </c>
    </row>
    <row r="1432" spans="2:10" x14ac:dyDescent="0.25">
      <c r="B1432" s="7">
        <f t="shared" si="198"/>
        <v>4407.3736246779417</v>
      </c>
      <c r="C1432" s="7">
        <f t="shared" si="206"/>
        <v>701.45529842033829</v>
      </c>
      <c r="D1432" s="7">
        <f t="shared" si="205"/>
        <v>703.56795503597687</v>
      </c>
      <c r="E1432" s="7">
        <f t="shared" si="199"/>
        <v>1.0044371737533575</v>
      </c>
      <c r="F1432" s="7">
        <f t="shared" si="200"/>
        <v>0.99982220413694289</v>
      </c>
      <c r="G1432" s="7">
        <f t="shared" si="201"/>
        <v>4.6149696164146103E-3</v>
      </c>
      <c r="H1432" s="7">
        <f t="shared" si="202"/>
        <v>701.4452984203383</v>
      </c>
      <c r="I1432" s="7">
        <f t="shared" si="203"/>
        <v>486399298.54470158</v>
      </c>
      <c r="J1432" s="7">
        <f t="shared" si="204"/>
        <v>1.0000000003854879</v>
      </c>
    </row>
    <row r="1433" spans="2:10" x14ac:dyDescent="0.25">
      <c r="B1433" s="7">
        <f t="shared" si="198"/>
        <v>4427.7171370079877</v>
      </c>
      <c r="C1433" s="7">
        <f t="shared" si="206"/>
        <v>704.69306896751607</v>
      </c>
      <c r="D1433" s="7">
        <f t="shared" si="205"/>
        <v>706.82009213364597</v>
      </c>
      <c r="E1433" s="7">
        <f t="shared" si="199"/>
        <v>1.0044371737577038</v>
      </c>
      <c r="F1433" s="7">
        <f t="shared" si="200"/>
        <v>0.99982220414120671</v>
      </c>
      <c r="G1433" s="7">
        <f t="shared" si="201"/>
        <v>4.6149696164970999E-3</v>
      </c>
      <c r="H1433" s="7">
        <f t="shared" si="202"/>
        <v>704.68306896751608</v>
      </c>
      <c r="I1433" s="7">
        <f t="shared" si="203"/>
        <v>486399295.30693102</v>
      </c>
      <c r="J1433" s="7">
        <f t="shared" si="204"/>
        <v>1.0000000003890548</v>
      </c>
    </row>
    <row r="1434" spans="2:10" x14ac:dyDescent="0.25">
      <c r="B1434" s="7">
        <f t="shared" si="198"/>
        <v>4448.1545507244755</v>
      </c>
      <c r="C1434" s="7">
        <f t="shared" si="206"/>
        <v>707.94578438450912</v>
      </c>
      <c r="D1434" s="7">
        <f t="shared" si="205"/>
        <v>710.08724041412859</v>
      </c>
      <c r="E1434" s="7">
        <f t="shared" si="199"/>
        <v>1.0044371737620723</v>
      </c>
      <c r="F1434" s="7">
        <f t="shared" si="200"/>
        <v>0.99982220414550971</v>
      </c>
      <c r="G1434" s="7">
        <f t="shared" si="201"/>
        <v>4.6149696165626031E-3</v>
      </c>
      <c r="H1434" s="7">
        <f t="shared" si="202"/>
        <v>707.93578438450913</v>
      </c>
      <c r="I1434" s="7">
        <f t="shared" si="203"/>
        <v>486399292.05421561</v>
      </c>
      <c r="J1434" s="7">
        <f t="shared" si="204"/>
        <v>1.0000000003926546</v>
      </c>
    </row>
    <row r="1435" spans="2:10" x14ac:dyDescent="0.25">
      <c r="B1435" s="7">
        <f t="shared" si="198"/>
        <v>4468.6862992565102</v>
      </c>
      <c r="C1435" s="7">
        <f t="shared" si="206"/>
        <v>711.21351365370231</v>
      </c>
      <c r="D1435" s="7">
        <f t="shared" si="205"/>
        <v>713.36946916589659</v>
      </c>
      <c r="E1435" s="7">
        <f t="shared" si="199"/>
        <v>1.0044371737665527</v>
      </c>
      <c r="F1435" s="7">
        <f t="shared" si="200"/>
        <v>0.99982220414985268</v>
      </c>
      <c r="G1435" s="7">
        <f t="shared" si="201"/>
        <v>4.6149696167000487E-3</v>
      </c>
      <c r="H1435" s="7">
        <f t="shared" si="202"/>
        <v>711.20351365370232</v>
      </c>
      <c r="I1435" s="7">
        <f t="shared" si="203"/>
        <v>486399288.78648633</v>
      </c>
      <c r="J1435" s="7">
        <f t="shared" si="204"/>
        <v>1.0000000003962879</v>
      </c>
    </row>
    <row r="1436" spans="2:10" x14ac:dyDescent="0.25">
      <c r="B1436" s="7">
        <f t="shared" si="198"/>
        <v>4489.3128180338181</v>
      </c>
      <c r="C1436" s="7">
        <f t="shared" si="206"/>
        <v>714.49632607588865</v>
      </c>
      <c r="D1436" s="7">
        <f t="shared" si="205"/>
        <v>716.66684799724317</v>
      </c>
      <c r="E1436" s="7">
        <f t="shared" si="199"/>
        <v>1.0044371737709783</v>
      </c>
      <c r="F1436" s="7">
        <f t="shared" si="200"/>
        <v>0.99982220415423584</v>
      </c>
      <c r="G1436" s="7">
        <f t="shared" si="201"/>
        <v>4.6149696167424592E-3</v>
      </c>
      <c r="H1436" s="7">
        <f t="shared" si="202"/>
        <v>714.48632607588866</v>
      </c>
      <c r="I1436" s="7">
        <f t="shared" si="203"/>
        <v>486399285.50367391</v>
      </c>
      <c r="J1436" s="7">
        <f t="shared" si="204"/>
        <v>1.0000000003999547</v>
      </c>
    </row>
    <row r="1437" spans="2:10" x14ac:dyDescent="0.25">
      <c r="B1437" s="7">
        <f t="shared" si="198"/>
        <v>4510.0345444959758</v>
      </c>
      <c r="C1437" s="7">
        <f t="shared" si="206"/>
        <v>717.79429127173921</v>
      </c>
      <c r="D1437" s="7">
        <f t="shared" si="205"/>
        <v>719.97944683775836</v>
      </c>
      <c r="E1437" s="7">
        <f t="shared" si="199"/>
        <v>1.0044371737754736</v>
      </c>
      <c r="F1437" s="7">
        <f t="shared" si="200"/>
        <v>0.9998222041586593</v>
      </c>
      <c r="G1437" s="7">
        <f t="shared" si="201"/>
        <v>4.6149696168142906E-3</v>
      </c>
      <c r="H1437" s="7">
        <f t="shared" si="202"/>
        <v>717.78429127173922</v>
      </c>
      <c r="I1437" s="7">
        <f t="shared" si="203"/>
        <v>486399282.20570874</v>
      </c>
      <c r="J1437" s="7">
        <f t="shared" si="204"/>
        <v>1.0000000004036553</v>
      </c>
    </row>
    <row r="1438" spans="2:10" x14ac:dyDescent="0.25">
      <c r="B1438" s="7">
        <f t="shared" si="198"/>
        <v>4530.8519181016891</v>
      </c>
      <c r="C1438" s="7">
        <f t="shared" si="206"/>
        <v>721.10747918327922</v>
      </c>
      <c r="D1438" s="7">
        <f t="shared" si="205"/>
        <v>723.30733593981267</v>
      </c>
      <c r="E1438" s="7">
        <f t="shared" si="199"/>
        <v>1.0044371737800617</v>
      </c>
      <c r="F1438" s="7">
        <f t="shared" si="200"/>
        <v>0.99982220416312406</v>
      </c>
      <c r="G1438" s="7">
        <f t="shared" si="201"/>
        <v>4.6149696169376364E-3</v>
      </c>
      <c r="H1438" s="7">
        <f t="shared" si="202"/>
        <v>721.09747918327923</v>
      </c>
      <c r="I1438" s="7">
        <f t="shared" si="203"/>
        <v>486399278.89252084</v>
      </c>
      <c r="J1438" s="7">
        <f t="shared" si="204"/>
        <v>1.0000000004073903</v>
      </c>
    </row>
    <row r="1439" spans="2:10" x14ac:dyDescent="0.25">
      <c r="B1439" s="7">
        <f t="shared" si="198"/>
        <v>4551.7653803381136</v>
      </c>
      <c r="C1439" s="7">
        <f t="shared" si="206"/>
        <v>724.43596007537178</v>
      </c>
      <c r="D1439" s="7">
        <f t="shared" si="205"/>
        <v>726.65058588004706</v>
      </c>
      <c r="E1439" s="7">
        <f t="shared" si="199"/>
        <v>1.0044371737845894</v>
      </c>
      <c r="F1439" s="7">
        <f t="shared" si="200"/>
        <v>0.99982220416763012</v>
      </c>
      <c r="G1439" s="7">
        <f t="shared" si="201"/>
        <v>4.6149696169592858E-3</v>
      </c>
      <c r="H1439" s="7">
        <f t="shared" si="202"/>
        <v>724.42596007537179</v>
      </c>
      <c r="I1439" s="7">
        <f t="shared" si="203"/>
        <v>486399275.56403995</v>
      </c>
      <c r="J1439" s="7">
        <f t="shared" si="204"/>
        <v>1.00000000041116</v>
      </c>
    </row>
    <row r="1440" spans="2:10" x14ac:dyDescent="0.25">
      <c r="B1440" s="7">
        <f t="shared" si="198"/>
        <v>4572.7753747302158</v>
      </c>
      <c r="C1440" s="7">
        <f t="shared" si="206"/>
        <v>727.77980453720795</v>
      </c>
      <c r="D1440" s="7">
        <f t="shared" si="205"/>
        <v>730.00926756086903</v>
      </c>
      <c r="E1440" s="7">
        <f t="shared" si="199"/>
        <v>1.0044371737892646</v>
      </c>
      <c r="F1440" s="7">
        <f t="shared" si="200"/>
        <v>0.9998222041721776</v>
      </c>
      <c r="G1440" s="7">
        <f t="shared" si="201"/>
        <v>4.6149696170869614E-3</v>
      </c>
      <c r="H1440" s="7">
        <f t="shared" si="202"/>
        <v>727.76980453720796</v>
      </c>
      <c r="I1440" s="7">
        <f t="shared" si="203"/>
        <v>486399272.22019547</v>
      </c>
      <c r="J1440" s="7">
        <f t="shared" si="204"/>
        <v>1.0000000004149643</v>
      </c>
    </row>
    <row r="1441" spans="2:10" x14ac:dyDescent="0.25">
      <c r="B1441" s="7">
        <f t="shared" si="198"/>
        <v>4593.8823468501832</v>
      </c>
      <c r="C1441" s="7">
        <f t="shared" si="206"/>
        <v>731.13908348380346</v>
      </c>
      <c r="D1441" s="7">
        <f t="shared" si="205"/>
        <v>733.38345221195721</v>
      </c>
      <c r="E1441" s="7">
        <f t="shared" si="199"/>
        <v>1.0044371737938971</v>
      </c>
      <c r="F1441" s="7">
        <f t="shared" si="200"/>
        <v>0.99982220417676726</v>
      </c>
      <c r="G1441" s="7">
        <f t="shared" si="201"/>
        <v>4.614969617129816E-3</v>
      </c>
      <c r="H1441" s="7">
        <f t="shared" si="202"/>
        <v>731.12908348380347</v>
      </c>
      <c r="I1441" s="7">
        <f t="shared" si="203"/>
        <v>486399268.8609165</v>
      </c>
      <c r="J1441" s="7">
        <f t="shared" si="204"/>
        <v>1.0000000004188039</v>
      </c>
    </row>
    <row r="1442" spans="2:10" x14ac:dyDescent="0.25">
      <c r="B1442" s="7">
        <f t="shared" si="198"/>
        <v>4615.0867443268671</v>
      </c>
      <c r="C1442" s="7">
        <f t="shared" si="206"/>
        <v>734.51386815750311</v>
      </c>
      <c r="D1442" s="7">
        <f t="shared" si="205"/>
        <v>736.77321139177104</v>
      </c>
      <c r="E1442" s="7">
        <f t="shared" si="199"/>
        <v>1.0044371737985025</v>
      </c>
      <c r="F1442" s="7">
        <f t="shared" si="200"/>
        <v>0.99982220418139933</v>
      </c>
      <c r="G1442" s="7">
        <f t="shared" si="201"/>
        <v>4.6149696171031707E-3</v>
      </c>
      <c r="H1442" s="7">
        <f t="shared" si="202"/>
        <v>734.50386815750312</v>
      </c>
      <c r="I1442" s="7">
        <f t="shared" si="203"/>
        <v>486399265.48613185</v>
      </c>
      <c r="J1442" s="7">
        <f t="shared" si="204"/>
        <v>1.000000000422679</v>
      </c>
    </row>
    <row r="1443" spans="2:10" x14ac:dyDescent="0.25">
      <c r="B1443" s="7">
        <f t="shared" si="198"/>
        <v>4636.3890168552834</v>
      </c>
      <c r="C1443" s="7">
        <f t="shared" si="206"/>
        <v>737.90423012949122</v>
      </c>
      <c r="D1443" s="7">
        <f t="shared" si="205"/>
        <v>740.1786169890687</v>
      </c>
      <c r="E1443" s="7">
        <f t="shared" si="199"/>
        <v>1.0044371738035891</v>
      </c>
      <c r="F1443" s="7">
        <f t="shared" si="200"/>
        <v>0.99982220418607448</v>
      </c>
      <c r="G1443" s="7">
        <f t="shared" si="201"/>
        <v>4.6149696175146193E-3</v>
      </c>
      <c r="H1443" s="7">
        <f t="shared" si="202"/>
        <v>737.89423012949123</v>
      </c>
      <c r="I1443" s="7">
        <f t="shared" si="203"/>
        <v>486399262.09576988</v>
      </c>
      <c r="J1443" s="7">
        <f t="shared" si="204"/>
        <v>1.0000000004265901</v>
      </c>
    </row>
    <row r="1444" spans="2:10" x14ac:dyDescent="0.25">
      <c r="B1444" s="7">
        <f t="shared" si="198"/>
        <v>4657.7896162061406</v>
      </c>
      <c r="C1444" s="7">
        <f t="shared" si="206"/>
        <v>741.31024130130936</v>
      </c>
      <c r="D1444" s="7">
        <f t="shared" si="205"/>
        <v>743.59974122443316</v>
      </c>
      <c r="E1444" s="7">
        <f t="shared" si="199"/>
        <v>1.0044371738082074</v>
      </c>
      <c r="F1444" s="7">
        <f t="shared" si="200"/>
        <v>0.99982220419079249</v>
      </c>
      <c r="G1444" s="7">
        <f t="shared" si="201"/>
        <v>4.6149696174149213E-3</v>
      </c>
      <c r="H1444" s="7">
        <f t="shared" si="202"/>
        <v>741.30024130130937</v>
      </c>
      <c r="I1444" s="7">
        <f t="shared" si="203"/>
        <v>486399258.68975872</v>
      </c>
      <c r="J1444" s="7">
        <f t="shared" si="204"/>
        <v>1.0000000004305374</v>
      </c>
    </row>
    <row r="1445" spans="2:10" x14ac:dyDescent="0.25">
      <c r="B1445" s="7">
        <f t="shared" si="198"/>
        <v>4679.2889962354375</v>
      </c>
      <c r="C1445" s="7">
        <f t="shared" si="206"/>
        <v>744.73197390638313</v>
      </c>
      <c r="D1445" s="7">
        <f t="shared" si="205"/>
        <v>747.03665665180085</v>
      </c>
      <c r="E1445" s="7">
        <f t="shared" si="199"/>
        <v>1.0044371738130577</v>
      </c>
      <c r="F1445" s="7">
        <f t="shared" si="200"/>
        <v>0.99982220419555456</v>
      </c>
      <c r="G1445" s="7">
        <f t="shared" si="201"/>
        <v>4.614969617503184E-3</v>
      </c>
      <c r="H1445" s="7">
        <f t="shared" si="202"/>
        <v>744.72197390638314</v>
      </c>
      <c r="I1445" s="7">
        <f t="shared" si="203"/>
        <v>486399255.26802611</v>
      </c>
      <c r="J1445" s="7">
        <f t="shared" si="204"/>
        <v>1.0000000004345211</v>
      </c>
    </row>
    <row r="1446" spans="2:10" x14ac:dyDescent="0.25">
      <c r="B1446" s="7">
        <f t="shared" si="198"/>
        <v>4700.8876128940647</v>
      </c>
      <c r="C1446" s="7">
        <f t="shared" si="206"/>
        <v>748.16950051155061</v>
      </c>
      <c r="D1446" s="7">
        <f t="shared" si="205"/>
        <v>750.48943616000247</v>
      </c>
      <c r="E1446" s="7">
        <f t="shared" si="199"/>
        <v>1.0044371738179656</v>
      </c>
      <c r="F1446" s="7">
        <f t="shared" si="200"/>
        <v>0.99982220420036072</v>
      </c>
      <c r="G1446" s="7">
        <f t="shared" si="201"/>
        <v>4.6149696176048804E-3</v>
      </c>
      <c r="H1446" s="7">
        <f t="shared" si="202"/>
        <v>748.15950051155062</v>
      </c>
      <c r="I1446" s="7">
        <f t="shared" si="203"/>
        <v>486399251.83049947</v>
      </c>
      <c r="J1446" s="7">
        <f t="shared" si="204"/>
        <v>1.0000000004385416</v>
      </c>
    </row>
    <row r="1447" spans="2:10" x14ac:dyDescent="0.25">
      <c r="B1447" s="7">
        <f t="shared" si="198"/>
        <v>4722.5859242374918</v>
      </c>
      <c r="C1447" s="7">
        <f t="shared" si="206"/>
        <v>751.62289401860392</v>
      </c>
      <c r="D1447" s="7">
        <f t="shared" si="205"/>
        <v>753.9581529743084</v>
      </c>
      <c r="E1447" s="7">
        <f t="shared" si="199"/>
        <v>1.0044371738229134</v>
      </c>
      <c r="F1447" s="7">
        <f t="shared" si="200"/>
        <v>0.99982220420521117</v>
      </c>
      <c r="G1447" s="7">
        <f t="shared" si="201"/>
        <v>4.614969617702247E-3</v>
      </c>
      <c r="H1447" s="7">
        <f t="shared" si="202"/>
        <v>751.61289401860392</v>
      </c>
      <c r="I1447" s="7">
        <f t="shared" si="203"/>
        <v>486399248.37710601</v>
      </c>
      <c r="J1447" s="7">
        <f t="shared" si="204"/>
        <v>1.0000000004425993</v>
      </c>
    </row>
    <row r="1448" spans="2:10" x14ac:dyDescent="0.25">
      <c r="B1448" s="7">
        <f t="shared" si="198"/>
        <v>4744.3843904354744</v>
      </c>
      <c r="C1448" s="7">
        <f t="shared" si="206"/>
        <v>755.09222766583457</v>
      </c>
      <c r="D1448" s="7">
        <f t="shared" si="205"/>
        <v>757.4428806579815</v>
      </c>
      <c r="E1448" s="7">
        <f t="shared" si="199"/>
        <v>1.0044371738278637</v>
      </c>
      <c r="F1448" s="7">
        <f t="shared" si="200"/>
        <v>0.99982220421010637</v>
      </c>
      <c r="G1448" s="7">
        <f t="shared" si="201"/>
        <v>4.6149696177573141E-3</v>
      </c>
      <c r="H1448" s="7">
        <f t="shared" si="202"/>
        <v>755.08222766583458</v>
      </c>
      <c r="I1448" s="7">
        <f t="shared" si="203"/>
        <v>486399244.90777236</v>
      </c>
      <c r="J1448" s="7">
        <f t="shared" si="204"/>
        <v>1.0000000004466947</v>
      </c>
    </row>
    <row r="1449" spans="2:10" x14ac:dyDescent="0.25">
      <c r="B1449" s="7">
        <f t="shared" si="198"/>
        <v>4766.2834737818193</v>
      </c>
      <c r="C1449" s="7">
        <f t="shared" si="206"/>
        <v>758.57757502958668</v>
      </c>
      <c r="D1449" s="7">
        <f t="shared" si="205"/>
        <v>760.94369311383707</v>
      </c>
      <c r="E1449" s="7">
        <f t="shared" si="199"/>
        <v>1.0044371738329454</v>
      </c>
      <c r="F1449" s="7">
        <f t="shared" si="200"/>
        <v>0.99982220421504708</v>
      </c>
      <c r="G1449" s="7">
        <f t="shared" si="201"/>
        <v>4.6149696178983124E-3</v>
      </c>
      <c r="H1449" s="7">
        <f t="shared" si="202"/>
        <v>758.56757502958669</v>
      </c>
      <c r="I1449" s="7">
        <f t="shared" si="203"/>
        <v>486399241.42242497</v>
      </c>
      <c r="J1449" s="7">
        <f t="shared" si="204"/>
        <v>1.0000000004508278</v>
      </c>
    </row>
    <row r="1450" spans="2:10" x14ac:dyDescent="0.25">
      <c r="B1450" s="7">
        <f t="shared" si="198"/>
        <v>4788.2836387041789</v>
      </c>
      <c r="C1450" s="7">
        <f t="shared" si="206"/>
        <v>762.07901002581718</v>
      </c>
      <c r="D1450" s="7">
        <f t="shared" si="205"/>
        <v>764.4606645858106</v>
      </c>
      <c r="E1450" s="7">
        <f t="shared" si="199"/>
        <v>1.0044371738379556</v>
      </c>
      <c r="F1450" s="7">
        <f t="shared" si="200"/>
        <v>0.99982220422003332</v>
      </c>
      <c r="G1450" s="7">
        <f t="shared" si="201"/>
        <v>4.6149696179222932E-3</v>
      </c>
      <c r="H1450" s="7">
        <f t="shared" si="202"/>
        <v>762.06901002581719</v>
      </c>
      <c r="I1450" s="7">
        <f t="shared" si="203"/>
        <v>486399237.92098999</v>
      </c>
      <c r="J1450" s="7">
        <f t="shared" si="204"/>
        <v>1.0000000004549994</v>
      </c>
    </row>
    <row r="1451" spans="2:10" x14ac:dyDescent="0.25">
      <c r="B1451" s="7">
        <f t="shared" si="198"/>
        <v>4810.3853517739117</v>
      </c>
      <c r="C1451" s="7">
        <f t="shared" si="206"/>
        <v>765.5966069116638</v>
      </c>
      <c r="D1451" s="7">
        <f t="shared" si="205"/>
        <v>767.99386966053157</v>
      </c>
      <c r="E1451" s="7">
        <f t="shared" si="199"/>
        <v>1.0044371738431634</v>
      </c>
      <c r="F1451" s="7">
        <f t="shared" si="200"/>
        <v>0.99982220422506574</v>
      </c>
      <c r="G1451" s="7">
        <f t="shared" si="201"/>
        <v>4.6149696180977084E-3</v>
      </c>
      <c r="H1451" s="7">
        <f t="shared" si="202"/>
        <v>765.58660691166381</v>
      </c>
      <c r="I1451" s="7">
        <f t="shared" si="203"/>
        <v>486399234.40339309</v>
      </c>
      <c r="J1451" s="7">
        <f t="shared" si="204"/>
        <v>1.0000000004592093</v>
      </c>
    </row>
    <row r="1452" spans="2:10" x14ac:dyDescent="0.25">
      <c r="B1452" s="7">
        <f t="shared" si="198"/>
        <v>4832.5890817159652</v>
      </c>
      <c r="C1452" s="7">
        <f t="shared" si="206"/>
        <v>769.13044028701927</v>
      </c>
      <c r="D1452" s="7">
        <f t="shared" si="205"/>
        <v>771.54338326890627</v>
      </c>
      <c r="E1452" s="7">
        <f t="shared" si="199"/>
        <v>1.0044371738482631</v>
      </c>
      <c r="F1452" s="7">
        <f t="shared" si="200"/>
        <v>0.99982220423014501</v>
      </c>
      <c r="G1452" s="7">
        <f t="shared" si="201"/>
        <v>4.6149696181181366E-3</v>
      </c>
      <c r="H1452" s="7">
        <f t="shared" si="202"/>
        <v>769.12044028701928</v>
      </c>
      <c r="I1452" s="7">
        <f t="shared" si="203"/>
        <v>486399230.86955971</v>
      </c>
      <c r="J1452" s="7">
        <f t="shared" si="204"/>
        <v>1.0000000004634584</v>
      </c>
    </row>
    <row r="1453" spans="2:10" x14ac:dyDescent="0.25">
      <c r="B1453" s="7">
        <f t="shared" si="198"/>
        <v>4854.8952994188312</v>
      </c>
      <c r="C1453" s="7">
        <f t="shared" si="206"/>
        <v>772.68058509611433</v>
      </c>
      <c r="D1453" s="7">
        <f t="shared" si="205"/>
        <v>775.10928068770579</v>
      </c>
      <c r="E1453" s="7">
        <f t="shared" si="199"/>
        <v>1.0044371738535294</v>
      </c>
      <c r="F1453" s="7">
        <f t="shared" si="200"/>
        <v>0.99982220423527091</v>
      </c>
      <c r="G1453" s="7">
        <f t="shared" si="201"/>
        <v>4.6149696182584687E-3</v>
      </c>
      <c r="H1453" s="7">
        <f t="shared" si="202"/>
        <v>772.67058509611434</v>
      </c>
      <c r="I1453" s="7">
        <f t="shared" si="203"/>
        <v>486399227.31941491</v>
      </c>
      <c r="J1453" s="7">
        <f t="shared" si="204"/>
        <v>1.0000000004677467</v>
      </c>
    </row>
    <row r="1454" spans="2:10" x14ac:dyDescent="0.25">
      <c r="B1454" s="7">
        <f t="shared" si="198"/>
        <v>4877.3044779445172</v>
      </c>
      <c r="C1454" s="7">
        <f t="shared" si="206"/>
        <v>776.24711662910602</v>
      </c>
      <c r="D1454" s="7">
        <f t="shared" si="205"/>
        <v>778.69163754116346</v>
      </c>
      <c r="E1454" s="7">
        <f t="shared" si="199"/>
        <v>1.0044371738588074</v>
      </c>
      <c r="F1454" s="7">
        <f t="shared" si="200"/>
        <v>0.99982220424044455</v>
      </c>
      <c r="G1454" s="7">
        <f t="shared" si="201"/>
        <v>4.6149696183628297E-3</v>
      </c>
      <c r="H1454" s="7">
        <f t="shared" si="202"/>
        <v>776.23711662910603</v>
      </c>
      <c r="I1454" s="7">
        <f t="shared" si="203"/>
        <v>486399223.75288337</v>
      </c>
      <c r="J1454" s="7">
        <f t="shared" si="204"/>
        <v>1.0000000004720748</v>
      </c>
    </row>
    <row r="1455" spans="2:10" x14ac:dyDescent="0.25">
      <c r="B1455" s="7">
        <f t="shared" si="198"/>
        <v>4899.8170925385893</v>
      </c>
      <c r="C1455" s="7">
        <f t="shared" si="206"/>
        <v>779.83011052367533</v>
      </c>
      <c r="D1455" s="7">
        <f t="shared" si="205"/>
        <v>782.29052980257802</v>
      </c>
      <c r="E1455" s="7">
        <f t="shared" si="199"/>
        <v>1.0044371738640849</v>
      </c>
      <c r="F1455" s="7">
        <f t="shared" si="200"/>
        <v>0.99982220424566592</v>
      </c>
      <c r="G1455" s="7">
        <f t="shared" si="201"/>
        <v>4.614969618419007E-3</v>
      </c>
      <c r="H1455" s="7">
        <f t="shared" si="202"/>
        <v>779.82011052367534</v>
      </c>
      <c r="I1455" s="7">
        <f t="shared" si="203"/>
        <v>486399220.16988945</v>
      </c>
      <c r="J1455" s="7">
        <f t="shared" si="204"/>
        <v>1.0000000004764429</v>
      </c>
    </row>
    <row r="1456" spans="2:10" x14ac:dyDescent="0.25">
      <c r="B1456" s="7">
        <f t="shared" si="198"/>
        <v>4922.4336206402468</v>
      </c>
      <c r="C1456" s="7">
        <f t="shared" si="206"/>
        <v>783.42964276663076</v>
      </c>
      <c r="D1456" s="7">
        <f t="shared" si="205"/>
        <v>785.90603379592483</v>
      </c>
      <c r="E1456" s="7">
        <f t="shared" si="199"/>
        <v>1.0044371738694786</v>
      </c>
      <c r="F1456" s="7">
        <f t="shared" si="200"/>
        <v>0.9998222042509356</v>
      </c>
      <c r="G1456" s="7">
        <f t="shared" si="201"/>
        <v>4.6149696185430189E-3</v>
      </c>
      <c r="H1456" s="7">
        <f t="shared" si="202"/>
        <v>783.41964276663077</v>
      </c>
      <c r="I1456" s="7">
        <f t="shared" si="203"/>
        <v>486399216.57035726</v>
      </c>
      <c r="J1456" s="7">
        <f t="shared" si="204"/>
        <v>1.0000000004808514</v>
      </c>
    </row>
    <row r="1457" spans="2:10" x14ac:dyDescent="0.25">
      <c r="B1457" s="7">
        <f t="shared" si="198"/>
        <v>4945.1545418924452</v>
      </c>
      <c r="C1457" s="7">
        <f t="shared" si="206"/>
        <v>787.04578969551994</v>
      </c>
      <c r="D1457" s="7">
        <f t="shared" si="205"/>
        <v>789.53822619747507</v>
      </c>
      <c r="E1457" s="7">
        <f t="shared" si="199"/>
        <v>1.0044371738749094</v>
      </c>
      <c r="F1457" s="7">
        <f t="shared" si="200"/>
        <v>0.99982220425625401</v>
      </c>
      <c r="G1457" s="7">
        <f t="shared" si="201"/>
        <v>4.6149696186553735E-3</v>
      </c>
      <c r="H1457" s="7">
        <f t="shared" si="202"/>
        <v>787.03578969551995</v>
      </c>
      <c r="I1457" s="7">
        <f t="shared" si="203"/>
        <v>486399212.95421028</v>
      </c>
      <c r="J1457" s="7">
        <f t="shared" si="204"/>
        <v>1.0000000004853005</v>
      </c>
    </row>
    <row r="1458" spans="2:10" x14ac:dyDescent="0.25">
      <c r="B1458" s="7">
        <f t="shared" si="198"/>
        <v>4967.9803381520769</v>
      </c>
      <c r="C1458" s="7">
        <f t="shared" si="206"/>
        <v>790.67862800024875</v>
      </c>
      <c r="D1458" s="7">
        <f t="shared" si="205"/>
        <v>793.18718403742139</v>
      </c>
      <c r="E1458" s="7">
        <f t="shared" si="199"/>
        <v>1.004437173880347</v>
      </c>
      <c r="F1458" s="7">
        <f t="shared" si="200"/>
        <v>0.99982220426162149</v>
      </c>
      <c r="G1458" s="7">
        <f t="shared" si="201"/>
        <v>4.6149696187255396E-3</v>
      </c>
      <c r="H1458" s="7">
        <f t="shared" si="202"/>
        <v>790.66862800024876</v>
      </c>
      <c r="I1458" s="7">
        <f t="shared" si="203"/>
        <v>486399209.32137197</v>
      </c>
      <c r="J1458" s="7">
        <f t="shared" si="204"/>
        <v>1.0000000004897911</v>
      </c>
    </row>
    <row r="1459" spans="2:10" x14ac:dyDescent="0.25">
      <c r="B1459" s="7">
        <f t="shared" si="198"/>
        <v>4990.9114935001799</v>
      </c>
      <c r="C1459" s="7">
        <f t="shared" si="206"/>
        <v>794.3282347247075</v>
      </c>
      <c r="D1459" s="7">
        <f t="shared" si="205"/>
        <v>796.85298470151145</v>
      </c>
      <c r="E1459" s="7">
        <f t="shared" si="199"/>
        <v>1.004437173885893</v>
      </c>
      <c r="F1459" s="7">
        <f t="shared" si="200"/>
        <v>0.99982220426703894</v>
      </c>
      <c r="G1459" s="7">
        <f t="shared" si="201"/>
        <v>4.6149696188541034E-3</v>
      </c>
      <c r="H1459" s="7">
        <f t="shared" si="202"/>
        <v>794.31823472470751</v>
      </c>
      <c r="I1459" s="7">
        <f t="shared" si="203"/>
        <v>486399205.67176527</v>
      </c>
      <c r="J1459" s="7">
        <f t="shared" si="204"/>
        <v>1.000000000494323</v>
      </c>
    </row>
    <row r="1460" spans="2:10" x14ac:dyDescent="0.25">
      <c r="B1460" s="7">
        <f t="shared" si="198"/>
        <v>5013.9484942522113</v>
      </c>
      <c r="C1460" s="7">
        <f t="shared" si="206"/>
        <v>797.99468726840496</v>
      </c>
      <c r="D1460" s="7">
        <f t="shared" si="205"/>
        <v>800.53570593268967</v>
      </c>
      <c r="E1460" s="7">
        <f t="shared" si="199"/>
        <v>1.0044371738914597</v>
      </c>
      <c r="F1460" s="7">
        <f t="shared" si="200"/>
        <v>0.99982220427250623</v>
      </c>
      <c r="G1460" s="7">
        <f t="shared" si="201"/>
        <v>4.6149696189534684E-3</v>
      </c>
      <c r="H1460" s="7">
        <f t="shared" si="202"/>
        <v>797.98468726840497</v>
      </c>
      <c r="I1460" s="7">
        <f t="shared" si="203"/>
        <v>486399202.00531274</v>
      </c>
      <c r="J1460" s="7">
        <f t="shared" si="204"/>
        <v>1.0000000004988969</v>
      </c>
    </row>
    <row r="1461" spans="2:10" x14ac:dyDescent="0.25">
      <c r="B1461" s="7">
        <f t="shared" si="198"/>
        <v>5037.0918289683568</v>
      </c>
      <c r="C1461" s="7">
        <f t="shared" si="206"/>
        <v>801.67806338810988</v>
      </c>
      <c r="D1461" s="7">
        <f t="shared" si="205"/>
        <v>804.23542583274536</v>
      </c>
      <c r="E1461" s="7">
        <f t="shared" si="199"/>
        <v>1.0044371738970725</v>
      </c>
      <c r="F1461" s="7">
        <f t="shared" si="200"/>
        <v>0.99982220427802415</v>
      </c>
      <c r="G1461" s="7">
        <f t="shared" si="201"/>
        <v>4.6149696190483924E-3</v>
      </c>
      <c r="H1461" s="7">
        <f t="shared" si="202"/>
        <v>801.66806338810989</v>
      </c>
      <c r="I1461" s="7">
        <f t="shared" si="203"/>
        <v>486399198.32193661</v>
      </c>
      <c r="J1461" s="7">
        <f t="shared" si="204"/>
        <v>1.0000000005035132</v>
      </c>
    </row>
    <row r="1462" spans="2:10" x14ac:dyDescent="0.25">
      <c r="B1462" s="7">
        <f t="shared" si="198"/>
        <v>5060.3419884638952</v>
      </c>
      <c r="C1462" s="7">
        <f t="shared" si="206"/>
        <v>805.37844119949978</v>
      </c>
      <c r="D1462" s="7">
        <f t="shared" si="205"/>
        <v>807.95222286396927</v>
      </c>
      <c r="E1462" s="7">
        <f t="shared" si="199"/>
        <v>1.0044371739027678</v>
      </c>
      <c r="F1462" s="7">
        <f t="shared" si="200"/>
        <v>0.99982220428359336</v>
      </c>
      <c r="G1462" s="7">
        <f t="shared" si="201"/>
        <v>4.6149696191744027E-3</v>
      </c>
      <c r="H1462" s="7">
        <f t="shared" si="202"/>
        <v>805.36844119949978</v>
      </c>
      <c r="I1462" s="7">
        <f t="shared" si="203"/>
        <v>486399194.62155879</v>
      </c>
      <c r="J1462" s="7">
        <f t="shared" si="204"/>
        <v>1.0000000005081722</v>
      </c>
    </row>
    <row r="1463" spans="2:10" x14ac:dyDescent="0.25">
      <c r="B1463" s="7">
        <f t="shared" si="198"/>
        <v>5083.6994658196045</v>
      </c>
      <c r="C1463" s="7">
        <f t="shared" si="206"/>
        <v>809.09589917881783</v>
      </c>
      <c r="D1463" s="7">
        <f t="shared" si="205"/>
        <v>811.68617585081779</v>
      </c>
      <c r="E1463" s="7">
        <f t="shared" si="199"/>
        <v>1.0044371739084899</v>
      </c>
      <c r="F1463" s="7">
        <f t="shared" si="200"/>
        <v>0.99982220428921398</v>
      </c>
      <c r="G1463" s="7">
        <f t="shared" si="201"/>
        <v>4.6149696192758771E-3</v>
      </c>
      <c r="H1463" s="7">
        <f t="shared" si="202"/>
        <v>809.08589917881784</v>
      </c>
      <c r="I1463" s="7">
        <f t="shared" si="203"/>
        <v>486399190.90410084</v>
      </c>
      <c r="J1463" s="7">
        <f t="shared" si="204"/>
        <v>1.0000000005128742</v>
      </c>
    </row>
    <row r="1464" spans="2:10" x14ac:dyDescent="0.25">
      <c r="B1464" s="7">
        <f t="shared" si="198"/>
        <v>5107.1647563922197</v>
      </c>
      <c r="C1464" s="7">
        <f t="shared" si="206"/>
        <v>812.83051616453724</v>
      </c>
      <c r="D1464" s="7">
        <f t="shared" si="205"/>
        <v>815.43736398158444</v>
      </c>
      <c r="E1464" s="7">
        <f t="shared" si="199"/>
        <v>1.0044371739142379</v>
      </c>
      <c r="F1464" s="7">
        <f t="shared" si="200"/>
        <v>0.99982220429488666</v>
      </c>
      <c r="G1464" s="7">
        <f t="shared" si="201"/>
        <v>4.6149696193512613E-3</v>
      </c>
      <c r="H1464" s="7">
        <f t="shared" si="202"/>
        <v>812.82051616453725</v>
      </c>
      <c r="I1464" s="7">
        <f t="shared" si="203"/>
        <v>486399187.16948384</v>
      </c>
      <c r="J1464" s="7">
        <f t="shared" si="204"/>
        <v>1.0000000005176197</v>
      </c>
    </row>
    <row r="1465" spans="2:10" x14ac:dyDescent="0.25">
      <c r="B1465" s="7">
        <f t="shared" si="198"/>
        <v>5130.7383578249401</v>
      </c>
      <c r="C1465" s="7">
        <f t="shared" si="206"/>
        <v>816.58237135903289</v>
      </c>
      <c r="D1465" s="7">
        <f t="shared" si="205"/>
        <v>819.2058668100791</v>
      </c>
      <c r="E1465" s="7">
        <f t="shared" si="199"/>
        <v>1.0044371739200844</v>
      </c>
      <c r="F1465" s="7">
        <f t="shared" si="200"/>
        <v>0.99982220430061175</v>
      </c>
      <c r="G1465" s="7">
        <f t="shared" si="201"/>
        <v>4.6149696194726086E-3</v>
      </c>
      <c r="H1465" s="7">
        <f t="shared" si="202"/>
        <v>816.5723713590329</v>
      </c>
      <c r="I1465" s="7">
        <f t="shared" si="203"/>
        <v>486399183.41762865</v>
      </c>
      <c r="J1465" s="7">
        <f t="shared" si="204"/>
        <v>1.0000000005224092</v>
      </c>
    </row>
    <row r="1466" spans="2:10" x14ac:dyDescent="0.25">
      <c r="B1466" s="7">
        <f t="shared" si="198"/>
        <v>5154.42077005798</v>
      </c>
      <c r="C1466" s="7">
        <f t="shared" si="206"/>
        <v>820.35154433026116</v>
      </c>
      <c r="D1466" s="7">
        <f t="shared" si="205"/>
        <v>822.99176425731559</v>
      </c>
      <c r="E1466" s="7">
        <f t="shared" si="199"/>
        <v>1.0044371739259845</v>
      </c>
      <c r="F1466" s="7">
        <f t="shared" si="200"/>
        <v>0.99982220430638979</v>
      </c>
      <c r="G1466" s="7">
        <f t="shared" si="201"/>
        <v>4.6149696195947332E-3</v>
      </c>
      <c r="H1466" s="7">
        <f t="shared" si="202"/>
        <v>820.34154433026117</v>
      </c>
      <c r="I1466" s="7">
        <f t="shared" si="203"/>
        <v>486399179.64845568</v>
      </c>
      <c r="J1466" s="7">
        <f t="shared" si="204"/>
        <v>1.0000000005272429</v>
      </c>
    </row>
    <row r="1467" spans="2:10" x14ac:dyDescent="0.25">
      <c r="B1467" s="7">
        <f t="shared" si="198"/>
        <v>5178.212495339174</v>
      </c>
      <c r="C1467" s="7">
        <f t="shared" si="206"/>
        <v>824.13811501344765</v>
      </c>
      <c r="D1467" s="7">
        <f t="shared" si="205"/>
        <v>826.79513661320641</v>
      </c>
      <c r="E1467" s="7">
        <f t="shared" si="199"/>
        <v>1.0044371739318894</v>
      </c>
      <c r="F1467" s="7">
        <f t="shared" si="200"/>
        <v>0.99982220431222113</v>
      </c>
      <c r="G1467" s="7">
        <f t="shared" si="201"/>
        <v>4.6149696196682299E-3</v>
      </c>
      <c r="H1467" s="7">
        <f t="shared" si="202"/>
        <v>824.12811501344765</v>
      </c>
      <c r="I1467" s="7">
        <f t="shared" si="203"/>
        <v>486399175.86188501</v>
      </c>
      <c r="J1467" s="7">
        <f t="shared" si="204"/>
        <v>1.0000000005321215</v>
      </c>
    </row>
    <row r="1468" spans="2:10" x14ac:dyDescent="0.25">
      <c r="B1468" s="7">
        <f t="shared" si="198"/>
        <v>5202.1140382346275</v>
      </c>
      <c r="C1468" s="7">
        <f t="shared" si="206"/>
        <v>827.94216371278208</v>
      </c>
      <c r="D1468" s="7">
        <f t="shared" si="205"/>
        <v>830.61606453826516</v>
      </c>
      <c r="E1468" s="7">
        <f t="shared" si="199"/>
        <v>1.0044371739379154</v>
      </c>
      <c r="F1468" s="7">
        <f t="shared" si="200"/>
        <v>0.99982220431810698</v>
      </c>
      <c r="G1468" s="7">
        <f t="shared" si="201"/>
        <v>4.6149696198084511E-3</v>
      </c>
      <c r="H1468" s="7">
        <f t="shared" si="202"/>
        <v>827.93216371278208</v>
      </c>
      <c r="I1468" s="7">
        <f t="shared" si="203"/>
        <v>486399172.05783629</v>
      </c>
      <c r="J1468" s="7">
        <f t="shared" si="204"/>
        <v>1.0000000005370451</v>
      </c>
    </row>
    <row r="1469" spans="2:10" x14ac:dyDescent="0.25">
      <c r="B1469" s="7">
        <f t="shared" si="198"/>
        <v>5226.1259056394165</v>
      </c>
      <c r="C1469" s="7">
        <f t="shared" si="206"/>
        <v>831.76377110312137</v>
      </c>
      <c r="D1469" s="7">
        <f t="shared" si="205"/>
        <v>834.45462906531782</v>
      </c>
      <c r="E1469" s="7">
        <f t="shared" si="199"/>
        <v>1.0044371739439468</v>
      </c>
      <c r="F1469" s="7">
        <f t="shared" si="200"/>
        <v>0.99982220432404667</v>
      </c>
      <c r="G1469" s="7">
        <f t="shared" si="201"/>
        <v>4.6149696199001555E-3</v>
      </c>
      <c r="H1469" s="7">
        <f t="shared" si="202"/>
        <v>831.75377110312138</v>
      </c>
      <c r="I1469" s="7">
        <f t="shared" si="203"/>
        <v>486399168.23622888</v>
      </c>
      <c r="J1469" s="7">
        <f t="shared" si="204"/>
        <v>1.0000000005420144</v>
      </c>
    </row>
    <row r="1470" spans="2:10" x14ac:dyDescent="0.25">
      <c r="B1470" s="7">
        <f t="shared" si="198"/>
        <v>5250.2486067883383</v>
      </c>
      <c r="C1470" s="7">
        <f t="shared" si="206"/>
        <v>835.60301823170084</v>
      </c>
      <c r="D1470" s="7">
        <f t="shared" si="205"/>
        <v>838.3109116012206</v>
      </c>
      <c r="E1470" s="7">
        <f t="shared" si="199"/>
        <v>1.0044371739500442</v>
      </c>
      <c r="F1470" s="7">
        <f t="shared" si="200"/>
        <v>0.99982220433004154</v>
      </c>
      <c r="G1470" s="7">
        <f t="shared" si="201"/>
        <v>4.6149696200026291E-3</v>
      </c>
      <c r="H1470" s="7">
        <f t="shared" si="202"/>
        <v>835.59301823170085</v>
      </c>
      <c r="I1470" s="7">
        <f t="shared" si="203"/>
        <v>486399164.39698178</v>
      </c>
      <c r="J1470" s="7">
        <f t="shared" si="204"/>
        <v>1.0000000005470295</v>
      </c>
    </row>
    <row r="1471" spans="2:10" x14ac:dyDescent="0.25">
      <c r="B1471" s="7">
        <f t="shared" si="198"/>
        <v>5274.482653266713</v>
      </c>
      <c r="C1471" s="7">
        <f t="shared" si="206"/>
        <v>839.45998651985281</v>
      </c>
      <c r="D1471" s="7">
        <f t="shared" si="205"/>
        <v>842.18499392858689</v>
      </c>
      <c r="E1471" s="7">
        <f t="shared" si="199"/>
        <v>1.0044371739562552</v>
      </c>
      <c r="F1471" s="7">
        <f t="shared" si="200"/>
        <v>0.99982220433609204</v>
      </c>
      <c r="G1471" s="7">
        <f t="shared" si="201"/>
        <v>4.6149696201631674E-3</v>
      </c>
      <c r="H1471" s="7">
        <f t="shared" si="202"/>
        <v>839.44998651985281</v>
      </c>
      <c r="I1471" s="7">
        <f t="shared" si="203"/>
        <v>486399160.54001349</v>
      </c>
      <c r="J1471" s="7">
        <f t="shared" si="204"/>
        <v>1.0000000005520913</v>
      </c>
    </row>
    <row r="1472" spans="2:10" x14ac:dyDescent="0.25">
      <c r="B1472" s="7">
        <f t="shared" si="198"/>
        <v>5298.8285590212272</v>
      </c>
      <c r="C1472" s="7">
        <f t="shared" si="206"/>
        <v>843.33475776473324</v>
      </c>
      <c r="D1472" s="7">
        <f t="shared" si="205"/>
        <v>846.07695820752156</v>
      </c>
      <c r="E1472" s="7">
        <f t="shared" si="199"/>
        <v>1.0044371739624312</v>
      </c>
      <c r="F1472" s="7">
        <f t="shared" si="200"/>
        <v>0.99982220434219848</v>
      </c>
      <c r="G1472" s="7">
        <f t="shared" si="201"/>
        <v>4.6149696202326673E-3</v>
      </c>
      <c r="H1472" s="7">
        <f t="shared" si="202"/>
        <v>843.32475776473325</v>
      </c>
      <c r="I1472" s="7">
        <f t="shared" si="203"/>
        <v>486399156.66524225</v>
      </c>
      <c r="J1472" s="7">
        <f t="shared" si="204"/>
        <v>1.0000000005571996</v>
      </c>
    </row>
    <row r="1473" spans="2:10" x14ac:dyDescent="0.25">
      <c r="B1473" s="7">
        <f t="shared" si="198"/>
        <v>5323.2868403708435</v>
      </c>
      <c r="C1473" s="7">
        <f t="shared" si="206"/>
        <v>847.2274141410569</v>
      </c>
      <c r="D1473" s="7">
        <f t="shared" si="205"/>
        <v>849.98688697736293</v>
      </c>
      <c r="E1473" s="7">
        <f t="shared" si="199"/>
        <v>1.0044371739686866</v>
      </c>
      <c r="F1473" s="7">
        <f t="shared" si="200"/>
        <v>0.99982220434836111</v>
      </c>
      <c r="G1473" s="7">
        <f t="shared" si="201"/>
        <v>4.614969620325482E-3</v>
      </c>
      <c r="H1473" s="7">
        <f t="shared" si="202"/>
        <v>847.21741414105691</v>
      </c>
      <c r="I1473" s="7">
        <f t="shared" si="203"/>
        <v>486399152.77258587</v>
      </c>
      <c r="J1473" s="7">
        <f t="shared" si="204"/>
        <v>1.0000000005623553</v>
      </c>
    </row>
    <row r="1474" spans="2:10" x14ac:dyDescent="0.25">
      <c r="B1474" s="7">
        <f t="shared" si="198"/>
        <v>5347.8580160177389</v>
      </c>
      <c r="C1474" s="7">
        <f t="shared" si="206"/>
        <v>851.13803820283954</v>
      </c>
      <c r="D1474" s="7">
        <f t="shared" si="205"/>
        <v>853.91486315843383</v>
      </c>
      <c r="E1474" s="7">
        <f t="shared" si="199"/>
        <v>1.0044371739750386</v>
      </c>
      <c r="F1474" s="7">
        <f t="shared" si="200"/>
        <v>0.99982220435458113</v>
      </c>
      <c r="G1474" s="7">
        <f t="shared" si="201"/>
        <v>4.6149696204574875E-3</v>
      </c>
      <c r="H1474" s="7">
        <f t="shared" si="202"/>
        <v>851.12803820283955</v>
      </c>
      <c r="I1474" s="7">
        <f t="shared" si="203"/>
        <v>486399148.86196178</v>
      </c>
      <c r="J1474" s="7">
        <f t="shared" si="204"/>
        <v>1.0000000005675587</v>
      </c>
    </row>
    <row r="1475" spans="2:10" x14ac:dyDescent="0.25">
      <c r="B1475" s="7">
        <f t="shared" si="198"/>
        <v>5372.5426070583135</v>
      </c>
      <c r="C1475" s="7">
        <f t="shared" si="206"/>
        <v>855.06671288514895</v>
      </c>
      <c r="D1475" s="7">
        <f t="shared" si="205"/>
        <v>857.86097005379997</v>
      </c>
      <c r="E1475" s="7">
        <f t="shared" si="199"/>
        <v>1.0044371739814839</v>
      </c>
      <c r="F1475" s="7">
        <f t="shared" si="200"/>
        <v>0.99982220436085867</v>
      </c>
      <c r="G1475" s="7">
        <f t="shared" si="201"/>
        <v>4.6149696206252422E-3</v>
      </c>
      <c r="H1475" s="7">
        <f t="shared" si="202"/>
        <v>855.05671288514895</v>
      </c>
      <c r="I1475" s="7">
        <f t="shared" si="203"/>
        <v>486399144.93328714</v>
      </c>
      <c r="J1475" s="7">
        <f t="shared" si="204"/>
        <v>1.0000000005728102</v>
      </c>
    </row>
    <row r="1476" spans="2:10" x14ac:dyDescent="0.25">
      <c r="B1476" s="7">
        <f t="shared" si="198"/>
        <v>5397.3411369942396</v>
      </c>
      <c r="C1476" s="7">
        <f t="shared" si="206"/>
        <v>859.01352150586388</v>
      </c>
      <c r="D1476" s="7">
        <f t="shared" si="205"/>
        <v>861.82529135103664</v>
      </c>
      <c r="E1476" s="7">
        <f t="shared" si="199"/>
        <v>1.0044371739879066</v>
      </c>
      <c r="F1476" s="7">
        <f t="shared" si="200"/>
        <v>0.99982220436719416</v>
      </c>
      <c r="G1476" s="7">
        <f t="shared" si="201"/>
        <v>4.6149696207123947E-3</v>
      </c>
      <c r="H1476" s="7">
        <f t="shared" si="202"/>
        <v>859.00352150586389</v>
      </c>
      <c r="I1476" s="7">
        <f t="shared" si="203"/>
        <v>486399140.98647851</v>
      </c>
      <c r="J1476" s="7">
        <f t="shared" si="204"/>
        <v>1.0000000005781104</v>
      </c>
    </row>
    <row r="1477" spans="2:10" x14ac:dyDescent="0.25">
      <c r="B1477" s="7">
        <f t="shared" si="198"/>
        <v>5422.2541317435625</v>
      </c>
      <c r="C1477" s="7">
        <f t="shared" si="206"/>
        <v>862.97854776744111</v>
      </c>
      <c r="D1477" s="7">
        <f t="shared" si="205"/>
        <v>865.80791112400311</v>
      </c>
      <c r="E1477" s="7">
        <f t="shared" si="199"/>
        <v>1.0044371739944127</v>
      </c>
      <c r="F1477" s="7">
        <f t="shared" si="200"/>
        <v>0.99982220437358826</v>
      </c>
      <c r="G1477" s="7">
        <f t="shared" si="201"/>
        <v>4.6149696208244162E-3</v>
      </c>
      <c r="H1477" s="7">
        <f t="shared" si="202"/>
        <v>862.96854776744112</v>
      </c>
      <c r="I1477" s="7">
        <f t="shared" si="203"/>
        <v>486399137.02145225</v>
      </c>
      <c r="J1477" s="7">
        <f t="shared" si="204"/>
        <v>1.0000000005834595</v>
      </c>
    </row>
    <row r="1478" spans="2:10" x14ac:dyDescent="0.25">
      <c r="B1478" s="7">
        <f t="shared" si="198"/>
        <v>5447.2821196518553</v>
      </c>
      <c r="C1478" s="7">
        <f t="shared" si="206"/>
        <v>866.9618757586901</v>
      </c>
      <c r="D1478" s="7">
        <f t="shared" si="205"/>
        <v>869.80891383462608</v>
      </c>
      <c r="E1478" s="7">
        <f t="shared" si="199"/>
        <v>1.0044371740010041</v>
      </c>
      <c r="F1478" s="7">
        <f t="shared" si="200"/>
        <v>0.99982220438004166</v>
      </c>
      <c r="G1478" s="7">
        <f t="shared" si="201"/>
        <v>4.6149696209624169E-3</v>
      </c>
      <c r="H1478" s="7">
        <f t="shared" si="202"/>
        <v>866.95187575869011</v>
      </c>
      <c r="I1478" s="7">
        <f t="shared" si="203"/>
        <v>486399133.03812426</v>
      </c>
      <c r="J1478" s="7">
        <f t="shared" si="204"/>
        <v>1.0000000005888583</v>
      </c>
    </row>
    <row r="1479" spans="2:10" x14ac:dyDescent="0.25">
      <c r="B1479" s="7">
        <f t="shared" si="198"/>
        <v>5472.4256315034227</v>
      </c>
      <c r="C1479" s="7">
        <f t="shared" si="206"/>
        <v>870.96358995655669</v>
      </c>
      <c r="D1479" s="7">
        <f t="shared" si="205"/>
        <v>873.8283843346909</v>
      </c>
      <c r="E1479" s="7">
        <f t="shared" si="199"/>
        <v>1.0044371740076281</v>
      </c>
      <c r="F1479" s="7">
        <f t="shared" si="200"/>
        <v>0.99982220438655467</v>
      </c>
      <c r="G1479" s="7">
        <f t="shared" si="201"/>
        <v>4.6149696210734392E-3</v>
      </c>
      <c r="H1479" s="7">
        <f t="shared" si="202"/>
        <v>870.9535899565567</v>
      </c>
      <c r="I1479" s="7">
        <f t="shared" si="203"/>
        <v>486399129.03641003</v>
      </c>
      <c r="J1479" s="7">
        <f t="shared" si="204"/>
        <v>1.0000000005943068</v>
      </c>
    </row>
    <row r="1480" spans="2:10" x14ac:dyDescent="0.25">
      <c r="B1480" s="7">
        <f t="shared" si="198"/>
        <v>5497.68520053256</v>
      </c>
      <c r="C1480" s="7">
        <f t="shared" si="206"/>
        <v>874.98377522791475</v>
      </c>
      <c r="D1480" s="7">
        <f t="shared" si="205"/>
        <v>877.86640786764087</v>
      </c>
      <c r="E1480" s="7">
        <f t="shared" si="199"/>
        <v>1.0044371740143105</v>
      </c>
      <c r="F1480" s="7">
        <f t="shared" si="200"/>
        <v>0.99982220439312786</v>
      </c>
      <c r="G1480" s="7">
        <f t="shared" si="201"/>
        <v>4.6149696211826852E-3</v>
      </c>
      <c r="H1480" s="7">
        <f t="shared" si="202"/>
        <v>874.97377522791476</v>
      </c>
      <c r="I1480" s="7">
        <f t="shared" si="203"/>
        <v>486399125.0162248</v>
      </c>
      <c r="J1480" s="7">
        <f t="shared" si="204"/>
        <v>1.000000000599806</v>
      </c>
    </row>
    <row r="1481" spans="2:10" x14ac:dyDescent="0.25">
      <c r="B1481" s="7">
        <f t="shared" ref="B1481:B1544" si="207">2*PI()*C1481</f>
        <v>5523.0613624348571</v>
      </c>
      <c r="C1481" s="7">
        <f t="shared" si="206"/>
        <v>879.02251683136569</v>
      </c>
      <c r="D1481" s="7">
        <f t="shared" si="205"/>
        <v>881.92307007038517</v>
      </c>
      <c r="E1481" s="7">
        <f t="shared" ref="E1481:E1544" si="208">(D1482-D1481)/(C1482-C1481)</f>
        <v>1.0044371740210889</v>
      </c>
      <c r="F1481" s="7">
        <f t="shared" ref="F1481:F1544" si="209">SQRT((Aol*wo)^2+(B1481*Aol*wo*Rf*(Cs+Cf))^2)/SQRT((wo*(Aol+1)-(B1481^2*Rf*(Cs+Cf)))^2+(B1481*(Aol*wo*Rf*Cf+wo*Rf*Cs+wo*Rf*Cf+1))^2)</f>
        <v>0.99982220439976199</v>
      </c>
      <c r="G1481" s="7">
        <f t="shared" ref="G1481:G1544" si="210">ABS(E1481-F1481)</f>
        <v>4.6149696213269031E-3</v>
      </c>
      <c r="H1481" s="7">
        <f t="shared" ref="H1481:H1544" si="211">ABS($M$3-C1481)</f>
        <v>879.0125168313657</v>
      </c>
      <c r="I1481" s="7">
        <f t="shared" ref="I1481:I1544" si="212">ABS($M$4-C1481)</f>
        <v>486399120.97748315</v>
      </c>
      <c r="J1481" s="7">
        <f t="shared" ref="J1481:J1544" si="213">SQRT(1+(Rf*Cs*B1481)^2)</f>
        <v>1.000000000605356</v>
      </c>
    </row>
    <row r="1482" spans="2:10" x14ac:dyDescent="0.25">
      <c r="B1482" s="7">
        <f t="shared" si="207"/>
        <v>5548.5546553785671</v>
      </c>
      <c r="C1482" s="7">
        <f t="shared" si="206"/>
        <v>883.07990041904679</v>
      </c>
      <c r="D1482" s="7">
        <f t="shared" ref="D1482:D1545" si="214">D1481+(C1483-C1482)*((F1482+F1483)/2)</f>
        <v>885.99845697511512</v>
      </c>
      <c r="E1482" s="7">
        <f t="shared" si="208"/>
        <v>1.0044371740278633</v>
      </c>
      <c r="F1482" s="7">
        <f t="shared" si="209"/>
        <v>0.99982220440645753</v>
      </c>
      <c r="G1482" s="7">
        <f t="shared" si="210"/>
        <v>4.614969621405729E-3</v>
      </c>
      <c r="H1482" s="7">
        <f t="shared" si="211"/>
        <v>883.0699004190468</v>
      </c>
      <c r="I1482" s="7">
        <f t="shared" si="212"/>
        <v>486399116.92009956</v>
      </c>
      <c r="J1482" s="7">
        <f t="shared" si="213"/>
        <v>1.0000000006109573</v>
      </c>
    </row>
    <row r="1483" spans="2:10" x14ac:dyDescent="0.25">
      <c r="B1483" s="7">
        <f t="shared" si="207"/>
        <v>5574.1656200160105</v>
      </c>
      <c r="C1483" s="7">
        <f t="shared" ref="C1483:C1546" si="215">10^(LOG10(C1482)+$D$4)</f>
        <v>887.15601203844767</v>
      </c>
      <c r="D1483" s="7">
        <f t="shared" si="214"/>
        <v>890.09265501112827</v>
      </c>
      <c r="E1483" s="7">
        <f t="shared" si="208"/>
        <v>1.0044371740347793</v>
      </c>
      <c r="F1483" s="7">
        <f t="shared" si="209"/>
        <v>0.9998222044132149</v>
      </c>
      <c r="G1483" s="7">
        <f t="shared" si="210"/>
        <v>4.6149696215643798E-3</v>
      </c>
      <c r="H1483" s="7">
        <f t="shared" si="211"/>
        <v>887.14601203844768</v>
      </c>
      <c r="I1483" s="7">
        <f t="shared" si="212"/>
        <v>486399112.84398794</v>
      </c>
      <c r="J1483" s="7">
        <f t="shared" si="213"/>
        <v>1.0000000006166103</v>
      </c>
    </row>
    <row r="1484" spans="2:10" x14ac:dyDescent="0.25">
      <c r="B1484" s="7">
        <f t="shared" si="207"/>
        <v>5599.8947994950477</v>
      </c>
      <c r="C1484" s="7">
        <f t="shared" si="215"/>
        <v>891.25093813423496</v>
      </c>
      <c r="D1484" s="7">
        <f t="shared" si="214"/>
        <v>894.20575100666213</v>
      </c>
      <c r="E1484" s="7">
        <f t="shared" si="208"/>
        <v>1.0044371740417155</v>
      </c>
      <c r="F1484" s="7">
        <f t="shared" si="209"/>
        <v>0.99982220442003489</v>
      </c>
      <c r="G1484" s="7">
        <f t="shared" si="210"/>
        <v>4.6149696216806202E-3</v>
      </c>
      <c r="H1484" s="7">
        <f t="shared" si="211"/>
        <v>891.24093813423497</v>
      </c>
      <c r="I1484" s="7">
        <f t="shared" si="212"/>
        <v>486399108.74906188</v>
      </c>
      <c r="J1484" s="7">
        <f t="shared" si="213"/>
        <v>1.0000000006223158</v>
      </c>
    </row>
    <row r="1485" spans="2:10" x14ac:dyDescent="0.25">
      <c r="B1485" s="7">
        <f t="shared" si="207"/>
        <v>5625.7427394705946</v>
      </c>
      <c r="C1485" s="7">
        <f t="shared" si="215"/>
        <v>895.36476555008596</v>
      </c>
      <c r="D1485" s="7">
        <f t="shared" si="214"/>
        <v>898.33783219073484</v>
      </c>
      <c r="E1485" s="7">
        <f t="shared" si="208"/>
        <v>1.0044371740487215</v>
      </c>
      <c r="F1485" s="7">
        <f t="shared" si="209"/>
        <v>0.99982220442691805</v>
      </c>
      <c r="G1485" s="7">
        <f t="shared" si="210"/>
        <v>4.6149696218034109E-3</v>
      </c>
      <c r="H1485" s="7">
        <f t="shared" si="211"/>
        <v>895.35476555008597</v>
      </c>
      <c r="I1485" s="7">
        <f t="shared" si="212"/>
        <v>486399104.63523448</v>
      </c>
      <c r="J1485" s="7">
        <f t="shared" si="213"/>
        <v>1.000000000628074</v>
      </c>
    </row>
    <row r="1486" spans="2:10" x14ac:dyDescent="0.25">
      <c r="B1486" s="7">
        <f t="shared" si="207"/>
        <v>5651.7099881161985</v>
      </c>
      <c r="C1486" s="7">
        <f t="shared" si="215"/>
        <v>899.49758153053006</v>
      </c>
      <c r="D1486" s="7">
        <f t="shared" si="214"/>
        <v>902.4889861949955</v>
      </c>
      <c r="E1486" s="7">
        <f t="shared" si="208"/>
        <v>1.00443717405584</v>
      </c>
      <c r="F1486" s="7">
        <f t="shared" si="209"/>
        <v>0.9998222044338646</v>
      </c>
      <c r="G1486" s="7">
        <f t="shared" si="210"/>
        <v>4.6149696219753844E-3</v>
      </c>
      <c r="H1486" s="7">
        <f t="shared" si="211"/>
        <v>899.48758153053006</v>
      </c>
      <c r="I1486" s="7">
        <f t="shared" si="212"/>
        <v>486399100.50241846</v>
      </c>
      <c r="J1486" s="7">
        <f t="shared" si="213"/>
        <v>1.0000000006338854</v>
      </c>
    </row>
    <row r="1487" spans="2:10" x14ac:dyDescent="0.25">
      <c r="B1487" s="7">
        <f t="shared" si="207"/>
        <v>5677.7970961356568</v>
      </c>
      <c r="C1487" s="7">
        <f t="shared" si="215"/>
        <v>903.64947372279903</v>
      </c>
      <c r="D1487" s="7">
        <f t="shared" si="214"/>
        <v>906.65930105558266</v>
      </c>
      <c r="E1487" s="7">
        <f t="shared" si="208"/>
        <v>1.0044371740629612</v>
      </c>
      <c r="F1487" s="7">
        <f t="shared" si="209"/>
        <v>0.99982220444087588</v>
      </c>
      <c r="G1487" s="7">
        <f t="shared" si="210"/>
        <v>4.6149696220852965E-3</v>
      </c>
      <c r="H1487" s="7">
        <f t="shared" si="211"/>
        <v>903.63947372279904</v>
      </c>
      <c r="I1487" s="7">
        <f t="shared" si="212"/>
        <v>486399096.35052627</v>
      </c>
      <c r="J1487" s="7">
        <f t="shared" si="213"/>
        <v>1.0000000006397507</v>
      </c>
    </row>
    <row r="1488" spans="2:10" x14ac:dyDescent="0.25">
      <c r="B1488" s="7">
        <f t="shared" si="207"/>
        <v>5704.0046167747023</v>
      </c>
      <c r="C1488" s="7">
        <f t="shared" si="215"/>
        <v>907.82053017868611</v>
      </c>
      <c r="D1488" s="7">
        <f t="shared" si="214"/>
        <v>910.84886521499095</v>
      </c>
      <c r="E1488" s="7">
        <f t="shared" si="208"/>
        <v>1.0044371740701439</v>
      </c>
      <c r="F1488" s="7">
        <f t="shared" si="209"/>
        <v>0.99982220444795178</v>
      </c>
      <c r="G1488" s="7">
        <f t="shared" si="210"/>
        <v>4.6149696221920999E-3</v>
      </c>
      <c r="H1488" s="7">
        <f t="shared" si="211"/>
        <v>907.81053017868612</v>
      </c>
      <c r="I1488" s="7">
        <f t="shared" si="212"/>
        <v>486399092.17946982</v>
      </c>
      <c r="J1488" s="7">
        <f t="shared" si="213"/>
        <v>1.0000000006456702</v>
      </c>
    </row>
    <row r="1489" spans="2:10" x14ac:dyDescent="0.25">
      <c r="B1489" s="7">
        <f t="shared" si="207"/>
        <v>5730.3331058327358</v>
      </c>
      <c r="C1489" s="7">
        <f t="shared" si="215"/>
        <v>912.01083935641293</v>
      </c>
      <c r="D1489" s="7">
        <f t="shared" si="214"/>
        <v>915.05776752394706</v>
      </c>
      <c r="E1489" s="7">
        <f t="shared" si="208"/>
        <v>1.0044371740774394</v>
      </c>
      <c r="F1489" s="7">
        <f t="shared" si="209"/>
        <v>0.99982220445509307</v>
      </c>
      <c r="G1489" s="7">
        <f t="shared" si="210"/>
        <v>4.6149696223463099E-3</v>
      </c>
      <c r="H1489" s="7">
        <f t="shared" si="211"/>
        <v>912.00083935641294</v>
      </c>
      <c r="I1489" s="7">
        <f t="shared" si="212"/>
        <v>486399087.98916066</v>
      </c>
      <c r="J1489" s="7">
        <f t="shared" si="213"/>
        <v>1.0000000006516445</v>
      </c>
    </row>
    <row r="1490" spans="2:10" x14ac:dyDescent="0.25">
      <c r="B1490" s="7">
        <f t="shared" si="207"/>
        <v>5756.7831216746072</v>
      </c>
      <c r="C1490" s="7">
        <f t="shared" si="215"/>
        <v>916.22049012250568</v>
      </c>
      <c r="D1490" s="7">
        <f t="shared" si="214"/>
        <v>919.28609724329419</v>
      </c>
      <c r="E1490" s="7">
        <f t="shared" si="208"/>
        <v>1.0044371740847757</v>
      </c>
      <c r="F1490" s="7">
        <f t="shared" si="209"/>
        <v>0.99982220446230052</v>
      </c>
      <c r="G1490" s="7">
        <f t="shared" si="210"/>
        <v>4.6149696224752068E-3</v>
      </c>
      <c r="H1490" s="7">
        <f t="shared" si="211"/>
        <v>916.21049012250569</v>
      </c>
      <c r="I1490" s="7">
        <f t="shared" si="212"/>
        <v>486399083.7795099</v>
      </c>
      <c r="J1490" s="7">
        <f t="shared" si="213"/>
        <v>1.0000000006576741</v>
      </c>
    </row>
    <row r="1491" spans="2:10" x14ac:dyDescent="0.25">
      <c r="B1491" s="7">
        <f t="shared" si="207"/>
        <v>5783.3552252424652</v>
      </c>
      <c r="C1491" s="7">
        <f t="shared" si="215"/>
        <v>920.44957175368006</v>
      </c>
      <c r="D1491" s="7">
        <f t="shared" si="214"/>
        <v>923.53394404588482</v>
      </c>
      <c r="E1491" s="7">
        <f t="shared" si="208"/>
        <v>1.0044371740921656</v>
      </c>
      <c r="F1491" s="7">
        <f t="shared" si="209"/>
        <v>0.99982220446957459</v>
      </c>
      <c r="G1491" s="7">
        <f t="shared" si="210"/>
        <v>4.6149696225910031E-3</v>
      </c>
      <c r="H1491" s="7">
        <f t="shared" si="211"/>
        <v>920.43957175368007</v>
      </c>
      <c r="I1491" s="7">
        <f t="shared" si="212"/>
        <v>486399079.55042827</v>
      </c>
      <c r="J1491" s="7">
        <f t="shared" si="213"/>
        <v>1.0000000006637595</v>
      </c>
    </row>
    <row r="1492" spans="2:10" x14ac:dyDescent="0.25">
      <c r="B1492" s="7">
        <f t="shared" si="207"/>
        <v>5810.049980067648</v>
      </c>
      <c r="C1492" s="7">
        <f t="shared" si="215"/>
        <v>924.69817393873416</v>
      </c>
      <c r="D1492" s="7">
        <f t="shared" si="214"/>
        <v>927.80139801848236</v>
      </c>
      <c r="E1492" s="7">
        <f t="shared" si="208"/>
        <v>1.0044371740996676</v>
      </c>
      <c r="F1492" s="7">
        <f t="shared" si="209"/>
        <v>0.99982220447691617</v>
      </c>
      <c r="G1492" s="7">
        <f t="shared" si="210"/>
        <v>4.6149696227514303E-3</v>
      </c>
      <c r="H1492" s="7">
        <f t="shared" si="211"/>
        <v>924.68817393873417</v>
      </c>
      <c r="I1492" s="7">
        <f t="shared" si="212"/>
        <v>486399075.30182606</v>
      </c>
      <c r="J1492" s="7">
        <f t="shared" si="213"/>
        <v>1.0000000006699012</v>
      </c>
    </row>
    <row r="1493" spans="2:10" x14ac:dyDescent="0.25">
      <c r="B1493" s="7">
        <f t="shared" si="207"/>
        <v>5836.8679522826369</v>
      </c>
      <c r="C1493" s="7">
        <f t="shared" si="215"/>
        <v>928.96638678045076</v>
      </c>
      <c r="D1493" s="7">
        <f t="shared" si="214"/>
        <v>932.0885496636721</v>
      </c>
      <c r="E1493" s="7">
        <f t="shared" si="208"/>
        <v>1.004437174107192</v>
      </c>
      <c r="F1493" s="7">
        <f t="shared" si="209"/>
        <v>0.99982220448432568</v>
      </c>
      <c r="G1493" s="7">
        <f t="shared" si="210"/>
        <v>4.6149696228663384E-3</v>
      </c>
      <c r="H1493" s="7">
        <f t="shared" si="211"/>
        <v>928.95638678045077</v>
      </c>
      <c r="I1493" s="7">
        <f t="shared" si="212"/>
        <v>486399071.0336132</v>
      </c>
      <c r="J1493" s="7">
        <f t="shared" si="213"/>
        <v>1.0000000006760998</v>
      </c>
    </row>
    <row r="1494" spans="2:10" x14ac:dyDescent="0.25">
      <c r="B1494" s="7">
        <f t="shared" si="207"/>
        <v>5863.8097106330624</v>
      </c>
      <c r="C1494" s="7">
        <f t="shared" si="215"/>
        <v>933.25430079750834</v>
      </c>
      <c r="D1494" s="7">
        <f t="shared" si="214"/>
        <v>936.39548990178002</v>
      </c>
      <c r="E1494" s="7">
        <f t="shared" si="208"/>
        <v>1.004437174114837</v>
      </c>
      <c r="F1494" s="7">
        <f t="shared" si="209"/>
        <v>0.99982220449180348</v>
      </c>
      <c r="G1494" s="7">
        <f t="shared" si="210"/>
        <v>4.614969623033538E-3</v>
      </c>
      <c r="H1494" s="7">
        <f t="shared" si="211"/>
        <v>933.24430079750834</v>
      </c>
      <c r="I1494" s="7">
        <f t="shared" si="212"/>
        <v>486399066.74569923</v>
      </c>
      <c r="J1494" s="7">
        <f t="shared" si="213"/>
        <v>1.0000000006823557</v>
      </c>
    </row>
    <row r="1495" spans="2:10" x14ac:dyDescent="0.25">
      <c r="B1495" s="7">
        <f t="shared" si="207"/>
        <v>5890.8758264897642</v>
      </c>
      <c r="C1495" s="7">
        <f t="shared" si="215"/>
        <v>937.56200692640039</v>
      </c>
      <c r="D1495" s="7">
        <f t="shared" si="214"/>
        <v>940.72231007280152</v>
      </c>
      <c r="E1495" s="7">
        <f t="shared" si="208"/>
        <v>1.0044371741225084</v>
      </c>
      <c r="F1495" s="7">
        <f t="shared" si="209"/>
        <v>0.99982220449935078</v>
      </c>
      <c r="G1495" s="7">
        <f t="shared" si="210"/>
        <v>4.6149696231576609E-3</v>
      </c>
      <c r="H1495" s="7">
        <f t="shared" si="211"/>
        <v>937.5520069264004</v>
      </c>
      <c r="I1495" s="7">
        <f t="shared" si="212"/>
        <v>486399062.43799305</v>
      </c>
      <c r="J1495" s="7">
        <f t="shared" si="213"/>
        <v>1.0000000006886693</v>
      </c>
    </row>
    <row r="1496" spans="2:10" x14ac:dyDescent="0.25">
      <c r="B1496" s="7">
        <f t="shared" si="207"/>
        <v>5918.066873860912</v>
      </c>
      <c r="C1496" s="7">
        <f t="shared" si="215"/>
        <v>941.88959652336439</v>
      </c>
      <c r="D1496" s="7">
        <f t="shared" si="214"/>
        <v>945.06910193833801</v>
      </c>
      <c r="E1496" s="7">
        <f t="shared" si="208"/>
        <v>1.0044371741303062</v>
      </c>
      <c r="F1496" s="7">
        <f t="shared" si="209"/>
        <v>0.99982220450696779</v>
      </c>
      <c r="G1496" s="7">
        <f t="shared" si="210"/>
        <v>4.6149696233384052E-3</v>
      </c>
      <c r="H1496" s="7">
        <f t="shared" si="211"/>
        <v>941.8795965233644</v>
      </c>
      <c r="I1496" s="7">
        <f t="shared" si="212"/>
        <v>486399058.11040348</v>
      </c>
      <c r="J1496" s="7">
        <f t="shared" si="213"/>
        <v>1.0000000006950416</v>
      </c>
    </row>
    <row r="1497" spans="2:10" x14ac:dyDescent="0.25">
      <c r="B1497" s="7">
        <f t="shared" si="207"/>
        <v>5945.3834294041744</v>
      </c>
      <c r="C1497" s="7">
        <f t="shared" si="215"/>
        <v>946.2371613663189</v>
      </c>
      <c r="D1497" s="7">
        <f t="shared" si="214"/>
        <v>949.43595768354351</v>
      </c>
      <c r="E1497" s="7">
        <f t="shared" si="208"/>
        <v>1.0044371741380955</v>
      </c>
      <c r="F1497" s="7">
        <f t="shared" si="209"/>
        <v>0.99982220451465509</v>
      </c>
      <c r="G1497" s="7">
        <f t="shared" si="210"/>
        <v>4.6149696234404347E-3</v>
      </c>
      <c r="H1497" s="7">
        <f t="shared" si="211"/>
        <v>946.22716136631891</v>
      </c>
      <c r="I1497" s="7">
        <f t="shared" si="212"/>
        <v>486399053.76283866</v>
      </c>
      <c r="J1497" s="7">
        <f t="shared" si="213"/>
        <v>1.0000000007014727</v>
      </c>
    </row>
    <row r="1498" spans="2:10" x14ac:dyDescent="0.25">
      <c r="B1498" s="7">
        <f t="shared" si="207"/>
        <v>5972.8260724389529</v>
      </c>
      <c r="C1498" s="7">
        <f t="shared" si="215"/>
        <v>950.60479365681033</v>
      </c>
      <c r="D1498" s="7">
        <f t="shared" si="214"/>
        <v>953.82296991907901</v>
      </c>
      <c r="E1498" s="7">
        <f t="shared" si="208"/>
        <v>1.0044371741459948</v>
      </c>
      <c r="F1498" s="7">
        <f t="shared" si="209"/>
        <v>0.99982220452241388</v>
      </c>
      <c r="G1498" s="7">
        <f t="shared" si="210"/>
        <v>4.6149696235808779E-3</v>
      </c>
      <c r="H1498" s="7">
        <f t="shared" si="211"/>
        <v>950.59479365681034</v>
      </c>
      <c r="I1498" s="7">
        <f t="shared" si="212"/>
        <v>486399049.39520633</v>
      </c>
      <c r="J1498" s="7">
        <f t="shared" si="213"/>
        <v>1.0000000007079635</v>
      </c>
    </row>
    <row r="1499" spans="2:10" x14ac:dyDescent="0.25">
      <c r="B1499" s="7">
        <f t="shared" si="207"/>
        <v>6000.3953849586651</v>
      </c>
      <c r="C1499" s="7">
        <f t="shared" si="215"/>
        <v>954.99258602196778</v>
      </c>
      <c r="D1499" s="7">
        <f t="shared" si="214"/>
        <v>958.23023168307714</v>
      </c>
      <c r="E1499" s="7">
        <f t="shared" si="208"/>
        <v>1.0044371741539739</v>
      </c>
      <c r="F1499" s="7">
        <f t="shared" si="209"/>
        <v>0.99982220453024417</v>
      </c>
      <c r="G1499" s="7">
        <f t="shared" si="210"/>
        <v>4.6149696237297588E-3</v>
      </c>
      <c r="H1499" s="7">
        <f t="shared" si="211"/>
        <v>954.98258602196779</v>
      </c>
      <c r="I1499" s="7">
        <f t="shared" si="212"/>
        <v>486399045.00741398</v>
      </c>
      <c r="J1499" s="7">
        <f t="shared" si="213"/>
        <v>1.000000000714514</v>
      </c>
    </row>
    <row r="1500" spans="2:10" x14ac:dyDescent="0.25">
      <c r="B1500" s="7">
        <f t="shared" si="207"/>
        <v>6028.0919516430877</v>
      </c>
      <c r="C1500" s="7">
        <f t="shared" si="215"/>
        <v>959.40063151646791</v>
      </c>
      <c r="D1500" s="7">
        <f t="shared" si="214"/>
        <v>962.657836443115</v>
      </c>
      <c r="E1500" s="7">
        <f t="shared" si="208"/>
        <v>1.0044371741620539</v>
      </c>
      <c r="F1500" s="7">
        <f t="shared" si="209"/>
        <v>0.99982220453814696</v>
      </c>
      <c r="G1500" s="7">
        <f t="shared" si="210"/>
        <v>4.6149696239069504E-3</v>
      </c>
      <c r="H1500" s="7">
        <f t="shared" si="211"/>
        <v>959.39063151646792</v>
      </c>
      <c r="I1500" s="7">
        <f t="shared" si="212"/>
        <v>486399040.59936851</v>
      </c>
      <c r="J1500" s="7">
        <f t="shared" si="213"/>
        <v>1.0000000007211254</v>
      </c>
    </row>
    <row r="1501" spans="2:10" x14ac:dyDescent="0.25">
      <c r="B1501" s="7">
        <f t="shared" si="207"/>
        <v>6055.9163598707564</v>
      </c>
      <c r="C1501" s="7">
        <f t="shared" si="215"/>
        <v>963.82902362450818</v>
      </c>
      <c r="D1501" s="7">
        <f t="shared" si="214"/>
        <v>967.10587809819651</v>
      </c>
      <c r="E1501" s="7">
        <f t="shared" si="208"/>
        <v>1.0044371741701694</v>
      </c>
      <c r="F1501" s="7">
        <f t="shared" si="209"/>
        <v>0.99982220454612303</v>
      </c>
      <c r="G1501" s="7">
        <f t="shared" si="210"/>
        <v>4.6149696240463944E-3</v>
      </c>
      <c r="H1501" s="7">
        <f t="shared" si="211"/>
        <v>963.81902362450819</v>
      </c>
      <c r="I1501" s="7">
        <f t="shared" si="212"/>
        <v>486399036.1709764</v>
      </c>
      <c r="J1501" s="7">
        <f t="shared" si="213"/>
        <v>1.0000000007277978</v>
      </c>
    </row>
    <row r="1502" spans="2:10" x14ac:dyDescent="0.25">
      <c r="B1502" s="7">
        <f t="shared" si="207"/>
        <v>6083.8691997314254</v>
      </c>
      <c r="C1502" s="7">
        <f t="shared" si="215"/>
        <v>968.27785626178979</v>
      </c>
      <c r="D1502" s="7">
        <f t="shared" si="214"/>
        <v>971.57445098074368</v>
      </c>
      <c r="E1502" s="7">
        <f t="shared" si="208"/>
        <v>1.0044371741783389</v>
      </c>
      <c r="F1502" s="7">
        <f t="shared" si="209"/>
        <v>0.9998222045541727</v>
      </c>
      <c r="G1502" s="7">
        <f t="shared" si="210"/>
        <v>4.6149696241661875E-3</v>
      </c>
      <c r="H1502" s="7">
        <f t="shared" si="211"/>
        <v>968.2678562617898</v>
      </c>
      <c r="I1502" s="7">
        <f t="shared" si="212"/>
        <v>486399031.72214371</v>
      </c>
      <c r="J1502" s="7">
        <f t="shared" si="213"/>
        <v>1.0000000007345322</v>
      </c>
    </row>
    <row r="1503" spans="2:10" x14ac:dyDescent="0.25">
      <c r="B1503" s="7">
        <f t="shared" si="207"/>
        <v>6111.9510640385761</v>
      </c>
      <c r="C1503" s="7">
        <f t="shared" si="215"/>
        <v>972.74722377750879</v>
      </c>
      <c r="D1503" s="7">
        <f t="shared" si="214"/>
        <v>976.06364985859693</v>
      </c>
      <c r="E1503" s="7">
        <f t="shared" si="208"/>
        <v>1.0044371741866545</v>
      </c>
      <c r="F1503" s="7">
        <f t="shared" si="209"/>
        <v>0.99982220456229676</v>
      </c>
      <c r="G1503" s="7">
        <f t="shared" si="210"/>
        <v>4.614969624357701E-3</v>
      </c>
      <c r="H1503" s="7">
        <f t="shared" si="211"/>
        <v>972.7372237775088</v>
      </c>
      <c r="I1503" s="7">
        <f t="shared" si="212"/>
        <v>486399027.25277621</v>
      </c>
      <c r="J1503" s="7">
        <f t="shared" si="213"/>
        <v>1.0000000007413288</v>
      </c>
    </row>
    <row r="1504" spans="2:10" x14ac:dyDescent="0.25">
      <c r="B1504" s="7">
        <f t="shared" si="207"/>
        <v>6140.1625483419948</v>
      </c>
      <c r="C1504" s="7">
        <f t="shared" si="215"/>
        <v>977.23722095635731</v>
      </c>
      <c r="D1504" s="7">
        <f t="shared" si="214"/>
        <v>980.57356993702558</v>
      </c>
      <c r="E1504" s="7">
        <f t="shared" si="208"/>
        <v>1.0044371741949925</v>
      </c>
      <c r="F1504" s="7">
        <f t="shared" si="209"/>
        <v>0.99982220457049642</v>
      </c>
      <c r="G1504" s="7">
        <f t="shared" si="210"/>
        <v>4.6149696244960348E-3</v>
      </c>
      <c r="H1504" s="7">
        <f t="shared" si="211"/>
        <v>977.22722095635731</v>
      </c>
      <c r="I1504" s="7">
        <f t="shared" si="212"/>
        <v>486399022.76277906</v>
      </c>
      <c r="J1504" s="7">
        <f t="shared" si="213"/>
        <v>1.0000000007481882</v>
      </c>
    </row>
    <row r="1505" spans="2:10" x14ac:dyDescent="0.25">
      <c r="B1505" s="7">
        <f t="shared" si="207"/>
        <v>6168.5042509404011</v>
      </c>
      <c r="C1505" s="7">
        <f t="shared" si="215"/>
        <v>981.74794302053408</v>
      </c>
      <c r="D1505" s="7">
        <f t="shared" si="214"/>
        <v>985.10430686074631</v>
      </c>
      <c r="E1505" s="7">
        <f t="shared" si="208"/>
        <v>1.004437174203388</v>
      </c>
      <c r="F1505" s="7">
        <f t="shared" si="209"/>
        <v>0.9998222045787718</v>
      </c>
      <c r="G1505" s="7">
        <f t="shared" si="210"/>
        <v>4.6149696246161609E-3</v>
      </c>
      <c r="H1505" s="7">
        <f t="shared" si="211"/>
        <v>981.73794302053409</v>
      </c>
      <c r="I1505" s="7">
        <f t="shared" si="212"/>
        <v>486399018.25205696</v>
      </c>
      <c r="J1505" s="7">
        <f t="shared" si="213"/>
        <v>1.0000000007551111</v>
      </c>
    </row>
    <row r="1506" spans="2:10" x14ac:dyDescent="0.25">
      <c r="B1506" s="7">
        <f t="shared" si="207"/>
        <v>6196.9767728941342</v>
      </c>
      <c r="C1506" s="7">
        <f t="shared" si="215"/>
        <v>986.27948563176324</v>
      </c>
      <c r="D1506" s="7">
        <f t="shared" si="214"/>
        <v>989.65595671595156</v>
      </c>
      <c r="E1506" s="7">
        <f t="shared" si="208"/>
        <v>1.0044371742119447</v>
      </c>
      <c r="F1506" s="7">
        <f t="shared" si="209"/>
        <v>0.99982220458712345</v>
      </c>
      <c r="G1506" s="7">
        <f t="shared" si="210"/>
        <v>4.6149696248212191E-3</v>
      </c>
      <c r="H1506" s="7">
        <f t="shared" si="211"/>
        <v>986.26948563176325</v>
      </c>
      <c r="I1506" s="7">
        <f t="shared" si="212"/>
        <v>486399013.72051436</v>
      </c>
      <c r="J1506" s="7">
        <f t="shared" si="213"/>
        <v>1.0000000007620979</v>
      </c>
    </row>
    <row r="1507" spans="2:10" x14ac:dyDescent="0.25">
      <c r="B1507" s="7">
        <f t="shared" si="207"/>
        <v>6225.5807180379024</v>
      </c>
      <c r="C1507" s="7">
        <f t="shared" si="215"/>
        <v>990.83194489332334</v>
      </c>
      <c r="D1507" s="7">
        <f t="shared" si="214"/>
        <v>994.22861603234799</v>
      </c>
      <c r="E1507" s="7">
        <f t="shared" si="208"/>
        <v>1.0044371742205023</v>
      </c>
      <c r="F1507" s="7">
        <f t="shared" si="209"/>
        <v>0.99982220459555249</v>
      </c>
      <c r="G1507" s="7">
        <f t="shared" si="210"/>
        <v>4.6149696249497829E-3</v>
      </c>
      <c r="H1507" s="7">
        <f t="shared" si="211"/>
        <v>990.82194489332335</v>
      </c>
      <c r="I1507" s="7">
        <f t="shared" si="212"/>
        <v>486399009.16805512</v>
      </c>
      <c r="J1507" s="7">
        <f t="shared" si="213"/>
        <v>1.0000000007691496</v>
      </c>
    </row>
    <row r="1508" spans="2:10" x14ac:dyDescent="0.25">
      <c r="B1508" s="7">
        <f t="shared" si="207"/>
        <v>6254.3166929935896</v>
      </c>
      <c r="C1508" s="7">
        <f t="shared" si="215"/>
        <v>995.40541735208581</v>
      </c>
      <c r="D1508" s="7">
        <f t="shared" si="214"/>
        <v>998.82238178520265</v>
      </c>
      <c r="E1508" s="7">
        <f t="shared" si="208"/>
        <v>1.0044371742291784</v>
      </c>
      <c r="F1508" s="7">
        <f t="shared" si="209"/>
        <v>0.99982220460405979</v>
      </c>
      <c r="G1508" s="7">
        <f t="shared" si="210"/>
        <v>4.6149696251186478E-3</v>
      </c>
      <c r="H1508" s="7">
        <f t="shared" si="211"/>
        <v>995.39541735208581</v>
      </c>
      <c r="I1508" s="7">
        <f t="shared" si="212"/>
        <v>486399004.59458268</v>
      </c>
      <c r="J1508" s="7">
        <f t="shared" si="213"/>
        <v>1.0000000007762664</v>
      </c>
    </row>
    <row r="1509" spans="2:10" x14ac:dyDescent="0.25">
      <c r="B1509" s="7">
        <f t="shared" si="207"/>
        <v>6283.1853071831174</v>
      </c>
      <c r="C1509" s="7">
        <f t="shared" si="215"/>
        <v>1000.000000000562</v>
      </c>
      <c r="D1509" s="7">
        <f t="shared" si="214"/>
        <v>1003.4373513974004</v>
      </c>
      <c r="E1509" s="7">
        <f t="shared" si="208"/>
        <v>1.0044371742378837</v>
      </c>
      <c r="F1509" s="7">
        <f t="shared" si="209"/>
        <v>0.99982220461264559</v>
      </c>
      <c r="G1509" s="7">
        <f t="shared" si="210"/>
        <v>4.6149696252381078E-3</v>
      </c>
      <c r="H1509" s="7">
        <f t="shared" si="211"/>
        <v>999.99000000056196</v>
      </c>
      <c r="I1509" s="7">
        <f t="shared" si="212"/>
        <v>486399000</v>
      </c>
      <c r="J1509" s="7">
        <f t="shared" si="213"/>
        <v>1.0000000007834491</v>
      </c>
    </row>
    <row r="1510" spans="2:10" x14ac:dyDescent="0.25">
      <c r="B1510" s="7">
        <f t="shared" si="207"/>
        <v>6312.1871728413716</v>
      </c>
      <c r="C1510" s="7">
        <f t="shared" si="215"/>
        <v>1004.6157902789603</v>
      </c>
      <c r="D1510" s="7">
        <f t="shared" si="214"/>
        <v>1008.0736227415096</v>
      </c>
      <c r="E1510" s="7">
        <f t="shared" si="208"/>
        <v>1.0044371742467602</v>
      </c>
      <c r="F1510" s="7">
        <f t="shared" si="209"/>
        <v>0.99982220462131099</v>
      </c>
      <c r="G1510" s="7">
        <f t="shared" si="210"/>
        <v>4.6149696254491612E-3</v>
      </c>
      <c r="H1510" s="7">
        <f t="shared" si="211"/>
        <v>1004.6057902789603</v>
      </c>
      <c r="I1510" s="7">
        <f t="shared" si="212"/>
        <v>486398995.38420969</v>
      </c>
      <c r="J1510" s="7">
        <f t="shared" si="213"/>
        <v>1.0000000007906984</v>
      </c>
    </row>
    <row r="1511" spans="2:10" x14ac:dyDescent="0.25">
      <c r="B1511" s="7">
        <f t="shared" si="207"/>
        <v>6341.3229050291866</v>
      </c>
      <c r="C1511" s="7">
        <f t="shared" si="215"/>
        <v>1009.2528860772526</v>
      </c>
      <c r="D1511" s="7">
        <f t="shared" si="214"/>
        <v>1012.7312941418578</v>
      </c>
      <c r="E1511" s="7">
        <f t="shared" si="208"/>
        <v>1.0044371742556772</v>
      </c>
      <c r="F1511" s="7">
        <f t="shared" si="209"/>
        <v>0.99982220463005622</v>
      </c>
      <c r="G1511" s="7">
        <f t="shared" si="210"/>
        <v>4.6149696256210238E-3</v>
      </c>
      <c r="H1511" s="7">
        <f t="shared" si="211"/>
        <v>1009.2428860772526</v>
      </c>
      <c r="I1511" s="7">
        <f t="shared" si="212"/>
        <v>486398990.74711394</v>
      </c>
      <c r="J1511" s="7">
        <f t="shared" si="213"/>
        <v>1.0000000007980145</v>
      </c>
    </row>
    <row r="1512" spans="2:10" x14ac:dyDescent="0.25">
      <c r="B1512" s="7">
        <f t="shared" si="207"/>
        <v>6370.5931216463878</v>
      </c>
      <c r="C1512" s="7">
        <f t="shared" si="215"/>
        <v>1013.9113857372507</v>
      </c>
      <c r="D1512" s="7">
        <f t="shared" si="214"/>
        <v>1017.4104643766174</v>
      </c>
      <c r="E1512" s="7">
        <f t="shared" si="208"/>
        <v>1.0044371742646196</v>
      </c>
      <c r="F1512" s="7">
        <f t="shared" si="209"/>
        <v>0.99982220463888272</v>
      </c>
      <c r="G1512" s="7">
        <f t="shared" si="210"/>
        <v>4.614969625736931E-3</v>
      </c>
      <c r="H1512" s="7">
        <f t="shared" si="211"/>
        <v>1013.9013857372507</v>
      </c>
      <c r="I1512" s="7">
        <f t="shared" si="212"/>
        <v>486398986.08861428</v>
      </c>
      <c r="J1512" s="7">
        <f t="shared" si="213"/>
        <v>1.0000000008053984</v>
      </c>
    </row>
    <row r="1513" spans="2:10" x14ac:dyDescent="0.25">
      <c r="B1513" s="7">
        <f t="shared" si="207"/>
        <v>6399.9984434448979</v>
      </c>
      <c r="C1513" s="7">
        <f t="shared" si="215"/>
        <v>1018.5913880546915</v>
      </c>
      <c r="D1513" s="7">
        <f t="shared" si="214"/>
        <v>1022.1112326798994</v>
      </c>
      <c r="E1513" s="7">
        <f t="shared" si="208"/>
        <v>1.0044371742737219</v>
      </c>
      <c r="F1513" s="7">
        <f t="shared" si="209"/>
        <v>0.9998222046477907</v>
      </c>
      <c r="G1513" s="7">
        <f t="shared" si="210"/>
        <v>4.6149696259312201E-3</v>
      </c>
      <c r="H1513" s="7">
        <f t="shared" si="211"/>
        <v>1018.5813880546915</v>
      </c>
      <c r="I1513" s="7">
        <f t="shared" si="212"/>
        <v>486398981.40861195</v>
      </c>
      <c r="J1513" s="7">
        <f t="shared" si="213"/>
        <v>1.0000000008128507</v>
      </c>
    </row>
    <row r="1514" spans="2:10" x14ac:dyDescent="0.25">
      <c r="B1514" s="7">
        <f t="shared" si="207"/>
        <v>6429.5394940418983</v>
      </c>
      <c r="C1514" s="7">
        <f t="shared" si="215"/>
        <v>1023.2929922813319</v>
      </c>
      <c r="D1514" s="7">
        <f t="shared" si="214"/>
        <v>1026.8336987438595</v>
      </c>
      <c r="E1514" s="7">
        <f t="shared" si="208"/>
        <v>1.0044371742828724</v>
      </c>
      <c r="F1514" s="7">
        <f t="shared" si="209"/>
        <v>0.99982220465678129</v>
      </c>
      <c r="G1514" s="7">
        <f t="shared" si="210"/>
        <v>4.6149696260910922E-3</v>
      </c>
      <c r="H1514" s="7">
        <f t="shared" si="211"/>
        <v>1023.2829922813319</v>
      </c>
      <c r="I1514" s="7">
        <f t="shared" si="212"/>
        <v>486398976.70700771</v>
      </c>
      <c r="J1514" s="7">
        <f t="shared" si="213"/>
        <v>1.000000000820372</v>
      </c>
    </row>
    <row r="1515" spans="2:10" x14ac:dyDescent="0.25">
      <c r="B1515" s="7">
        <f t="shared" si="207"/>
        <v>6459.216899933057</v>
      </c>
      <c r="C1515" s="7">
        <f t="shared" si="215"/>
        <v>1028.0162981270544</v>
      </c>
      <c r="D1515" s="7">
        <f t="shared" si="214"/>
        <v>1031.5779627208108</v>
      </c>
      <c r="E1515" s="7">
        <f t="shared" si="208"/>
        <v>1.004437174291996</v>
      </c>
      <c r="F1515" s="7">
        <f t="shared" si="209"/>
        <v>0.99982220466585492</v>
      </c>
      <c r="G1515" s="7">
        <f t="shared" si="210"/>
        <v>4.6149696261410522E-3</v>
      </c>
      <c r="H1515" s="7">
        <f t="shared" si="211"/>
        <v>1028.0062981270544</v>
      </c>
      <c r="I1515" s="7">
        <f t="shared" si="212"/>
        <v>486398971.98370188</v>
      </c>
      <c r="J1515" s="7">
        <f t="shared" si="213"/>
        <v>1.0000000008279628</v>
      </c>
    </row>
    <row r="1516" spans="2:10" x14ac:dyDescent="0.25">
      <c r="B1516" s="7">
        <f t="shared" si="207"/>
        <v>6489.0312905058163</v>
      </c>
      <c r="C1516" s="7">
        <f t="shared" si="215"/>
        <v>1032.7614057619815</v>
      </c>
      <c r="D1516" s="7">
        <f t="shared" si="214"/>
        <v>1036.3441252253483</v>
      </c>
      <c r="E1516" s="7">
        <f t="shared" si="208"/>
        <v>1.0044371743015705</v>
      </c>
      <c r="F1516" s="7">
        <f t="shared" si="209"/>
        <v>0.99982220467501237</v>
      </c>
      <c r="G1516" s="7">
        <f t="shared" si="210"/>
        <v>4.614969626558163E-3</v>
      </c>
      <c r="H1516" s="7">
        <f t="shared" si="211"/>
        <v>1032.7514057619815</v>
      </c>
      <c r="I1516" s="7">
        <f t="shared" si="212"/>
        <v>486398967.23859423</v>
      </c>
      <c r="J1516" s="7">
        <f t="shared" si="213"/>
        <v>1.0000000008356238</v>
      </c>
    </row>
    <row r="1517" spans="2:10" x14ac:dyDescent="0.25">
      <c r="B1517" s="7">
        <f t="shared" si="207"/>
        <v>6518.9832980527344</v>
      </c>
      <c r="C1517" s="7">
        <f t="shared" si="215"/>
        <v>1037.5284158185991</v>
      </c>
      <c r="D1517" s="7">
        <f t="shared" si="214"/>
        <v>1041.1322873364845</v>
      </c>
      <c r="E1517" s="7">
        <f t="shared" si="208"/>
        <v>1.0044371743109399</v>
      </c>
      <c r="F1517" s="7">
        <f t="shared" si="209"/>
        <v>0.99982220468425487</v>
      </c>
      <c r="G1517" s="7">
        <f t="shared" si="210"/>
        <v>4.6149696266850615E-3</v>
      </c>
      <c r="H1517" s="7">
        <f t="shared" si="211"/>
        <v>1037.5184158185991</v>
      </c>
      <c r="I1517" s="7">
        <f t="shared" si="212"/>
        <v>486398962.4715842</v>
      </c>
      <c r="J1517" s="7">
        <f t="shared" si="213"/>
        <v>1.0000000008433558</v>
      </c>
    </row>
    <row r="1518" spans="2:10" x14ac:dyDescent="0.25">
      <c r="B1518" s="7">
        <f t="shared" si="207"/>
        <v>6549.0735577849082</v>
      </c>
      <c r="C1518" s="7">
        <f t="shared" si="215"/>
        <v>1042.3174293938937</v>
      </c>
      <c r="D1518" s="7">
        <f t="shared" si="214"/>
        <v>1045.9425505997901</v>
      </c>
      <c r="E1518" s="7">
        <f t="shared" si="208"/>
        <v>1.0044371743203211</v>
      </c>
      <c r="F1518" s="7">
        <f t="shared" si="209"/>
        <v>0.99982220469358263</v>
      </c>
      <c r="G1518" s="7">
        <f t="shared" si="210"/>
        <v>4.6149696267384632E-3</v>
      </c>
      <c r="H1518" s="7">
        <f t="shared" si="211"/>
        <v>1042.3074293938937</v>
      </c>
      <c r="I1518" s="7">
        <f t="shared" si="212"/>
        <v>486398957.68257058</v>
      </c>
      <c r="J1518" s="7">
        <f t="shared" si="213"/>
        <v>1.0000000008511591</v>
      </c>
    </row>
    <row r="1519" spans="2:10" x14ac:dyDescent="0.25">
      <c r="B1519" s="7">
        <f t="shared" si="207"/>
        <v>6579.3027078454315</v>
      </c>
      <c r="C1519" s="7">
        <f t="shared" si="215"/>
        <v>1047.1285480514925</v>
      </c>
      <c r="D1519" s="7">
        <f t="shared" si="214"/>
        <v>1050.7750170295485</v>
      </c>
      <c r="E1519" s="7">
        <f t="shared" si="208"/>
        <v>1.0044371743299718</v>
      </c>
      <c r="F1519" s="7">
        <f t="shared" si="209"/>
        <v>0.99982220470299688</v>
      </c>
      <c r="G1519" s="7">
        <f t="shared" si="210"/>
        <v>4.6149696269749407E-3</v>
      </c>
      <c r="H1519" s="7">
        <f t="shared" si="211"/>
        <v>1047.1185480514926</v>
      </c>
      <c r="I1519" s="7">
        <f t="shared" si="212"/>
        <v>486398952.87145197</v>
      </c>
      <c r="J1519" s="7">
        <f t="shared" si="213"/>
        <v>1.0000000008590348</v>
      </c>
    </row>
    <row r="1520" spans="2:10" x14ac:dyDescent="0.25">
      <c r="B1520" s="7">
        <f t="shared" si="207"/>
        <v>6609.6713893229262</v>
      </c>
      <c r="C1520" s="7">
        <f t="shared" si="215"/>
        <v>1051.9618738238191</v>
      </c>
      <c r="D1520" s="7">
        <f t="shared" si="214"/>
        <v>1055.6297891109205</v>
      </c>
      <c r="E1520" s="7">
        <f t="shared" si="208"/>
        <v>1.0044371743395715</v>
      </c>
      <c r="F1520" s="7">
        <f t="shared" si="209"/>
        <v>0.99982220471249827</v>
      </c>
      <c r="G1520" s="7">
        <f t="shared" si="210"/>
        <v>4.6149696270731955E-3</v>
      </c>
      <c r="H1520" s="7">
        <f t="shared" si="211"/>
        <v>1051.9518738238191</v>
      </c>
      <c r="I1520" s="7">
        <f t="shared" si="212"/>
        <v>486398948.03812617</v>
      </c>
      <c r="J1520" s="7">
        <f t="shared" si="213"/>
        <v>1.0000000008669834</v>
      </c>
    </row>
    <row r="1521" spans="2:10" x14ac:dyDescent="0.25">
      <c r="B1521" s="7">
        <f t="shared" si="207"/>
        <v>6640.1802462651531</v>
      </c>
      <c r="C1521" s="7">
        <f t="shared" si="215"/>
        <v>1056.8175092142581</v>
      </c>
      <c r="D1521" s="7">
        <f t="shared" si="214"/>
        <v>1060.5069698021161</v>
      </c>
      <c r="E1521" s="7">
        <f t="shared" si="208"/>
        <v>1.0044371743494389</v>
      </c>
      <c r="F1521" s="7">
        <f t="shared" si="209"/>
        <v>0.99982220472208738</v>
      </c>
      <c r="G1521" s="7">
        <f t="shared" si="210"/>
        <v>4.6149696273515284E-3</v>
      </c>
      <c r="H1521" s="7">
        <f t="shared" si="211"/>
        <v>1056.8075092142581</v>
      </c>
      <c r="I1521" s="7">
        <f t="shared" si="212"/>
        <v>486398943.18249077</v>
      </c>
      <c r="J1521" s="7">
        <f t="shared" si="213"/>
        <v>1.0000000008750056</v>
      </c>
    </row>
    <row r="1522" spans="2:10" x14ac:dyDescent="0.25">
      <c r="B1522" s="7">
        <f t="shared" si="207"/>
        <v>6670.8299256926575</v>
      </c>
      <c r="C1522" s="7">
        <f t="shared" si="215"/>
        <v>1061.6955571993274</v>
      </c>
      <c r="D1522" s="7">
        <f t="shared" si="214"/>
        <v>1065.4066625365801</v>
      </c>
      <c r="E1522" s="7">
        <f t="shared" si="208"/>
        <v>1.0044371743592546</v>
      </c>
      <c r="F1522" s="7">
        <f t="shared" si="209"/>
        <v>0.99982220473176531</v>
      </c>
      <c r="G1522" s="7">
        <f t="shared" si="210"/>
        <v>4.6149696274893071E-3</v>
      </c>
      <c r="H1522" s="7">
        <f t="shared" si="211"/>
        <v>1061.6855571993274</v>
      </c>
      <c r="I1522" s="7">
        <f t="shared" si="212"/>
        <v>486398938.30444282</v>
      </c>
      <c r="J1522" s="7">
        <f t="shared" si="213"/>
        <v>1.0000000008831018</v>
      </c>
    </row>
    <row r="1523" spans="2:10" x14ac:dyDescent="0.25">
      <c r="B1523" s="7">
        <f t="shared" si="207"/>
        <v>6701.6210776125008</v>
      </c>
      <c r="C1523" s="7">
        <f t="shared" si="215"/>
        <v>1066.5961212308639</v>
      </c>
      <c r="D1523" s="7">
        <f t="shared" si="214"/>
        <v>1070.3289712251833</v>
      </c>
      <c r="E1523" s="7">
        <f t="shared" si="208"/>
        <v>1.004437174369269</v>
      </c>
      <c r="F1523" s="7">
        <f t="shared" si="209"/>
        <v>0.99982220474153283</v>
      </c>
      <c r="G1523" s="7">
        <f t="shared" si="210"/>
        <v>4.6149696277362207E-3</v>
      </c>
      <c r="H1523" s="7">
        <f t="shared" si="211"/>
        <v>1066.5861212308639</v>
      </c>
      <c r="I1523" s="7">
        <f t="shared" si="212"/>
        <v>486398933.40387875</v>
      </c>
      <c r="J1523" s="7">
        <f t="shared" si="213"/>
        <v>1.0000000008912731</v>
      </c>
    </row>
    <row r="1524" spans="2:10" x14ac:dyDescent="0.25">
      <c r="B1524" s="7">
        <f t="shared" si="207"/>
        <v>6732.5543550320353</v>
      </c>
      <c r="C1524" s="7">
        <f t="shared" si="215"/>
        <v>1071.5193052382158</v>
      </c>
      <c r="D1524" s="7">
        <f t="shared" si="214"/>
        <v>1075.2740002584278</v>
      </c>
      <c r="E1524" s="7">
        <f t="shared" si="208"/>
        <v>1.00443717437922</v>
      </c>
      <c r="F1524" s="7">
        <f t="shared" si="209"/>
        <v>0.99982220475139072</v>
      </c>
      <c r="G1524" s="7">
        <f t="shared" si="210"/>
        <v>4.6149696278292573E-3</v>
      </c>
      <c r="H1524" s="7">
        <f t="shared" si="211"/>
        <v>1071.5093052382158</v>
      </c>
      <c r="I1524" s="7">
        <f t="shared" si="212"/>
        <v>486398928.48069477</v>
      </c>
      <c r="J1524" s="7">
        <f t="shared" si="213"/>
        <v>1.00000000089952</v>
      </c>
    </row>
    <row r="1525" spans="2:10" x14ac:dyDescent="0.25">
      <c r="B1525" s="7">
        <f t="shared" si="207"/>
        <v>6763.6304139727645</v>
      </c>
      <c r="C1525" s="7">
        <f t="shared" si="215"/>
        <v>1076.4652136304478</v>
      </c>
      <c r="D1525" s="7">
        <f t="shared" si="214"/>
        <v>1080.2418545086598</v>
      </c>
      <c r="E1525" s="7">
        <f t="shared" si="208"/>
        <v>1.0044371743893912</v>
      </c>
      <c r="F1525" s="7">
        <f t="shared" si="209"/>
        <v>0.99982220476133976</v>
      </c>
      <c r="G1525" s="7">
        <f t="shared" si="210"/>
        <v>4.614969628051413E-3</v>
      </c>
      <c r="H1525" s="7">
        <f t="shared" si="211"/>
        <v>1076.4552136304478</v>
      </c>
      <c r="I1525" s="7">
        <f t="shared" si="212"/>
        <v>486398923.53478634</v>
      </c>
      <c r="J1525" s="7">
        <f t="shared" si="213"/>
        <v>1.0000000009078431</v>
      </c>
    </row>
    <row r="1526" spans="2:10" x14ac:dyDescent="0.25">
      <c r="B1526" s="7">
        <f t="shared" si="207"/>
        <v>6794.8499134842405</v>
      </c>
      <c r="C1526" s="7">
        <f t="shared" si="215"/>
        <v>1081.4339512985543</v>
      </c>
      <c r="D1526" s="7">
        <f t="shared" si="214"/>
        <v>1085.2326393322949</v>
      </c>
      <c r="E1526" s="7">
        <f t="shared" si="208"/>
        <v>1.0044371743995857</v>
      </c>
      <c r="F1526" s="7">
        <f t="shared" si="209"/>
        <v>0.99982220477138084</v>
      </c>
      <c r="G1526" s="7">
        <f t="shared" si="210"/>
        <v>4.6149696282048458E-3</v>
      </c>
      <c r="H1526" s="7">
        <f t="shared" si="211"/>
        <v>1081.4239512985544</v>
      </c>
      <c r="I1526" s="7">
        <f t="shared" si="212"/>
        <v>486398918.56604868</v>
      </c>
      <c r="J1526" s="7">
        <f t="shared" si="213"/>
        <v>1.0000000009162433</v>
      </c>
    </row>
    <row r="1527" spans="2:10" x14ac:dyDescent="0.25">
      <c r="B1527" s="7">
        <f t="shared" si="207"/>
        <v>6826.2135156580589</v>
      </c>
      <c r="C1527" s="7">
        <f t="shared" si="215"/>
        <v>1086.4256236176852</v>
      </c>
      <c r="D1527" s="7">
        <f t="shared" si="214"/>
        <v>1090.2464605720513</v>
      </c>
      <c r="E1527" s="7">
        <f t="shared" si="208"/>
        <v>1.0044371744099458</v>
      </c>
      <c r="F1527" s="7">
        <f t="shared" si="209"/>
        <v>0.99982220478151518</v>
      </c>
      <c r="G1527" s="7">
        <f t="shared" si="210"/>
        <v>4.6149696284306652E-3</v>
      </c>
      <c r="H1527" s="7">
        <f t="shared" si="211"/>
        <v>1086.4156236176852</v>
      </c>
      <c r="I1527" s="7">
        <f t="shared" si="212"/>
        <v>486398913.5743764</v>
      </c>
      <c r="J1527" s="7">
        <f t="shared" si="213"/>
        <v>1.0000000009247212</v>
      </c>
    </row>
    <row r="1528" spans="2:10" x14ac:dyDescent="0.25">
      <c r="B1528" s="7">
        <f t="shared" si="207"/>
        <v>6857.7218856418867</v>
      </c>
      <c r="C1528" s="7">
        <f t="shared" si="215"/>
        <v>1091.4403364493796</v>
      </c>
      <c r="D1528" s="7">
        <f t="shared" si="214"/>
        <v>1095.2834245591957</v>
      </c>
      <c r="E1528" s="7">
        <f t="shared" si="208"/>
        <v>1.0044371744203486</v>
      </c>
      <c r="F1528" s="7">
        <f t="shared" si="209"/>
        <v>0.99982220479174277</v>
      </c>
      <c r="G1528" s="7">
        <f t="shared" si="210"/>
        <v>4.6149696286058584E-3</v>
      </c>
      <c r="H1528" s="7">
        <f t="shared" si="211"/>
        <v>1091.4303364493796</v>
      </c>
      <c r="I1528" s="7">
        <f t="shared" si="212"/>
        <v>486398908.55966353</v>
      </c>
      <c r="J1528" s="7">
        <f t="shared" si="213"/>
        <v>1.0000000009332775</v>
      </c>
    </row>
    <row r="1529" spans="2:10" x14ac:dyDescent="0.25">
      <c r="B1529" s="7">
        <f t="shared" si="207"/>
        <v>6889.3756916535731</v>
      </c>
      <c r="C1529" s="7">
        <f t="shared" si="215"/>
        <v>1096.4781961438116</v>
      </c>
      <c r="D1529" s="7">
        <f t="shared" si="214"/>
        <v>1100.3436381157971</v>
      </c>
      <c r="E1529" s="7">
        <f t="shared" si="208"/>
        <v>1.0044371744308527</v>
      </c>
      <c r="F1529" s="7">
        <f t="shared" si="209"/>
        <v>0.99982220480206518</v>
      </c>
      <c r="G1529" s="7">
        <f t="shared" si="210"/>
        <v>4.6149696287874908E-3</v>
      </c>
      <c r="H1529" s="7">
        <f t="shared" si="211"/>
        <v>1096.4681961438116</v>
      </c>
      <c r="I1529" s="7">
        <f t="shared" si="212"/>
        <v>486398903.52180386</v>
      </c>
      <c r="J1529" s="7">
        <f t="shared" si="213"/>
        <v>1.000000000941913</v>
      </c>
    </row>
    <row r="1530" spans="2:10" x14ac:dyDescent="0.25">
      <c r="B1530" s="7">
        <f t="shared" si="207"/>
        <v>6921.1756049953228</v>
      </c>
      <c r="C1530" s="7">
        <f t="shared" si="215"/>
        <v>1101.539309542045</v>
      </c>
      <c r="D1530" s="7">
        <f t="shared" si="214"/>
        <v>1105.4272085569928</v>
      </c>
      <c r="E1530" s="7">
        <f t="shared" si="208"/>
        <v>1.0044371744414609</v>
      </c>
      <c r="F1530" s="7">
        <f t="shared" si="209"/>
        <v>0.9998222048124833</v>
      </c>
      <c r="G1530" s="7">
        <f t="shared" si="210"/>
        <v>4.614969628977561E-3</v>
      </c>
      <c r="H1530" s="7">
        <f t="shared" si="211"/>
        <v>1101.529309542045</v>
      </c>
      <c r="I1530" s="7">
        <f t="shared" si="212"/>
        <v>486398898.46069044</v>
      </c>
      <c r="J1530" s="7">
        <f t="shared" si="213"/>
        <v>1.0000000009506285</v>
      </c>
    </row>
    <row r="1531" spans="2:10" x14ac:dyDescent="0.25">
      <c r="B1531" s="7">
        <f t="shared" si="207"/>
        <v>6953.1223000679292</v>
      </c>
      <c r="C1531" s="7">
        <f t="shared" si="215"/>
        <v>1106.6237839782998</v>
      </c>
      <c r="D1531" s="7">
        <f t="shared" si="214"/>
        <v>1110.5342436932644</v>
      </c>
      <c r="E1531" s="7">
        <f t="shared" si="208"/>
        <v>1.0044371744522465</v>
      </c>
      <c r="F1531" s="7">
        <f t="shared" si="209"/>
        <v>0.99982220482299744</v>
      </c>
      <c r="G1531" s="7">
        <f t="shared" si="210"/>
        <v>4.6149696292490106E-3</v>
      </c>
      <c r="H1531" s="7">
        <f t="shared" si="211"/>
        <v>1106.6137839782998</v>
      </c>
      <c r="I1531" s="7">
        <f t="shared" si="212"/>
        <v>486398893.37621599</v>
      </c>
      <c r="J1531" s="7">
        <f t="shared" si="213"/>
        <v>1.0000000009594245</v>
      </c>
    </row>
    <row r="1532" spans="2:10" x14ac:dyDescent="0.25">
      <c r="B1532" s="7">
        <f t="shared" si="207"/>
        <v>6985.2164543850786</v>
      </c>
      <c r="C1532" s="7">
        <f t="shared" si="215"/>
        <v>1111.7317272822281</v>
      </c>
      <c r="D1532" s="7">
        <f t="shared" si="214"/>
        <v>1115.6648518327245</v>
      </c>
      <c r="E1532" s="7">
        <f t="shared" si="208"/>
        <v>1.0044371744629426</v>
      </c>
      <c r="F1532" s="7">
        <f t="shared" si="209"/>
        <v>0.99982220483360928</v>
      </c>
      <c r="G1532" s="7">
        <f t="shared" si="210"/>
        <v>4.6149696293332765E-3</v>
      </c>
      <c r="H1532" s="7">
        <f t="shared" si="211"/>
        <v>1111.7217272822281</v>
      </c>
      <c r="I1532" s="7">
        <f t="shared" si="212"/>
        <v>486398888.2682727</v>
      </c>
      <c r="J1532" s="7">
        <f t="shared" si="213"/>
        <v>1.0000000009683019</v>
      </c>
    </row>
    <row r="1533" spans="2:10" x14ac:dyDescent="0.25">
      <c r="B1533" s="7">
        <f t="shared" si="207"/>
        <v>7017.4587485877191</v>
      </c>
      <c r="C1533" s="7">
        <f t="shared" si="215"/>
        <v>1116.8632477812016</v>
      </c>
      <c r="D1533" s="7">
        <f t="shared" si="214"/>
        <v>1120.8191417834121</v>
      </c>
      <c r="E1533" s="7">
        <f t="shared" si="208"/>
        <v>1.004437174473958</v>
      </c>
      <c r="F1533" s="7">
        <f t="shared" si="209"/>
        <v>0.99982220484431916</v>
      </c>
      <c r="G1533" s="7">
        <f t="shared" si="210"/>
        <v>4.6149696296388099E-3</v>
      </c>
      <c r="H1533" s="7">
        <f t="shared" si="211"/>
        <v>1116.8532477812016</v>
      </c>
      <c r="I1533" s="7">
        <f t="shared" si="212"/>
        <v>486398883.13675225</v>
      </c>
      <c r="J1533" s="7">
        <f t="shared" si="213"/>
        <v>1.0000000009772616</v>
      </c>
    </row>
    <row r="1534" spans="2:10" x14ac:dyDescent="0.25">
      <c r="B1534" s="7">
        <f t="shared" si="207"/>
        <v>7049.8498664584922</v>
      </c>
      <c r="C1534" s="7">
        <f t="shared" si="215"/>
        <v>1122.0184543026073</v>
      </c>
      <c r="D1534" s="7">
        <f t="shared" si="214"/>
        <v>1125.9972228556026</v>
      </c>
      <c r="E1534" s="7">
        <f t="shared" si="208"/>
        <v>1.0044371744848999</v>
      </c>
      <c r="F1534" s="7">
        <f t="shared" si="209"/>
        <v>0.99982220485512807</v>
      </c>
      <c r="G1534" s="7">
        <f t="shared" si="210"/>
        <v>4.6149696297718146E-3</v>
      </c>
      <c r="H1534" s="7">
        <f t="shared" si="211"/>
        <v>1122.0084543026073</v>
      </c>
      <c r="I1534" s="7">
        <f t="shared" si="212"/>
        <v>486398877.98154569</v>
      </c>
      <c r="J1534" s="7">
        <f t="shared" si="213"/>
        <v>1.0000000009863041</v>
      </c>
    </row>
    <row r="1535" spans="2:10" x14ac:dyDescent="0.25">
      <c r="B1535" s="7">
        <f t="shared" si="207"/>
        <v>7082.3904949362404</v>
      </c>
      <c r="C1535" s="7">
        <f t="shared" si="215"/>
        <v>1127.1974561761579</v>
      </c>
      <c r="D1535" s="7">
        <f t="shared" si="214"/>
        <v>1131.1992048641237</v>
      </c>
      <c r="E1535" s="7">
        <f t="shared" si="208"/>
        <v>1.0044371744960285</v>
      </c>
      <c r="F1535" s="7">
        <f t="shared" si="209"/>
        <v>0.9998222048660369</v>
      </c>
      <c r="G1535" s="7">
        <f t="shared" si="210"/>
        <v>4.6149696299916387E-3</v>
      </c>
      <c r="H1535" s="7">
        <f t="shared" si="211"/>
        <v>1127.1874561761579</v>
      </c>
      <c r="I1535" s="7">
        <f t="shared" si="212"/>
        <v>486398872.80254382</v>
      </c>
      <c r="J1535" s="7">
        <f t="shared" si="213"/>
        <v>1.0000000009954302</v>
      </c>
    </row>
    <row r="1536" spans="2:10" x14ac:dyDescent="0.25">
      <c r="B1536" s="7">
        <f t="shared" si="207"/>
        <v>7115.0813241305686</v>
      </c>
      <c r="C1536" s="7">
        <f t="shared" si="215"/>
        <v>1132.400363236208</v>
      </c>
      <c r="D1536" s="7">
        <f t="shared" si="214"/>
        <v>1136.4251981306859</v>
      </c>
      <c r="E1536" s="7">
        <f t="shared" si="208"/>
        <v>1.0044371745072749</v>
      </c>
      <c r="F1536" s="7">
        <f t="shared" si="209"/>
        <v>0.99982220487704665</v>
      </c>
      <c r="G1536" s="7">
        <f t="shared" si="210"/>
        <v>4.6149696302282273E-3</v>
      </c>
      <c r="H1536" s="7">
        <f t="shared" si="211"/>
        <v>1132.390363236208</v>
      </c>
      <c r="I1536" s="7">
        <f t="shared" si="212"/>
        <v>486398867.59963679</v>
      </c>
      <c r="J1536" s="7">
        <f t="shared" si="213"/>
        <v>1.0000000010046408</v>
      </c>
    </row>
    <row r="1537" spans="2:10" x14ac:dyDescent="0.25">
      <c r="B1537" s="7">
        <f t="shared" si="207"/>
        <v>7147.9230473364851</v>
      </c>
      <c r="C1537" s="7">
        <f t="shared" si="215"/>
        <v>1137.6272858240854</v>
      </c>
      <c r="D1537" s="7">
        <f t="shared" si="214"/>
        <v>1141.6753134862217</v>
      </c>
      <c r="E1537" s="7">
        <f t="shared" si="208"/>
        <v>1.0044371745185421</v>
      </c>
      <c r="F1537" s="7">
        <f t="shared" si="209"/>
        <v>0.99982220488815843</v>
      </c>
      <c r="G1537" s="7">
        <f t="shared" si="210"/>
        <v>4.6149696303836585E-3</v>
      </c>
      <c r="H1537" s="7">
        <f t="shared" si="211"/>
        <v>1137.6172858240855</v>
      </c>
      <c r="I1537" s="7">
        <f t="shared" si="212"/>
        <v>486398862.37271416</v>
      </c>
      <c r="J1537" s="7">
        <f t="shared" si="213"/>
        <v>1.0000000010139367</v>
      </c>
    </row>
    <row r="1538" spans="2:10" x14ac:dyDescent="0.25">
      <c r="B1538" s="7">
        <f t="shared" si="207"/>
        <v>7180.9163610491023</v>
      </c>
      <c r="C1538" s="7">
        <f t="shared" si="215"/>
        <v>1142.87833479043</v>
      </c>
      <c r="D1538" s="7">
        <f t="shared" si="214"/>
        <v>1146.9496622732354</v>
      </c>
      <c r="E1538" s="7">
        <f t="shared" si="208"/>
        <v>1.0044371745299991</v>
      </c>
      <c r="F1538" s="7">
        <f t="shared" si="209"/>
        <v>0.99982220489937312</v>
      </c>
      <c r="G1538" s="7">
        <f t="shared" si="210"/>
        <v>4.6149696306260202E-3</v>
      </c>
      <c r="H1538" s="7">
        <f t="shared" si="211"/>
        <v>1142.86833479043</v>
      </c>
      <c r="I1538" s="7">
        <f t="shared" si="212"/>
        <v>486398857.12166524</v>
      </c>
      <c r="J1538" s="7">
        <f t="shared" si="213"/>
        <v>1.0000000010233185</v>
      </c>
    </row>
    <row r="1539" spans="2:10" x14ac:dyDescent="0.25">
      <c r="B1539" s="7">
        <f t="shared" si="207"/>
        <v>7214.0619649784048</v>
      </c>
      <c r="C1539" s="7">
        <f t="shared" si="215"/>
        <v>1148.1536214975447</v>
      </c>
      <c r="D1539" s="7">
        <f t="shared" si="214"/>
        <v>1152.2483563481653</v>
      </c>
      <c r="E1539" s="7">
        <f t="shared" si="208"/>
        <v>1.0044371745415075</v>
      </c>
      <c r="F1539" s="7">
        <f t="shared" si="209"/>
        <v>0.99982220491069151</v>
      </c>
      <c r="G1539" s="7">
        <f t="shared" si="210"/>
        <v>4.6149696308159793E-3</v>
      </c>
      <c r="H1539" s="7">
        <f t="shared" si="211"/>
        <v>1148.1436214975447</v>
      </c>
      <c r="I1539" s="7">
        <f t="shared" si="212"/>
        <v>486398851.84637851</v>
      </c>
      <c r="J1539" s="7">
        <f t="shared" si="213"/>
        <v>1.0000000010327872</v>
      </c>
    </row>
    <row r="1540" spans="2:10" x14ac:dyDescent="0.25">
      <c r="B1540" s="7">
        <f t="shared" si="207"/>
        <v>7247.3605620640965</v>
      </c>
      <c r="C1540" s="7">
        <f t="shared" si="215"/>
        <v>1153.4532578217579</v>
      </c>
      <c r="D1540" s="7">
        <f t="shared" si="214"/>
        <v>1157.5715080837556</v>
      </c>
      <c r="E1540" s="7">
        <f t="shared" si="208"/>
        <v>1.0044371745531324</v>
      </c>
      <c r="F1540" s="7">
        <f t="shared" si="209"/>
        <v>0.99982220492211438</v>
      </c>
      <c r="G1540" s="7">
        <f t="shared" si="210"/>
        <v>4.6149696310180399E-3</v>
      </c>
      <c r="H1540" s="7">
        <f t="shared" si="211"/>
        <v>1153.4432578217579</v>
      </c>
      <c r="I1540" s="7">
        <f t="shared" si="212"/>
        <v>486398846.5467422</v>
      </c>
      <c r="J1540" s="7">
        <f t="shared" si="213"/>
        <v>1.0000000010423433</v>
      </c>
    </row>
    <row r="1541" spans="2:10" x14ac:dyDescent="0.25">
      <c r="B1541" s="7">
        <f t="shared" si="207"/>
        <v>7280.8128584904998</v>
      </c>
      <c r="C1541" s="7">
        <f t="shared" si="215"/>
        <v>1158.7773561557954</v>
      </c>
      <c r="D1541" s="7">
        <f t="shared" si="214"/>
        <v>1162.9192303714392</v>
      </c>
      <c r="E1541" s="7">
        <f t="shared" si="208"/>
        <v>1.004437174564915</v>
      </c>
      <c r="F1541" s="7">
        <f t="shared" si="209"/>
        <v>0.99982220493364327</v>
      </c>
      <c r="G1541" s="7">
        <f t="shared" si="210"/>
        <v>4.6149696312717259E-3</v>
      </c>
      <c r="H1541" s="7">
        <f t="shared" si="211"/>
        <v>1158.7673561557954</v>
      </c>
      <c r="I1541" s="7">
        <f t="shared" si="212"/>
        <v>486398841.22264385</v>
      </c>
      <c r="J1541" s="7">
        <f t="shared" si="213"/>
        <v>1.0000000010519881</v>
      </c>
    </row>
    <row r="1542" spans="2:10" x14ac:dyDescent="0.25">
      <c r="B1542" s="7">
        <f t="shared" si="207"/>
        <v>7314.4195637015373</v>
      </c>
      <c r="C1542" s="7">
        <f t="shared" si="215"/>
        <v>1164.1260294111642</v>
      </c>
      <c r="D1542" s="7">
        <f t="shared" si="214"/>
        <v>1168.2916366237328</v>
      </c>
      <c r="E1542" s="7">
        <f t="shared" si="208"/>
        <v>1.0044371745767386</v>
      </c>
      <c r="F1542" s="7">
        <f t="shared" si="209"/>
        <v>0.99982220494527874</v>
      </c>
      <c r="G1542" s="7">
        <f t="shared" si="210"/>
        <v>4.6149696314599087E-3</v>
      </c>
      <c r="H1542" s="7">
        <f t="shared" si="211"/>
        <v>1164.1160294111642</v>
      </c>
      <c r="I1542" s="7">
        <f t="shared" si="212"/>
        <v>486398835.87397057</v>
      </c>
      <c r="J1542" s="7">
        <f t="shared" si="213"/>
        <v>1.000000001061722</v>
      </c>
    </row>
    <row r="1543" spans="2:10" x14ac:dyDescent="0.25">
      <c r="B1543" s="7">
        <f t="shared" si="207"/>
        <v>7348.181390415778</v>
      </c>
      <c r="C1543" s="7">
        <f t="shared" si="215"/>
        <v>1169.4993910205476</v>
      </c>
      <c r="D1543" s="7">
        <f t="shared" si="214"/>
        <v>1173.688840776641</v>
      </c>
      <c r="E1543" s="7">
        <f t="shared" si="208"/>
        <v>1.0044371745887435</v>
      </c>
      <c r="F1543" s="7">
        <f t="shared" si="209"/>
        <v>0.99982220495702168</v>
      </c>
      <c r="G1543" s="7">
        <f t="shared" si="210"/>
        <v>4.6149696317218103E-3</v>
      </c>
      <c r="H1543" s="7">
        <f t="shared" si="211"/>
        <v>1169.4893910205476</v>
      </c>
      <c r="I1543" s="7">
        <f t="shared" si="212"/>
        <v>486398830.50060898</v>
      </c>
      <c r="J1543" s="7">
        <f t="shared" si="213"/>
        <v>1.000000001071546</v>
      </c>
    </row>
    <row r="1544" spans="2:10" x14ac:dyDescent="0.25">
      <c r="B1544" s="7">
        <f t="shared" si="207"/>
        <v>7382.0990546415469</v>
      </c>
      <c r="C1544" s="7">
        <f t="shared" si="215"/>
        <v>1174.8975549402098</v>
      </c>
      <c r="D1544" s="7">
        <f t="shared" si="214"/>
        <v>1179.1109572920734</v>
      </c>
      <c r="E1544" s="7">
        <f t="shared" si="208"/>
        <v>1.0044371746007248</v>
      </c>
      <c r="F1544" s="7">
        <f t="shared" si="209"/>
        <v>0.99982220496887364</v>
      </c>
      <c r="G1544" s="7">
        <f t="shared" si="210"/>
        <v>4.6149696318511513E-3</v>
      </c>
      <c r="H1544" s="7">
        <f t="shared" si="211"/>
        <v>1174.8875549402098</v>
      </c>
      <c r="I1544" s="7">
        <f t="shared" si="212"/>
        <v>486398825.10244507</v>
      </c>
      <c r="J1544" s="7">
        <f t="shared" si="213"/>
        <v>1.0000000010814609</v>
      </c>
    </row>
    <row r="1545" spans="2:10" x14ac:dyDescent="0.25">
      <c r="B1545" s="7">
        <f t="shared" ref="B1545:B1608" si="216">2*PI()*C1545</f>
        <v>7416.1732756921156</v>
      </c>
      <c r="C1545" s="7">
        <f t="shared" si="215"/>
        <v>1180.3206356524138</v>
      </c>
      <c r="D1545" s="7">
        <f t="shared" si="214"/>
        <v>1184.5581011602712</v>
      </c>
      <c r="E1545" s="7">
        <f t="shared" ref="E1545:E1608" si="217">(D1546-D1545)/(C1546-C1545)</f>
        <v>1.004437174612967</v>
      </c>
      <c r="F1545" s="7">
        <f t="shared" ref="F1545:F1608" si="218">SQRT((Aol*wo)^2+(B1545*Aol*wo*Rf*(Cs+Cf))^2)/SQRT((wo*(Aol+1)-(B1545^2*Rf*(Cs+Cf)))^2+(B1545*(Aol*wo*Rf*Cf+wo*Rf*Cs+wo*Rf*Cf+1))^2)</f>
        <v>0.99982220498083496</v>
      </c>
      <c r="G1545" s="7">
        <f t="shared" ref="G1545:G1608" si="219">ABS(E1545-F1545)</f>
        <v>4.6149696321320377E-3</v>
      </c>
      <c r="H1545" s="7">
        <f t="shared" ref="H1545:H1608" si="220">ABS($M$3-C1545)</f>
        <v>1180.3106356524138</v>
      </c>
      <c r="I1545" s="7">
        <f t="shared" ref="I1545:I1608" si="221">ABS($M$4-C1545)</f>
        <v>486398819.67936432</v>
      </c>
      <c r="J1545" s="7">
        <f t="shared" ref="J1545:J1608" si="222">SQRT(1+(Rf*Cs*B1545)^2)</f>
        <v>1.0000000010914676</v>
      </c>
    </row>
    <row r="1546" spans="2:10" x14ac:dyDescent="0.25">
      <c r="B1546" s="7">
        <f t="shared" si="216"/>
        <v>7450.4047762009532</v>
      </c>
      <c r="C1546" s="7">
        <f t="shared" si="215"/>
        <v>1185.7687481678479</v>
      </c>
      <c r="D1546" s="7">
        <f t="shared" ref="D1546:D1609" si="223">D1545+(C1547-C1546)*((F1546+F1547)/2)</f>
        <v>1190.0303879022474</v>
      </c>
      <c r="E1546" s="7">
        <f t="shared" si="217"/>
        <v>1.0044371746252252</v>
      </c>
      <c r="F1546" s="7">
        <f t="shared" si="218"/>
        <v>0.99982220499290719</v>
      </c>
      <c r="G1546" s="7">
        <f t="shared" si="219"/>
        <v>4.6149696323180001E-3</v>
      </c>
      <c r="H1546" s="7">
        <f t="shared" si="220"/>
        <v>1185.7587481678479</v>
      </c>
      <c r="I1546" s="7">
        <f t="shared" si="221"/>
        <v>486398814.23125184</v>
      </c>
      <c r="J1546" s="7">
        <f t="shared" si="222"/>
        <v>1.0000000011015668</v>
      </c>
    </row>
    <row r="1547" spans="2:10" x14ac:dyDescent="0.25">
      <c r="B1547" s="7">
        <f t="shared" si="216"/>
        <v>7484.7942821370543</v>
      </c>
      <c r="C1547" s="7">
        <f t="shared" ref="C1547:C1610" si="224">10^(LOG10(C1546)+$D$4)</f>
        <v>1191.2420080280665</v>
      </c>
      <c r="D1547" s="7">
        <f t="shared" si="223"/>
        <v>1195.527933572235</v>
      </c>
      <c r="E1547" s="7">
        <f t="shared" si="217"/>
        <v>1.0044371746376808</v>
      </c>
      <c r="F1547" s="7">
        <f t="shared" si="218"/>
        <v>0.99982220500509089</v>
      </c>
      <c r="G1547" s="7">
        <f t="shared" si="219"/>
        <v>4.6149696325898937E-3</v>
      </c>
      <c r="H1547" s="7">
        <f t="shared" si="220"/>
        <v>1191.2320080280665</v>
      </c>
      <c r="I1547" s="7">
        <f t="shared" si="221"/>
        <v>486398808.75799197</v>
      </c>
      <c r="J1547" s="7">
        <f t="shared" si="222"/>
        <v>1.0000000011117594</v>
      </c>
    </row>
    <row r="1548" spans="2:10" x14ac:dyDescent="0.25">
      <c r="B1548" s="7">
        <f t="shared" si="216"/>
        <v>7519.3425228203332</v>
      </c>
      <c r="C1548" s="7">
        <f t="shared" si="224"/>
        <v>1196.7405313079389</v>
      </c>
      <c r="D1548" s="7">
        <f t="shared" si="223"/>
        <v>1201.0508547601496</v>
      </c>
      <c r="E1548" s="7">
        <f t="shared" si="217"/>
        <v>1.004437174650221</v>
      </c>
      <c r="F1548" s="7">
        <f t="shared" si="218"/>
        <v>0.99982220501738728</v>
      </c>
      <c r="G1548" s="7">
        <f t="shared" si="219"/>
        <v>4.6149696328336987E-3</v>
      </c>
      <c r="H1548" s="7">
        <f t="shared" si="220"/>
        <v>1196.7305313079389</v>
      </c>
      <c r="I1548" s="7">
        <f t="shared" si="221"/>
        <v>486398803.25946867</v>
      </c>
      <c r="J1548" s="7">
        <f t="shared" si="222"/>
        <v>1.0000000011220465</v>
      </c>
    </row>
    <row r="1549" spans="2:10" x14ac:dyDescent="0.25">
      <c r="B1549" s="7">
        <f t="shared" si="216"/>
        <v>7554.0502309370941</v>
      </c>
      <c r="C1549" s="7">
        <f t="shared" si="224"/>
        <v>1202.2644346181121</v>
      </c>
      <c r="D1549" s="7">
        <f t="shared" si="223"/>
        <v>1206.599268594061</v>
      </c>
      <c r="E1549" s="7">
        <f t="shared" si="217"/>
        <v>1.0044371746628071</v>
      </c>
      <c r="F1549" s="7">
        <f t="shared" si="218"/>
        <v>0.99982220502979779</v>
      </c>
      <c r="G1549" s="7">
        <f t="shared" si="219"/>
        <v>4.6149696330093359E-3</v>
      </c>
      <c r="H1549" s="7">
        <f t="shared" si="220"/>
        <v>1202.2544346181121</v>
      </c>
      <c r="I1549" s="7">
        <f t="shared" si="221"/>
        <v>486398797.73556536</v>
      </c>
      <c r="J1549" s="7">
        <f t="shared" si="222"/>
        <v>1.0000000011324286</v>
      </c>
    </row>
    <row r="1550" spans="2:10" x14ac:dyDescent="0.25">
      <c r="B1550" s="7">
        <f t="shared" si="216"/>
        <v>7588.9181425555671</v>
      </c>
      <c r="C1550" s="7">
        <f t="shared" si="224"/>
        <v>1207.8138351074833</v>
      </c>
      <c r="D1550" s="7">
        <f t="shared" si="223"/>
        <v>1212.1732927426774</v>
      </c>
      <c r="E1550" s="7">
        <f t="shared" si="217"/>
        <v>1.0044371746755447</v>
      </c>
      <c r="F1550" s="7">
        <f t="shared" si="218"/>
        <v>0.99982220504232289</v>
      </c>
      <c r="G1550" s="7">
        <f t="shared" si="219"/>
        <v>4.6149696332218326E-3</v>
      </c>
      <c r="H1550" s="7">
        <f t="shared" si="220"/>
        <v>1207.8038351074833</v>
      </c>
      <c r="I1550" s="7">
        <f t="shared" si="221"/>
        <v>486398792.18616492</v>
      </c>
      <c r="J1550" s="7">
        <f t="shared" si="222"/>
        <v>1.0000000011429069</v>
      </c>
    </row>
    <row r="1551" spans="2:10" x14ac:dyDescent="0.25">
      <c r="B1551" s="7">
        <f t="shared" si="216"/>
        <v>7623.9469971415156</v>
      </c>
      <c r="C1551" s="7">
        <f t="shared" si="224"/>
        <v>1213.3888504656843</v>
      </c>
      <c r="D1551" s="7">
        <f t="shared" si="223"/>
        <v>1217.7730454178416</v>
      </c>
      <c r="E1551" s="7">
        <f t="shared" si="217"/>
        <v>1.0044371746884679</v>
      </c>
      <c r="F1551" s="7">
        <f t="shared" si="218"/>
        <v>0.99982220505496378</v>
      </c>
      <c r="G1551" s="7">
        <f t="shared" si="219"/>
        <v>4.6149696335041623E-3</v>
      </c>
      <c r="H1551" s="7">
        <f t="shared" si="220"/>
        <v>1213.3788504656843</v>
      </c>
      <c r="I1551" s="7">
        <f t="shared" si="221"/>
        <v>486398786.61114955</v>
      </c>
      <c r="J1551" s="7">
        <f t="shared" si="222"/>
        <v>1.000000001153482</v>
      </c>
    </row>
    <row r="1552" spans="2:10" x14ac:dyDescent="0.25">
      <c r="B1552" s="7">
        <f t="shared" si="216"/>
        <v>7659.1375375739244</v>
      </c>
      <c r="C1552" s="7">
        <f t="shared" si="224"/>
        <v>1218.9895989255774</v>
      </c>
      <c r="D1552" s="7">
        <f t="shared" si="223"/>
        <v>1223.3986453770374</v>
      </c>
      <c r="E1552" s="7">
        <f t="shared" si="217"/>
        <v>1.0044371747014504</v>
      </c>
      <c r="F1552" s="7">
        <f t="shared" si="218"/>
        <v>0.99982220506772179</v>
      </c>
      <c r="G1552" s="7">
        <f t="shared" si="219"/>
        <v>4.6149696337286494E-3</v>
      </c>
      <c r="H1552" s="7">
        <f t="shared" si="220"/>
        <v>1218.9795989255774</v>
      </c>
      <c r="I1552" s="7">
        <f t="shared" si="221"/>
        <v>486398781.01040107</v>
      </c>
      <c r="J1552" s="7">
        <f t="shared" si="222"/>
        <v>1.000000001164155</v>
      </c>
    </row>
    <row r="1553" spans="2:10" x14ac:dyDescent="0.25">
      <c r="B1553" s="7">
        <f t="shared" si="216"/>
        <v>7694.4905101607537</v>
      </c>
      <c r="C1553" s="7">
        <f t="shared" si="224"/>
        <v>1224.6161992657635</v>
      </c>
      <c r="D1553" s="7">
        <f t="shared" si="223"/>
        <v>1229.0502119259081</v>
      </c>
      <c r="E1553" s="7">
        <f t="shared" si="217"/>
        <v>1.0044371747146044</v>
      </c>
      <c r="F1553" s="7">
        <f t="shared" si="218"/>
        <v>0.99982220508059794</v>
      </c>
      <c r="G1553" s="7">
        <f t="shared" si="219"/>
        <v>4.6149696340064272E-3</v>
      </c>
      <c r="H1553" s="7">
        <f t="shared" si="220"/>
        <v>1224.6061992657635</v>
      </c>
      <c r="I1553" s="7">
        <f t="shared" si="221"/>
        <v>486398775.38380075</v>
      </c>
      <c r="J1553" s="7">
        <f t="shared" si="222"/>
        <v>1.0000000011749268</v>
      </c>
    </row>
    <row r="1554" spans="2:10" x14ac:dyDescent="0.25">
      <c r="B1554" s="7">
        <f t="shared" si="216"/>
        <v>7730.0066646547612</v>
      </c>
      <c r="C1554" s="7">
        <f t="shared" si="224"/>
        <v>1230.2687708131002</v>
      </c>
      <c r="D1554" s="7">
        <f t="shared" si="223"/>
        <v>1234.7278649207872</v>
      </c>
      <c r="E1554" s="7">
        <f t="shared" si="217"/>
        <v>1.0044371747277834</v>
      </c>
      <c r="F1554" s="7">
        <f t="shared" si="218"/>
        <v>0.99982220509359299</v>
      </c>
      <c r="G1554" s="7">
        <f t="shared" si="219"/>
        <v>4.6149696341903912E-3</v>
      </c>
      <c r="H1554" s="7">
        <f t="shared" si="220"/>
        <v>1230.2587708131002</v>
      </c>
      <c r="I1554" s="7">
        <f t="shared" si="221"/>
        <v>486398769.73122919</v>
      </c>
      <c r="J1554" s="7">
        <f t="shared" si="222"/>
        <v>1.0000000011857983</v>
      </c>
    </row>
    <row r="1555" spans="2:10" x14ac:dyDescent="0.25">
      <c r="B1555" s="7">
        <f t="shared" si="216"/>
        <v>7765.686754269409</v>
      </c>
      <c r="C1555" s="7">
        <f t="shared" si="224"/>
        <v>1235.9474334452332</v>
      </c>
      <c r="D1555" s="7">
        <f t="shared" si="223"/>
        <v>1240.431724771239</v>
      </c>
      <c r="E1555" s="7">
        <f t="shared" si="217"/>
        <v>1.0044371747411789</v>
      </c>
      <c r="F1555" s="7">
        <f t="shared" si="218"/>
        <v>0.99982220510670861</v>
      </c>
      <c r="G1555" s="7">
        <f t="shared" si="219"/>
        <v>4.6149696344702784E-3</v>
      </c>
      <c r="H1555" s="7">
        <f t="shared" si="220"/>
        <v>1235.9374334452332</v>
      </c>
      <c r="I1555" s="7">
        <f t="shared" si="221"/>
        <v>486398764.05256653</v>
      </c>
      <c r="J1555" s="7">
        <f t="shared" si="222"/>
        <v>1.0000000011967702</v>
      </c>
    </row>
    <row r="1556" spans="2:10" x14ac:dyDescent="0.25">
      <c r="B1556" s="7">
        <f t="shared" si="216"/>
        <v>7801.5315356948313</v>
      </c>
      <c r="C1556" s="7">
        <f t="shared" si="224"/>
        <v>1241.6523075931377</v>
      </c>
      <c r="D1556" s="7">
        <f t="shared" si="223"/>
        <v>1246.1619124426143</v>
      </c>
      <c r="E1556" s="7">
        <f t="shared" si="217"/>
        <v>1.0044371747546268</v>
      </c>
      <c r="F1556" s="7">
        <f t="shared" si="218"/>
        <v>0.99982220511994535</v>
      </c>
      <c r="G1556" s="7">
        <f t="shared" si="219"/>
        <v>4.6149696346814428E-3</v>
      </c>
      <c r="H1556" s="7">
        <f t="shared" si="220"/>
        <v>1241.6423075931377</v>
      </c>
      <c r="I1556" s="7">
        <f t="shared" si="221"/>
        <v>486398758.34769243</v>
      </c>
      <c r="J1556" s="7">
        <f t="shared" si="222"/>
        <v>1.0000000012078438</v>
      </c>
    </row>
    <row r="1557" spans="2:10" x14ac:dyDescent="0.25">
      <c r="B1557" s="7">
        <f t="shared" si="216"/>
        <v>7837.5417691138891</v>
      </c>
      <c r="C1557" s="7">
        <f t="shared" si="224"/>
        <v>1247.3835142436737</v>
      </c>
      <c r="D1557" s="7">
        <f t="shared" si="223"/>
        <v>1251.9185494586136</v>
      </c>
      <c r="E1557" s="7">
        <f t="shared" si="217"/>
        <v>1.0044371747682408</v>
      </c>
      <c r="F1557" s="7">
        <f t="shared" si="218"/>
        <v>0.99982220513330478</v>
      </c>
      <c r="G1557" s="7">
        <f t="shared" si="219"/>
        <v>4.614969634936017E-3</v>
      </c>
      <c r="H1557" s="7">
        <f t="shared" si="220"/>
        <v>1247.3735142436738</v>
      </c>
      <c r="I1557" s="7">
        <f t="shared" si="221"/>
        <v>486398752.61648577</v>
      </c>
      <c r="J1557" s="7">
        <f t="shared" si="222"/>
        <v>1.00000000121902</v>
      </c>
    </row>
    <row r="1558" spans="2:10" x14ac:dyDescent="0.25">
      <c r="B1558" s="7">
        <f t="shared" si="216"/>
        <v>7873.7182182182842</v>
      </c>
      <c r="C1558" s="7">
        <f t="shared" si="224"/>
        <v>1253.1411749421507</v>
      </c>
      <c r="D1558" s="7">
        <f t="shared" si="223"/>
        <v>1257.7017579038659</v>
      </c>
      <c r="E1558" s="7">
        <f t="shared" si="217"/>
        <v>1.0044371747820411</v>
      </c>
      <c r="F1558" s="7">
        <f t="shared" si="218"/>
        <v>0.99982220514678755</v>
      </c>
      <c r="G1558" s="7">
        <f t="shared" si="219"/>
        <v>4.6149696352535408E-3</v>
      </c>
      <c r="H1558" s="7">
        <f t="shared" si="220"/>
        <v>1253.1311749421507</v>
      </c>
      <c r="I1558" s="7">
        <f t="shared" si="221"/>
        <v>486398746.85882509</v>
      </c>
      <c r="J1558" s="7">
        <f t="shared" si="222"/>
        <v>1.0000000012302994</v>
      </c>
    </row>
    <row r="1559" spans="2:10" x14ac:dyDescent="0.25">
      <c r="B1559" s="7">
        <f t="shared" si="216"/>
        <v>7910.0616502247622</v>
      </c>
      <c r="C1559" s="7">
        <f t="shared" si="224"/>
        <v>1258.9254117949058</v>
      </c>
      <c r="D1559" s="7">
        <f t="shared" si="223"/>
        <v>1263.5116604265174</v>
      </c>
      <c r="E1559" s="7">
        <f t="shared" si="217"/>
        <v>1.0044371747958309</v>
      </c>
      <c r="F1559" s="7">
        <f t="shared" si="218"/>
        <v>0.99982220516039533</v>
      </c>
      <c r="G1559" s="7">
        <f t="shared" si="219"/>
        <v>4.6149696354356173E-3</v>
      </c>
      <c r="H1559" s="7">
        <f t="shared" si="220"/>
        <v>1258.9154117949058</v>
      </c>
      <c r="I1559" s="7">
        <f t="shared" si="221"/>
        <v>486398741.07458818</v>
      </c>
      <c r="J1559" s="7">
        <f t="shared" si="222"/>
        <v>1.0000000012416832</v>
      </c>
    </row>
    <row r="1560" spans="2:10" x14ac:dyDescent="0.25">
      <c r="B1560" s="7">
        <f t="shared" si="216"/>
        <v>7946.5728358913811</v>
      </c>
      <c r="C1560" s="7">
        <f t="shared" si="224"/>
        <v>1264.7363474718941</v>
      </c>
      <c r="D1560" s="7">
        <f t="shared" si="223"/>
        <v>1269.3483802408318</v>
      </c>
      <c r="E1560" s="7">
        <f t="shared" si="217"/>
        <v>1.0044371748098164</v>
      </c>
      <c r="F1560" s="7">
        <f t="shared" si="218"/>
        <v>0.99982220517412879</v>
      </c>
      <c r="G1560" s="7">
        <f t="shared" si="219"/>
        <v>4.614969635687638E-3</v>
      </c>
      <c r="H1560" s="7">
        <f t="shared" si="220"/>
        <v>1264.7263474718941</v>
      </c>
      <c r="I1560" s="7">
        <f t="shared" si="221"/>
        <v>486398735.2636525</v>
      </c>
      <c r="J1560" s="7">
        <f t="shared" si="222"/>
        <v>1.0000000012531725</v>
      </c>
    </row>
    <row r="1561" spans="2:10" x14ac:dyDescent="0.25">
      <c r="B1561" s="7">
        <f t="shared" si="216"/>
        <v>7983.2525495338514</v>
      </c>
      <c r="C1561" s="7">
        <f t="shared" si="224"/>
        <v>1270.5741052092885</v>
      </c>
      <c r="D1561" s="7">
        <f t="shared" si="223"/>
        <v>1275.2120411298044</v>
      </c>
      <c r="E1561" s="7">
        <f t="shared" si="217"/>
        <v>1.0044371748240051</v>
      </c>
      <c r="F1561" s="7">
        <f t="shared" si="218"/>
        <v>0.99982220518798937</v>
      </c>
      <c r="G1561" s="7">
        <f t="shared" si="219"/>
        <v>4.6149696360157089E-3</v>
      </c>
      <c r="H1561" s="7">
        <f t="shared" si="220"/>
        <v>1270.5641052092885</v>
      </c>
      <c r="I1561" s="7">
        <f t="shared" si="221"/>
        <v>486398729.4258948</v>
      </c>
      <c r="J1561" s="7">
        <f t="shared" si="222"/>
        <v>1.0000000012647678</v>
      </c>
    </row>
    <row r="1562" spans="2:10" x14ac:dyDescent="0.25">
      <c r="B1562" s="7">
        <f t="shared" si="216"/>
        <v>8020.1015690419663</v>
      </c>
      <c r="C1562" s="7">
        <f t="shared" si="224"/>
        <v>1276.4388088120947</v>
      </c>
      <c r="D1562" s="7">
        <f t="shared" si="223"/>
        <v>1281.1027674477873</v>
      </c>
      <c r="E1562" s="7">
        <f t="shared" si="217"/>
        <v>1.0044371748382019</v>
      </c>
      <c r="F1562" s="7">
        <f t="shared" si="218"/>
        <v>0.99982220520197818</v>
      </c>
      <c r="G1562" s="7">
        <f t="shared" si="219"/>
        <v>4.6149696362237647E-3</v>
      </c>
      <c r="H1562" s="7">
        <f t="shared" si="220"/>
        <v>1276.4288088120948</v>
      </c>
      <c r="I1562" s="7">
        <f t="shared" si="221"/>
        <v>486398723.5611912</v>
      </c>
      <c r="J1562" s="7">
        <f t="shared" si="222"/>
        <v>1.0000000012764707</v>
      </c>
    </row>
    <row r="1563" spans="2:10" x14ac:dyDescent="0.25">
      <c r="B1563" s="7">
        <f t="shared" si="216"/>
        <v>8057.1206758960971</v>
      </c>
      <c r="C1563" s="7">
        <f t="shared" si="224"/>
        <v>1282.3305826567766</v>
      </c>
      <c r="D1563" s="7">
        <f t="shared" si="223"/>
        <v>1287.0206841231252</v>
      </c>
      <c r="E1563" s="7">
        <f t="shared" si="217"/>
        <v>1.0044371748526213</v>
      </c>
      <c r="F1563" s="7">
        <f t="shared" si="218"/>
        <v>0.99982220521609655</v>
      </c>
      <c r="G1563" s="7">
        <f t="shared" si="219"/>
        <v>4.6149696365247461E-3</v>
      </c>
      <c r="H1563" s="7">
        <f t="shared" si="220"/>
        <v>1282.3205826567767</v>
      </c>
      <c r="I1563" s="7">
        <f t="shared" si="221"/>
        <v>486398717.66941732</v>
      </c>
      <c r="J1563" s="7">
        <f t="shared" si="222"/>
        <v>1.0000000012882817</v>
      </c>
    </row>
    <row r="1564" spans="2:10" x14ac:dyDescent="0.25">
      <c r="B1564" s="7">
        <f t="shared" si="216"/>
        <v>8094.3106551837582</v>
      </c>
      <c r="C1564" s="7">
        <f t="shared" si="224"/>
        <v>1288.2495516938932</v>
      </c>
      <c r="D1564" s="7">
        <f t="shared" si="223"/>
        <v>1292.9659166608067</v>
      </c>
      <c r="E1564" s="7">
        <f t="shared" si="217"/>
        <v>1.0044371748671004</v>
      </c>
      <c r="F1564" s="7">
        <f t="shared" si="218"/>
        <v>0.9998222052303456</v>
      </c>
      <c r="G1564" s="7">
        <f t="shared" si="219"/>
        <v>4.6149696367547843E-3</v>
      </c>
      <c r="H1564" s="7">
        <f t="shared" si="220"/>
        <v>1288.2395516938932</v>
      </c>
      <c r="I1564" s="7">
        <f t="shared" si="221"/>
        <v>486398711.75044829</v>
      </c>
      <c r="J1564" s="7">
        <f t="shared" si="222"/>
        <v>1.0000000013002019</v>
      </c>
    </row>
    <row r="1565" spans="2:10" x14ac:dyDescent="0.25">
      <c r="B1565" s="7">
        <f t="shared" si="216"/>
        <v>8131.6722956162703</v>
      </c>
      <c r="C1565" s="7">
        <f t="shared" si="224"/>
        <v>1294.1958414507494</v>
      </c>
      <c r="D1565" s="7">
        <f t="shared" si="223"/>
        <v>1298.9385911451245</v>
      </c>
      <c r="E1565" s="7">
        <f t="shared" si="217"/>
        <v>1.0044371748817866</v>
      </c>
      <c r="F1565" s="7">
        <f t="shared" si="218"/>
        <v>0.99982220524472631</v>
      </c>
      <c r="G1565" s="7">
        <f t="shared" si="219"/>
        <v>4.6149696370603177E-3</v>
      </c>
      <c r="H1565" s="7">
        <f t="shared" si="220"/>
        <v>1294.1858414507494</v>
      </c>
      <c r="I1565" s="7">
        <f t="shared" si="221"/>
        <v>486398705.80415857</v>
      </c>
      <c r="J1565" s="7">
        <f t="shared" si="222"/>
        <v>1.0000000013122325</v>
      </c>
    </row>
    <row r="1566" spans="2:10" x14ac:dyDescent="0.25">
      <c r="B1566" s="7">
        <f t="shared" si="216"/>
        <v>8169.2063895454748</v>
      </c>
      <c r="C1566" s="7">
        <f t="shared" si="224"/>
        <v>1300.1695780340578</v>
      </c>
      <c r="D1566" s="7">
        <f t="shared" si="223"/>
        <v>1304.9388342423508</v>
      </c>
      <c r="E1566" s="7">
        <f t="shared" si="217"/>
        <v>1.0044371748965522</v>
      </c>
      <c r="F1566" s="7">
        <f t="shared" si="218"/>
        <v>0.99982220525924026</v>
      </c>
      <c r="G1566" s="7">
        <f t="shared" si="219"/>
        <v>4.6149696373118942E-3</v>
      </c>
      <c r="H1566" s="7">
        <f t="shared" si="220"/>
        <v>1300.1595780340579</v>
      </c>
      <c r="I1566" s="7">
        <f t="shared" si="221"/>
        <v>486398699.83042198</v>
      </c>
      <c r="J1566" s="7">
        <f t="shared" si="222"/>
        <v>1.0000000013243746</v>
      </c>
    </row>
    <row r="1567" spans="2:10" x14ac:dyDescent="0.25">
      <c r="B1567" s="7">
        <f t="shared" si="216"/>
        <v>8206.9137329805471</v>
      </c>
      <c r="C1567" s="7">
        <f t="shared" si="224"/>
        <v>1306.1708881326133</v>
      </c>
      <c r="D1567" s="7">
        <f t="shared" si="223"/>
        <v>1310.966773203422</v>
      </c>
      <c r="E1567" s="7">
        <f t="shared" si="217"/>
        <v>1.004437174911444</v>
      </c>
      <c r="F1567" s="7">
        <f t="shared" si="218"/>
        <v>0.99982220527388832</v>
      </c>
      <c r="G1567" s="7">
        <f t="shared" si="219"/>
        <v>4.6149696375556992E-3</v>
      </c>
      <c r="H1567" s="7">
        <f t="shared" si="220"/>
        <v>1306.1608881326133</v>
      </c>
      <c r="I1567" s="7">
        <f t="shared" si="221"/>
        <v>486398693.82911187</v>
      </c>
      <c r="J1567" s="7">
        <f t="shared" si="222"/>
        <v>1.0000000013366288</v>
      </c>
    </row>
    <row r="1568" spans="2:10" x14ac:dyDescent="0.25">
      <c r="B1568" s="7">
        <f t="shared" si="216"/>
        <v>8244.7951256048709</v>
      </c>
      <c r="C1568" s="7">
        <f t="shared" si="224"/>
        <v>1312.1998990199793</v>
      </c>
      <c r="D1568" s="7">
        <f t="shared" si="223"/>
        <v>1317.0225358666382</v>
      </c>
      <c r="E1568" s="7">
        <f t="shared" si="217"/>
        <v>1.0044371749265202</v>
      </c>
      <c r="F1568" s="7">
        <f t="shared" si="218"/>
        <v>0.99982220528867205</v>
      </c>
      <c r="G1568" s="7">
        <f t="shared" si="219"/>
        <v>4.614969637848132E-3</v>
      </c>
      <c r="H1568" s="7">
        <f t="shared" si="220"/>
        <v>1312.1898990199793</v>
      </c>
      <c r="I1568" s="7">
        <f t="shared" si="221"/>
        <v>486398687.80010098</v>
      </c>
      <c r="J1568" s="7">
        <f t="shared" si="222"/>
        <v>1.0000000013489965</v>
      </c>
    </row>
    <row r="1569" spans="2:10" x14ac:dyDescent="0.25">
      <c r="B1569" s="7">
        <f t="shared" si="216"/>
        <v>8282.8513707930015</v>
      </c>
      <c r="C1569" s="7">
        <f t="shared" si="224"/>
        <v>1318.2567385571874</v>
      </c>
      <c r="D1569" s="7">
        <f t="shared" si="223"/>
        <v>1323.1062506603748</v>
      </c>
      <c r="E1569" s="7">
        <f t="shared" si="217"/>
        <v>1.0044371749416909</v>
      </c>
      <c r="F1569" s="7">
        <f t="shared" si="218"/>
        <v>0.99982220530359256</v>
      </c>
      <c r="G1569" s="7">
        <f t="shared" si="219"/>
        <v>4.6149696380983762E-3</v>
      </c>
      <c r="H1569" s="7">
        <f t="shared" si="220"/>
        <v>1318.2467385571874</v>
      </c>
      <c r="I1569" s="7">
        <f t="shared" si="221"/>
        <v>486398681.74326146</v>
      </c>
      <c r="J1569" s="7">
        <f t="shared" si="222"/>
        <v>1.0000000013614787</v>
      </c>
    </row>
    <row r="1570" spans="2:10" x14ac:dyDescent="0.25">
      <c r="B1570" s="7">
        <f t="shared" si="216"/>
        <v>8321.0832756277032</v>
      </c>
      <c r="C1570" s="7">
        <f t="shared" si="224"/>
        <v>1324.3415351954493</v>
      </c>
      <c r="D1570" s="7">
        <f t="shared" si="223"/>
        <v>1329.2180466058053</v>
      </c>
      <c r="E1570" s="7">
        <f t="shared" si="217"/>
        <v>1.004437174957086</v>
      </c>
      <c r="F1570" s="7">
        <f t="shared" si="218"/>
        <v>0.99982220531865096</v>
      </c>
      <c r="G1570" s="7">
        <f t="shared" si="219"/>
        <v>4.6149696384349959E-3</v>
      </c>
      <c r="H1570" s="7">
        <f t="shared" si="220"/>
        <v>1324.3315351954493</v>
      </c>
      <c r="I1570" s="7">
        <f t="shared" si="221"/>
        <v>486398675.65846479</v>
      </c>
      <c r="J1570" s="7">
        <f t="shared" si="222"/>
        <v>1.0000000013740762</v>
      </c>
    </row>
    <row r="1571" spans="2:10" x14ac:dyDescent="0.25">
      <c r="B1571" s="7">
        <f t="shared" si="216"/>
        <v>8359.4916509170671</v>
      </c>
      <c r="C1571" s="7">
        <f t="shared" si="224"/>
        <v>1330.45441797888</v>
      </c>
      <c r="D1571" s="7">
        <f t="shared" si="223"/>
        <v>1335.3580533196382</v>
      </c>
      <c r="E1571" s="7">
        <f t="shared" si="217"/>
        <v>1.0044371749725207</v>
      </c>
      <c r="F1571" s="7">
        <f t="shared" si="218"/>
        <v>0.99982220533384891</v>
      </c>
      <c r="G1571" s="7">
        <f t="shared" si="219"/>
        <v>4.6149696386718064E-3</v>
      </c>
      <c r="H1571" s="7">
        <f t="shared" si="220"/>
        <v>1330.44441797888</v>
      </c>
      <c r="I1571" s="7">
        <f t="shared" si="221"/>
        <v>486398669.545582</v>
      </c>
      <c r="J1571" s="7">
        <f t="shared" si="222"/>
        <v>1.0000000013867905</v>
      </c>
    </row>
    <row r="1572" spans="2:10" x14ac:dyDescent="0.25">
      <c r="B1572" s="7">
        <f t="shared" si="216"/>
        <v>8398.0773112117004</v>
      </c>
      <c r="C1572" s="7">
        <f t="shared" si="224"/>
        <v>1336.5955165472355</v>
      </c>
      <c r="D1572" s="7">
        <f t="shared" si="223"/>
        <v>1341.5264010168651</v>
      </c>
      <c r="E1572" s="7">
        <f t="shared" si="217"/>
        <v>1.0044371749881593</v>
      </c>
      <c r="F1572" s="7">
        <f t="shared" si="218"/>
        <v>0.99982220534918753</v>
      </c>
      <c r="G1572" s="7">
        <f t="shared" si="219"/>
        <v>4.6149696389717887E-3</v>
      </c>
      <c r="H1572" s="7">
        <f t="shared" si="220"/>
        <v>1336.5855165472356</v>
      </c>
      <c r="I1572" s="7">
        <f t="shared" si="221"/>
        <v>486398663.40448344</v>
      </c>
      <c r="J1572" s="7">
        <f t="shared" si="222"/>
        <v>1.0000000013996222</v>
      </c>
    </row>
    <row r="1573" spans="2:10" x14ac:dyDescent="0.25">
      <c r="B1573" s="7">
        <f t="shared" si="216"/>
        <v>8436.8410748220049</v>
      </c>
      <c r="C1573" s="7">
        <f t="shared" si="224"/>
        <v>1342.7649611386614</v>
      </c>
      <c r="D1573" s="7">
        <f t="shared" si="223"/>
        <v>1347.7232205135228</v>
      </c>
      <c r="E1573" s="7">
        <f t="shared" si="217"/>
        <v>1.0044371750039085</v>
      </c>
      <c r="F1573" s="7">
        <f t="shared" si="218"/>
        <v>0.99982220536466782</v>
      </c>
      <c r="G1573" s="7">
        <f t="shared" si="219"/>
        <v>4.6149696392406847E-3</v>
      </c>
      <c r="H1573" s="7">
        <f t="shared" si="220"/>
        <v>1342.7549611386614</v>
      </c>
      <c r="I1573" s="7">
        <f t="shared" si="221"/>
        <v>486398657.23503888</v>
      </c>
      <c r="J1573" s="7">
        <f t="shared" si="222"/>
        <v>1.0000000014125727</v>
      </c>
    </row>
    <row r="1574" spans="2:10" x14ac:dyDescent="0.25">
      <c r="B1574" s="7">
        <f t="shared" si="216"/>
        <v>8475.7837638355377</v>
      </c>
      <c r="C1574" s="7">
        <f t="shared" si="224"/>
        <v>1348.9628825924556</v>
      </c>
      <c r="D1574" s="7">
        <f t="shared" si="223"/>
        <v>1353.948643229468</v>
      </c>
      <c r="E1574" s="7">
        <f t="shared" si="217"/>
        <v>1.0044371750198549</v>
      </c>
      <c r="F1574" s="7">
        <f t="shared" si="218"/>
        <v>0.99982220538029143</v>
      </c>
      <c r="G1574" s="7">
        <f t="shared" si="219"/>
        <v>4.6149696395634265E-3</v>
      </c>
      <c r="H1574" s="7">
        <f t="shared" si="220"/>
        <v>1348.9528825924556</v>
      </c>
      <c r="I1574" s="7">
        <f t="shared" si="221"/>
        <v>486398651.03711742</v>
      </c>
      <c r="J1574" s="7">
        <f t="shared" si="222"/>
        <v>1.0000000014256432</v>
      </c>
    </row>
    <row r="1575" spans="2:10" x14ac:dyDescent="0.25">
      <c r="B1575" s="7">
        <f t="shared" si="216"/>
        <v>8514.9062041344332</v>
      </c>
      <c r="C1575" s="7">
        <f t="shared" si="224"/>
        <v>1355.1894123518423</v>
      </c>
      <c r="D1575" s="7">
        <f t="shared" si="223"/>
        <v>1360.2028011911634</v>
      </c>
      <c r="E1575" s="7">
        <f t="shared" si="217"/>
        <v>1.0044371750359227</v>
      </c>
      <c r="F1575" s="7">
        <f t="shared" si="218"/>
        <v>0.99982220539605982</v>
      </c>
      <c r="G1575" s="7">
        <f t="shared" si="219"/>
        <v>4.6149696398628537E-3</v>
      </c>
      <c r="H1575" s="7">
        <f t="shared" si="220"/>
        <v>1355.1794123518423</v>
      </c>
      <c r="I1575" s="7">
        <f t="shared" si="221"/>
        <v>486398644.81058764</v>
      </c>
      <c r="J1575" s="7">
        <f t="shared" si="222"/>
        <v>1.0000000014388344</v>
      </c>
    </row>
    <row r="1576" spans="2:10" x14ac:dyDescent="0.25">
      <c r="B1576" s="7">
        <f t="shared" si="216"/>
        <v>8554.2092254129275</v>
      </c>
      <c r="C1576" s="7">
        <f t="shared" si="224"/>
        <v>1361.4446824667607</v>
      </c>
      <c r="D1576" s="7">
        <f t="shared" si="223"/>
        <v>1366.4858270344787</v>
      </c>
      <c r="E1576" s="7">
        <f t="shared" si="217"/>
        <v>1.0044371750520871</v>
      </c>
      <c r="F1576" s="7">
        <f t="shared" si="218"/>
        <v>0.99982220541197375</v>
      </c>
      <c r="G1576" s="7">
        <f t="shared" si="219"/>
        <v>4.61496964011332E-3</v>
      </c>
      <c r="H1576" s="7">
        <f t="shared" si="220"/>
        <v>1361.4346824667607</v>
      </c>
      <c r="I1576" s="7">
        <f t="shared" si="221"/>
        <v>486398638.55531752</v>
      </c>
      <c r="J1576" s="7">
        <f t="shared" si="222"/>
        <v>1.0000000014521477</v>
      </c>
    </row>
    <row r="1577" spans="2:10" x14ac:dyDescent="0.25">
      <c r="B1577" s="7">
        <f t="shared" si="216"/>
        <v>8593.6936611949532</v>
      </c>
      <c r="C1577" s="7">
        <f t="shared" si="224"/>
        <v>1367.7288255966644</v>
      </c>
      <c r="D1577" s="7">
        <f t="shared" si="223"/>
        <v>1372.7978540075021</v>
      </c>
      <c r="E1577" s="7">
        <f t="shared" si="217"/>
        <v>1.0044371750684709</v>
      </c>
      <c r="F1577" s="7">
        <f t="shared" si="218"/>
        <v>0.99982220542803524</v>
      </c>
      <c r="G1577" s="7">
        <f t="shared" si="219"/>
        <v>4.6149696404356177E-3</v>
      </c>
      <c r="H1577" s="7">
        <f t="shared" si="220"/>
        <v>1367.7188255966644</v>
      </c>
      <c r="I1577" s="7">
        <f t="shared" si="221"/>
        <v>486398632.27117443</v>
      </c>
      <c r="J1577" s="7">
        <f t="shared" si="222"/>
        <v>1.0000000014655843</v>
      </c>
    </row>
    <row r="1578" spans="2:10" x14ac:dyDescent="0.25">
      <c r="B1578" s="7">
        <f t="shared" si="216"/>
        <v>8633.3603488518056</v>
      </c>
      <c r="C1578" s="7">
        <f t="shared" si="224"/>
        <v>1374.0419750133349</v>
      </c>
      <c r="D1578" s="7">
        <f t="shared" si="223"/>
        <v>1379.1390159733678</v>
      </c>
      <c r="E1578" s="7">
        <f t="shared" si="217"/>
        <v>1.0044371750849737</v>
      </c>
      <c r="F1578" s="7">
        <f t="shared" si="218"/>
        <v>0.99982220544424527</v>
      </c>
      <c r="G1578" s="7">
        <f t="shared" si="219"/>
        <v>4.6149696407283836E-3</v>
      </c>
      <c r="H1578" s="7">
        <f t="shared" si="220"/>
        <v>1374.0319750133349</v>
      </c>
      <c r="I1578" s="7">
        <f t="shared" si="221"/>
        <v>486398625.95802498</v>
      </c>
      <c r="J1578" s="7">
        <f t="shared" si="222"/>
        <v>1.0000000014791453</v>
      </c>
    </row>
    <row r="1579" spans="2:10" x14ac:dyDescent="0.25">
      <c r="B1579" s="7">
        <f t="shared" si="216"/>
        <v>8673.2101296199216</v>
      </c>
      <c r="C1579" s="7">
        <f t="shared" si="224"/>
        <v>1380.384264603709</v>
      </c>
      <c r="D1579" s="7">
        <f t="shared" si="223"/>
        <v>1385.509447413094</v>
      </c>
      <c r="E1579" s="7">
        <f t="shared" si="217"/>
        <v>1.004437175101661</v>
      </c>
      <c r="F1579" s="7">
        <f t="shared" si="218"/>
        <v>0.99982220546060518</v>
      </c>
      <c r="G1579" s="7">
        <f t="shared" si="219"/>
        <v>4.6149696410557883E-3</v>
      </c>
      <c r="H1579" s="7">
        <f t="shared" si="220"/>
        <v>1380.374264603709</v>
      </c>
      <c r="I1579" s="7">
        <f t="shared" si="221"/>
        <v>486398619.61573541</v>
      </c>
      <c r="J1579" s="7">
        <f t="shared" si="222"/>
        <v>1.0000000014928316</v>
      </c>
    </row>
    <row r="1580" spans="2:10" x14ac:dyDescent="0.25">
      <c r="B1580" s="7">
        <f t="shared" si="216"/>
        <v>8713.2438486187039</v>
      </c>
      <c r="C1580" s="7">
        <f t="shared" si="224"/>
        <v>1386.7558288727171</v>
      </c>
      <c r="D1580" s="7">
        <f t="shared" si="223"/>
        <v>1391.9092834284352</v>
      </c>
      <c r="E1580" s="7">
        <f t="shared" si="217"/>
        <v>1.0044371751184309</v>
      </c>
      <c r="F1580" s="7">
        <f t="shared" si="218"/>
        <v>0.99982220547711642</v>
      </c>
      <c r="G1580" s="7">
        <f t="shared" si="219"/>
        <v>4.6149696413144703E-3</v>
      </c>
      <c r="H1580" s="7">
        <f t="shared" si="220"/>
        <v>1386.7458288727171</v>
      </c>
      <c r="I1580" s="7">
        <f t="shared" si="221"/>
        <v>486398613.24417114</v>
      </c>
      <c r="J1580" s="7">
        <f t="shared" si="222"/>
        <v>1.0000000015066446</v>
      </c>
    </row>
    <row r="1581" spans="2:10" x14ac:dyDescent="0.25">
      <c r="B1581" s="7">
        <f t="shared" si="216"/>
        <v>8753.4623548684503</v>
      </c>
      <c r="C1581" s="7">
        <f t="shared" si="224"/>
        <v>1393.1568029461364</v>
      </c>
      <c r="D1581" s="7">
        <f t="shared" si="223"/>
        <v>1398.3386597447468</v>
      </c>
      <c r="E1581" s="7">
        <f t="shared" si="217"/>
        <v>1.0044371751354699</v>
      </c>
      <c r="F1581" s="7">
        <f t="shared" si="218"/>
        <v>0.99982220549378054</v>
      </c>
      <c r="G1581" s="7">
        <f t="shared" si="219"/>
        <v>4.6149696416893926E-3</v>
      </c>
      <c r="H1581" s="7">
        <f t="shared" si="220"/>
        <v>1393.1468029461364</v>
      </c>
      <c r="I1581" s="7">
        <f t="shared" si="221"/>
        <v>486398606.84319705</v>
      </c>
      <c r="J1581" s="7">
        <f t="shared" si="222"/>
        <v>1.0000000015205854</v>
      </c>
    </row>
    <row r="1582" spans="2:10" x14ac:dyDescent="0.25">
      <c r="B1582" s="7">
        <f t="shared" si="216"/>
        <v>8793.8665013083537</v>
      </c>
      <c r="C1582" s="7">
        <f t="shared" si="224"/>
        <v>1399.5873225734558</v>
      </c>
      <c r="D1582" s="7">
        <f t="shared" si="223"/>
        <v>1404.7977127138647</v>
      </c>
      <c r="E1582" s="7">
        <f t="shared" si="217"/>
        <v>1.0044371751525307</v>
      </c>
      <c r="F1582" s="7">
        <f t="shared" si="218"/>
        <v>0.99982220551059908</v>
      </c>
      <c r="G1582" s="7">
        <f t="shared" si="219"/>
        <v>4.6149696419316433E-3</v>
      </c>
      <c r="H1582" s="7">
        <f t="shared" si="220"/>
        <v>1399.5773225734558</v>
      </c>
      <c r="I1582" s="7">
        <f t="shared" si="221"/>
        <v>486398600.41267741</v>
      </c>
      <c r="J1582" s="7">
        <f t="shared" si="222"/>
        <v>1.0000000015346553</v>
      </c>
    </row>
    <row r="1583" spans="2:10" x14ac:dyDescent="0.25">
      <c r="B1583" s="7">
        <f t="shared" si="216"/>
        <v>8834.4571448146035</v>
      </c>
      <c r="C1583" s="7">
        <f t="shared" si="224"/>
        <v>1406.0475241307563</v>
      </c>
      <c r="D1583" s="7">
        <f t="shared" si="223"/>
        <v>1411.2865793169956</v>
      </c>
      <c r="E1583" s="7">
        <f t="shared" si="217"/>
        <v>1.0044371751698822</v>
      </c>
      <c r="F1583" s="7">
        <f t="shared" si="218"/>
        <v>0.99982220552757306</v>
      </c>
      <c r="G1583" s="7">
        <f t="shared" si="219"/>
        <v>4.6149696423091191E-3</v>
      </c>
      <c r="H1583" s="7">
        <f t="shared" si="220"/>
        <v>1406.0375241307563</v>
      </c>
      <c r="I1583" s="7">
        <f t="shared" si="221"/>
        <v>486398593.95247585</v>
      </c>
      <c r="J1583" s="7">
        <f t="shared" si="222"/>
        <v>1.0000000015488553</v>
      </c>
    </row>
    <row r="1584" spans="2:10" x14ac:dyDescent="0.25">
      <c r="B1584" s="7">
        <f t="shared" si="216"/>
        <v>8875.2351462185397</v>
      </c>
      <c r="C1584" s="7">
        <f t="shared" si="224"/>
        <v>1412.5375446236012</v>
      </c>
      <c r="D1584" s="7">
        <f t="shared" si="223"/>
        <v>1417.8053971676234</v>
      </c>
      <c r="E1584" s="7">
        <f t="shared" si="217"/>
        <v>1.0044371751873091</v>
      </c>
      <c r="F1584" s="7">
        <f t="shared" si="218"/>
        <v>0.99982220554470391</v>
      </c>
      <c r="G1584" s="7">
        <f t="shared" si="219"/>
        <v>4.6149696426052156E-3</v>
      </c>
      <c r="H1584" s="7">
        <f t="shared" si="220"/>
        <v>1412.5275446236012</v>
      </c>
      <c r="I1584" s="7">
        <f t="shared" si="221"/>
        <v>486398587.46245539</v>
      </c>
      <c r="J1584" s="7">
        <f t="shared" si="222"/>
        <v>1.0000000015631867</v>
      </c>
    </row>
    <row r="1585" spans="2:10" x14ac:dyDescent="0.25">
      <c r="B1585" s="7">
        <f t="shared" si="216"/>
        <v>8916.2013703249322</v>
      </c>
      <c r="C1585" s="7">
        <f t="shared" si="224"/>
        <v>1419.0575216899438</v>
      </c>
      <c r="D1585" s="7">
        <f t="shared" si="223"/>
        <v>1424.3543045144265</v>
      </c>
      <c r="E1585" s="7">
        <f t="shared" si="217"/>
        <v>1.0044371752049148</v>
      </c>
      <c r="F1585" s="7">
        <f t="shared" si="218"/>
        <v>0.9998222055619933</v>
      </c>
      <c r="G1585" s="7">
        <f t="shared" si="219"/>
        <v>4.6149696429215181E-3</v>
      </c>
      <c r="H1585" s="7">
        <f t="shared" si="220"/>
        <v>1419.0475216899438</v>
      </c>
      <c r="I1585" s="7">
        <f t="shared" si="221"/>
        <v>486398580.9424783</v>
      </c>
      <c r="J1585" s="7">
        <f t="shared" si="222"/>
        <v>1.0000000015776507</v>
      </c>
    </row>
    <row r="1586" spans="2:10" x14ac:dyDescent="0.25">
      <c r="B1586" s="7">
        <f t="shared" si="216"/>
        <v>8957.3566859302955</v>
      </c>
      <c r="C1586" s="7">
        <f t="shared" si="224"/>
        <v>1425.6075936030445</v>
      </c>
      <c r="D1586" s="7">
        <f t="shared" si="223"/>
        <v>1430.9334402442105</v>
      </c>
      <c r="E1586" s="7">
        <f t="shared" si="217"/>
        <v>1.0044371752227235</v>
      </c>
      <c r="F1586" s="7">
        <f t="shared" si="218"/>
        <v>0.9998222055794429</v>
      </c>
      <c r="G1586" s="7">
        <f t="shared" si="219"/>
        <v>4.6149696432805642E-3</v>
      </c>
      <c r="H1586" s="7">
        <f t="shared" si="220"/>
        <v>1425.5975936030445</v>
      </c>
      <c r="I1586" s="7">
        <f t="shared" si="221"/>
        <v>486398574.3924064</v>
      </c>
      <c r="J1586" s="7">
        <f t="shared" si="222"/>
        <v>1.0000000015922483</v>
      </c>
    </row>
    <row r="1587" spans="2:10" x14ac:dyDescent="0.25">
      <c r="B1587" s="7">
        <f t="shared" si="216"/>
        <v>8998.7019658413337</v>
      </c>
      <c r="C1587" s="7">
        <f t="shared" si="224"/>
        <v>1432.1878992744043</v>
      </c>
      <c r="D1587" s="7">
        <f t="shared" si="223"/>
        <v>1437.5429438848532</v>
      </c>
      <c r="E1587" s="7">
        <f t="shared" si="217"/>
        <v>1.0044371752406038</v>
      </c>
      <c r="F1587" s="7">
        <f t="shared" si="218"/>
        <v>0.99982220559705393</v>
      </c>
      <c r="G1587" s="7">
        <f t="shared" si="219"/>
        <v>4.6149696435499044E-3</v>
      </c>
      <c r="H1587" s="7">
        <f t="shared" si="220"/>
        <v>1432.1778992744044</v>
      </c>
      <c r="I1587" s="7">
        <f t="shared" si="221"/>
        <v>486398567.81210071</v>
      </c>
      <c r="J1587" s="7">
        <f t="shared" si="222"/>
        <v>1.0000000016069812</v>
      </c>
    </row>
    <row r="1588" spans="2:10" x14ac:dyDescent="0.25">
      <c r="B1588" s="7">
        <f t="shared" si="216"/>
        <v>9040.2380868934451</v>
      </c>
      <c r="C1588" s="7">
        <f t="shared" si="224"/>
        <v>1438.7985782567112</v>
      </c>
      <c r="D1588" s="7">
        <f t="shared" si="223"/>
        <v>1444.1829556082639</v>
      </c>
      <c r="E1588" s="7">
        <f t="shared" si="217"/>
        <v>1.0044371752587786</v>
      </c>
      <c r="F1588" s="7">
        <f t="shared" si="218"/>
        <v>0.99982220561482782</v>
      </c>
      <c r="G1588" s="7">
        <f t="shared" si="219"/>
        <v>4.6149696439508059E-3</v>
      </c>
      <c r="H1588" s="7">
        <f t="shared" si="220"/>
        <v>1438.7885782567112</v>
      </c>
      <c r="I1588" s="7">
        <f t="shared" si="221"/>
        <v>486398561.20142174</v>
      </c>
      <c r="J1588" s="7">
        <f t="shared" si="222"/>
        <v>1.0000000016218504</v>
      </c>
    </row>
    <row r="1589" spans="2:10" x14ac:dyDescent="0.25">
      <c r="B1589" s="7">
        <f t="shared" si="216"/>
        <v>9081.9659299693103</v>
      </c>
      <c r="C1589" s="7">
        <f t="shared" si="224"/>
        <v>1445.4397707467979</v>
      </c>
      <c r="D1589" s="7">
        <f t="shared" si="223"/>
        <v>1450.8536162333564</v>
      </c>
      <c r="E1589" s="7">
        <f t="shared" si="217"/>
        <v>1.0044371752769881</v>
      </c>
      <c r="F1589" s="7">
        <f t="shared" si="218"/>
        <v>0.99982220563276603</v>
      </c>
      <c r="G1589" s="7">
        <f t="shared" si="219"/>
        <v>4.6149696442220334E-3</v>
      </c>
      <c r="H1589" s="7">
        <f t="shared" si="220"/>
        <v>1445.4297707467979</v>
      </c>
      <c r="I1589" s="7">
        <f t="shared" si="221"/>
        <v>486398554.56022924</v>
      </c>
      <c r="J1589" s="7">
        <f t="shared" si="222"/>
        <v>1.0000000016368573</v>
      </c>
    </row>
    <row r="1590" spans="2:10" x14ac:dyDescent="0.25">
      <c r="B1590" s="7">
        <f t="shared" si="216"/>
        <v>9123.8863800175841</v>
      </c>
      <c r="C1590" s="7">
        <f t="shared" si="224"/>
        <v>1452.1116175886175</v>
      </c>
      <c r="D1590" s="7">
        <f t="shared" si="223"/>
        <v>1457.5550672290344</v>
      </c>
      <c r="E1590" s="7">
        <f t="shared" si="217"/>
        <v>1.0044371752954422</v>
      </c>
      <c r="F1590" s="7">
        <f t="shared" si="218"/>
        <v>0.99982220565087054</v>
      </c>
      <c r="G1590" s="7">
        <f t="shared" si="219"/>
        <v>4.6149696445716426E-3</v>
      </c>
      <c r="H1590" s="7">
        <f t="shared" si="220"/>
        <v>1452.1016175886175</v>
      </c>
      <c r="I1590" s="7">
        <f t="shared" si="221"/>
        <v>486398547.88838243</v>
      </c>
      <c r="J1590" s="7">
        <f t="shared" si="222"/>
        <v>1.000000001652003</v>
      </c>
    </row>
    <row r="1591" spans="2:10" x14ac:dyDescent="0.25">
      <c r="B1591" s="7">
        <f t="shared" si="216"/>
        <v>9166.0003260716549</v>
      </c>
      <c r="C1591" s="7">
        <f t="shared" si="224"/>
        <v>1458.8142602762284</v>
      </c>
      <c r="D1591" s="7">
        <f t="shared" si="223"/>
        <v>1464.287450717193</v>
      </c>
      <c r="E1591" s="7">
        <f t="shared" si="217"/>
        <v>1.004437175314058</v>
      </c>
      <c r="F1591" s="7">
        <f t="shared" si="218"/>
        <v>0.99982220566914248</v>
      </c>
      <c r="G1591" s="7">
        <f t="shared" si="219"/>
        <v>4.6149696449154787E-3</v>
      </c>
      <c r="H1591" s="7">
        <f t="shared" si="220"/>
        <v>1458.8042602762284</v>
      </c>
      <c r="I1591" s="7">
        <f t="shared" si="221"/>
        <v>486398541.1857397</v>
      </c>
      <c r="J1591" s="7">
        <f t="shared" si="222"/>
        <v>1.0000000016672888</v>
      </c>
    </row>
    <row r="1592" spans="2:10" x14ac:dyDescent="0.25">
      <c r="B1592" s="7">
        <f t="shared" si="216"/>
        <v>9208.3086612685074</v>
      </c>
      <c r="C1592" s="7">
        <f t="shared" si="224"/>
        <v>1465.5478409567963</v>
      </c>
      <c r="D1592" s="7">
        <f t="shared" si="223"/>
        <v>1471.0509094757319</v>
      </c>
      <c r="E1592" s="7">
        <f t="shared" si="217"/>
        <v>1.0044371753328947</v>
      </c>
      <c r="F1592" s="7">
        <f t="shared" si="218"/>
        <v>0.9998222056875834</v>
      </c>
      <c r="G1592" s="7">
        <f t="shared" si="219"/>
        <v>4.6149696453112732E-3</v>
      </c>
      <c r="H1592" s="7">
        <f t="shared" si="220"/>
        <v>1465.5378409567963</v>
      </c>
      <c r="I1592" s="7">
        <f t="shared" si="221"/>
        <v>486398534.45215905</v>
      </c>
      <c r="J1592" s="7">
        <f t="shared" si="222"/>
        <v>1.000000001682716</v>
      </c>
    </row>
    <row r="1593" spans="2:10" x14ac:dyDescent="0.25">
      <c r="B1593" s="7">
        <f t="shared" si="216"/>
        <v>9250.8122828676569</v>
      </c>
      <c r="C1593" s="7">
        <f t="shared" si="224"/>
        <v>1472.3125024336084</v>
      </c>
      <c r="D1593" s="7">
        <f t="shared" si="223"/>
        <v>1477.8455869415843</v>
      </c>
      <c r="E1593" s="7">
        <f t="shared" si="217"/>
        <v>1.0044371753517722</v>
      </c>
      <c r="F1593" s="7">
        <f t="shared" si="218"/>
        <v>0.99982220570619484</v>
      </c>
      <c r="G1593" s="7">
        <f t="shared" si="219"/>
        <v>4.6149696455773936E-3</v>
      </c>
      <c r="H1593" s="7">
        <f t="shared" si="220"/>
        <v>1472.3025024336084</v>
      </c>
      <c r="I1593" s="7">
        <f t="shared" si="221"/>
        <v>486398527.68749756</v>
      </c>
      <c r="J1593" s="7">
        <f t="shared" si="222"/>
        <v>1.000000001698286</v>
      </c>
    </row>
    <row r="1594" spans="2:10" x14ac:dyDescent="0.25">
      <c r="B1594" s="7">
        <f t="shared" si="216"/>
        <v>9293.5120922701826</v>
      </c>
      <c r="C1594" s="7">
        <f t="shared" si="224"/>
        <v>1479.108388169102</v>
      </c>
      <c r="D1594" s="7">
        <f t="shared" si="223"/>
        <v>1484.6716272137569</v>
      </c>
      <c r="E1594" s="7">
        <f t="shared" si="217"/>
        <v>1.0044371753709347</v>
      </c>
      <c r="F1594" s="7">
        <f t="shared" si="218"/>
        <v>0.99982220572497871</v>
      </c>
      <c r="G1594" s="7">
        <f t="shared" si="219"/>
        <v>4.6149696459559797E-3</v>
      </c>
      <c r="H1594" s="7">
        <f t="shared" si="220"/>
        <v>1479.098388169102</v>
      </c>
      <c r="I1594" s="7">
        <f t="shared" si="221"/>
        <v>486398520.89161181</v>
      </c>
      <c r="J1594" s="7">
        <f t="shared" si="222"/>
        <v>1.0000000017140001</v>
      </c>
    </row>
    <row r="1595" spans="2:10" x14ac:dyDescent="0.25">
      <c r="B1595" s="7">
        <f t="shared" si="216"/>
        <v>9336.4089950378348</v>
      </c>
      <c r="C1595" s="7">
        <f t="shared" si="224"/>
        <v>1485.9356422879064</v>
      </c>
      <c r="D1595" s="7">
        <f t="shared" si="223"/>
        <v>1491.5291750563883</v>
      </c>
      <c r="E1595" s="7">
        <f t="shared" si="217"/>
        <v>1.0044371753902683</v>
      </c>
      <c r="F1595" s="7">
        <f t="shared" si="218"/>
        <v>0.9998222057439361</v>
      </c>
      <c r="G1595" s="7">
        <f t="shared" si="219"/>
        <v>4.6149696463322343E-3</v>
      </c>
      <c r="H1595" s="7">
        <f t="shared" si="220"/>
        <v>1485.9256422879064</v>
      </c>
      <c r="I1595" s="7">
        <f t="shared" si="221"/>
        <v>486398514.0643577</v>
      </c>
      <c r="J1595" s="7">
        <f t="shared" si="222"/>
        <v>1.0000000017298596</v>
      </c>
    </row>
    <row r="1596" spans="2:10" x14ac:dyDescent="0.25">
      <c r="B1596" s="7">
        <f t="shared" si="216"/>
        <v>9379.5039009122556</v>
      </c>
      <c r="C1596" s="7">
        <f t="shared" si="224"/>
        <v>1492.7944095799005</v>
      </c>
      <c r="D1596" s="7">
        <f t="shared" si="223"/>
        <v>1498.4183759018181</v>
      </c>
      <c r="E1596" s="7">
        <f t="shared" si="217"/>
        <v>1.0044371754097634</v>
      </c>
      <c r="F1596" s="7">
        <f t="shared" si="218"/>
        <v>0.99982220576306913</v>
      </c>
      <c r="G1596" s="7">
        <f t="shared" si="219"/>
        <v>4.614969646694278E-3</v>
      </c>
      <c r="H1596" s="7">
        <f t="shared" si="220"/>
        <v>1492.7844095799005</v>
      </c>
      <c r="I1596" s="7">
        <f t="shared" si="221"/>
        <v>486398507.20559043</v>
      </c>
      <c r="J1596" s="7">
        <f t="shared" si="222"/>
        <v>1.0000000017458657</v>
      </c>
    </row>
    <row r="1597" spans="2:10" x14ac:dyDescent="0.25">
      <c r="B1597" s="7">
        <f t="shared" si="216"/>
        <v>9422.797723834261</v>
      </c>
      <c r="C1597" s="7">
        <f t="shared" si="224"/>
        <v>1499.6848355032828</v>
      </c>
      <c r="D1597" s="7">
        <f t="shared" si="223"/>
        <v>1505.3393758536704</v>
      </c>
      <c r="E1597" s="7">
        <f t="shared" si="217"/>
        <v>1.004437175429403</v>
      </c>
      <c r="F1597" s="7">
        <f t="shared" si="218"/>
        <v>0.99982220578237913</v>
      </c>
      <c r="G1597" s="7">
        <f t="shared" si="219"/>
        <v>4.6149696470239032E-3</v>
      </c>
      <c r="H1597" s="7">
        <f t="shared" si="220"/>
        <v>1499.6748355032828</v>
      </c>
      <c r="I1597" s="7">
        <f t="shared" si="221"/>
        <v>486398500.31516451</v>
      </c>
      <c r="J1597" s="7">
        <f t="shared" si="222"/>
        <v>1.0000000017620199</v>
      </c>
    </row>
    <row r="1598" spans="2:10" x14ac:dyDescent="0.25">
      <c r="B1598" s="7">
        <f t="shared" si="216"/>
        <v>9466.2913819632249</v>
      </c>
      <c r="C1598" s="7">
        <f t="shared" si="224"/>
        <v>1506.6070661876563</v>
      </c>
      <c r="D1598" s="7">
        <f t="shared" si="223"/>
        <v>1512.2923216899533</v>
      </c>
      <c r="E1598" s="7">
        <f t="shared" si="217"/>
        <v>1.004437175449254</v>
      </c>
      <c r="F1598" s="7">
        <f t="shared" si="218"/>
        <v>0.99982220580186787</v>
      </c>
      <c r="G1598" s="7">
        <f t="shared" si="219"/>
        <v>4.614969647386169E-3</v>
      </c>
      <c r="H1598" s="7">
        <f t="shared" si="220"/>
        <v>1506.5970661876563</v>
      </c>
      <c r="I1598" s="7">
        <f t="shared" si="221"/>
        <v>486398493.39293379</v>
      </c>
      <c r="J1598" s="7">
        <f t="shared" si="222"/>
        <v>1.0000000017783237</v>
      </c>
    </row>
    <row r="1599" spans="2:10" x14ac:dyDescent="0.25">
      <c r="B1599" s="7">
        <f t="shared" si="216"/>
        <v>9509.9857976965504</v>
      </c>
      <c r="C1599" s="7">
        <f t="shared" si="224"/>
        <v>1513.5612484371275</v>
      </c>
      <c r="D1599" s="7">
        <f t="shared" si="223"/>
        <v>1519.2773608661714</v>
      </c>
      <c r="E1599" s="7">
        <f t="shared" si="217"/>
        <v>1.0044371754692916</v>
      </c>
      <c r="F1599" s="7">
        <f t="shared" si="218"/>
        <v>0.99982220582153702</v>
      </c>
      <c r="G1599" s="7">
        <f t="shared" si="219"/>
        <v>4.614969647754541E-3</v>
      </c>
      <c r="H1599" s="7">
        <f t="shared" si="220"/>
        <v>1513.5512484371275</v>
      </c>
      <c r="I1599" s="7">
        <f t="shared" si="221"/>
        <v>486398486.43875158</v>
      </c>
      <c r="J1599" s="7">
        <f t="shared" si="222"/>
        <v>1.0000000017947783</v>
      </c>
    </row>
    <row r="1600" spans="2:10" x14ac:dyDescent="0.25">
      <c r="B1600" s="7">
        <f t="shared" si="216"/>
        <v>9553.881897689238</v>
      </c>
      <c r="C1600" s="7">
        <f t="shared" si="224"/>
        <v>1520.5475297334199</v>
      </c>
      <c r="D1600" s="7">
        <f t="shared" si="223"/>
        <v>1526.2946415184533</v>
      </c>
      <c r="E1600" s="7">
        <f t="shared" si="217"/>
        <v>1.0044371754895225</v>
      </c>
      <c r="F1600" s="7">
        <f t="shared" si="218"/>
        <v>0.99982220584138803</v>
      </c>
      <c r="G1600" s="7">
        <f t="shared" si="219"/>
        <v>4.6149696481344593E-3</v>
      </c>
      <c r="H1600" s="7">
        <f t="shared" si="220"/>
        <v>1520.5375297334199</v>
      </c>
      <c r="I1600" s="7">
        <f t="shared" si="221"/>
        <v>486398479.45247024</v>
      </c>
      <c r="J1600" s="7">
        <f t="shared" si="222"/>
        <v>1.0000000018113853</v>
      </c>
    </row>
    <row r="1601" spans="2:10" x14ac:dyDescent="0.25">
      <c r="B1601" s="7">
        <f t="shared" si="216"/>
        <v>9597.9806128735327</v>
      </c>
      <c r="C1601" s="7">
        <f t="shared" si="224"/>
        <v>1527.5660582390019</v>
      </c>
      <c r="D1601" s="7">
        <f t="shared" si="223"/>
        <v>1533.3443124666928</v>
      </c>
      <c r="E1601" s="7">
        <f t="shared" si="217"/>
        <v>1.0044371755099111</v>
      </c>
      <c r="F1601" s="7">
        <f t="shared" si="218"/>
        <v>0.99982220586142245</v>
      </c>
      <c r="G1601" s="7">
        <f t="shared" si="219"/>
        <v>4.6149696484886205E-3</v>
      </c>
      <c r="H1601" s="7">
        <f t="shared" si="220"/>
        <v>1527.5560582390019</v>
      </c>
      <c r="I1601" s="7">
        <f t="shared" si="221"/>
        <v>486398472.43394178</v>
      </c>
      <c r="J1601" s="7">
        <f t="shared" si="222"/>
        <v>1.0000000018281459</v>
      </c>
    </row>
    <row r="1602" spans="2:10" x14ac:dyDescent="0.25">
      <c r="B1602" s="7">
        <f t="shared" si="216"/>
        <v>9642.2828784786652</v>
      </c>
      <c r="C1602" s="7">
        <f t="shared" si="224"/>
        <v>1534.6169828002287</v>
      </c>
      <c r="D1602" s="7">
        <f t="shared" si="223"/>
        <v>1540.4265232177049</v>
      </c>
      <c r="E1602" s="7">
        <f t="shared" si="217"/>
        <v>1.0044371755305312</v>
      </c>
      <c r="F1602" s="7">
        <f t="shared" si="218"/>
        <v>0.99982220588164272</v>
      </c>
      <c r="G1602" s="7">
        <f t="shared" si="219"/>
        <v>4.6149696488885228E-3</v>
      </c>
      <c r="H1602" s="7">
        <f t="shared" si="220"/>
        <v>1534.6069828002287</v>
      </c>
      <c r="I1602" s="7">
        <f t="shared" si="221"/>
        <v>486398465.38301718</v>
      </c>
      <c r="J1602" s="7">
        <f t="shared" si="222"/>
        <v>1.0000000018450614</v>
      </c>
    </row>
    <row r="1603" spans="2:10" x14ac:dyDescent="0.25">
      <c r="B1603" s="7">
        <f t="shared" si="216"/>
        <v>9686.7896340506868</v>
      </c>
      <c r="C1603" s="7">
        <f t="shared" si="224"/>
        <v>1541.7004529504989</v>
      </c>
      <c r="D1603" s="7">
        <f t="shared" si="223"/>
        <v>1547.5414239683971</v>
      </c>
      <c r="E1603" s="7">
        <f t="shared" si="217"/>
        <v>1.0044371755512673</v>
      </c>
      <c r="F1603" s="7">
        <f t="shared" si="218"/>
        <v>0.99982220590204984</v>
      </c>
      <c r="G1603" s="7">
        <f t="shared" si="219"/>
        <v>4.6149696492174819E-3</v>
      </c>
      <c r="H1603" s="7">
        <f t="shared" si="220"/>
        <v>1541.6904529504989</v>
      </c>
      <c r="I1603" s="7">
        <f t="shared" si="221"/>
        <v>486398458.29954708</v>
      </c>
      <c r="J1603" s="7">
        <f t="shared" si="222"/>
        <v>1.0000000018621336</v>
      </c>
    </row>
    <row r="1604" spans="2:10" x14ac:dyDescent="0.25">
      <c r="B1604" s="7">
        <f t="shared" si="216"/>
        <v>9731.501823472403</v>
      </c>
      <c r="C1604" s="7">
        <f t="shared" si="224"/>
        <v>1548.8166189134261</v>
      </c>
      <c r="D1604" s="7">
        <f t="shared" si="223"/>
        <v>1554.6891656089538</v>
      </c>
      <c r="E1604" s="7">
        <f t="shared" si="217"/>
        <v>1.0044371755723192</v>
      </c>
      <c r="F1604" s="7">
        <f t="shared" si="218"/>
        <v>0.99982220592264581</v>
      </c>
      <c r="G1604" s="7">
        <f t="shared" si="219"/>
        <v>4.6149696496733394E-3</v>
      </c>
      <c r="H1604" s="7">
        <f t="shared" si="220"/>
        <v>1548.8066189134261</v>
      </c>
      <c r="I1604" s="7">
        <f t="shared" si="221"/>
        <v>486398451.18338108</v>
      </c>
      <c r="J1604" s="7">
        <f t="shared" si="222"/>
        <v>1.0000000018793638</v>
      </c>
    </row>
    <row r="1605" spans="2:10" x14ac:dyDescent="0.25">
      <c r="B1605" s="7">
        <f t="shared" si="216"/>
        <v>9776.4203949833754</v>
      </c>
      <c r="C1605" s="7">
        <f t="shared" si="224"/>
        <v>1555.9656316060241</v>
      </c>
      <c r="D1605" s="7">
        <f t="shared" si="223"/>
        <v>1561.8698997260376</v>
      </c>
      <c r="E1605" s="7">
        <f t="shared" si="217"/>
        <v>1.0044371755934549</v>
      </c>
      <c r="F1605" s="7">
        <f t="shared" si="218"/>
        <v>0.99982220594343241</v>
      </c>
      <c r="G1605" s="7">
        <f t="shared" si="219"/>
        <v>4.6149696500225046E-3</v>
      </c>
      <c r="H1605" s="7">
        <f t="shared" si="220"/>
        <v>1555.9556316060241</v>
      </c>
      <c r="I1605" s="7">
        <f t="shared" si="221"/>
        <v>486398444.0343684</v>
      </c>
      <c r="J1605" s="7">
        <f t="shared" si="222"/>
        <v>1.0000000018967532</v>
      </c>
    </row>
    <row r="1606" spans="2:10" x14ac:dyDescent="0.25">
      <c r="B1606" s="7">
        <f t="shared" si="216"/>
        <v>9821.5463012000491</v>
      </c>
      <c r="C1606" s="7">
        <f t="shared" si="224"/>
        <v>1563.147642641909</v>
      </c>
      <c r="D1606" s="7">
        <f t="shared" si="223"/>
        <v>1569.0837786060029</v>
      </c>
      <c r="E1606" s="7">
        <f t="shared" si="217"/>
        <v>1.0044371756148036</v>
      </c>
      <c r="F1606" s="7">
        <f t="shared" si="218"/>
        <v>0.99982220596441129</v>
      </c>
      <c r="G1606" s="7">
        <f t="shared" si="219"/>
        <v>4.6149696503923199E-3</v>
      </c>
      <c r="H1606" s="7">
        <f t="shared" si="220"/>
        <v>1563.137642641909</v>
      </c>
      <c r="I1606" s="7">
        <f t="shared" si="221"/>
        <v>486398436.85235739</v>
      </c>
      <c r="J1606" s="7">
        <f t="shared" si="222"/>
        <v>1.0000000019143036</v>
      </c>
    </row>
    <row r="1607" spans="2:10" x14ac:dyDescent="0.25">
      <c r="B1607" s="7">
        <f t="shared" si="216"/>
        <v>9866.8804991359411</v>
      </c>
      <c r="C1607" s="7">
        <f t="shared" si="224"/>
        <v>1570.3628043345127</v>
      </c>
      <c r="D1607" s="7">
        <f t="shared" si="223"/>
        <v>1576.3309552381259</v>
      </c>
      <c r="E1607" s="7">
        <f t="shared" si="217"/>
        <v>1.0044371756363952</v>
      </c>
      <c r="F1607" s="7">
        <f t="shared" si="218"/>
        <v>0.99982220598558447</v>
      </c>
      <c r="G1607" s="7">
        <f t="shared" si="219"/>
        <v>4.6149696508107629E-3</v>
      </c>
      <c r="H1607" s="7">
        <f t="shared" si="220"/>
        <v>1570.3528043345127</v>
      </c>
      <c r="I1607" s="7">
        <f t="shared" si="221"/>
        <v>486398429.63719565</v>
      </c>
      <c r="J1607" s="7">
        <f t="shared" si="222"/>
        <v>1.0000000019320165</v>
      </c>
    </row>
    <row r="1608" spans="2:10" x14ac:dyDescent="0.25">
      <c r="B1608" s="7">
        <f t="shared" si="216"/>
        <v>9912.4239502219443</v>
      </c>
      <c r="C1608" s="7">
        <f t="shared" si="224"/>
        <v>1577.6112697003141</v>
      </c>
      <c r="D1608" s="7">
        <f t="shared" si="223"/>
        <v>1583.6115833178496</v>
      </c>
      <c r="E1608" s="7">
        <f t="shared" si="217"/>
        <v>1.004437175658156</v>
      </c>
      <c r="F1608" s="7">
        <f t="shared" si="218"/>
        <v>0.99982220600695315</v>
      </c>
      <c r="G1608" s="7">
        <f t="shared" si="219"/>
        <v>4.6149696512028937E-3</v>
      </c>
      <c r="H1608" s="7">
        <f t="shared" si="220"/>
        <v>1577.6012697003141</v>
      </c>
      <c r="I1608" s="7">
        <f t="shared" si="221"/>
        <v>486398422.38873029</v>
      </c>
      <c r="J1608" s="7">
        <f t="shared" si="222"/>
        <v>1.0000000019498931</v>
      </c>
    </row>
    <row r="1609" spans="2:10" x14ac:dyDescent="0.25">
      <c r="B1609" s="7">
        <f t="shared" ref="B1609:B1672" si="225">2*PI()*C1609</f>
        <v>9958.1776203267164</v>
      </c>
      <c r="C1609" s="7">
        <f t="shared" si="224"/>
        <v>1584.8931924620842</v>
      </c>
      <c r="D1609" s="7">
        <f t="shared" si="223"/>
        <v>1590.9258172500429</v>
      </c>
      <c r="E1609" s="7">
        <f t="shared" ref="E1609:E1672" si="226">(D1610-D1609)/(C1610-C1609)</f>
        <v>1.0044371756801496</v>
      </c>
      <c r="F1609" s="7">
        <f t="shared" ref="F1609:F1672" si="227">SQRT((Aol*wo)^2+(B1609*Aol*wo*Rf*(Cs+Cf))^2)/SQRT((wo*(Aol+1)-(B1609^2*Rf*(Cs+Cf)))^2+(B1609*(Aol*wo*Rf*Cf+wo*Rf*Cs+wo*Rf*Cf+1))^2)</f>
        <v>0.99982220602852001</v>
      </c>
      <c r="G1609" s="7">
        <f t="shared" ref="G1609:G1672" si="228">ABS(E1609-F1609)</f>
        <v>4.6149696516295524E-3</v>
      </c>
      <c r="H1609" s="7">
        <f t="shared" ref="H1609:H1672" si="229">ABS($M$3-C1609)</f>
        <v>1584.8831924620843</v>
      </c>
      <c r="I1609" s="7">
        <f t="shared" ref="I1609:I1672" si="230">ABS($M$4-C1609)</f>
        <v>486398415.10680753</v>
      </c>
      <c r="J1609" s="7">
        <f t="shared" ref="J1609:J1672" si="231">SQRT(1+(Rf*Cs*B1609)^2)</f>
        <v>1.0000000019679354</v>
      </c>
    </row>
    <row r="1610" spans="2:10" x14ac:dyDescent="0.25">
      <c r="B1610" s="7">
        <f t="shared" si="225"/>
        <v>10004.142479777156</v>
      </c>
      <c r="C1610" s="7">
        <f t="shared" si="224"/>
        <v>1592.2087270521461</v>
      </c>
      <c r="D1610" s="7">
        <f t="shared" ref="D1610:D1673" si="232">D1609+(C1611-C1610)*((F1610+F1611)/2)</f>
        <v>1598.273812152275</v>
      </c>
      <c r="E1610" s="7">
        <f t="shared" si="226"/>
        <v>1.0044371757023163</v>
      </c>
      <c r="F1610" s="7">
        <f t="shared" si="227"/>
        <v>0.99982220605028616</v>
      </c>
      <c r="G1610" s="7">
        <f t="shared" si="228"/>
        <v>4.6149696520301209E-3</v>
      </c>
      <c r="H1610" s="7">
        <f t="shared" si="229"/>
        <v>1592.1987270521461</v>
      </c>
      <c r="I1610" s="7">
        <f t="shared" si="230"/>
        <v>486398407.79127294</v>
      </c>
      <c r="J1610" s="7">
        <f t="shared" si="231"/>
        <v>1.0000000019861444</v>
      </c>
    </row>
    <row r="1611" spans="2:10" x14ac:dyDescent="0.25">
      <c r="B1611" s="7">
        <f t="shared" si="225"/>
        <v>10050.319503378996</v>
      </c>
      <c r="C1611" s="7">
        <f t="shared" ref="C1611:C1674" si="233">10^(LOG10(C1610)+$D$4)</f>
        <v>1599.5580286156501</v>
      </c>
      <c r="D1611" s="7">
        <f t="shared" si="232"/>
        <v>1605.6557238581056</v>
      </c>
      <c r="E1611" s="7">
        <f t="shared" si="226"/>
        <v>1.004437175724654</v>
      </c>
      <c r="F1611" s="7">
        <f t="shared" si="227"/>
        <v>0.99982220607225381</v>
      </c>
      <c r="G1611" s="7">
        <f t="shared" si="228"/>
        <v>4.6149696524001582E-3</v>
      </c>
      <c r="H1611" s="7">
        <f t="shared" si="229"/>
        <v>1599.5480286156501</v>
      </c>
      <c r="I1611" s="7">
        <f t="shared" si="230"/>
        <v>486398400.44197136</v>
      </c>
      <c r="J1611" s="7">
        <f t="shared" si="231"/>
        <v>1.0000000020045221</v>
      </c>
    </row>
    <row r="1612" spans="2:10" x14ac:dyDescent="0.25">
      <c r="B1612" s="7">
        <f t="shared" si="225"/>
        <v>10096.709670437465</v>
      </c>
      <c r="C1612" s="7">
        <f t="shared" si="233"/>
        <v>1606.9412530138641</v>
      </c>
      <c r="D1612" s="7">
        <f t="shared" si="232"/>
        <v>1613.071708920389</v>
      </c>
      <c r="E1612" s="7">
        <f t="shared" si="226"/>
        <v>1.0044371757472366</v>
      </c>
      <c r="F1612" s="7">
        <f t="shared" si="227"/>
        <v>0.99982220609442474</v>
      </c>
      <c r="G1612" s="7">
        <f t="shared" si="228"/>
        <v>4.6149696528118289E-3</v>
      </c>
      <c r="H1612" s="7">
        <f t="shared" si="229"/>
        <v>1606.9312530138641</v>
      </c>
      <c r="I1612" s="7">
        <f t="shared" si="230"/>
        <v>486398393.05874699</v>
      </c>
      <c r="J1612" s="7">
        <f t="shared" si="231"/>
        <v>1.0000000020230697</v>
      </c>
    </row>
    <row r="1613" spans="2:10" x14ac:dyDescent="0.25">
      <c r="B1613" s="7">
        <f t="shared" si="225"/>
        <v>10143.313964778054</v>
      </c>
      <c r="C1613" s="7">
        <f t="shared" si="233"/>
        <v>1614.3585568274784</v>
      </c>
      <c r="D1613" s="7">
        <f t="shared" si="232"/>
        <v>1620.521924614595</v>
      </c>
      <c r="E1613" s="7">
        <f t="shared" si="226"/>
        <v>1.0044371757699286</v>
      </c>
      <c r="F1613" s="7">
        <f t="shared" si="227"/>
        <v>0.99982220611680073</v>
      </c>
      <c r="G1613" s="7">
        <f t="shared" si="228"/>
        <v>4.6149696531279094E-3</v>
      </c>
      <c r="H1613" s="7">
        <f t="shared" si="229"/>
        <v>1614.3485568274784</v>
      </c>
      <c r="I1613" s="7">
        <f t="shared" si="230"/>
        <v>486398385.64144319</v>
      </c>
      <c r="J1613" s="7">
        <f t="shared" si="231"/>
        <v>1.000000002041789</v>
      </c>
    </row>
    <row r="1614" spans="2:10" x14ac:dyDescent="0.25">
      <c r="B1614" s="7">
        <f t="shared" si="225"/>
        <v>10190.133374767389</v>
      </c>
      <c r="C1614" s="7">
        <f t="shared" si="233"/>
        <v>1621.8100973599273</v>
      </c>
      <c r="D1614" s="7">
        <f t="shared" si="232"/>
        <v>1628.0065289421432</v>
      </c>
      <c r="E1614" s="7">
        <f t="shared" si="226"/>
        <v>1.0044371757932025</v>
      </c>
      <c r="F1614" s="7">
        <f t="shared" si="227"/>
        <v>0.99982220613938388</v>
      </c>
      <c r="G1614" s="7">
        <f t="shared" si="228"/>
        <v>4.6149696538185792E-3</v>
      </c>
      <c r="H1614" s="7">
        <f t="shared" si="229"/>
        <v>1621.8000973599273</v>
      </c>
      <c r="I1614" s="7">
        <f t="shared" si="230"/>
        <v>486398378.18990266</v>
      </c>
      <c r="J1614" s="7">
        <f t="shared" si="231"/>
        <v>1.0000000020606812</v>
      </c>
    </row>
    <row r="1615" spans="2:10" x14ac:dyDescent="0.25">
      <c r="B1615" s="7">
        <f t="shared" si="225"/>
        <v>10237.168893334188</v>
      </c>
      <c r="C1615" s="7">
        <f t="shared" si="233"/>
        <v>1629.296032640724</v>
      </c>
      <c r="D1615" s="7">
        <f t="shared" si="232"/>
        <v>1635.5256806337572</v>
      </c>
      <c r="E1615" s="7">
        <f t="shared" si="226"/>
        <v>1.0044371758162671</v>
      </c>
      <c r="F1615" s="7">
        <f t="shared" si="227"/>
        <v>0.99982220616217576</v>
      </c>
      <c r="G1615" s="7">
        <f t="shared" si="228"/>
        <v>4.614969654091361E-3</v>
      </c>
      <c r="H1615" s="7">
        <f t="shared" si="229"/>
        <v>1629.286032640724</v>
      </c>
      <c r="I1615" s="7">
        <f t="shared" si="230"/>
        <v>486398370.70396733</v>
      </c>
      <c r="J1615" s="7">
        <f t="shared" si="231"/>
        <v>1.0000000020797486</v>
      </c>
    </row>
    <row r="1616" spans="2:10" x14ac:dyDescent="0.25">
      <c r="B1616" s="7">
        <f t="shared" si="225"/>
        <v>10284.421517990335</v>
      </c>
      <c r="C1616" s="7">
        <f t="shared" si="233"/>
        <v>1636.8165214288156</v>
      </c>
      <c r="D1616" s="7">
        <f t="shared" si="232"/>
        <v>1643.0795391528259</v>
      </c>
      <c r="E1616" s="7">
        <f t="shared" si="226"/>
        <v>1.0044371758397137</v>
      </c>
      <c r="F1616" s="7">
        <f t="shared" si="227"/>
        <v>0.9998222061851787</v>
      </c>
      <c r="G1616" s="7">
        <f t="shared" si="228"/>
        <v>4.6149696545350061E-3</v>
      </c>
      <c r="H1616" s="7">
        <f t="shared" si="229"/>
        <v>1636.8065214288156</v>
      </c>
      <c r="I1616" s="7">
        <f t="shared" si="230"/>
        <v>486398363.18347859</v>
      </c>
      <c r="J1616" s="7">
        <f t="shared" si="231"/>
        <v>1.0000000020989923</v>
      </c>
    </row>
    <row r="1617" spans="2:10" x14ac:dyDescent="0.25">
      <c r="B1617" s="7">
        <f t="shared" si="225"/>
        <v>10331.892250851997</v>
      </c>
      <c r="C1617" s="7">
        <f t="shared" si="233"/>
        <v>1644.371723215944</v>
      </c>
      <c r="D1617" s="7">
        <f t="shared" si="232"/>
        <v>1650.6682646987883</v>
      </c>
      <c r="E1617" s="7">
        <f t="shared" si="226"/>
        <v>1.0044371758633699</v>
      </c>
      <c r="F1617" s="7">
        <f t="shared" si="227"/>
        <v>0.99982220620839435</v>
      </c>
      <c r="G1617" s="7">
        <f t="shared" si="228"/>
        <v>4.6149696549755426E-3</v>
      </c>
      <c r="H1617" s="7">
        <f t="shared" si="229"/>
        <v>1644.361723215944</v>
      </c>
      <c r="I1617" s="7">
        <f t="shared" si="230"/>
        <v>486398355.62827677</v>
      </c>
      <c r="J1617" s="7">
        <f t="shared" si="231"/>
        <v>1.0000000021184139</v>
      </c>
    </row>
    <row r="1618" spans="2:10" x14ac:dyDescent="0.25">
      <c r="B1618" s="7">
        <f t="shared" si="225"/>
        <v>10379.582098660911</v>
      </c>
      <c r="C1618" s="7">
        <f t="shared" si="233"/>
        <v>1651.9617982300329</v>
      </c>
      <c r="D1618" s="7">
        <f t="shared" si="232"/>
        <v>1658.2920182105308</v>
      </c>
      <c r="E1618" s="7">
        <f t="shared" si="226"/>
        <v>1.0044371758872075</v>
      </c>
      <c r="F1618" s="7">
        <f t="shared" si="227"/>
        <v>0.99982220623182494</v>
      </c>
      <c r="G1618" s="7">
        <f t="shared" si="228"/>
        <v>4.6149696553825503E-3</v>
      </c>
      <c r="H1618" s="7">
        <f t="shared" si="229"/>
        <v>1651.9517982300329</v>
      </c>
      <c r="I1618" s="7">
        <f t="shared" si="230"/>
        <v>486398348.03820175</v>
      </c>
      <c r="J1618" s="7">
        <f t="shared" si="231"/>
        <v>1.0000000021380153</v>
      </c>
    </row>
    <row r="1619" spans="2:10" x14ac:dyDescent="0.25">
      <c r="B1619" s="7">
        <f t="shared" si="225"/>
        <v>10427.49207280572</v>
      </c>
      <c r="C1619" s="7">
        <f t="shared" si="233"/>
        <v>1659.5869074385841</v>
      </c>
      <c r="D1619" s="7">
        <f t="shared" si="232"/>
        <v>1665.9509613697996</v>
      </c>
      <c r="E1619" s="7">
        <f t="shared" si="226"/>
        <v>1.0044371759112991</v>
      </c>
      <c r="F1619" s="7">
        <f t="shared" si="227"/>
        <v>0.99982220625547225</v>
      </c>
      <c r="G1619" s="7">
        <f t="shared" si="228"/>
        <v>4.6149696558268616E-3</v>
      </c>
      <c r="H1619" s="7">
        <f t="shared" si="229"/>
        <v>1659.5769074385842</v>
      </c>
      <c r="I1619" s="7">
        <f t="shared" si="230"/>
        <v>486398340.41309255</v>
      </c>
      <c r="J1619" s="7">
        <f t="shared" si="231"/>
        <v>1.0000000021577982</v>
      </c>
    </row>
    <row r="1620" spans="2:10" x14ac:dyDescent="0.25">
      <c r="B1620" s="7">
        <f t="shared" si="225"/>
        <v>10475.623189343425</v>
      </c>
      <c r="C1620" s="7">
        <f t="shared" si="233"/>
        <v>1667.2472125520919</v>
      </c>
      <c r="D1620" s="7">
        <f t="shared" si="232"/>
        <v>1673.6452566046303</v>
      </c>
      <c r="E1620" s="7">
        <f t="shared" si="226"/>
        <v>1.0044371759356294</v>
      </c>
      <c r="F1620" s="7">
        <f t="shared" si="227"/>
        <v>0.9998222062793386</v>
      </c>
      <c r="G1620" s="7">
        <f t="shared" si="228"/>
        <v>4.6149696562908238E-3</v>
      </c>
      <c r="H1620" s="7">
        <f t="shared" si="229"/>
        <v>1667.2372125520919</v>
      </c>
      <c r="I1620" s="7">
        <f t="shared" si="230"/>
        <v>486398332.75278747</v>
      </c>
      <c r="J1620" s="7">
        <f t="shared" si="231"/>
        <v>1.000000002177764</v>
      </c>
    </row>
    <row r="1621" spans="2:10" x14ac:dyDescent="0.25">
      <c r="B1621" s="7">
        <f t="shared" si="225"/>
        <v>10523.976469020932</v>
      </c>
      <c r="C1621" s="7">
        <f t="shared" si="233"/>
        <v>1674.942876027472</v>
      </c>
      <c r="D1621" s="7">
        <f t="shared" si="232"/>
        <v>1681.3750670927921</v>
      </c>
      <c r="E1621" s="7">
        <f t="shared" si="226"/>
        <v>1.0044371759601467</v>
      </c>
      <c r="F1621" s="7">
        <f t="shared" si="227"/>
        <v>0.99982220630342544</v>
      </c>
      <c r="G1621" s="7">
        <f t="shared" si="228"/>
        <v>4.6149696567212573E-3</v>
      </c>
      <c r="H1621" s="7">
        <f t="shared" si="229"/>
        <v>1674.932876027472</v>
      </c>
      <c r="I1621" s="7">
        <f t="shared" si="230"/>
        <v>486398325.05712396</v>
      </c>
      <c r="J1621" s="7">
        <f t="shared" si="231"/>
        <v>1.0000000021979147</v>
      </c>
    </row>
    <row r="1622" spans="2:10" x14ac:dyDescent="0.25">
      <c r="B1622" s="7">
        <f t="shared" si="225"/>
        <v>10572.552937296703</v>
      </c>
      <c r="C1622" s="7">
        <f t="shared" si="233"/>
        <v>1682.6740610715078</v>
      </c>
      <c r="D1622" s="7">
        <f t="shared" si="232"/>
        <v>1689.1405567652487</v>
      </c>
      <c r="E1622" s="7">
        <f t="shared" si="226"/>
        <v>1.0044371759849018</v>
      </c>
      <c r="F1622" s="7">
        <f t="shared" si="227"/>
        <v>0.99982220632773544</v>
      </c>
      <c r="G1622" s="7">
        <f t="shared" si="228"/>
        <v>4.6149696571663457E-3</v>
      </c>
      <c r="H1622" s="7">
        <f t="shared" si="229"/>
        <v>1682.6640610715078</v>
      </c>
      <c r="I1622" s="7">
        <f t="shared" si="230"/>
        <v>486398317.32593894</v>
      </c>
      <c r="J1622" s="7">
        <f t="shared" si="231"/>
        <v>1.0000000022182518</v>
      </c>
    </row>
    <row r="1623" spans="2:10" x14ac:dyDescent="0.25">
      <c r="B1623" s="7">
        <f t="shared" si="225"/>
        <v>10621.353624362502</v>
      </c>
      <c r="C1623" s="7">
        <f t="shared" si="233"/>
        <v>1690.4409316443102</v>
      </c>
      <c r="D1623" s="7">
        <f t="shared" si="232"/>
        <v>1696.9418903096346</v>
      </c>
      <c r="E1623" s="7">
        <f t="shared" si="226"/>
        <v>1.0044371760099196</v>
      </c>
      <c r="F1623" s="7">
        <f t="shared" si="227"/>
        <v>0.99982220635227026</v>
      </c>
      <c r="G1623" s="7">
        <f t="shared" si="228"/>
        <v>4.6149696576492927E-3</v>
      </c>
      <c r="H1623" s="7">
        <f t="shared" si="229"/>
        <v>1690.4309316443102</v>
      </c>
      <c r="I1623" s="7">
        <f t="shared" si="230"/>
        <v>486398309.55906838</v>
      </c>
      <c r="J1623" s="7">
        <f t="shared" si="231"/>
        <v>1.0000000022387769</v>
      </c>
    </row>
    <row r="1624" spans="2:10" x14ac:dyDescent="0.25">
      <c r="B1624" s="7">
        <f t="shared" si="225"/>
        <v>10670.379565165236</v>
      </c>
      <c r="C1624" s="7">
        <f t="shared" si="233"/>
        <v>1698.243652462796</v>
      </c>
      <c r="D1624" s="7">
        <f t="shared" si="232"/>
        <v>1704.7792331737483</v>
      </c>
      <c r="E1624" s="7">
        <f t="shared" si="226"/>
        <v>1.0044371760351605</v>
      </c>
      <c r="F1624" s="7">
        <f t="shared" si="227"/>
        <v>0.99982220637703201</v>
      </c>
      <c r="G1624" s="7">
        <f t="shared" si="228"/>
        <v>4.6149696581284649E-3</v>
      </c>
      <c r="H1624" s="7">
        <f t="shared" si="229"/>
        <v>1698.233652462796</v>
      </c>
      <c r="I1624" s="7">
        <f t="shared" si="230"/>
        <v>486398301.75634754</v>
      </c>
      <c r="J1624" s="7">
        <f t="shared" si="231"/>
        <v>1.0000000022594921</v>
      </c>
    </row>
    <row r="1625" spans="2:10" x14ac:dyDescent="0.25">
      <c r="B1625" s="7">
        <f t="shared" si="225"/>
        <v>10719.631799428917</v>
      </c>
      <c r="C1625" s="7">
        <f t="shared" si="233"/>
        <v>1706.0823890041809</v>
      </c>
      <c r="D1625" s="7">
        <f t="shared" si="232"/>
        <v>1712.6527515690605</v>
      </c>
      <c r="E1625" s="7">
        <f t="shared" si="226"/>
        <v>1.0044371760605442</v>
      </c>
      <c r="F1625" s="7">
        <f t="shared" si="227"/>
        <v>0.99982220640202313</v>
      </c>
      <c r="G1625" s="7">
        <f t="shared" si="228"/>
        <v>4.6149696585210398E-3</v>
      </c>
      <c r="H1625" s="7">
        <f t="shared" si="229"/>
        <v>1706.0723890041809</v>
      </c>
      <c r="I1625" s="7">
        <f t="shared" si="230"/>
        <v>486398293.917611</v>
      </c>
      <c r="J1625" s="7">
        <f t="shared" si="231"/>
        <v>1.000000002280399</v>
      </c>
    </row>
    <row r="1626" spans="2:10" x14ac:dyDescent="0.25">
      <c r="B1626" s="7">
        <f t="shared" si="225"/>
        <v>10769.111371676703</v>
      </c>
      <c r="C1626" s="7">
        <f t="shared" si="233"/>
        <v>1713.9573075094886</v>
      </c>
      <c r="D1626" s="7">
        <f t="shared" si="232"/>
        <v>1720.5626124742387</v>
      </c>
      <c r="E1626" s="7">
        <f t="shared" si="226"/>
        <v>1.0044371760862842</v>
      </c>
      <c r="F1626" s="7">
        <f t="shared" si="227"/>
        <v>0.99982220642724517</v>
      </c>
      <c r="G1626" s="7">
        <f t="shared" si="228"/>
        <v>4.6149696590390699E-3</v>
      </c>
      <c r="H1626" s="7">
        <f t="shared" si="229"/>
        <v>1713.9473075094886</v>
      </c>
      <c r="I1626" s="7">
        <f t="shared" si="230"/>
        <v>486398286.04269248</v>
      </c>
      <c r="J1626" s="7">
        <f t="shared" si="231"/>
        <v>1.0000000023014992</v>
      </c>
    </row>
    <row r="1627" spans="2:10" x14ac:dyDescent="0.25">
      <c r="B1627" s="7">
        <f t="shared" si="225"/>
        <v>10818.819331253047</v>
      </c>
      <c r="C1627" s="7">
        <f t="shared" si="233"/>
        <v>1721.868574987076</v>
      </c>
      <c r="D1627" s="7">
        <f t="shared" si="232"/>
        <v>1728.5089836386899</v>
      </c>
      <c r="E1627" s="7">
        <f t="shared" si="226"/>
        <v>1.004437176112186</v>
      </c>
      <c r="F1627" s="7">
        <f t="shared" si="227"/>
        <v>0.99982220645270081</v>
      </c>
      <c r="G1627" s="7">
        <f t="shared" si="228"/>
        <v>4.6149696594851575E-3</v>
      </c>
      <c r="H1627" s="7">
        <f t="shared" si="229"/>
        <v>1721.8585749870761</v>
      </c>
      <c r="I1627" s="7">
        <f t="shared" si="230"/>
        <v>486398278.13142502</v>
      </c>
      <c r="J1627" s="7">
        <f t="shared" si="231"/>
        <v>1.0000000023227946</v>
      </c>
    </row>
    <row r="1628" spans="2:10" x14ac:dyDescent="0.25">
      <c r="B1628" s="7">
        <f t="shared" si="225"/>
        <v>10868.756732345964</v>
      </c>
      <c r="C1628" s="7">
        <f t="shared" si="233"/>
        <v>1729.8163592161764</v>
      </c>
      <c r="D1628" s="7">
        <f t="shared" si="232"/>
        <v>1736.4920335861163</v>
      </c>
      <c r="E1628" s="7">
        <f t="shared" si="226"/>
        <v>1.0044371761384165</v>
      </c>
      <c r="F1628" s="7">
        <f t="shared" si="227"/>
        <v>0.99982220647839204</v>
      </c>
      <c r="G1628" s="7">
        <f t="shared" si="228"/>
        <v>4.6149696600245038E-3</v>
      </c>
      <c r="H1628" s="7">
        <f t="shared" si="229"/>
        <v>1729.8063592161764</v>
      </c>
      <c r="I1628" s="7">
        <f t="shared" si="230"/>
        <v>486398270.18364078</v>
      </c>
      <c r="J1628" s="7">
        <f t="shared" si="231"/>
        <v>1.0000000023442872</v>
      </c>
    </row>
    <row r="1629" spans="2:10" x14ac:dyDescent="0.25">
      <c r="B1629" s="7">
        <f t="shared" si="225"/>
        <v>10918.924634009374</v>
      </c>
      <c r="C1629" s="7">
        <f t="shared" si="233"/>
        <v>1737.800828750456</v>
      </c>
      <c r="D1629" s="7">
        <f t="shared" si="232"/>
        <v>1744.5119316180915</v>
      </c>
      <c r="E1629" s="7">
        <f t="shared" si="226"/>
        <v>1.0044371761647497</v>
      </c>
      <c r="F1629" s="7">
        <f t="shared" si="227"/>
        <v>0.99982220650432096</v>
      </c>
      <c r="G1629" s="7">
        <f t="shared" si="228"/>
        <v>4.614969660428736E-3</v>
      </c>
      <c r="H1629" s="7">
        <f t="shared" si="229"/>
        <v>1737.7908287504561</v>
      </c>
      <c r="I1629" s="7">
        <f t="shared" si="230"/>
        <v>486398262.19917125</v>
      </c>
      <c r="J1629" s="7">
        <f t="shared" si="231"/>
        <v>1.0000000023659787</v>
      </c>
    </row>
    <row r="1630" spans="2:10" x14ac:dyDescent="0.25">
      <c r="B1630" s="7">
        <f t="shared" si="225"/>
        <v>10969.324100185569</v>
      </c>
      <c r="C1630" s="7">
        <f t="shared" si="233"/>
        <v>1745.8221529215905</v>
      </c>
      <c r="D1630" s="7">
        <f t="shared" si="232"/>
        <v>1752.5688478176478</v>
      </c>
      <c r="E1630" s="7">
        <f t="shared" si="226"/>
        <v>1.004437176191441</v>
      </c>
      <c r="F1630" s="7">
        <f t="shared" si="227"/>
        <v>0.99982220653048937</v>
      </c>
      <c r="G1630" s="7">
        <f t="shared" si="228"/>
        <v>4.6149696609516511E-3</v>
      </c>
      <c r="H1630" s="7">
        <f t="shared" si="229"/>
        <v>1745.8121529215905</v>
      </c>
      <c r="I1630" s="7">
        <f t="shared" si="230"/>
        <v>486398254.17784709</v>
      </c>
      <c r="J1630" s="7">
        <f t="shared" si="231"/>
        <v>1.0000000023878708</v>
      </c>
    </row>
    <row r="1631" spans="2:10" x14ac:dyDescent="0.25">
      <c r="B1631" s="7">
        <f t="shared" si="225"/>
        <v>11019.956199727778</v>
      </c>
      <c r="C1631" s="7">
        <f t="shared" si="233"/>
        <v>1753.8805018428536</v>
      </c>
      <c r="D1631" s="7">
        <f t="shared" si="232"/>
        <v>1760.6629530528867</v>
      </c>
      <c r="E1631" s="7">
        <f t="shared" si="226"/>
        <v>1.0044371762183641</v>
      </c>
      <c r="F1631" s="7">
        <f t="shared" si="227"/>
        <v>0.99982220655690035</v>
      </c>
      <c r="G1631" s="7">
        <f t="shared" si="228"/>
        <v>4.6149696614637969E-3</v>
      </c>
      <c r="H1631" s="7">
        <f t="shared" si="229"/>
        <v>1753.8705018428536</v>
      </c>
      <c r="I1631" s="7">
        <f t="shared" si="230"/>
        <v>486398246.11949813</v>
      </c>
      <c r="J1631" s="7">
        <f t="shared" si="231"/>
        <v>1.0000000024099656</v>
      </c>
    </row>
    <row r="1632" spans="2:10" x14ac:dyDescent="0.25">
      <c r="B1632" s="7">
        <f t="shared" si="225"/>
        <v>11070.822006422826</v>
      </c>
      <c r="C1632" s="7">
        <f t="shared" si="233"/>
        <v>1761.9760464127276</v>
      </c>
      <c r="D1632" s="7">
        <f t="shared" si="232"/>
        <v>1768.7944189806008</v>
      </c>
      <c r="E1632" s="7">
        <f t="shared" si="226"/>
        <v>1.0044371762454596</v>
      </c>
      <c r="F1632" s="7">
        <f t="shared" si="227"/>
        <v>0.99982220658355558</v>
      </c>
      <c r="G1632" s="7">
        <f t="shared" si="228"/>
        <v>4.6149696619040004E-3</v>
      </c>
      <c r="H1632" s="7">
        <f t="shared" si="229"/>
        <v>1761.9660464127276</v>
      </c>
      <c r="I1632" s="7">
        <f t="shared" si="230"/>
        <v>486398238.02395362</v>
      </c>
      <c r="J1632" s="7">
        <f t="shared" si="231"/>
        <v>1.0000000024322646</v>
      </c>
    </row>
    <row r="1633" spans="2:10" x14ac:dyDescent="0.25">
      <c r="B1633" s="7">
        <f t="shared" si="225"/>
        <v>11121.922599013922</v>
      </c>
      <c r="C1633" s="7">
        <f t="shared" si="233"/>
        <v>1770.1089583185255</v>
      </c>
      <c r="D1633" s="7">
        <f t="shared" si="232"/>
        <v>1776.9634180499136</v>
      </c>
      <c r="E1633" s="7">
        <f t="shared" si="226"/>
        <v>1.004437176272917</v>
      </c>
      <c r="F1633" s="7">
        <f t="shared" si="227"/>
        <v>0.99982220661045729</v>
      </c>
      <c r="G1633" s="7">
        <f t="shared" si="228"/>
        <v>4.614969662459667E-3</v>
      </c>
      <c r="H1633" s="7">
        <f t="shared" si="229"/>
        <v>1770.0989583185255</v>
      </c>
      <c r="I1633" s="7">
        <f t="shared" si="230"/>
        <v>486398229.8910417</v>
      </c>
      <c r="J1633" s="7">
        <f t="shared" si="231"/>
        <v>1.0000000024547702</v>
      </c>
    </row>
    <row r="1634" spans="2:10" x14ac:dyDescent="0.25">
      <c r="B1634" s="7">
        <f t="shared" si="225"/>
        <v>11173.259061223518</v>
      </c>
      <c r="C1634" s="7">
        <f t="shared" si="233"/>
        <v>1778.2794100400331</v>
      </c>
      <c r="D1634" s="7">
        <f t="shared" si="232"/>
        <v>1785.1701235059388</v>
      </c>
      <c r="E1634" s="7">
        <f t="shared" si="226"/>
        <v>1.0044371763005238</v>
      </c>
      <c r="F1634" s="7">
        <f t="shared" si="227"/>
        <v>0.99982220663760812</v>
      </c>
      <c r="G1634" s="7">
        <f t="shared" si="228"/>
        <v>4.6149696629156356E-3</v>
      </c>
      <c r="H1634" s="7">
        <f t="shared" si="229"/>
        <v>1778.2694100400331</v>
      </c>
      <c r="I1634" s="7">
        <f t="shared" si="230"/>
        <v>486398221.72058994</v>
      </c>
      <c r="J1634" s="7">
        <f t="shared" si="231"/>
        <v>1.0000000024774838</v>
      </c>
    </row>
    <row r="1635" spans="2:10" x14ac:dyDescent="0.25">
      <c r="B1635" s="7">
        <f t="shared" si="225"/>
        <v>11224.832481776311</v>
      </c>
      <c r="C1635" s="7">
        <f t="shared" si="233"/>
        <v>1786.4875748531672</v>
      </c>
      <c r="D1635" s="7">
        <f t="shared" si="232"/>
        <v>1793.4147093934525</v>
      </c>
      <c r="E1635" s="7">
        <f t="shared" si="226"/>
        <v>1.0044371763284943</v>
      </c>
      <c r="F1635" s="7">
        <f t="shared" si="227"/>
        <v>0.9998222066650102</v>
      </c>
      <c r="G1635" s="7">
        <f t="shared" si="228"/>
        <v>4.6149696634840698E-3</v>
      </c>
      <c r="H1635" s="7">
        <f t="shared" si="229"/>
        <v>1786.4775748531672</v>
      </c>
      <c r="I1635" s="7">
        <f t="shared" si="230"/>
        <v>486398213.51242512</v>
      </c>
      <c r="J1635" s="7">
        <f t="shared" si="231"/>
        <v>1.0000000025004077</v>
      </c>
    </row>
    <row r="1636" spans="2:10" x14ac:dyDescent="0.25">
      <c r="B1636" s="7">
        <f t="shared" si="225"/>
        <v>11276.643954422314</v>
      </c>
      <c r="C1636" s="7">
        <f t="shared" si="233"/>
        <v>1794.7336268336489</v>
      </c>
      <c r="D1636" s="7">
        <f t="shared" si="232"/>
        <v>1801.6973505605856</v>
      </c>
      <c r="E1636" s="7">
        <f t="shared" si="226"/>
        <v>1.004437176356624</v>
      </c>
      <c r="F1636" s="7">
        <f t="shared" si="227"/>
        <v>0.99982220669266575</v>
      </c>
      <c r="G1636" s="7">
        <f t="shared" si="228"/>
        <v>4.614969663958246E-3</v>
      </c>
      <c r="H1636" s="7">
        <f t="shared" si="229"/>
        <v>1794.723626833649</v>
      </c>
      <c r="I1636" s="7">
        <f t="shared" si="230"/>
        <v>486398205.26637316</v>
      </c>
      <c r="J1636" s="7">
        <f t="shared" si="231"/>
        <v>1.0000000025235436</v>
      </c>
    </row>
    <row r="1637" spans="2:10" x14ac:dyDescent="0.25">
      <c r="B1637" s="7">
        <f t="shared" si="225"/>
        <v>11328.694577960066</v>
      </c>
      <c r="C1637" s="7">
        <f t="shared" si="233"/>
        <v>1803.0177408606976</v>
      </c>
      <c r="D1637" s="7">
        <f t="shared" si="232"/>
        <v>1810.0182226625307</v>
      </c>
      <c r="E1637" s="7">
        <f t="shared" si="226"/>
        <v>1.0044371763850586</v>
      </c>
      <c r="F1637" s="7">
        <f t="shared" si="227"/>
        <v>0.99982220672057731</v>
      </c>
      <c r="G1637" s="7">
        <f t="shared" si="228"/>
        <v>4.6149696644812721E-3</v>
      </c>
      <c r="H1637" s="7">
        <f t="shared" si="229"/>
        <v>1803.0077408606976</v>
      </c>
      <c r="I1637" s="7">
        <f t="shared" si="230"/>
        <v>486398196.98225915</v>
      </c>
      <c r="J1637" s="7">
        <f t="shared" si="231"/>
        <v>1.0000000025468938</v>
      </c>
    </row>
    <row r="1638" spans="2:10" x14ac:dyDescent="0.25">
      <c r="B1638" s="7">
        <f t="shared" si="225"/>
        <v>11380.985456259928</v>
      </c>
      <c r="C1638" s="7">
        <f t="shared" si="233"/>
        <v>1811.3400926207373</v>
      </c>
      <c r="D1638" s="7">
        <f t="shared" si="232"/>
        <v>1818.3775021652682</v>
      </c>
      <c r="E1638" s="7">
        <f t="shared" si="226"/>
        <v>1.0044371764137576</v>
      </c>
      <c r="F1638" s="7">
        <f t="shared" si="227"/>
        <v>0.999822206748747</v>
      </c>
      <c r="G1638" s="7">
        <f t="shared" si="228"/>
        <v>4.6149696650106264E-3</v>
      </c>
      <c r="H1638" s="7">
        <f t="shared" si="229"/>
        <v>1811.3300926207373</v>
      </c>
      <c r="I1638" s="7">
        <f t="shared" si="230"/>
        <v>486398188.6599074</v>
      </c>
      <c r="J1638" s="7">
        <f t="shared" si="231"/>
        <v>1.0000000025704598</v>
      </c>
    </row>
    <row r="1639" spans="2:10" x14ac:dyDescent="0.25">
      <c r="B1639" s="7">
        <f t="shared" si="225"/>
        <v>11433.517698287495</v>
      </c>
      <c r="C1639" s="7">
        <f t="shared" si="233"/>
        <v>1819.7008586111244</v>
      </c>
      <c r="D1639" s="7">
        <f t="shared" si="232"/>
        <v>1826.7753663493088</v>
      </c>
      <c r="E1639" s="7">
        <f t="shared" si="226"/>
        <v>1.0044371764427344</v>
      </c>
      <c r="F1639" s="7">
        <f t="shared" si="227"/>
        <v>0.99982220677717759</v>
      </c>
      <c r="G1639" s="7">
        <f t="shared" si="228"/>
        <v>4.6149696655568562E-3</v>
      </c>
      <c r="H1639" s="7">
        <f t="shared" si="229"/>
        <v>1819.6908586111244</v>
      </c>
      <c r="I1639" s="7">
        <f t="shared" si="230"/>
        <v>486398180.29914141</v>
      </c>
      <c r="J1639" s="7">
        <f t="shared" si="231"/>
        <v>1.0000000025942442</v>
      </c>
    </row>
    <row r="1640" spans="2:10" x14ac:dyDescent="0.25">
      <c r="B1640" s="7">
        <f t="shared" si="225"/>
        <v>11486.292418127114</v>
      </c>
      <c r="C1640" s="7">
        <f t="shared" si="233"/>
        <v>1828.1002161438898</v>
      </c>
      <c r="D1640" s="7">
        <f t="shared" si="232"/>
        <v>1835.2119933134527</v>
      </c>
      <c r="E1640" s="7">
        <f t="shared" si="226"/>
        <v>1.0044371764719111</v>
      </c>
      <c r="F1640" s="7">
        <f t="shared" si="227"/>
        <v>0.99982220680587108</v>
      </c>
      <c r="G1640" s="7">
        <f t="shared" si="228"/>
        <v>4.6149696660400252E-3</v>
      </c>
      <c r="H1640" s="7">
        <f t="shared" si="229"/>
        <v>1828.0902161438898</v>
      </c>
      <c r="I1640" s="7">
        <f t="shared" si="230"/>
        <v>486398171.89978385</v>
      </c>
      <c r="J1640" s="7">
        <f t="shared" si="231"/>
        <v>1.0000000026182483</v>
      </c>
    </row>
    <row r="1641" spans="2:10" x14ac:dyDescent="0.25">
      <c r="B1641" s="7">
        <f t="shared" si="225"/>
        <v>11539.310735005516</v>
      </c>
      <c r="C1641" s="7">
        <f t="shared" si="233"/>
        <v>1836.5383433494999</v>
      </c>
      <c r="D1641" s="7">
        <f t="shared" si="232"/>
        <v>1843.6875619785665</v>
      </c>
      <c r="E1641" s="7">
        <f t="shared" si="226"/>
        <v>1.0044371765014599</v>
      </c>
      <c r="F1641" s="7">
        <f t="shared" si="227"/>
        <v>0.99982220683482992</v>
      </c>
      <c r="G1641" s="7">
        <f t="shared" si="228"/>
        <v>4.6149696666299977E-3</v>
      </c>
      <c r="H1641" s="7">
        <f t="shared" si="229"/>
        <v>1836.5283433494999</v>
      </c>
      <c r="I1641" s="7">
        <f t="shared" si="230"/>
        <v>486398163.46165663</v>
      </c>
      <c r="J1641" s="7">
        <f t="shared" si="231"/>
        <v>1.0000000026424747</v>
      </c>
    </row>
    <row r="1642" spans="2:10" x14ac:dyDescent="0.25">
      <c r="B1642" s="7">
        <f t="shared" si="225"/>
        <v>11592.57377331554</v>
      </c>
      <c r="C1642" s="7">
        <f t="shared" si="233"/>
        <v>1845.0154191806332</v>
      </c>
      <c r="D1642" s="7">
        <f t="shared" si="232"/>
        <v>1852.2022520913788</v>
      </c>
      <c r="E1642" s="7">
        <f t="shared" si="226"/>
        <v>1.0044371765312274</v>
      </c>
      <c r="F1642" s="7">
        <f t="shared" si="227"/>
        <v>0.99982220686405676</v>
      </c>
      <c r="G1642" s="7">
        <f t="shared" si="228"/>
        <v>4.6149696671706764E-3</v>
      </c>
      <c r="H1642" s="7">
        <f t="shared" si="229"/>
        <v>1845.0054191806332</v>
      </c>
      <c r="I1642" s="7">
        <f t="shared" si="230"/>
        <v>486398154.98458081</v>
      </c>
      <c r="J1642" s="7">
        <f t="shared" si="231"/>
        <v>1.0000000026669251</v>
      </c>
    </row>
    <row r="1643" spans="2:10" x14ac:dyDescent="0.25">
      <c r="B1643" s="7">
        <f t="shared" si="225"/>
        <v>11646.082662639994</v>
      </c>
      <c r="C1643" s="7">
        <f t="shared" si="233"/>
        <v>1853.5316234159773</v>
      </c>
      <c r="D1643" s="7">
        <f t="shared" si="232"/>
        <v>1860.7562442282911</v>
      </c>
      <c r="E1643" s="7">
        <f t="shared" si="226"/>
        <v>1.0044371765612656</v>
      </c>
      <c r="F1643" s="7">
        <f t="shared" si="227"/>
        <v>0.99982220689355417</v>
      </c>
      <c r="G1643" s="7">
        <f t="shared" si="228"/>
        <v>4.614969667711466E-3</v>
      </c>
      <c r="H1643" s="7">
        <f t="shared" si="229"/>
        <v>1853.5216234159773</v>
      </c>
      <c r="I1643" s="7">
        <f t="shared" si="230"/>
        <v>486398146.46837658</v>
      </c>
      <c r="J1643" s="7">
        <f t="shared" si="231"/>
        <v>1.0000000026916018</v>
      </c>
    </row>
    <row r="1644" spans="2:10" x14ac:dyDescent="0.25">
      <c r="B1644" s="7">
        <f t="shared" si="225"/>
        <v>11699.8385377756</v>
      </c>
      <c r="C1644" s="7">
        <f t="shared" si="233"/>
        <v>1862.0871366640397</v>
      </c>
      <c r="D1644" s="7">
        <f t="shared" si="232"/>
        <v>1869.3497197992074</v>
      </c>
      <c r="E1644" s="7">
        <f t="shared" si="226"/>
        <v>1.0044371765915787</v>
      </c>
      <c r="F1644" s="7">
        <f t="shared" si="227"/>
        <v>0.99982220692332446</v>
      </c>
      <c r="G1644" s="7">
        <f t="shared" si="228"/>
        <v>4.614969668254254E-3</v>
      </c>
      <c r="H1644" s="7">
        <f t="shared" si="229"/>
        <v>1862.0771366640397</v>
      </c>
      <c r="I1644" s="7">
        <f t="shared" si="230"/>
        <v>486398137.91286331</v>
      </c>
      <c r="J1644" s="7">
        <f t="shared" si="231"/>
        <v>1.000000002716507</v>
      </c>
    </row>
    <row r="1645" spans="2:10" x14ac:dyDescent="0.25">
      <c r="B1645" s="7">
        <f t="shared" si="225"/>
        <v>11753.842538757064</v>
      </c>
      <c r="C1645" s="7">
        <f t="shared" si="233"/>
        <v>1870.6821403669792</v>
      </c>
      <c r="D1645" s="7">
        <f t="shared" si="232"/>
        <v>1877.9828610513821</v>
      </c>
      <c r="E1645" s="7">
        <f t="shared" si="226"/>
        <v>1.0044371766221687</v>
      </c>
      <c r="F1645" s="7">
        <f t="shared" si="227"/>
        <v>0.99982220695336999</v>
      </c>
      <c r="G1645" s="7">
        <f t="shared" si="228"/>
        <v>4.6149696687987074E-3</v>
      </c>
      <c r="H1645" s="7">
        <f t="shared" si="229"/>
        <v>1870.6721403669792</v>
      </c>
      <c r="I1645" s="7">
        <f t="shared" si="230"/>
        <v>486398129.31785965</v>
      </c>
      <c r="J1645" s="7">
        <f t="shared" si="231"/>
        <v>1.0000000027416425</v>
      </c>
    </row>
    <row r="1646" spans="2:10" x14ac:dyDescent="0.25">
      <c r="B1646" s="7">
        <f t="shared" si="225"/>
        <v>11808.095810881252</v>
      </c>
      <c r="C1646" s="7">
        <f t="shared" si="233"/>
        <v>1879.3168168044535</v>
      </c>
      <c r="D1646" s="7">
        <f t="shared" si="232"/>
        <v>1886.6558510732848</v>
      </c>
      <c r="E1646" s="7">
        <f t="shared" si="226"/>
        <v>1.004437176653078</v>
      </c>
      <c r="F1646" s="7">
        <f t="shared" si="227"/>
        <v>0.99982220698369384</v>
      </c>
      <c r="G1646" s="7">
        <f t="shared" si="228"/>
        <v>4.614969669384128E-3</v>
      </c>
      <c r="H1646" s="7">
        <f t="shared" si="229"/>
        <v>1879.3068168044535</v>
      </c>
      <c r="I1646" s="7">
        <f t="shared" si="230"/>
        <v>486398120.68318319</v>
      </c>
      <c r="J1646" s="7">
        <f t="shared" si="231"/>
        <v>1.0000000027670106</v>
      </c>
    </row>
    <row r="1647" spans="2:10" x14ac:dyDescent="0.25">
      <c r="B1647" s="7">
        <f t="shared" si="225"/>
        <v>11862.599504731483</v>
      </c>
      <c r="C1647" s="7">
        <f t="shared" si="233"/>
        <v>1887.991349097485</v>
      </c>
      <c r="D1647" s="7">
        <f t="shared" si="232"/>
        <v>1895.3688737984833</v>
      </c>
      <c r="E1647" s="7">
        <f t="shared" si="226"/>
        <v>1.0044371766842495</v>
      </c>
      <c r="F1647" s="7">
        <f t="shared" si="227"/>
        <v>0.99982220701429803</v>
      </c>
      <c r="G1647" s="7">
        <f t="shared" si="228"/>
        <v>4.614969669951452E-3</v>
      </c>
      <c r="H1647" s="7">
        <f t="shared" si="229"/>
        <v>1887.981349097485</v>
      </c>
      <c r="I1647" s="7">
        <f t="shared" si="230"/>
        <v>486398112.0086509</v>
      </c>
      <c r="J1647" s="7">
        <f t="shared" si="231"/>
        <v>1.0000000027926135</v>
      </c>
    </row>
    <row r="1648" spans="2:10" x14ac:dyDescent="0.25">
      <c r="B1648" s="7">
        <f t="shared" si="225"/>
        <v>11917.354776201923</v>
      </c>
      <c r="C1648" s="7">
        <f t="shared" si="233"/>
        <v>1896.7059212123443</v>
      </c>
      <c r="D1648" s="7">
        <f t="shared" si="232"/>
        <v>1904.1221140095438</v>
      </c>
      <c r="E1648" s="7">
        <f t="shared" si="226"/>
        <v>1.0044371767157014</v>
      </c>
      <c r="F1648" s="7">
        <f t="shared" si="227"/>
        <v>0.99982220704518554</v>
      </c>
      <c r="G1648" s="7">
        <f t="shared" si="228"/>
        <v>4.6149696705158894E-3</v>
      </c>
      <c r="H1648" s="7">
        <f t="shared" si="229"/>
        <v>1896.6959212123443</v>
      </c>
      <c r="I1648" s="7">
        <f t="shared" si="230"/>
        <v>486398103.29407877</v>
      </c>
      <c r="J1648" s="7">
        <f t="shared" si="231"/>
        <v>1.0000000028184532</v>
      </c>
    </row>
    <row r="1649" spans="2:10" x14ac:dyDescent="0.25">
      <c r="B1649" s="7">
        <f t="shared" si="225"/>
        <v>11972.362786522108</v>
      </c>
      <c r="C1649" s="7">
        <f t="shared" si="233"/>
        <v>1905.4607179644518</v>
      </c>
      <c r="D1649" s="7">
        <f t="shared" si="232"/>
        <v>1912.9157573419504</v>
      </c>
      <c r="E1649" s="7">
        <f t="shared" si="226"/>
        <v>1.0044371767474656</v>
      </c>
      <c r="F1649" s="7">
        <f t="shared" si="227"/>
        <v>0.99982220707635905</v>
      </c>
      <c r="G1649" s="7">
        <f t="shared" si="228"/>
        <v>4.614969671106528E-3</v>
      </c>
      <c r="H1649" s="7">
        <f t="shared" si="229"/>
        <v>1905.4507179644518</v>
      </c>
      <c r="I1649" s="7">
        <f t="shared" si="230"/>
        <v>486398094.53928202</v>
      </c>
      <c r="J1649" s="7">
        <f t="shared" si="231"/>
        <v>1.0000000028445319</v>
      </c>
    </row>
    <row r="1650" spans="2:10" x14ac:dyDescent="0.25">
      <c r="B1650" s="7">
        <f t="shared" si="225"/>
        <v>12027.624702281564</v>
      </c>
      <c r="C1650" s="7">
        <f t="shared" si="233"/>
        <v>1914.2559250222969</v>
      </c>
      <c r="D1650" s="7">
        <f t="shared" si="232"/>
        <v>1921.7499902880418</v>
      </c>
      <c r="E1650" s="7">
        <f t="shared" si="226"/>
        <v>1.0044371767795244</v>
      </c>
      <c r="F1650" s="7">
        <f t="shared" si="227"/>
        <v>0.99982220710782077</v>
      </c>
      <c r="G1650" s="7">
        <f t="shared" si="228"/>
        <v>4.6149696717036059E-3</v>
      </c>
      <c r="H1650" s="7">
        <f t="shared" si="229"/>
        <v>1914.2459250222969</v>
      </c>
      <c r="I1650" s="7">
        <f t="shared" si="230"/>
        <v>486398085.744075</v>
      </c>
      <c r="J1650" s="7">
        <f t="shared" si="231"/>
        <v>1.0000000028708522</v>
      </c>
    </row>
    <row r="1651" spans="2:10" x14ac:dyDescent="0.25">
      <c r="B1651" s="7">
        <f t="shared" si="225"/>
        <v>12083.141695454546</v>
      </c>
      <c r="C1651" s="7">
        <f t="shared" si="233"/>
        <v>1923.0917289113761</v>
      </c>
      <c r="D1651" s="7">
        <f t="shared" si="232"/>
        <v>1930.625000200966</v>
      </c>
      <c r="E1651" s="7">
        <f t="shared" si="226"/>
        <v>1.0044371768118567</v>
      </c>
      <c r="F1651" s="7">
        <f t="shared" si="227"/>
        <v>0.99982220713957348</v>
      </c>
      <c r="G1651" s="7">
        <f t="shared" si="228"/>
        <v>4.6149696722832534E-3</v>
      </c>
      <c r="H1651" s="7">
        <f t="shared" si="229"/>
        <v>1923.0817289113761</v>
      </c>
      <c r="I1651" s="7">
        <f t="shared" si="230"/>
        <v>486398076.90827107</v>
      </c>
      <c r="J1651" s="7">
        <f t="shared" si="231"/>
        <v>1.0000000028974159</v>
      </c>
    </row>
    <row r="1652" spans="2:10" x14ac:dyDescent="0.25">
      <c r="B1652" s="7">
        <f t="shared" si="225"/>
        <v>12138.914943424903</v>
      </c>
      <c r="C1652" s="7">
        <f t="shared" si="233"/>
        <v>1931.9683170181484</v>
      </c>
      <c r="D1652" s="7">
        <f t="shared" si="232"/>
        <v>1939.5409752986541</v>
      </c>
      <c r="E1652" s="7">
        <f t="shared" si="226"/>
        <v>1.004437176844478</v>
      </c>
      <c r="F1652" s="7">
        <f t="shared" si="227"/>
        <v>0.99982220717162018</v>
      </c>
      <c r="G1652" s="7">
        <f t="shared" si="228"/>
        <v>4.6149696728577938E-3</v>
      </c>
      <c r="H1652" s="7">
        <f t="shared" si="229"/>
        <v>1931.9583170181484</v>
      </c>
      <c r="I1652" s="7">
        <f t="shared" si="230"/>
        <v>486398068.03168297</v>
      </c>
      <c r="J1652" s="7">
        <f t="shared" si="231"/>
        <v>1.0000000029242253</v>
      </c>
    </row>
    <row r="1653" spans="2:10" x14ac:dyDescent="0.25">
      <c r="B1653" s="7">
        <f t="shared" si="225"/>
        <v>12194.945629011036</v>
      </c>
      <c r="C1653" s="7">
        <f t="shared" si="233"/>
        <v>1940.8858775940091</v>
      </c>
      <c r="D1653" s="7">
        <f t="shared" si="232"/>
        <v>1948.4981046678113</v>
      </c>
      <c r="E1653" s="7">
        <f t="shared" si="226"/>
        <v>1.004437176877482</v>
      </c>
      <c r="F1653" s="7">
        <f t="shared" si="227"/>
        <v>0.99982220720396342</v>
      </c>
      <c r="G1653" s="7">
        <f t="shared" si="228"/>
        <v>4.6149696735185985E-3</v>
      </c>
      <c r="H1653" s="7">
        <f t="shared" si="229"/>
        <v>1940.8758775940091</v>
      </c>
      <c r="I1653" s="7">
        <f t="shared" si="230"/>
        <v>486398059.11412239</v>
      </c>
      <c r="J1653" s="7">
        <f t="shared" si="231"/>
        <v>1.0000000029512828</v>
      </c>
    </row>
    <row r="1654" spans="2:10" x14ac:dyDescent="0.25">
      <c r="B1654" s="7">
        <f t="shared" si="225"/>
        <v>12251.234940490987</v>
      </c>
      <c r="C1654" s="7">
        <f t="shared" si="233"/>
        <v>1949.8445997592828</v>
      </c>
      <c r="D1654" s="7">
        <f t="shared" si="232"/>
        <v>1957.4965782679285</v>
      </c>
      <c r="E1654" s="7">
        <f t="shared" si="226"/>
        <v>1.0044371769106504</v>
      </c>
      <c r="F1654" s="7">
        <f t="shared" si="227"/>
        <v>0.99982220723660586</v>
      </c>
      <c r="G1654" s="7">
        <f t="shared" si="228"/>
        <v>4.6149696740445112E-3</v>
      </c>
      <c r="H1654" s="7">
        <f t="shared" si="229"/>
        <v>1949.8345997592828</v>
      </c>
      <c r="I1654" s="7">
        <f t="shared" si="230"/>
        <v>486398050.15540022</v>
      </c>
      <c r="J1654" s="7">
        <f t="shared" si="231"/>
        <v>1.0000000029785907</v>
      </c>
    </row>
    <row r="1655" spans="2:10" x14ac:dyDescent="0.25">
      <c r="B1655" s="7">
        <f t="shared" si="225"/>
        <v>12307.784071627648</v>
      </c>
      <c r="C1655" s="7">
        <f t="shared" si="233"/>
        <v>1958.8446735072341</v>
      </c>
      <c r="D1655" s="7">
        <f t="shared" si="232"/>
        <v>1966.5365869353084</v>
      </c>
      <c r="E1655" s="7">
        <f t="shared" si="226"/>
        <v>1.0044371769442819</v>
      </c>
      <c r="F1655" s="7">
        <f t="shared" si="227"/>
        <v>0.99982220726955029</v>
      </c>
      <c r="G1655" s="7">
        <f t="shared" si="228"/>
        <v>4.6149696747316282E-3</v>
      </c>
      <c r="H1655" s="7">
        <f t="shared" si="229"/>
        <v>1958.8346735072341</v>
      </c>
      <c r="I1655" s="7">
        <f t="shared" si="230"/>
        <v>486398041.15532649</v>
      </c>
      <c r="J1655" s="7">
        <f t="shared" si="231"/>
        <v>1.0000000030061513</v>
      </c>
    </row>
    <row r="1656" spans="2:10" x14ac:dyDescent="0.25">
      <c r="B1656" s="7">
        <f t="shared" si="225"/>
        <v>12364.594221694058</v>
      </c>
      <c r="C1656" s="7">
        <f t="shared" si="233"/>
        <v>1967.8862897080958</v>
      </c>
      <c r="D1656" s="7">
        <f t="shared" si="232"/>
        <v>1975.6183223871155</v>
      </c>
      <c r="E1656" s="7">
        <f t="shared" si="226"/>
        <v>1.0044371769780926</v>
      </c>
      <c r="F1656" s="7">
        <f t="shared" si="227"/>
        <v>0.99982220730279958</v>
      </c>
      <c r="G1656" s="7">
        <f t="shared" si="228"/>
        <v>4.614969675293068E-3</v>
      </c>
      <c r="H1656" s="7">
        <f t="shared" si="229"/>
        <v>1967.8762897080958</v>
      </c>
      <c r="I1656" s="7">
        <f t="shared" si="230"/>
        <v>486398032.11371028</v>
      </c>
      <c r="J1656" s="7">
        <f t="shared" si="231"/>
        <v>1.0000000030339669</v>
      </c>
    </row>
    <row r="1657" spans="2:10" x14ac:dyDescent="0.25">
      <c r="B1657" s="7">
        <f t="shared" si="225"/>
        <v>12421.666595498862</v>
      </c>
      <c r="C1657" s="7">
        <f t="shared" si="233"/>
        <v>1976.9696401131187</v>
      </c>
      <c r="D1657" s="7">
        <f t="shared" si="232"/>
        <v>1984.7419772254395</v>
      </c>
      <c r="E1657" s="7">
        <f t="shared" si="226"/>
        <v>1.0044371770122951</v>
      </c>
      <c r="F1657" s="7">
        <f t="shared" si="227"/>
        <v>0.99982220733635652</v>
      </c>
      <c r="G1657" s="7">
        <f t="shared" si="228"/>
        <v>4.6149696759385517E-3</v>
      </c>
      <c r="H1657" s="7">
        <f t="shared" si="229"/>
        <v>1976.9596401131187</v>
      </c>
      <c r="I1657" s="7">
        <f t="shared" si="230"/>
        <v>486398023.03035986</v>
      </c>
      <c r="J1657" s="7">
        <f t="shared" si="231"/>
        <v>1.0000000030620397</v>
      </c>
    </row>
    <row r="1658" spans="2:10" x14ac:dyDescent="0.25">
      <c r="B1658" s="7">
        <f t="shared" si="225"/>
        <v>12479.002403411838</v>
      </c>
      <c r="C1658" s="7">
        <f t="shared" si="233"/>
        <v>1986.0949173586362</v>
      </c>
      <c r="D1658" s="7">
        <f t="shared" si="232"/>
        <v>1993.9077449413817</v>
      </c>
      <c r="E1658" s="7">
        <f t="shared" si="226"/>
        <v>1.0044371770467804</v>
      </c>
      <c r="F1658" s="7">
        <f t="shared" si="227"/>
        <v>0.9998222073702242</v>
      </c>
      <c r="G1658" s="7">
        <f t="shared" si="228"/>
        <v>4.6149696765561687E-3</v>
      </c>
      <c r="H1658" s="7">
        <f t="shared" si="229"/>
        <v>1986.0849173586362</v>
      </c>
      <c r="I1658" s="7">
        <f t="shared" si="230"/>
        <v>486398013.90508264</v>
      </c>
      <c r="J1658" s="7">
        <f t="shared" si="231"/>
        <v>1.0000000030903724</v>
      </c>
    </row>
    <row r="1659" spans="2:10" x14ac:dyDescent="0.25">
      <c r="B1659" s="7">
        <f t="shared" si="225"/>
        <v>12536.602861389581</v>
      </c>
      <c r="C1659" s="7">
        <f t="shared" si="233"/>
        <v>1995.2623149701512</v>
      </c>
      <c r="D1659" s="7">
        <f t="shared" si="232"/>
        <v>2003.1158199191573</v>
      </c>
      <c r="E1659" s="7">
        <f t="shared" si="226"/>
        <v>1.0044371770816136</v>
      </c>
      <c r="F1659" s="7">
        <f t="shared" si="227"/>
        <v>0.99982220740440497</v>
      </c>
      <c r="G1659" s="7">
        <f t="shared" si="228"/>
        <v>4.6149696772086468E-3</v>
      </c>
      <c r="H1659" s="7">
        <f t="shared" si="229"/>
        <v>1995.2523149701512</v>
      </c>
      <c r="I1659" s="7">
        <f t="shared" si="230"/>
        <v>486398004.73768502</v>
      </c>
      <c r="J1659" s="7">
        <f t="shared" si="231"/>
        <v>1.0000000031189673</v>
      </c>
    </row>
    <row r="1660" spans="2:10" x14ac:dyDescent="0.25">
      <c r="B1660" s="7">
        <f t="shared" si="225"/>
        <v>12594.46919100129</v>
      </c>
      <c r="C1660" s="7">
        <f t="shared" si="233"/>
        <v>2004.4720273664395</v>
      </c>
      <c r="D1660" s="7">
        <f t="shared" si="232"/>
        <v>2012.3663974402186</v>
      </c>
      <c r="E1660" s="7">
        <f t="shared" si="226"/>
        <v>1.0044371771167724</v>
      </c>
      <c r="F1660" s="7">
        <f t="shared" si="227"/>
        <v>0.99982220743890193</v>
      </c>
      <c r="G1660" s="7">
        <f t="shared" si="228"/>
        <v>4.6149696778704508E-3</v>
      </c>
      <c r="H1660" s="7">
        <f t="shared" si="229"/>
        <v>2004.4620273664395</v>
      </c>
      <c r="I1660" s="7">
        <f t="shared" si="230"/>
        <v>486397995.52797264</v>
      </c>
      <c r="J1660" s="7">
        <f t="shared" si="231"/>
        <v>1.0000000031478269</v>
      </c>
    </row>
    <row r="1661" spans="2:10" x14ac:dyDescent="0.25">
      <c r="B1661" s="7">
        <f t="shared" si="225"/>
        <v>12652.602619454668</v>
      </c>
      <c r="C1661" s="7">
        <f t="shared" si="233"/>
        <v>2013.7242498636735</v>
      </c>
      <c r="D1661" s="7">
        <f t="shared" si="232"/>
        <v>2021.6596736873967</v>
      </c>
      <c r="E1661" s="7">
        <f t="shared" si="226"/>
        <v>1.0044371771521901</v>
      </c>
      <c r="F1661" s="7">
        <f t="shared" si="227"/>
        <v>0.99982220747371842</v>
      </c>
      <c r="G1661" s="7">
        <f t="shared" si="228"/>
        <v>4.6149696784716365E-3</v>
      </c>
      <c r="H1661" s="7">
        <f t="shared" si="229"/>
        <v>2013.7142498636736</v>
      </c>
      <c r="I1661" s="7">
        <f t="shared" si="230"/>
        <v>486397986.27575016</v>
      </c>
      <c r="J1661" s="7">
        <f t="shared" si="231"/>
        <v>1.0000000031769534</v>
      </c>
    </row>
    <row r="1662" spans="2:10" x14ac:dyDescent="0.25">
      <c r="B1662" s="7">
        <f t="shared" si="225"/>
        <v>12711.004379621951</v>
      </c>
      <c r="C1662" s="7">
        <f t="shared" si="233"/>
        <v>2023.019178679564</v>
      </c>
      <c r="D1662" s="7">
        <f t="shared" si="232"/>
        <v>2030.9958457490602</v>
      </c>
      <c r="E1662" s="7">
        <f t="shared" si="226"/>
        <v>1.0044371771880405</v>
      </c>
      <c r="F1662" s="7">
        <f t="shared" si="227"/>
        <v>0.99982220750885686</v>
      </c>
      <c r="G1662" s="7">
        <f t="shared" si="228"/>
        <v>4.6149696791836226E-3</v>
      </c>
      <c r="H1662" s="7">
        <f t="shared" si="229"/>
        <v>2023.009178679564</v>
      </c>
      <c r="I1662" s="7">
        <f t="shared" si="230"/>
        <v>486397976.98082131</v>
      </c>
      <c r="J1662" s="7">
        <f t="shared" si="231"/>
        <v>1.0000000032063494</v>
      </c>
    </row>
    <row r="1663" spans="2:10" x14ac:dyDescent="0.25">
      <c r="B1663" s="7">
        <f t="shared" si="225"/>
        <v>12769.675710066052</v>
      </c>
      <c r="C1663" s="7">
        <f t="shared" si="233"/>
        <v>2032.357010937521</v>
      </c>
      <c r="D1663" s="7">
        <f t="shared" si="232"/>
        <v>2040.3751116232979</v>
      </c>
      <c r="E1663" s="7">
        <f t="shared" si="226"/>
        <v>1.0044371772241396</v>
      </c>
      <c r="F1663" s="7">
        <f t="shared" si="227"/>
        <v>0.9998222075443205</v>
      </c>
      <c r="G1663" s="7">
        <f t="shared" si="228"/>
        <v>4.6149696798191142E-3</v>
      </c>
      <c r="H1663" s="7">
        <f t="shared" si="229"/>
        <v>2032.347010937521</v>
      </c>
      <c r="I1663" s="7">
        <f t="shared" si="230"/>
        <v>486397967.64298904</v>
      </c>
      <c r="J1663" s="7">
        <f t="shared" si="231"/>
        <v>1.0000000032360172</v>
      </c>
    </row>
    <row r="1664" spans="2:10" x14ac:dyDescent="0.25">
      <c r="B1664" s="7">
        <f t="shared" si="225"/>
        <v>12828.617855066843</v>
      </c>
      <c r="C1664" s="7">
        <f t="shared" si="233"/>
        <v>2041.7379446708358</v>
      </c>
      <c r="D1664" s="7">
        <f t="shared" si="232"/>
        <v>2049.7976702221154</v>
      </c>
      <c r="E1664" s="7">
        <f t="shared" si="226"/>
        <v>1.0044371772605496</v>
      </c>
      <c r="F1664" s="7">
        <f t="shared" si="227"/>
        <v>0.9998222075801122</v>
      </c>
      <c r="G1664" s="7">
        <f t="shared" si="228"/>
        <v>4.6149696804373974E-3</v>
      </c>
      <c r="H1664" s="7">
        <f t="shared" si="229"/>
        <v>2041.7279446708358</v>
      </c>
      <c r="I1664" s="7">
        <f t="shared" si="230"/>
        <v>486397958.26205534</v>
      </c>
      <c r="J1664" s="7">
        <f t="shared" si="231"/>
        <v>1.0000000032659597</v>
      </c>
    </row>
    <row r="1665" spans="2:10" x14ac:dyDescent="0.25">
      <c r="B1665" s="7">
        <f t="shared" si="225"/>
        <v>12887.832064647513</v>
      </c>
      <c r="C1665" s="7">
        <f t="shared" si="233"/>
        <v>2051.162178826879</v>
      </c>
      <c r="D1665" s="7">
        <f t="shared" si="232"/>
        <v>2059.2637213756539</v>
      </c>
      <c r="E1665" s="7">
        <f t="shared" si="226"/>
        <v>1.0044371772974432</v>
      </c>
      <c r="F1665" s="7">
        <f t="shared" si="227"/>
        <v>0.99982220761623519</v>
      </c>
      <c r="G1665" s="7">
        <f t="shared" si="228"/>
        <v>4.6149696812080032E-3</v>
      </c>
      <c r="H1665" s="7">
        <f t="shared" si="229"/>
        <v>2051.1521788268788</v>
      </c>
      <c r="I1665" s="7">
        <f t="shared" si="230"/>
        <v>486397948.83782119</v>
      </c>
      <c r="J1665" s="7">
        <f t="shared" si="231"/>
        <v>1.0000000032961793</v>
      </c>
    </row>
    <row r="1666" spans="2:10" x14ac:dyDescent="0.25">
      <c r="B1666" s="7">
        <f t="shared" si="225"/>
        <v>12947.319594601107</v>
      </c>
      <c r="C1666" s="7">
        <f t="shared" si="233"/>
        <v>2060.6299132713207</v>
      </c>
      <c r="D1666" s="7">
        <f t="shared" si="232"/>
        <v>2068.7734658364307</v>
      </c>
      <c r="E1666" s="7">
        <f t="shared" si="226"/>
        <v>1.0044371773344944</v>
      </c>
      <c r="F1666" s="7">
        <f t="shared" si="227"/>
        <v>0.99982220765269236</v>
      </c>
      <c r="G1666" s="7">
        <f t="shared" si="228"/>
        <v>4.6149696818020836E-3</v>
      </c>
      <c r="H1666" s="7">
        <f t="shared" si="229"/>
        <v>2060.6199132713205</v>
      </c>
      <c r="I1666" s="7">
        <f t="shared" si="230"/>
        <v>486397939.37008673</v>
      </c>
      <c r="J1666" s="7">
        <f t="shared" si="231"/>
        <v>1.0000000033266785</v>
      </c>
    </row>
    <row r="1667" spans="2:10" x14ac:dyDescent="0.25">
      <c r="B1667" s="7">
        <f t="shared" si="225"/>
        <v>13007.08170651715</v>
      </c>
      <c r="C1667" s="7">
        <f t="shared" si="233"/>
        <v>2070.1413487923701</v>
      </c>
      <c r="D1667" s="7">
        <f t="shared" si="232"/>
        <v>2078.3271052835926</v>
      </c>
      <c r="E1667" s="7">
        <f t="shared" si="226"/>
        <v>1.0044371773719531</v>
      </c>
      <c r="F1667" s="7">
        <f t="shared" si="227"/>
        <v>0.9998222076894866</v>
      </c>
      <c r="G1667" s="7">
        <f t="shared" si="228"/>
        <v>4.614969682466552E-3</v>
      </c>
      <c r="H1667" s="7">
        <f t="shared" si="229"/>
        <v>2070.1313487923699</v>
      </c>
      <c r="I1667" s="7">
        <f t="shared" si="230"/>
        <v>486397929.85865122</v>
      </c>
      <c r="J1667" s="7">
        <f t="shared" si="231"/>
        <v>1.0000000033574599</v>
      </c>
    </row>
    <row r="1668" spans="2:10" x14ac:dyDescent="0.25">
      <c r="B1668" s="7">
        <f t="shared" si="225"/>
        <v>13067.119667808391</v>
      </c>
      <c r="C1668" s="7">
        <f t="shared" si="233"/>
        <v>2079.6966871050308</v>
      </c>
      <c r="D1668" s="7">
        <f t="shared" si="232"/>
        <v>2087.9248423271956</v>
      </c>
      <c r="E1668" s="7">
        <f t="shared" si="226"/>
        <v>1.0044371774098622</v>
      </c>
      <c r="F1668" s="7">
        <f t="shared" si="227"/>
        <v>0.99982220772662167</v>
      </c>
      <c r="G1668" s="7">
        <f t="shared" si="228"/>
        <v>4.6149696832404885E-3</v>
      </c>
      <c r="H1668" s="7">
        <f t="shared" si="229"/>
        <v>2079.6866871050306</v>
      </c>
      <c r="I1668" s="7">
        <f t="shared" si="230"/>
        <v>486397920.3033129</v>
      </c>
      <c r="J1668" s="7">
        <f t="shared" si="231"/>
        <v>1.0000000033885261</v>
      </c>
    </row>
    <row r="1669" spans="2:10" x14ac:dyDescent="0.25">
      <c r="B1669" s="7">
        <f t="shared" si="225"/>
        <v>13127.434751737694</v>
      </c>
      <c r="C1669" s="7">
        <f t="shared" si="233"/>
        <v>2089.2961308553818</v>
      </c>
      <c r="D1669" s="7">
        <f t="shared" si="232"/>
        <v>2097.5668805125028</v>
      </c>
      <c r="E1669" s="7">
        <f t="shared" si="226"/>
        <v>1.004437177447937</v>
      </c>
      <c r="F1669" s="7">
        <f t="shared" si="227"/>
        <v>0.99982220776410036</v>
      </c>
      <c r="G1669" s="7">
        <f t="shared" si="228"/>
        <v>4.6149696838366783E-3</v>
      </c>
      <c r="H1669" s="7">
        <f t="shared" si="229"/>
        <v>2089.2861308553815</v>
      </c>
      <c r="I1669" s="7">
        <f t="shared" si="230"/>
        <v>486397910.70386916</v>
      </c>
      <c r="J1669" s="7">
        <f t="shared" si="231"/>
        <v>1.0000000034198797</v>
      </c>
    </row>
    <row r="1670" spans="2:10" x14ac:dyDescent="0.25">
      <c r="B1670" s="7">
        <f t="shared" si="225"/>
        <v>13188.028237445038</v>
      </c>
      <c r="C1670" s="7">
        <f t="shared" si="233"/>
        <v>2098.9398836248738</v>
      </c>
      <c r="D1670" s="7">
        <f t="shared" si="232"/>
        <v>2107.2534243242972</v>
      </c>
      <c r="E1670" s="7">
        <f t="shared" si="226"/>
        <v>1.0044371774864091</v>
      </c>
      <c r="F1670" s="7">
        <f t="shared" si="227"/>
        <v>0.99982220780192554</v>
      </c>
      <c r="G1670" s="7">
        <f t="shared" si="228"/>
        <v>4.6149696844836052E-3</v>
      </c>
      <c r="H1670" s="7">
        <f t="shared" si="229"/>
        <v>2098.9298836248736</v>
      </c>
      <c r="I1670" s="7">
        <f t="shared" si="230"/>
        <v>486397901.06011635</v>
      </c>
      <c r="J1670" s="7">
        <f t="shared" si="231"/>
        <v>1.0000000034515235</v>
      </c>
    </row>
    <row r="1671" spans="2:10" x14ac:dyDescent="0.25">
      <c r="B1671" s="7">
        <f t="shared" si="225"/>
        <v>13248.901409974642</v>
      </c>
      <c r="C1671" s="7">
        <f t="shared" si="233"/>
        <v>2108.628149934646</v>
      </c>
      <c r="D1671" s="7">
        <f t="shared" si="232"/>
        <v>2116.9846791912214</v>
      </c>
      <c r="E1671" s="7">
        <f t="shared" si="226"/>
        <v>1.0044371775255838</v>
      </c>
      <c r="F1671" s="7">
        <f t="shared" si="227"/>
        <v>0.99982220784010079</v>
      </c>
      <c r="G1671" s="7">
        <f t="shared" si="228"/>
        <v>4.614969685483028E-3</v>
      </c>
      <c r="H1671" s="7">
        <f t="shared" si="229"/>
        <v>2108.6181499346458</v>
      </c>
      <c r="I1671" s="7">
        <f t="shared" si="230"/>
        <v>486397891.37185007</v>
      </c>
      <c r="J1671" s="7">
        <f t="shared" si="231"/>
        <v>1.00000000348346</v>
      </c>
    </row>
    <row r="1672" spans="2:10" x14ac:dyDescent="0.25">
      <c r="B1672" s="7">
        <f t="shared" si="225"/>
        <v>13310.055560302215</v>
      </c>
      <c r="C1672" s="7">
        <f t="shared" si="233"/>
        <v>2118.3611352498642</v>
      </c>
      <c r="D1672" s="7">
        <f t="shared" si="232"/>
        <v>2126.7608514901372</v>
      </c>
      <c r="E1672" s="7">
        <f t="shared" si="226"/>
        <v>1.0044371775646188</v>
      </c>
      <c r="F1672" s="7">
        <f t="shared" si="227"/>
        <v>0.99982220787862952</v>
      </c>
      <c r="G1672" s="7">
        <f t="shared" si="228"/>
        <v>4.6149696859892897E-3</v>
      </c>
      <c r="H1672" s="7">
        <f t="shared" si="229"/>
        <v>2118.351135249864</v>
      </c>
      <c r="I1672" s="7">
        <f t="shared" si="230"/>
        <v>486397881.63886476</v>
      </c>
      <c r="J1672" s="7">
        <f t="shared" si="231"/>
        <v>1.0000000035156922</v>
      </c>
    </row>
    <row r="1673" spans="2:10" x14ac:dyDescent="0.25">
      <c r="B1673" s="7">
        <f t="shared" ref="B1673:B1736" si="234">2*PI()*C1673</f>
        <v>13371.491985362365</v>
      </c>
      <c r="C1673" s="7">
        <f t="shared" si="233"/>
        <v>2128.1390459840818</v>
      </c>
      <c r="D1673" s="7">
        <f t="shared" si="232"/>
        <v>2136.5821485504935</v>
      </c>
      <c r="E1673" s="7">
        <f t="shared" ref="E1673:E1736" si="235">(D1674-D1673)/(C1674-C1673)</f>
        <v>1.004437177604278</v>
      </c>
      <c r="F1673" s="7">
        <f t="shared" ref="F1673:F1736" si="236">SQRT((Aol*wo)^2+(B1673*Aol*wo*Rf*(Cs+Cf))^2)/SQRT((wo*(Aol+1)-(B1673^2*Rf*(Cs+Cf)))^2+(B1673*(Aol*wo*Rf*Cf+wo*Rf*Cs+wo*Rf*Cf+1))^2)</f>
        <v>0.99982220791751464</v>
      </c>
      <c r="G1673" s="7">
        <f t="shared" ref="G1673:G1736" si="237">ABS(E1673-F1673)</f>
        <v>4.6149696867633372E-3</v>
      </c>
      <c r="H1673" s="7">
        <f t="shared" ref="H1673:H1736" si="238">ABS($M$3-C1673)</f>
        <v>2128.1290459840816</v>
      </c>
      <c r="I1673" s="7">
        <f t="shared" ref="I1673:I1736" si="239">ABS($M$4-C1673)</f>
        <v>486397871.86095399</v>
      </c>
      <c r="J1673" s="7">
        <f t="shared" ref="J1673:J1736" si="240">SQRT(1+(Rf*Cs*B1673)^2)</f>
        <v>1.0000000035482224</v>
      </c>
    </row>
    <row r="1674" spans="2:10" x14ac:dyDescent="0.25">
      <c r="B1674" s="7">
        <f t="shared" si="234"/>
        <v>13433.211988076044</v>
      </c>
      <c r="C1674" s="7">
        <f t="shared" si="233"/>
        <v>2137.9620895036091</v>
      </c>
      <c r="D1674" s="7">
        <f t="shared" ref="D1674:D1737" si="241">D1673+(C1675-C1674)*((F1674+F1675)/2)</f>
        <v>2146.4487786587315</v>
      </c>
      <c r="E1674" s="7">
        <f t="shared" si="235"/>
        <v>1.0044371776442065</v>
      </c>
      <c r="F1674" s="7">
        <f t="shared" si="236"/>
        <v>0.99982220795675947</v>
      </c>
      <c r="G1674" s="7">
        <f t="shared" si="237"/>
        <v>4.6149696874470125E-3</v>
      </c>
      <c r="H1674" s="7">
        <f t="shared" si="238"/>
        <v>2137.9520895036089</v>
      </c>
      <c r="I1674" s="7">
        <f t="shared" si="239"/>
        <v>486397862.03791052</v>
      </c>
      <c r="J1674" s="7">
        <f t="shared" si="240"/>
        <v>1.0000000035810537</v>
      </c>
    </row>
    <row r="1675" spans="2:10" x14ac:dyDescent="0.25">
      <c r="B1675" s="7">
        <f t="shared" si="234"/>
        <v>13495.216877378234</v>
      </c>
      <c r="C1675" s="7">
        <f t="shared" ref="C1675:C1738" si="242">10^(LOG10(C1674)+$D$4)</f>
        <v>2147.8304741319184</v>
      </c>
      <c r="D1675" s="7">
        <f t="shared" si="241"/>
        <v>2156.3609510626979</v>
      </c>
      <c r="E1675" s="7">
        <f t="shared" si="235"/>
        <v>1.0044371776846484</v>
      </c>
      <c r="F1675" s="7">
        <f t="shared" si="236"/>
        <v>0.99982220799636734</v>
      </c>
      <c r="G1675" s="7">
        <f t="shared" si="237"/>
        <v>4.6149696882810121E-3</v>
      </c>
      <c r="H1675" s="7">
        <f t="shared" si="238"/>
        <v>2147.8204741319182</v>
      </c>
      <c r="I1675" s="7">
        <f t="shared" si="239"/>
        <v>486397852.16952586</v>
      </c>
      <c r="J1675" s="7">
        <f t="shared" si="240"/>
        <v>1.0000000036141887</v>
      </c>
    </row>
    <row r="1676" spans="2:10" x14ac:dyDescent="0.25">
      <c r="B1676" s="7">
        <f t="shared" si="234"/>
        <v>13557.507968245676</v>
      </c>
      <c r="C1676" s="7">
        <f t="shared" si="242"/>
        <v>2157.7444091540583</v>
      </c>
      <c r="D1676" s="7">
        <f t="shared" si="241"/>
        <v>2166.3188759760851</v>
      </c>
      <c r="E1676" s="7">
        <f t="shared" si="235"/>
        <v>1.0044371777252346</v>
      </c>
      <c r="F1676" s="7">
        <f t="shared" si="236"/>
        <v>0.99982220803634192</v>
      </c>
      <c r="G1676" s="7">
        <f t="shared" si="237"/>
        <v>4.6149696888926339E-3</v>
      </c>
      <c r="H1676" s="7">
        <f t="shared" si="238"/>
        <v>2157.7344091540581</v>
      </c>
      <c r="I1676" s="7">
        <f t="shared" si="239"/>
        <v>486397842.25559086</v>
      </c>
      <c r="J1676" s="7">
        <f t="shared" si="240"/>
        <v>1.0000000036476304</v>
      </c>
    </row>
    <row r="1677" spans="2:10" x14ac:dyDescent="0.25">
      <c r="B1677" s="7">
        <f t="shared" si="234"/>
        <v>13620.086581724778</v>
      </c>
      <c r="C1677" s="7">
        <f t="shared" si="242"/>
        <v>2167.7041048210945</v>
      </c>
      <c r="D1677" s="7">
        <f t="shared" si="241"/>
        <v>2176.3227645828852</v>
      </c>
      <c r="E1677" s="7">
        <f t="shared" si="235"/>
        <v>1.0044371777663994</v>
      </c>
      <c r="F1677" s="7">
        <f t="shared" si="236"/>
        <v>0.99982220807668631</v>
      </c>
      <c r="G1677" s="7">
        <f t="shared" si="237"/>
        <v>4.6149696897130887E-3</v>
      </c>
      <c r="H1677" s="7">
        <f t="shared" si="238"/>
        <v>2167.6941048210942</v>
      </c>
      <c r="I1677" s="7">
        <f t="shared" si="239"/>
        <v>486397832.29589516</v>
      </c>
      <c r="J1677" s="7">
        <f t="shared" si="240"/>
        <v>1.0000000036813816</v>
      </c>
    </row>
    <row r="1678" spans="2:10" x14ac:dyDescent="0.25">
      <c r="B1678" s="7">
        <f t="shared" si="234"/>
        <v>13682.95404495961</v>
      </c>
      <c r="C1678" s="7">
        <f t="shared" si="242"/>
        <v>2177.7097723545658</v>
      </c>
      <c r="D1678" s="7">
        <f t="shared" si="241"/>
        <v>2186.372829041874</v>
      </c>
      <c r="E1678" s="7">
        <f t="shared" si="235"/>
        <v>1.0044371778079018</v>
      </c>
      <c r="F1678" s="7">
        <f t="shared" si="236"/>
        <v>0.99982220811740397</v>
      </c>
      <c r="G1678" s="7">
        <f t="shared" si="237"/>
        <v>4.6149696904977944E-3</v>
      </c>
      <c r="H1678" s="7">
        <f t="shared" si="238"/>
        <v>2177.6997723545655</v>
      </c>
      <c r="I1678" s="7">
        <f t="shared" si="239"/>
        <v>486397822.29022765</v>
      </c>
      <c r="J1678" s="7">
        <f t="shared" si="240"/>
        <v>1.0000000037154451</v>
      </c>
    </row>
    <row r="1679" spans="2:10" x14ac:dyDescent="0.25">
      <c r="B1679" s="7">
        <f t="shared" si="234"/>
        <v>13746.111691220067</v>
      </c>
      <c r="C1679" s="7">
        <f t="shared" si="242"/>
        <v>2187.7616239509671</v>
      </c>
      <c r="D1679" s="7">
        <f t="shared" si="241"/>
        <v>2196.4692824911072</v>
      </c>
      <c r="E1679" s="7">
        <f t="shared" si="235"/>
        <v>1.0044371778497354</v>
      </c>
      <c r="F1679" s="7">
        <f t="shared" si="236"/>
        <v>0.9998222081584982</v>
      </c>
      <c r="G1679" s="7">
        <f t="shared" si="237"/>
        <v>4.6149696912372029E-3</v>
      </c>
      <c r="H1679" s="7">
        <f t="shared" si="238"/>
        <v>2187.7516239509669</v>
      </c>
      <c r="I1679" s="7">
        <f t="shared" si="239"/>
        <v>486397812.23837602</v>
      </c>
      <c r="J1679" s="7">
        <f t="shared" si="240"/>
        <v>1.0000000037498236</v>
      </c>
    </row>
    <row r="1680" spans="2:10" x14ac:dyDescent="0.25">
      <c r="B1680" s="7">
        <f t="shared" si="234"/>
        <v>13809.560859930143</v>
      </c>
      <c r="C1680" s="7">
        <f t="shared" si="242"/>
        <v>2197.8598727862473</v>
      </c>
      <c r="D1680" s="7">
        <f t="shared" si="241"/>
        <v>2206.6123390524403</v>
      </c>
      <c r="E1680" s="7">
        <f t="shared" si="235"/>
        <v>1.0044371778919339</v>
      </c>
      <c r="F1680" s="7">
        <f t="shared" si="236"/>
        <v>0.99982220819997303</v>
      </c>
      <c r="G1680" s="7">
        <f t="shared" si="237"/>
        <v>4.6149696919608463E-3</v>
      </c>
      <c r="H1680" s="7">
        <f t="shared" si="238"/>
        <v>2197.849872786247</v>
      </c>
      <c r="I1680" s="7">
        <f t="shared" si="239"/>
        <v>486397802.14012724</v>
      </c>
      <c r="J1680" s="7">
        <f t="shared" si="240"/>
        <v>1.0000000037845203</v>
      </c>
    </row>
    <row r="1681" spans="2:10" x14ac:dyDescent="0.25">
      <c r="B1681" s="7">
        <f t="shared" si="234"/>
        <v>13873.302896696323</v>
      </c>
      <c r="C1681" s="7">
        <f t="shared" si="242"/>
        <v>2208.0047330203301</v>
      </c>
      <c r="D1681" s="7">
        <f t="shared" si="241"/>
        <v>2216.8022138360707</v>
      </c>
      <c r="E1681" s="7">
        <f t="shared" si="235"/>
        <v>1.0044371779346493</v>
      </c>
      <c r="F1681" s="7">
        <f t="shared" si="236"/>
        <v>0.99982220824183143</v>
      </c>
      <c r="G1681" s="7">
        <f t="shared" si="237"/>
        <v>4.6149696928178274E-3</v>
      </c>
      <c r="H1681" s="7">
        <f t="shared" si="238"/>
        <v>2207.9947330203299</v>
      </c>
      <c r="I1681" s="7">
        <f t="shared" si="239"/>
        <v>486397791.99526697</v>
      </c>
      <c r="J1681" s="7">
        <f t="shared" si="240"/>
        <v>1.000000003819538</v>
      </c>
    </row>
    <row r="1682" spans="2:10" x14ac:dyDescent="0.25">
      <c r="B1682" s="7">
        <f t="shared" si="234"/>
        <v>13937.33915333613</v>
      </c>
      <c r="C1682" s="7">
        <f t="shared" si="242"/>
        <v>2218.1964198016567</v>
      </c>
      <c r="D1682" s="7">
        <f t="shared" si="241"/>
        <v>2227.0391229451002</v>
      </c>
      <c r="E1682" s="7">
        <f t="shared" si="235"/>
        <v>1.0044371779776522</v>
      </c>
      <c r="F1682" s="7">
        <f t="shared" si="236"/>
        <v>0.9998222082840772</v>
      </c>
      <c r="G1682" s="7">
        <f t="shared" si="237"/>
        <v>4.6149696935749995E-3</v>
      </c>
      <c r="H1682" s="7">
        <f t="shared" si="238"/>
        <v>2218.1864198016565</v>
      </c>
      <c r="I1682" s="7">
        <f t="shared" si="239"/>
        <v>486397781.80358022</v>
      </c>
      <c r="J1682" s="7">
        <f t="shared" si="240"/>
        <v>1.0000000038548797</v>
      </c>
    </row>
    <row r="1683" spans="2:10" x14ac:dyDescent="0.25">
      <c r="B1683" s="7">
        <f t="shared" si="234"/>
        <v>14001.670987906802</v>
      </c>
      <c r="C1683" s="7">
        <f t="shared" si="242"/>
        <v>2228.4351492717492</v>
      </c>
      <c r="D1683" s="7">
        <f t="shared" si="241"/>
        <v>2237.3232834801165</v>
      </c>
      <c r="E1683" s="7">
        <f t="shared" si="235"/>
        <v>1.0044371780211279</v>
      </c>
      <c r="F1683" s="7">
        <f t="shared" si="236"/>
        <v>0.99982220832671354</v>
      </c>
      <c r="G1683" s="7">
        <f t="shared" si="237"/>
        <v>4.6149696944143281E-3</v>
      </c>
      <c r="H1683" s="7">
        <f t="shared" si="238"/>
        <v>2228.425149271749</v>
      </c>
      <c r="I1683" s="7">
        <f t="shared" si="239"/>
        <v>486397771.56485075</v>
      </c>
      <c r="J1683" s="7">
        <f t="shared" si="240"/>
        <v>1.0000000038905485</v>
      </c>
    </row>
    <row r="1684" spans="2:10" x14ac:dyDescent="0.25">
      <c r="B1684" s="7">
        <f t="shared" si="234"/>
        <v>14066.299764734076</v>
      </c>
      <c r="C1684" s="7">
        <f t="shared" si="242"/>
        <v>2238.7211385697929</v>
      </c>
      <c r="D1684" s="7">
        <f t="shared" si="241"/>
        <v>2247.654913543799</v>
      </c>
      <c r="E1684" s="7">
        <f t="shared" si="235"/>
        <v>1.0044371780648649</v>
      </c>
      <c r="F1684" s="7">
        <f t="shared" si="236"/>
        <v>0.99982220836974489</v>
      </c>
      <c r="G1684" s="7">
        <f t="shared" si="237"/>
        <v>4.6149696951199859E-3</v>
      </c>
      <c r="H1684" s="7">
        <f t="shared" si="238"/>
        <v>2238.7111385697926</v>
      </c>
      <c r="I1684" s="7">
        <f t="shared" si="239"/>
        <v>486397761.2788614</v>
      </c>
      <c r="J1684" s="7">
        <f t="shared" si="240"/>
        <v>1.0000000039265473</v>
      </c>
    </row>
    <row r="1685" spans="2:10" x14ac:dyDescent="0.25">
      <c r="B1685" s="7">
        <f t="shared" si="234"/>
        <v>14131.226854441138</v>
      </c>
      <c r="C1685" s="7">
        <f t="shared" si="242"/>
        <v>2249.0546058372424</v>
      </c>
      <c r="D1685" s="7">
        <f t="shared" si="241"/>
        <v>2258.0342322455417</v>
      </c>
      <c r="E1685" s="7">
        <f t="shared" si="235"/>
        <v>1.0044371781091315</v>
      </c>
      <c r="F1685" s="7">
        <f t="shared" si="236"/>
        <v>0.99982220841317426</v>
      </c>
      <c r="G1685" s="7">
        <f t="shared" si="237"/>
        <v>4.6149696959572051E-3</v>
      </c>
      <c r="H1685" s="7">
        <f t="shared" si="238"/>
        <v>2249.0446058372422</v>
      </c>
      <c r="I1685" s="7">
        <f t="shared" si="239"/>
        <v>486397750.94539416</v>
      </c>
      <c r="J1685" s="7">
        <f t="shared" si="240"/>
        <v>1.0000000039628791</v>
      </c>
    </row>
    <row r="1686" spans="2:10" x14ac:dyDescent="0.25">
      <c r="B1686" s="7">
        <f t="shared" si="234"/>
        <v>14196.453633977671</v>
      </c>
      <c r="C1686" s="7">
        <f t="shared" si="242"/>
        <v>2259.435770222447</v>
      </c>
      <c r="D1686" s="7">
        <f t="shared" si="241"/>
        <v>2268.4614597061036</v>
      </c>
      <c r="E1686" s="7">
        <f t="shared" si="235"/>
        <v>1.0044371781537389</v>
      </c>
      <c r="F1686" s="7">
        <f t="shared" si="236"/>
        <v>0.9998222084570052</v>
      </c>
      <c r="G1686" s="7">
        <f t="shared" si="237"/>
        <v>4.6149696967336951E-3</v>
      </c>
      <c r="H1686" s="7">
        <f t="shared" si="238"/>
        <v>2259.4257702224468</v>
      </c>
      <c r="I1686" s="7">
        <f t="shared" si="239"/>
        <v>486397740.56422979</v>
      </c>
      <c r="J1686" s="7">
        <f t="shared" si="240"/>
        <v>1.0000000039995474</v>
      </c>
    </row>
    <row r="1687" spans="2:10" x14ac:dyDescent="0.25">
      <c r="B1687" s="7">
        <f t="shared" si="234"/>
        <v>14261.98148664908</v>
      </c>
      <c r="C1687" s="7">
        <f t="shared" si="242"/>
        <v>2269.8648518852992</v>
      </c>
      <c r="D1687" s="7">
        <f t="shared" si="241"/>
        <v>2278.9368170622738</v>
      </c>
      <c r="E1687" s="7">
        <f t="shared" si="235"/>
        <v>1.0044371781989125</v>
      </c>
      <c r="F1687" s="7">
        <f t="shared" si="236"/>
        <v>0.99982220850124215</v>
      </c>
      <c r="G1687" s="7">
        <f t="shared" si="237"/>
        <v>4.6149696976703902E-3</v>
      </c>
      <c r="H1687" s="7">
        <f t="shared" si="238"/>
        <v>2269.854851885299</v>
      </c>
      <c r="I1687" s="7">
        <f t="shared" si="239"/>
        <v>486397730.13514811</v>
      </c>
      <c r="J1687" s="7">
        <f t="shared" si="240"/>
        <v>1.0000000040365546</v>
      </c>
    </row>
    <row r="1688" spans="2:10" x14ac:dyDescent="0.25">
      <c r="B1688" s="7">
        <f t="shared" si="234"/>
        <v>14327.81180214581</v>
      </c>
      <c r="C1688" s="7">
        <f t="shared" si="242"/>
        <v>2280.342072001903</v>
      </c>
      <c r="D1688" s="7">
        <f t="shared" si="241"/>
        <v>2289.4605264715642</v>
      </c>
      <c r="E1688" s="7">
        <f t="shared" si="235"/>
        <v>1.0044371782442774</v>
      </c>
      <c r="F1688" s="7">
        <f t="shared" si="236"/>
        <v>0.99982220854588799</v>
      </c>
      <c r="G1688" s="7">
        <f t="shared" si="237"/>
        <v>4.6149696983893707E-3</v>
      </c>
      <c r="H1688" s="7">
        <f t="shared" si="238"/>
        <v>2280.3320720019028</v>
      </c>
      <c r="I1688" s="7">
        <f t="shared" si="239"/>
        <v>486397719.65792799</v>
      </c>
      <c r="J1688" s="7">
        <f t="shared" si="240"/>
        <v>1.0000000040739043</v>
      </c>
    </row>
    <row r="1689" spans="2:10" x14ac:dyDescent="0.25">
      <c r="B1689" s="7">
        <f t="shared" si="234"/>
        <v>14393.945976572841</v>
      </c>
      <c r="C1689" s="7">
        <f t="shared" si="242"/>
        <v>2290.8676527692664</v>
      </c>
      <c r="D1689" s="7">
        <f t="shared" si="241"/>
        <v>2300.0328111169169</v>
      </c>
      <c r="E1689" s="7">
        <f t="shared" si="235"/>
        <v>1.0044371782902426</v>
      </c>
      <c r="F1689" s="7">
        <f t="shared" si="236"/>
        <v>0.99982220859094717</v>
      </c>
      <c r="G1689" s="7">
        <f t="shared" si="237"/>
        <v>4.6149696992954237E-3</v>
      </c>
      <c r="H1689" s="7">
        <f t="shared" si="238"/>
        <v>2290.8576527692662</v>
      </c>
      <c r="I1689" s="7">
        <f t="shared" si="239"/>
        <v>486397709.13234723</v>
      </c>
      <c r="J1689" s="7">
        <f t="shared" si="240"/>
        <v>1.0000000041115997</v>
      </c>
    </row>
    <row r="1690" spans="2:10" x14ac:dyDescent="0.25">
      <c r="B1690" s="7">
        <f t="shared" si="234"/>
        <v>14460.385412479256</v>
      </c>
      <c r="C1690" s="7">
        <f t="shared" si="242"/>
        <v>2301.4418174100097</v>
      </c>
      <c r="D1690" s="7">
        <f t="shared" si="241"/>
        <v>2310.6538952114415</v>
      </c>
      <c r="E1690" s="7">
        <f t="shared" si="235"/>
        <v>1.0044371783365567</v>
      </c>
      <c r="F1690" s="7">
        <f t="shared" si="236"/>
        <v>0.99982220863642324</v>
      </c>
      <c r="G1690" s="7">
        <f t="shared" si="237"/>
        <v>4.61496970013342E-3</v>
      </c>
      <c r="H1690" s="7">
        <f t="shared" si="238"/>
        <v>2301.4318174100094</v>
      </c>
      <c r="I1690" s="7">
        <f t="shared" si="239"/>
        <v>486397698.5581826</v>
      </c>
      <c r="J1690" s="7">
        <f t="shared" si="240"/>
        <v>1.000000004149644</v>
      </c>
    </row>
    <row r="1691" spans="2:10" x14ac:dyDescent="0.25">
      <c r="B1691" s="7">
        <f t="shared" si="234"/>
        <v>14527.131518888033</v>
      </c>
      <c r="C1691" s="7">
        <f t="shared" si="242"/>
        <v>2312.064790177104</v>
      </c>
      <c r="D1691" s="7">
        <f t="shared" si="241"/>
        <v>2321.3240040031678</v>
      </c>
      <c r="E1691" s="7">
        <f t="shared" si="235"/>
        <v>1.0044371783832979</v>
      </c>
      <c r="F1691" s="7">
        <f t="shared" si="236"/>
        <v>0.99982220868231997</v>
      </c>
      <c r="G1691" s="7">
        <f t="shared" si="237"/>
        <v>4.6149697009779667E-3</v>
      </c>
      <c r="H1691" s="7">
        <f t="shared" si="238"/>
        <v>2312.0547901771038</v>
      </c>
      <c r="I1691" s="7">
        <f t="shared" si="239"/>
        <v>486397687.93520981</v>
      </c>
      <c r="J1691" s="7">
        <f t="shared" si="240"/>
        <v>1.0000000041880401</v>
      </c>
    </row>
    <row r="1692" spans="2:10" x14ac:dyDescent="0.25">
      <c r="B1692" s="7">
        <f t="shared" si="234"/>
        <v>14594.185711325892</v>
      </c>
      <c r="C1692" s="7">
        <f t="shared" si="242"/>
        <v>2322.7367963586244</v>
      </c>
      <c r="D1692" s="7">
        <f t="shared" si="241"/>
        <v>2332.0433637798233</v>
      </c>
      <c r="E1692" s="7">
        <f t="shared" si="235"/>
        <v>1.0044371784305166</v>
      </c>
      <c r="F1692" s="7">
        <f t="shared" si="236"/>
        <v>0.99982220872864158</v>
      </c>
      <c r="G1692" s="7">
        <f t="shared" si="237"/>
        <v>4.6149697018750269E-3</v>
      </c>
      <c r="H1692" s="7">
        <f t="shared" si="238"/>
        <v>2322.7267963586241</v>
      </c>
      <c r="I1692" s="7">
        <f t="shared" si="239"/>
        <v>486397677.26320362</v>
      </c>
      <c r="J1692" s="7">
        <f t="shared" si="240"/>
        <v>1.0000000042267916</v>
      </c>
    </row>
    <row r="1693" spans="2:10" x14ac:dyDescent="0.25">
      <c r="B1693" s="7">
        <f t="shared" si="234"/>
        <v>14661.54941185333</v>
      </c>
      <c r="C1693" s="7">
        <f t="shared" si="242"/>
        <v>2333.4580622825283</v>
      </c>
      <c r="D1693" s="7">
        <f t="shared" si="241"/>
        <v>2342.8122018736326</v>
      </c>
      <c r="E1693" s="7">
        <f t="shared" si="235"/>
        <v>1.0044371784780575</v>
      </c>
      <c r="F1693" s="7">
        <f t="shared" si="236"/>
        <v>0.99982220877539174</v>
      </c>
      <c r="G1693" s="7">
        <f t="shared" si="237"/>
        <v>4.6149697026657277E-3</v>
      </c>
      <c r="H1693" s="7">
        <f t="shared" si="238"/>
        <v>2333.4480622825281</v>
      </c>
      <c r="I1693" s="7">
        <f t="shared" si="239"/>
        <v>486397666.54193771</v>
      </c>
      <c r="J1693" s="7">
        <f t="shared" si="240"/>
        <v>1.0000000042659016</v>
      </c>
    </row>
    <row r="1694" spans="2:10" x14ac:dyDescent="0.25">
      <c r="B1694" s="7">
        <f t="shared" si="234"/>
        <v>14729.224049094782</v>
      </c>
      <c r="C1694" s="7">
        <f t="shared" si="242"/>
        <v>2344.2288153214563</v>
      </c>
      <c r="D1694" s="7">
        <f t="shared" si="241"/>
        <v>2353.6307466661374</v>
      </c>
      <c r="E1694" s="7">
        <f t="shared" si="235"/>
        <v>1.0044371785261448</v>
      </c>
      <c r="F1694" s="7">
        <f t="shared" si="236"/>
        <v>0.99982220882257433</v>
      </c>
      <c r="G1694" s="7">
        <f t="shared" si="237"/>
        <v>4.6149697035704484E-3</v>
      </c>
      <c r="H1694" s="7">
        <f t="shared" si="238"/>
        <v>2344.2188153214561</v>
      </c>
      <c r="I1694" s="7">
        <f t="shared" si="239"/>
        <v>486397655.77118468</v>
      </c>
      <c r="J1694" s="7">
        <f t="shared" si="240"/>
        <v>1.0000000043053736</v>
      </c>
    </row>
    <row r="1695" spans="2:10" x14ac:dyDescent="0.25">
      <c r="B1695" s="7">
        <f t="shared" si="234"/>
        <v>14797.211058268904</v>
      </c>
      <c r="C1695" s="7">
        <f t="shared" si="242"/>
        <v>2355.049283897552</v>
      </c>
      <c r="D1695" s="7">
        <f t="shared" si="241"/>
        <v>2364.4992275930417</v>
      </c>
      <c r="E1695" s="7">
        <f t="shared" si="235"/>
        <v>1.004437178574652</v>
      </c>
      <c r="F1695" s="7">
        <f t="shared" si="236"/>
        <v>0.99982220887019357</v>
      </c>
      <c r="G1695" s="7">
        <f t="shared" si="237"/>
        <v>4.6149697044584048E-3</v>
      </c>
      <c r="H1695" s="7">
        <f t="shared" si="238"/>
        <v>2355.0392838975517</v>
      </c>
      <c r="I1695" s="7">
        <f t="shared" si="239"/>
        <v>486397644.95071608</v>
      </c>
      <c r="J1695" s="7">
        <f t="shared" si="240"/>
        <v>1.0000000043452106</v>
      </c>
    </row>
    <row r="1696" spans="2:10" x14ac:dyDescent="0.25">
      <c r="B1696" s="7">
        <f t="shared" si="234"/>
        <v>14865.51188121903</v>
      </c>
      <c r="C1696" s="7">
        <f t="shared" si="242"/>
        <v>2365.9196974873089</v>
      </c>
      <c r="D1696" s="7">
        <f t="shared" si="241"/>
        <v>2375.4178751490767</v>
      </c>
      <c r="E1696" s="7">
        <f t="shared" si="235"/>
        <v>1.0044371786236435</v>
      </c>
      <c r="F1696" s="7">
        <f t="shared" si="236"/>
        <v>0.99982220891825346</v>
      </c>
      <c r="G1696" s="7">
        <f t="shared" si="237"/>
        <v>4.614969705389993E-3</v>
      </c>
      <c r="H1696" s="7">
        <f t="shared" si="238"/>
        <v>2365.9096974873087</v>
      </c>
      <c r="I1696" s="7">
        <f t="shared" si="239"/>
        <v>486397634.08030254</v>
      </c>
      <c r="J1696" s="7">
        <f t="shared" si="240"/>
        <v>1.0000000043854165</v>
      </c>
    </row>
    <row r="1697" spans="2:10" x14ac:dyDescent="0.25">
      <c r="B1697" s="7">
        <f t="shared" si="234"/>
        <v>14934.127966443735</v>
      </c>
      <c r="C1697" s="7">
        <f t="shared" si="242"/>
        <v>2376.8402866264355</v>
      </c>
      <c r="D1697" s="7">
        <f t="shared" si="241"/>
        <v>2386.3869208928891</v>
      </c>
      <c r="E1697" s="7">
        <f t="shared" si="235"/>
        <v>1.0044371786730695</v>
      </c>
      <c r="F1697" s="7">
        <f t="shared" si="236"/>
        <v>0.99982220896675811</v>
      </c>
      <c r="G1697" s="7">
        <f t="shared" si="237"/>
        <v>4.614969706311367E-3</v>
      </c>
      <c r="H1697" s="7">
        <f t="shared" si="238"/>
        <v>2376.8302866264353</v>
      </c>
      <c r="I1697" s="7">
        <f t="shared" si="239"/>
        <v>486397623.15971339</v>
      </c>
      <c r="J1697" s="7">
        <f t="shared" si="240"/>
        <v>1.0000000044259942</v>
      </c>
    </row>
    <row r="1698" spans="2:10" x14ac:dyDescent="0.25">
      <c r="B1698" s="7">
        <f t="shared" si="234"/>
        <v>15003.060769127564</v>
      </c>
      <c r="C1698" s="7">
        <f t="shared" si="242"/>
        <v>2387.8112829147449</v>
      </c>
      <c r="D1698" s="7">
        <f t="shared" si="241"/>
        <v>2397.4065974519513</v>
      </c>
      <c r="E1698" s="7">
        <f t="shared" si="235"/>
        <v>1.0044371787228434</v>
      </c>
      <c r="F1698" s="7">
        <f t="shared" si="236"/>
        <v>0.9998222090157115</v>
      </c>
      <c r="G1698" s="7">
        <f t="shared" si="237"/>
        <v>4.6149697071319329E-3</v>
      </c>
      <c r="H1698" s="7">
        <f t="shared" si="238"/>
        <v>2387.8012829147447</v>
      </c>
      <c r="I1698" s="7">
        <f t="shared" si="239"/>
        <v>486397612.18871707</v>
      </c>
      <c r="J1698" s="7">
        <f t="shared" si="240"/>
        <v>1.0000000044669473</v>
      </c>
    </row>
    <row r="1699" spans="2:10" x14ac:dyDescent="0.25">
      <c r="B1699" s="7">
        <f t="shared" si="234"/>
        <v>15072.311751171883</v>
      </c>
      <c r="C1699" s="7">
        <f t="shared" si="242"/>
        <v>2398.8329190210666</v>
      </c>
      <c r="D1699" s="7">
        <f t="shared" si="241"/>
        <v>2408.4771385274948</v>
      </c>
      <c r="E1699" s="7">
        <f t="shared" si="235"/>
        <v>1.0044371787732853</v>
      </c>
      <c r="F1699" s="7">
        <f t="shared" si="236"/>
        <v>0.99982220906511798</v>
      </c>
      <c r="G1699" s="7">
        <f t="shared" si="237"/>
        <v>4.6149697081673269E-3</v>
      </c>
      <c r="H1699" s="7">
        <f t="shared" si="238"/>
        <v>2398.8229190210664</v>
      </c>
      <c r="I1699" s="7">
        <f t="shared" si="239"/>
        <v>486397601.167081</v>
      </c>
      <c r="J1699" s="7">
        <f t="shared" si="240"/>
        <v>1.0000000045082795</v>
      </c>
    </row>
    <row r="1700" spans="2:10" x14ac:dyDescent="0.25">
      <c r="B1700" s="7">
        <f t="shared" si="234"/>
        <v>15141.882381225889</v>
      </c>
      <c r="C1700" s="7">
        <f t="shared" si="242"/>
        <v>2409.9054286881792</v>
      </c>
      <c r="D1700" s="7">
        <f t="shared" si="241"/>
        <v>2419.5987788994694</v>
      </c>
      <c r="E1700" s="7">
        <f t="shared" si="235"/>
        <v>1.0044371788239568</v>
      </c>
      <c r="F1700" s="7">
        <f t="shared" si="236"/>
        <v>0.99982220911498143</v>
      </c>
      <c r="G1700" s="7">
        <f t="shared" si="237"/>
        <v>4.6149697089753472E-3</v>
      </c>
      <c r="H1700" s="7">
        <f t="shared" si="238"/>
        <v>2409.895428688179</v>
      </c>
      <c r="I1700" s="7">
        <f t="shared" si="239"/>
        <v>486397590.09457129</v>
      </c>
      <c r="J1700" s="7">
        <f t="shared" si="240"/>
        <v>1.0000000045499942</v>
      </c>
    </row>
    <row r="1701" spans="2:10" x14ac:dyDescent="0.25">
      <c r="B1701" s="7">
        <f t="shared" si="234"/>
        <v>15211.774134717765</v>
      </c>
      <c r="C1701" s="7">
        <f t="shared" si="242"/>
        <v>2421.0290467377713</v>
      </c>
      <c r="D1701" s="7">
        <f t="shared" si="241"/>
        <v>2430.7717544315169</v>
      </c>
      <c r="E1701" s="7">
        <f t="shared" si="235"/>
        <v>1.0044371788753412</v>
      </c>
      <c r="F1701" s="7">
        <f t="shared" si="236"/>
        <v>0.99982220916530629</v>
      </c>
      <c r="G1701" s="7">
        <f t="shared" si="237"/>
        <v>4.6149697100349441E-3</v>
      </c>
      <c r="H1701" s="7">
        <f t="shared" si="238"/>
        <v>2421.0190467377711</v>
      </c>
      <c r="I1701" s="7">
        <f t="shared" si="239"/>
        <v>486397578.97095329</v>
      </c>
      <c r="J1701" s="7">
        <f t="shared" si="240"/>
        <v>1.0000000045920947</v>
      </c>
    </row>
    <row r="1702" spans="2:10" x14ac:dyDescent="0.25">
      <c r="B1702" s="7">
        <f t="shared" si="234"/>
        <v>15281.988493885943</v>
      </c>
      <c r="C1702" s="7">
        <f t="shared" si="242"/>
        <v>2432.2040090754167</v>
      </c>
      <c r="D1702" s="7">
        <f t="shared" si="241"/>
        <v>2441.9963020759797</v>
      </c>
      <c r="E1702" s="7">
        <f t="shared" si="235"/>
        <v>1.0044371789269464</v>
      </c>
      <c r="F1702" s="7">
        <f t="shared" si="236"/>
        <v>0.99982220921609677</v>
      </c>
      <c r="G1702" s="7">
        <f t="shared" si="237"/>
        <v>4.6149697108496257E-3</v>
      </c>
      <c r="H1702" s="7">
        <f t="shared" si="238"/>
        <v>2432.1940090754165</v>
      </c>
      <c r="I1702" s="7">
        <f t="shared" si="239"/>
        <v>486397567.79599094</v>
      </c>
      <c r="J1702" s="7">
        <f t="shared" si="240"/>
        <v>1.0000000046345847</v>
      </c>
    </row>
    <row r="1703" spans="2:10" x14ac:dyDescent="0.25">
      <c r="B1703" s="7">
        <f t="shared" si="234"/>
        <v>15352.526947810578</v>
      </c>
      <c r="C1703" s="7">
        <f t="shared" si="242"/>
        <v>2443.4305526955823</v>
      </c>
      <c r="D1703" s="7">
        <f t="shared" si="241"/>
        <v>2453.2726598789191</v>
      </c>
      <c r="E1703" s="7">
        <f t="shared" si="235"/>
        <v>1.004437178979257</v>
      </c>
      <c r="F1703" s="7">
        <f t="shared" si="236"/>
        <v>0.99982220926735721</v>
      </c>
      <c r="G1703" s="7">
        <f t="shared" si="237"/>
        <v>4.6149697118997857E-3</v>
      </c>
      <c r="H1703" s="7">
        <f t="shared" si="238"/>
        <v>2443.420552695582</v>
      </c>
      <c r="I1703" s="7">
        <f t="shared" si="239"/>
        <v>486397556.56944728</v>
      </c>
      <c r="J1703" s="7">
        <f t="shared" si="240"/>
        <v>1.0000000046774682</v>
      </c>
    </row>
    <row r="1704" spans="2:10" x14ac:dyDescent="0.25">
      <c r="B1704" s="7">
        <f t="shared" si="234"/>
        <v>15423.390992445087</v>
      </c>
      <c r="C1704" s="7">
        <f t="shared" si="242"/>
        <v>2454.7089156866491</v>
      </c>
      <c r="D1704" s="7">
        <f t="shared" si="241"/>
        <v>2464.6010669851703</v>
      </c>
      <c r="E1704" s="7">
        <f t="shared" si="235"/>
        <v>1.0044371790319333</v>
      </c>
      <c r="F1704" s="7">
        <f t="shared" si="236"/>
        <v>0.99982220931909205</v>
      </c>
      <c r="G1704" s="7">
        <f t="shared" si="237"/>
        <v>4.6149697128412548E-3</v>
      </c>
      <c r="H1704" s="7">
        <f t="shared" si="238"/>
        <v>2454.6989156866489</v>
      </c>
      <c r="I1704" s="7">
        <f t="shared" si="239"/>
        <v>486397545.29108429</v>
      </c>
      <c r="J1704" s="7">
        <f t="shared" si="240"/>
        <v>1.0000000047207482</v>
      </c>
    </row>
    <row r="1705" spans="2:10" x14ac:dyDescent="0.25">
      <c r="B1705" s="7">
        <f t="shared" si="234"/>
        <v>15494.58213064791</v>
      </c>
      <c r="C1705" s="7">
        <f t="shared" si="242"/>
        <v>2466.0393372359667</v>
      </c>
      <c r="D1705" s="7">
        <f t="shared" si="241"/>
        <v>2475.9817636434095</v>
      </c>
      <c r="E1705" s="7">
        <f t="shared" si="235"/>
        <v>1.0044371790850226</v>
      </c>
      <c r="F1705" s="7">
        <f t="shared" si="236"/>
        <v>0.99982220937130573</v>
      </c>
      <c r="G1705" s="7">
        <f t="shared" si="237"/>
        <v>4.6149697137168877E-3</v>
      </c>
      <c r="H1705" s="7">
        <f t="shared" si="238"/>
        <v>2466.0293372359665</v>
      </c>
      <c r="I1705" s="7">
        <f t="shared" si="239"/>
        <v>486397533.96066278</v>
      </c>
      <c r="J1705" s="7">
        <f t="shared" si="240"/>
        <v>1.0000000047644286</v>
      </c>
    </row>
    <row r="1706" spans="2:10" x14ac:dyDescent="0.25">
      <c r="B1706" s="7">
        <f t="shared" si="234"/>
        <v>15566.10187221436</v>
      </c>
      <c r="C1706" s="7">
        <f t="shared" si="242"/>
        <v>2477.4220576349221</v>
      </c>
      <c r="D1706" s="7">
        <f t="shared" si="241"/>
        <v>2487.4149912112498</v>
      </c>
      <c r="E1706" s="7">
        <f t="shared" si="235"/>
        <v>1.0044371791388214</v>
      </c>
      <c r="F1706" s="7">
        <f t="shared" si="236"/>
        <v>0.99982220942400224</v>
      </c>
      <c r="G1706" s="7">
        <f t="shared" si="237"/>
        <v>4.6149697148191171E-3</v>
      </c>
      <c r="H1706" s="7">
        <f t="shared" si="238"/>
        <v>2477.4120576349219</v>
      </c>
      <c r="I1706" s="7">
        <f t="shared" si="239"/>
        <v>486397522.57794237</v>
      </c>
      <c r="J1706" s="7">
        <f t="shared" si="240"/>
        <v>1.0000000048085134</v>
      </c>
    </row>
    <row r="1707" spans="2:10" x14ac:dyDescent="0.25">
      <c r="B1707" s="7">
        <f t="shared" si="234"/>
        <v>15637.951733908641</v>
      </c>
      <c r="C1707" s="7">
        <f t="shared" si="242"/>
        <v>2488.857318284036</v>
      </c>
      <c r="D1707" s="7">
        <f t="shared" si="241"/>
        <v>2498.9009921603629</v>
      </c>
      <c r="E1707" s="7">
        <f t="shared" si="235"/>
        <v>1.0044371791929476</v>
      </c>
      <c r="F1707" s="7">
        <f t="shared" si="236"/>
        <v>0.99982220947718647</v>
      </c>
      <c r="G1707" s="7">
        <f t="shared" si="237"/>
        <v>4.6149697157611413E-3</v>
      </c>
      <c r="H1707" s="7">
        <f t="shared" si="238"/>
        <v>2488.8473182840357</v>
      </c>
      <c r="I1707" s="7">
        <f t="shared" si="239"/>
        <v>486397511.14268172</v>
      </c>
      <c r="J1707" s="7">
        <f t="shared" si="240"/>
        <v>1.000000004853006</v>
      </c>
    </row>
    <row r="1708" spans="2:10" x14ac:dyDescent="0.25">
      <c r="B1708" s="7">
        <f t="shared" si="234"/>
        <v>15710.133239496039</v>
      </c>
      <c r="C1708" s="7">
        <f t="shared" si="242"/>
        <v>2500.3453616980855</v>
      </c>
      <c r="D1708" s="7">
        <f t="shared" si="241"/>
        <v>2510.4400100816169</v>
      </c>
      <c r="E1708" s="7">
        <f t="shared" si="235"/>
        <v>1.0044371792476121</v>
      </c>
      <c r="F1708" s="7">
        <f t="shared" si="236"/>
        <v>0.99982220953086265</v>
      </c>
      <c r="G1708" s="7">
        <f t="shared" si="237"/>
        <v>4.6149697167494619E-3</v>
      </c>
      <c r="H1708" s="7">
        <f t="shared" si="238"/>
        <v>2500.3353616980853</v>
      </c>
      <c r="I1708" s="7">
        <f t="shared" si="239"/>
        <v>486397499.65463829</v>
      </c>
      <c r="J1708" s="7">
        <f t="shared" si="240"/>
        <v>1.0000000048979103</v>
      </c>
    </row>
    <row r="1709" spans="2:10" x14ac:dyDescent="0.25">
      <c r="B1709" s="7">
        <f t="shared" si="234"/>
        <v>15782.647919775205</v>
      </c>
      <c r="C1709" s="7">
        <f t="shared" si="242"/>
        <v>2511.8864315112432</v>
      </c>
      <c r="D1709" s="7">
        <f t="shared" si="241"/>
        <v>2522.0322896902449</v>
      </c>
      <c r="E1709" s="7">
        <f t="shared" si="235"/>
        <v>1.0044371793028077</v>
      </c>
      <c r="F1709" s="7">
        <f t="shared" si="236"/>
        <v>0.99982220958503576</v>
      </c>
      <c r="G1709" s="7">
        <f t="shared" si="237"/>
        <v>4.6149697177719773E-3</v>
      </c>
      <c r="H1709" s="7">
        <f t="shared" si="238"/>
        <v>2511.876431511243</v>
      </c>
      <c r="I1709" s="7">
        <f t="shared" si="239"/>
        <v>486397488.11356848</v>
      </c>
      <c r="J1709" s="7">
        <f t="shared" si="240"/>
        <v>1.0000000049432303</v>
      </c>
    </row>
    <row r="1710" spans="2:10" x14ac:dyDescent="0.25">
      <c r="B1710" s="7">
        <f t="shared" si="234"/>
        <v>15855.497312610645</v>
      </c>
      <c r="C1710" s="7">
        <f t="shared" si="242"/>
        <v>2523.4807724822467</v>
      </c>
      <c r="D1710" s="7">
        <f t="shared" si="241"/>
        <v>2533.6780768310346</v>
      </c>
      <c r="E1710" s="7">
        <f t="shared" si="235"/>
        <v>1.0044371793584634</v>
      </c>
      <c r="F1710" s="7">
        <f t="shared" si="236"/>
        <v>0.99982220963971002</v>
      </c>
      <c r="G1710" s="7">
        <f t="shared" si="237"/>
        <v>4.6149697187534144E-3</v>
      </c>
      <c r="H1710" s="7">
        <f t="shared" si="238"/>
        <v>2523.4707724822465</v>
      </c>
      <c r="I1710" s="7">
        <f t="shared" si="239"/>
        <v>486397476.5192275</v>
      </c>
      <c r="J1710" s="7">
        <f t="shared" si="240"/>
        <v>1.0000000049889692</v>
      </c>
    </row>
    <row r="1711" spans="2:10" x14ac:dyDescent="0.25">
      <c r="B1711" s="7">
        <f t="shared" si="234"/>
        <v>15928.682962965322</v>
      </c>
      <c r="C1711" s="7">
        <f t="shared" si="242"/>
        <v>2535.1286304995888</v>
      </c>
      <c r="D1711" s="7">
        <f t="shared" si="241"/>
        <v>2545.3776184835415</v>
      </c>
      <c r="E1711" s="7">
        <f t="shared" si="235"/>
        <v>1.0044371794147091</v>
      </c>
      <c r="F1711" s="7">
        <f t="shared" si="236"/>
        <v>0.99982220969489022</v>
      </c>
      <c r="G1711" s="7">
        <f t="shared" si="237"/>
        <v>4.6149697198188955E-3</v>
      </c>
      <c r="H1711" s="7">
        <f t="shared" si="238"/>
        <v>2535.1186304995886</v>
      </c>
      <c r="I1711" s="7">
        <f t="shared" si="239"/>
        <v>486397464.87136948</v>
      </c>
      <c r="J1711" s="7">
        <f t="shared" si="240"/>
        <v>1.0000000050351316</v>
      </c>
    </row>
    <row r="1712" spans="2:10" x14ac:dyDescent="0.25">
      <c r="B1712" s="7">
        <f t="shared" si="234"/>
        <v>16002.206422933423</v>
      </c>
      <c r="C1712" s="7">
        <f t="shared" si="242"/>
        <v>2546.8302525867311</v>
      </c>
      <c r="D1712" s="7">
        <f t="shared" si="241"/>
        <v>2557.1311627673276</v>
      </c>
      <c r="E1712" s="7">
        <f t="shared" si="235"/>
        <v>1.0044371794714342</v>
      </c>
      <c r="F1712" s="7">
        <f t="shared" si="236"/>
        <v>0.99982220975058078</v>
      </c>
      <c r="G1712" s="7">
        <f t="shared" si="237"/>
        <v>4.6149697208534013E-3</v>
      </c>
      <c r="H1712" s="7">
        <f t="shared" si="238"/>
        <v>2546.8202525867309</v>
      </c>
      <c r="I1712" s="7">
        <f t="shared" si="239"/>
        <v>486397453.16974741</v>
      </c>
      <c r="J1712" s="7">
        <f t="shared" si="240"/>
        <v>1.0000000050817213</v>
      </c>
    </row>
    <row r="1713" spans="2:10" x14ac:dyDescent="0.25">
      <c r="B1713" s="7">
        <f t="shared" si="234"/>
        <v>16076.06925177328</v>
      </c>
      <c r="C1713" s="7">
        <f t="shared" si="242"/>
        <v>2558.585886907345</v>
      </c>
      <c r="D1713" s="7">
        <f t="shared" si="241"/>
        <v>2568.9389589472225</v>
      </c>
      <c r="E1713" s="7">
        <f t="shared" si="235"/>
        <v>1.0044371795287099</v>
      </c>
      <c r="F1713" s="7">
        <f t="shared" si="236"/>
        <v>0.99982220980678693</v>
      </c>
      <c r="G1713" s="7">
        <f t="shared" si="237"/>
        <v>4.6149697219229902E-3</v>
      </c>
      <c r="H1713" s="7">
        <f t="shared" si="238"/>
        <v>2558.5758869073447</v>
      </c>
      <c r="I1713" s="7">
        <f t="shared" si="239"/>
        <v>486397441.4141131</v>
      </c>
      <c r="J1713" s="7">
        <f t="shared" si="240"/>
        <v>1.0000000051287419</v>
      </c>
    </row>
    <row r="1714" spans="2:10" x14ac:dyDescent="0.25">
      <c r="B1714" s="7">
        <f t="shared" si="234"/>
        <v>16150.273015940431</v>
      </c>
      <c r="C1714" s="7">
        <f t="shared" si="242"/>
        <v>2570.3957827705722</v>
      </c>
      <c r="D1714" s="7">
        <f t="shared" si="241"/>
        <v>2580.8012574386103</v>
      </c>
      <c r="E1714" s="7">
        <f t="shared" si="235"/>
        <v>1.0044371795864682</v>
      </c>
      <c r="F1714" s="7">
        <f t="shared" si="236"/>
        <v>0.99982220986351278</v>
      </c>
      <c r="G1714" s="7">
        <f t="shared" si="237"/>
        <v>4.6149697229553865E-3</v>
      </c>
      <c r="H1714" s="7">
        <f t="shared" si="238"/>
        <v>2570.385782770572</v>
      </c>
      <c r="I1714" s="7">
        <f t="shared" si="239"/>
        <v>486397429.60421723</v>
      </c>
      <c r="J1714" s="7">
        <f t="shared" si="240"/>
        <v>1.0000000051761975</v>
      </c>
    </row>
    <row r="1715" spans="2:10" x14ac:dyDescent="0.25">
      <c r="B1715" s="7">
        <f t="shared" si="234"/>
        <v>16224.819289120844</v>
      </c>
      <c r="C1715" s="7">
        <f t="shared" si="242"/>
        <v>2582.2601906363138</v>
      </c>
      <c r="D1715" s="7">
        <f t="shared" si="241"/>
        <v>2592.7183098127393</v>
      </c>
      <c r="E1715" s="7">
        <f t="shared" si="235"/>
        <v>1.0044371796447635</v>
      </c>
      <c r="F1715" s="7">
        <f t="shared" si="236"/>
        <v>0.99982220992076387</v>
      </c>
      <c r="G1715" s="7">
        <f t="shared" si="237"/>
        <v>4.6149697239996623E-3</v>
      </c>
      <c r="H1715" s="7">
        <f t="shared" si="238"/>
        <v>2582.2501906363136</v>
      </c>
      <c r="I1715" s="7">
        <f t="shared" si="239"/>
        <v>486397417.73980933</v>
      </c>
      <c r="J1715" s="7">
        <f t="shared" si="240"/>
        <v>1.0000000052240923</v>
      </c>
    </row>
    <row r="1716" spans="2:10" x14ac:dyDescent="0.25">
      <c r="B1716" s="7">
        <f t="shared" si="234"/>
        <v>16299.709652264295</v>
      </c>
      <c r="C1716" s="7">
        <f t="shared" si="242"/>
        <v>2594.1793621205411</v>
      </c>
      <c r="D1716" s="7">
        <f t="shared" si="241"/>
        <v>2604.6903688020589</v>
      </c>
      <c r="E1716" s="7">
        <f t="shared" si="235"/>
        <v>1.004437179703646</v>
      </c>
      <c r="F1716" s="7">
        <f t="shared" si="236"/>
        <v>0.99982220997854454</v>
      </c>
      <c r="G1716" s="7">
        <f t="shared" si="237"/>
        <v>4.6149697251014477E-3</v>
      </c>
      <c r="H1716" s="7">
        <f t="shared" si="238"/>
        <v>2594.1693621205409</v>
      </c>
      <c r="I1716" s="7">
        <f t="shared" si="239"/>
        <v>486397405.82063788</v>
      </c>
      <c r="J1716" s="7">
        <f t="shared" si="240"/>
        <v>1.00000000527243</v>
      </c>
    </row>
    <row r="1717" spans="2:10" x14ac:dyDescent="0.25">
      <c r="B1717" s="7">
        <f t="shared" si="234"/>
        <v>16374.945693617889</v>
      </c>
      <c r="C1717" s="7">
        <f t="shared" si="242"/>
        <v>2606.1535500006316</v>
      </c>
      <c r="D1717" s="7">
        <f t="shared" si="241"/>
        <v>2616.7176883055786</v>
      </c>
      <c r="E1717" s="7">
        <f t="shared" si="235"/>
        <v>1.00443717976304</v>
      </c>
      <c r="F1717" s="7">
        <f t="shared" si="236"/>
        <v>0.99982221003685989</v>
      </c>
      <c r="G1717" s="7">
        <f t="shared" si="237"/>
        <v>4.6149697261801403E-3</v>
      </c>
      <c r="H1717" s="7">
        <f t="shared" si="238"/>
        <v>2606.1435500006314</v>
      </c>
      <c r="I1717" s="7">
        <f t="shared" si="239"/>
        <v>486397393.84644997</v>
      </c>
      <c r="J1717" s="7">
        <f t="shared" si="240"/>
        <v>1.0000000053212152</v>
      </c>
    </row>
    <row r="1718" spans="2:10" x14ac:dyDescent="0.25">
      <c r="B1718" s="7">
        <f t="shared" si="234"/>
        <v>16450.529008759746</v>
      </c>
      <c r="C1718" s="7">
        <f t="shared" si="242"/>
        <v>2618.1830082207307</v>
      </c>
      <c r="D1718" s="7">
        <f t="shared" si="241"/>
        <v>2628.8005233942522</v>
      </c>
      <c r="E1718" s="7">
        <f t="shared" si="235"/>
        <v>1.0044371798230014</v>
      </c>
      <c r="F1718" s="7">
        <f t="shared" si="236"/>
        <v>0.9998222100957147</v>
      </c>
      <c r="G1718" s="7">
        <f t="shared" si="237"/>
        <v>4.6149697272866996E-3</v>
      </c>
      <c r="H1718" s="7">
        <f t="shared" si="238"/>
        <v>2618.1730082207305</v>
      </c>
      <c r="I1718" s="7">
        <f t="shared" si="239"/>
        <v>486397381.81699181</v>
      </c>
      <c r="J1718" s="7">
        <f t="shared" si="240"/>
        <v>1.0000000053704519</v>
      </c>
    </row>
    <row r="1719" spans="2:10" x14ac:dyDescent="0.25">
      <c r="B1719" s="7">
        <f t="shared" si="234"/>
        <v>16526.461200632843</v>
      </c>
      <c r="C1719" s="7">
        <f t="shared" si="242"/>
        <v>2630.2679918971367</v>
      </c>
      <c r="D1719" s="7">
        <f t="shared" si="241"/>
        <v>2640.9391303163884</v>
      </c>
      <c r="E1719" s="7">
        <f t="shared" si="235"/>
        <v>1.0044371798834424</v>
      </c>
      <c r="F1719" s="7">
        <f t="shared" si="236"/>
        <v>0.99982221015511441</v>
      </c>
      <c r="G1719" s="7">
        <f t="shared" si="237"/>
        <v>4.6149697283279778E-3</v>
      </c>
      <c r="H1719" s="7">
        <f t="shared" si="238"/>
        <v>2630.2579918971364</v>
      </c>
      <c r="I1719" s="7">
        <f t="shared" si="239"/>
        <v>486397369.7320081</v>
      </c>
      <c r="J1719" s="7">
        <f t="shared" si="240"/>
        <v>1.0000000054201441</v>
      </c>
    </row>
    <row r="1720" spans="2:10" x14ac:dyDescent="0.25">
      <c r="B1720" s="7">
        <f t="shared" si="234"/>
        <v>16602.743879579011</v>
      </c>
      <c r="C1720" s="7">
        <f t="shared" si="242"/>
        <v>2642.4087573237111</v>
      </c>
      <c r="D1720" s="7">
        <f t="shared" si="241"/>
        <v>2653.1337665030833</v>
      </c>
      <c r="E1720" s="7">
        <f t="shared" si="235"/>
        <v>1.0044371799445744</v>
      </c>
      <c r="F1720" s="7">
        <f t="shared" si="236"/>
        <v>0.99982221021506346</v>
      </c>
      <c r="G1720" s="7">
        <f t="shared" si="237"/>
        <v>4.6149697295109204E-3</v>
      </c>
      <c r="H1720" s="7">
        <f t="shared" si="238"/>
        <v>2642.3987573237109</v>
      </c>
      <c r="I1720" s="7">
        <f t="shared" si="239"/>
        <v>486397357.59124267</v>
      </c>
      <c r="J1720" s="7">
        <f t="shared" si="240"/>
        <v>1.0000000054702962</v>
      </c>
    </row>
    <row r="1721" spans="2:10" x14ac:dyDescent="0.25">
      <c r="B1721" s="7">
        <f t="shared" si="234"/>
        <v>16679.378663373063</v>
      </c>
      <c r="C1721" s="7">
        <f t="shared" si="242"/>
        <v>2654.6055619773133</v>
      </c>
      <c r="D1721" s="7">
        <f t="shared" si="241"/>
        <v>2665.3846905736823</v>
      </c>
      <c r="E1721" s="7">
        <f t="shared" si="235"/>
        <v>1.0044371800062222</v>
      </c>
      <c r="F1721" s="7">
        <f t="shared" si="236"/>
        <v>0.99982221027556706</v>
      </c>
      <c r="G1721" s="7">
        <f t="shared" si="237"/>
        <v>4.6149697306551163E-3</v>
      </c>
      <c r="H1721" s="7">
        <f t="shared" si="238"/>
        <v>2654.5955619773131</v>
      </c>
      <c r="I1721" s="7">
        <f t="shared" si="239"/>
        <v>486397345.39443803</v>
      </c>
      <c r="J1721" s="7">
        <f t="shared" si="240"/>
        <v>1.0000000055209122</v>
      </c>
    </row>
    <row r="1722" spans="2:10" x14ac:dyDescent="0.25">
      <c r="B1722" s="7">
        <f t="shared" si="234"/>
        <v>16756.36717725714</v>
      </c>
      <c r="C1722" s="7">
        <f t="shared" si="242"/>
        <v>2666.8586645232631</v>
      </c>
      <c r="D1722" s="7">
        <f t="shared" si="241"/>
        <v>2677.6921623412632</v>
      </c>
      <c r="E1722" s="7">
        <f t="shared" si="235"/>
        <v>1.0044371800683425</v>
      </c>
      <c r="F1722" s="7">
        <f t="shared" si="236"/>
        <v>0.99982221033663099</v>
      </c>
      <c r="G1722" s="7">
        <f t="shared" si="237"/>
        <v>4.6149697317114935E-3</v>
      </c>
      <c r="H1722" s="7">
        <f t="shared" si="238"/>
        <v>2666.8486645232629</v>
      </c>
      <c r="I1722" s="7">
        <f t="shared" si="239"/>
        <v>486397333.14133549</v>
      </c>
      <c r="J1722" s="7">
        <f t="shared" si="240"/>
        <v>1.0000000055719964</v>
      </c>
    </row>
    <row r="1723" spans="2:10" x14ac:dyDescent="0.25">
      <c r="B1723" s="7">
        <f t="shared" si="234"/>
        <v>16833.711053975152</v>
      </c>
      <c r="C1723" s="7">
        <f t="shared" si="242"/>
        <v>2679.1683248208251</v>
      </c>
      <c r="D1723" s="7">
        <f t="shared" si="241"/>
        <v>2690.0564428181456</v>
      </c>
      <c r="E1723" s="7">
        <f t="shared" si="235"/>
        <v>1.0044371801311962</v>
      </c>
      <c r="F1723" s="7">
        <f t="shared" si="236"/>
        <v>0.99982221039825969</v>
      </c>
      <c r="G1723" s="7">
        <f t="shared" si="237"/>
        <v>4.6149697329365136E-3</v>
      </c>
      <c r="H1723" s="7">
        <f t="shared" si="238"/>
        <v>2679.1583248208249</v>
      </c>
      <c r="I1723" s="7">
        <f t="shared" si="239"/>
        <v>486397320.83167517</v>
      </c>
      <c r="J1723" s="7">
        <f t="shared" si="240"/>
        <v>1.0000000056235536</v>
      </c>
    </row>
    <row r="1724" spans="2:10" x14ac:dyDescent="0.25">
      <c r="B1724" s="7">
        <f t="shared" si="234"/>
        <v>16911.411933807412</v>
      </c>
      <c r="C1724" s="7">
        <f t="shared" si="242"/>
        <v>2691.5348039287182</v>
      </c>
      <c r="D1724" s="7">
        <f t="shared" si="241"/>
        <v>2702.4777942214291</v>
      </c>
      <c r="E1724" s="7">
        <f t="shared" si="235"/>
        <v>1.0044371801945242</v>
      </c>
      <c r="F1724" s="7">
        <f t="shared" si="236"/>
        <v>0.99982221046045849</v>
      </c>
      <c r="G1724" s="7">
        <f t="shared" si="237"/>
        <v>4.6149697340657214E-3</v>
      </c>
      <c r="H1724" s="7">
        <f t="shared" si="238"/>
        <v>2691.524803928718</v>
      </c>
      <c r="I1724" s="7">
        <f t="shared" si="239"/>
        <v>486397308.46519607</v>
      </c>
      <c r="J1724" s="7">
        <f t="shared" si="240"/>
        <v>1.0000000056755876</v>
      </c>
    </row>
    <row r="1725" spans="2:10" x14ac:dyDescent="0.25">
      <c r="B1725" s="7">
        <f t="shared" si="234"/>
        <v>16989.471464605424</v>
      </c>
      <c r="C1725" s="7">
        <f t="shared" si="242"/>
        <v>2703.958364110656</v>
      </c>
      <c r="D1725" s="7">
        <f t="shared" si="241"/>
        <v>2714.9564799785517</v>
      </c>
      <c r="E1725" s="7">
        <f t="shared" si="235"/>
        <v>1.0044371802584284</v>
      </c>
      <c r="F1725" s="7">
        <f t="shared" si="236"/>
        <v>0.99982221052323283</v>
      </c>
      <c r="G1725" s="7">
        <f t="shared" si="237"/>
        <v>4.6149697351955954E-3</v>
      </c>
      <c r="H1725" s="7">
        <f t="shared" si="238"/>
        <v>2703.9483641106558</v>
      </c>
      <c r="I1725" s="7">
        <f t="shared" si="239"/>
        <v>486397296.04163587</v>
      </c>
      <c r="J1725" s="7">
        <f t="shared" si="240"/>
        <v>1.0000000057281033</v>
      </c>
    </row>
    <row r="1726" spans="2:10" x14ac:dyDescent="0.25">
      <c r="B1726" s="7">
        <f t="shared" si="234"/>
        <v>17067.891301826832</v>
      </c>
      <c r="C1726" s="7">
        <f t="shared" si="242"/>
        <v>2716.4392688409048</v>
      </c>
      <c r="D1726" s="7">
        <f t="shared" si="241"/>
        <v>2727.4927647328768</v>
      </c>
      <c r="E1726" s="7">
        <f t="shared" si="235"/>
        <v>1.004437180323025</v>
      </c>
      <c r="F1726" s="7">
        <f t="shared" si="236"/>
        <v>0.99982221058658816</v>
      </c>
      <c r="G1726" s="7">
        <f t="shared" si="237"/>
        <v>4.6149697364368247E-3</v>
      </c>
      <c r="H1726" s="7">
        <f t="shared" si="238"/>
        <v>2716.4292688409046</v>
      </c>
      <c r="I1726" s="7">
        <f t="shared" si="239"/>
        <v>486397283.56073117</v>
      </c>
      <c r="J1726" s="7">
        <f t="shared" si="240"/>
        <v>1.0000000057811047</v>
      </c>
    </row>
    <row r="1727" spans="2:10" x14ac:dyDescent="0.25">
      <c r="B1727" s="7">
        <f t="shared" si="234"/>
        <v>17146.673108570518</v>
      </c>
      <c r="C1727" s="7">
        <f t="shared" si="242"/>
        <v>2728.9777828098727</v>
      </c>
      <c r="D1727" s="7">
        <f t="shared" si="241"/>
        <v>2740.0869143493078</v>
      </c>
      <c r="E1727" s="7">
        <f t="shared" si="235"/>
        <v>1.0044371803881471</v>
      </c>
      <c r="F1727" s="7">
        <f t="shared" si="236"/>
        <v>0.99982221065052956</v>
      </c>
      <c r="G1727" s="7">
        <f t="shared" si="237"/>
        <v>4.6149697376175469E-3</v>
      </c>
      <c r="H1727" s="7">
        <f t="shared" si="238"/>
        <v>2728.9677828098725</v>
      </c>
      <c r="I1727" s="7">
        <f t="shared" si="239"/>
        <v>486397271.02221721</v>
      </c>
      <c r="J1727" s="7">
        <f t="shared" si="240"/>
        <v>1.0000000058345966</v>
      </c>
    </row>
    <row r="1728" spans="2:10" x14ac:dyDescent="0.25">
      <c r="B1728" s="7">
        <f t="shared" si="234"/>
        <v>17225.818555611884</v>
      </c>
      <c r="C1728" s="7">
        <f t="shared" si="242"/>
        <v>2741.5741719297243</v>
      </c>
      <c r="D1728" s="7">
        <f t="shared" si="241"/>
        <v>2752.7391959199235</v>
      </c>
      <c r="E1728" s="7">
        <f t="shared" si="235"/>
        <v>1.0044371804538108</v>
      </c>
      <c r="F1728" s="7">
        <f t="shared" si="236"/>
        <v>0.99982221071506272</v>
      </c>
      <c r="G1728" s="7">
        <f t="shared" si="237"/>
        <v>4.614969738748087E-3</v>
      </c>
      <c r="H1728" s="7">
        <f t="shared" si="238"/>
        <v>2741.5641719297241</v>
      </c>
      <c r="I1728" s="7">
        <f t="shared" si="239"/>
        <v>486397258.4258281</v>
      </c>
      <c r="J1728" s="7">
        <f t="shared" si="240"/>
        <v>1.0000000058885834</v>
      </c>
    </row>
    <row r="1729" spans="2:10" x14ac:dyDescent="0.25">
      <c r="B1729" s="7">
        <f t="shared" si="234"/>
        <v>17305.329321438287</v>
      </c>
      <c r="C1729" s="7">
        <f t="shared" si="242"/>
        <v>2754.2287033400185</v>
      </c>
      <c r="D1729" s="7">
        <f t="shared" si="241"/>
        <v>2765.4498777696435</v>
      </c>
      <c r="E1729" s="7">
        <f t="shared" si="235"/>
        <v>1.0044371805202355</v>
      </c>
      <c r="F1729" s="7">
        <f t="shared" si="236"/>
        <v>0.99982221078019295</v>
      </c>
      <c r="G1729" s="7">
        <f t="shared" si="237"/>
        <v>4.614969740042496E-3</v>
      </c>
      <c r="H1729" s="7">
        <f t="shared" si="238"/>
        <v>2754.2187033400182</v>
      </c>
      <c r="I1729" s="7">
        <f t="shared" si="239"/>
        <v>486397245.77129668</v>
      </c>
      <c r="J1729" s="7">
        <f t="shared" si="240"/>
        <v>1.0000000059430698</v>
      </c>
    </row>
    <row r="1730" spans="2:10" x14ac:dyDescent="0.25">
      <c r="B1730" s="7">
        <f t="shared" si="234"/>
        <v>17385.207092284618</v>
      </c>
      <c r="C1730" s="7">
        <f t="shared" si="242"/>
        <v>2766.9416454133734</v>
      </c>
      <c r="D1730" s="7">
        <f t="shared" si="241"/>
        <v>2778.2192294619213</v>
      </c>
      <c r="E1730" s="7">
        <f t="shared" si="235"/>
        <v>1.0044371805871184</v>
      </c>
      <c r="F1730" s="7">
        <f t="shared" si="236"/>
        <v>0.99982221084592604</v>
      </c>
      <c r="G1730" s="7">
        <f t="shared" si="237"/>
        <v>4.614969741192354E-3</v>
      </c>
      <c r="H1730" s="7">
        <f t="shared" si="238"/>
        <v>2766.9316454133732</v>
      </c>
      <c r="I1730" s="7">
        <f t="shared" si="239"/>
        <v>486397233.05835462</v>
      </c>
      <c r="J1730" s="7">
        <f t="shared" si="240"/>
        <v>1.0000000059980605</v>
      </c>
    </row>
    <row r="1731" spans="2:10" x14ac:dyDescent="0.25">
      <c r="B1731" s="7">
        <f t="shared" si="234"/>
        <v>17465.453562169081</v>
      </c>
      <c r="C1731" s="7">
        <f t="shared" si="242"/>
        <v>2779.7132677611608</v>
      </c>
      <c r="D1731" s="7">
        <f t="shared" si="241"/>
        <v>2791.0475218044562</v>
      </c>
      <c r="E1731" s="7">
        <f t="shared" si="235"/>
        <v>1.0044371806547379</v>
      </c>
      <c r="F1731" s="7">
        <f t="shared" si="236"/>
        <v>0.99982221091226708</v>
      </c>
      <c r="G1731" s="7">
        <f t="shared" si="237"/>
        <v>4.6149697424707758E-3</v>
      </c>
      <c r="H1731" s="7">
        <f t="shared" si="238"/>
        <v>2779.7032677611605</v>
      </c>
      <c r="I1731" s="7">
        <f t="shared" si="239"/>
        <v>486397220.28673226</v>
      </c>
      <c r="J1731" s="7">
        <f t="shared" si="240"/>
        <v>1.0000000060535599</v>
      </c>
    </row>
    <row r="1732" spans="2:10" x14ac:dyDescent="0.25">
      <c r="B1732" s="7">
        <f t="shared" si="234"/>
        <v>17546.070432929111</v>
      </c>
      <c r="C1732" s="7">
        <f t="shared" si="242"/>
        <v>2792.54384123922</v>
      </c>
      <c r="D1732" s="7">
        <f t="shared" si="241"/>
        <v>2803.9350268549415</v>
      </c>
      <c r="E1732" s="7">
        <f t="shared" si="235"/>
        <v>1.004437180722906</v>
      </c>
      <c r="F1732" s="7">
        <f t="shared" si="236"/>
        <v>0.99982221097922208</v>
      </c>
      <c r="G1732" s="7">
        <f t="shared" si="237"/>
        <v>4.6149697436839165E-3</v>
      </c>
      <c r="H1732" s="7">
        <f t="shared" si="238"/>
        <v>2792.5338412392198</v>
      </c>
      <c r="I1732" s="7">
        <f t="shared" si="239"/>
        <v>486397207.45615876</v>
      </c>
      <c r="J1732" s="7">
        <f t="shared" si="240"/>
        <v>1.0000000061095726</v>
      </c>
    </row>
    <row r="1733" spans="2:10" x14ac:dyDescent="0.25">
      <c r="B1733" s="7">
        <f t="shared" si="234"/>
        <v>17627.05941425747</v>
      </c>
      <c r="C1733" s="7">
        <f t="shared" si="242"/>
        <v>2805.4336379536057</v>
      </c>
      <c r="D1733" s="7">
        <f t="shared" si="241"/>
        <v>2816.8820179268305</v>
      </c>
      <c r="E1733" s="7">
        <f t="shared" si="235"/>
        <v>1.0044371807917787</v>
      </c>
      <c r="F1733" s="7">
        <f t="shared" si="236"/>
        <v>0.99982221104679658</v>
      </c>
      <c r="G1733" s="7">
        <f t="shared" si="237"/>
        <v>4.6149697449821003E-3</v>
      </c>
      <c r="H1733" s="7">
        <f t="shared" si="238"/>
        <v>2805.4236379536055</v>
      </c>
      <c r="I1733" s="7">
        <f t="shared" si="239"/>
        <v>486397194.56636202</v>
      </c>
      <c r="J1733" s="7">
        <f t="shared" si="240"/>
        <v>1.0000000061661038</v>
      </c>
    </row>
    <row r="1734" spans="2:10" x14ac:dyDescent="0.25">
      <c r="B1734" s="7">
        <f t="shared" si="234"/>
        <v>17708.422223738504</v>
      </c>
      <c r="C1734" s="7">
        <f t="shared" si="242"/>
        <v>2818.3829312663561</v>
      </c>
      <c r="D1734" s="7">
        <f t="shared" si="241"/>
        <v>2829.8887695951353</v>
      </c>
      <c r="E1734" s="7">
        <f t="shared" si="235"/>
        <v>1.0044371808612096</v>
      </c>
      <c r="F1734" s="7">
        <f t="shared" si="236"/>
        <v>0.99982221111499636</v>
      </c>
      <c r="G1734" s="7">
        <f t="shared" si="237"/>
        <v>4.6149697462132266E-3</v>
      </c>
      <c r="H1734" s="7">
        <f t="shared" si="238"/>
        <v>2818.3729312663559</v>
      </c>
      <c r="I1734" s="7">
        <f t="shared" si="239"/>
        <v>486397181.61706871</v>
      </c>
      <c r="J1734" s="7">
        <f t="shared" si="240"/>
        <v>1.0000000062231582</v>
      </c>
    </row>
    <row r="1735" spans="2:10" x14ac:dyDescent="0.25">
      <c r="B1735" s="7">
        <f t="shared" si="234"/>
        <v>17790.160586884562</v>
      </c>
      <c r="C1735" s="7">
        <f t="shared" si="242"/>
        <v>2831.3919958012916</v>
      </c>
      <c r="D1735" s="7">
        <f t="shared" si="241"/>
        <v>2842.9555577022475</v>
      </c>
      <c r="E1735" s="7">
        <f t="shared" si="235"/>
        <v>1.0044371809313388</v>
      </c>
      <c r="F1735" s="7">
        <f t="shared" si="236"/>
        <v>0.99982221118382719</v>
      </c>
      <c r="G1735" s="7">
        <f t="shared" si="237"/>
        <v>4.6149697475116325E-3</v>
      </c>
      <c r="H1735" s="7">
        <f t="shared" si="238"/>
        <v>2831.3819958012914</v>
      </c>
      <c r="I1735" s="7">
        <f t="shared" si="239"/>
        <v>486397168.60800421</v>
      </c>
      <c r="J1735" s="7">
        <f t="shared" si="240"/>
        <v>1.0000000062807404</v>
      </c>
    </row>
    <row r="1736" spans="2:10" x14ac:dyDescent="0.25">
      <c r="B1736" s="7">
        <f t="shared" si="234"/>
        <v>17872.276237172598</v>
      </c>
      <c r="C1736" s="7">
        <f t="shared" si="242"/>
        <v>2844.4611074498384</v>
      </c>
      <c r="D1736" s="7">
        <f t="shared" si="241"/>
        <v>2856.0826593637908</v>
      </c>
      <c r="E1736" s="7">
        <f t="shared" si="235"/>
        <v>1.004437181002128</v>
      </c>
      <c r="F1736" s="7">
        <f t="shared" si="236"/>
        <v>0.99982221125329485</v>
      </c>
      <c r="G1736" s="7">
        <f t="shared" si="237"/>
        <v>4.6149697488331309E-3</v>
      </c>
      <c r="H1736" s="7">
        <f t="shared" si="238"/>
        <v>2844.4511074498382</v>
      </c>
      <c r="I1736" s="7">
        <f t="shared" si="239"/>
        <v>486397155.53889257</v>
      </c>
      <c r="J1736" s="7">
        <f t="shared" si="240"/>
        <v>1.0000000063388552</v>
      </c>
    </row>
    <row r="1737" spans="2:10" x14ac:dyDescent="0.25">
      <c r="B1737" s="7">
        <f t="shared" ref="B1737:B1800" si="243">2*PI()*C1737</f>
        <v>17954.770916080943</v>
      </c>
      <c r="C1737" s="7">
        <f t="shared" si="242"/>
        <v>2857.5905433768799</v>
      </c>
      <c r="D1737" s="7">
        <f t="shared" si="241"/>
        <v>2869.2703529744963</v>
      </c>
      <c r="E1737" s="7">
        <f t="shared" ref="E1737:E1800" si="244">(D1738-D1737)/(C1738-C1737)</f>
        <v>1.004437181073492</v>
      </c>
      <c r="F1737" s="7">
        <f t="shared" ref="F1737:F1800" si="245">SQRT((Aol*wo)^2+(B1737*Aol*wo*Rf*(Cs+Cf))^2)/SQRT((wo*(Aol+1)-(B1737^2*Rf*(Cs+Cf)))^2+(B1737*(Aol*wo*Rf*Cf+wo*Rf*Cs+wo*Rf*Cf+1))^2)</f>
        <v>0.99982221132340521</v>
      </c>
      <c r="G1737" s="7">
        <f t="shared" ref="G1737:G1800" si="246">ABS(E1737-F1737)</f>
        <v>4.6149697500867948E-3</v>
      </c>
      <c r="H1737" s="7">
        <f t="shared" ref="H1737:H1800" si="247">ABS($M$3-C1737)</f>
        <v>2857.5805433768796</v>
      </c>
      <c r="I1737" s="7">
        <f t="shared" ref="I1737:I1800" si="248">ABS($M$4-C1737)</f>
        <v>486397142.40945661</v>
      </c>
      <c r="J1737" s="7">
        <f t="shared" ref="J1737:J1800" si="249">SQRT(1+(Rf*Cs*B1737)^2)</f>
        <v>1.0000000063975081</v>
      </c>
    </row>
    <row r="1738" spans="2:10" x14ac:dyDescent="0.25">
      <c r="B1738" s="7">
        <f t="shared" si="243"/>
        <v>18037.646373126212</v>
      </c>
      <c r="C1738" s="7">
        <f t="shared" si="242"/>
        <v>2870.7805820266344</v>
      </c>
      <c r="D1738" s="7">
        <f t="shared" ref="D1738:D1801" si="250">D1737+(C1739-C1738)*((F1738+F1739)/2)</f>
        <v>2882.5189182141062</v>
      </c>
      <c r="E1738" s="7">
        <f t="shared" si="244"/>
        <v>1.0044371811456014</v>
      </c>
      <c r="F1738" s="7">
        <f t="shared" si="245"/>
        <v>0.99982221139416438</v>
      </c>
      <c r="G1738" s="7">
        <f t="shared" si="246"/>
        <v>4.614969751437048E-3</v>
      </c>
      <c r="H1738" s="7">
        <f t="shared" si="247"/>
        <v>2870.7705820266342</v>
      </c>
      <c r="I1738" s="7">
        <f t="shared" si="248"/>
        <v>486397129.21941799</v>
      </c>
      <c r="J1738" s="7">
        <f t="shared" si="249"/>
        <v>1.0000000064567034</v>
      </c>
    </row>
    <row r="1739" spans="2:10" x14ac:dyDescent="0.25">
      <c r="B1739" s="7">
        <f t="shared" si="243"/>
        <v>18120.904365900424</v>
      </c>
      <c r="C1739" s="7">
        <f t="shared" ref="C1739:C1802" si="251">10^(LOG10(C1738)+$D$4)</f>
        <v>2884.03150312856</v>
      </c>
      <c r="D1739" s="7">
        <f t="shared" si="250"/>
        <v>2895.828636053307</v>
      </c>
      <c r="E1739" s="7">
        <f t="shared" si="244"/>
        <v>1.0044371812183532</v>
      </c>
      <c r="F1739" s="7">
        <f t="shared" si="245"/>
        <v>0.99982221146557848</v>
      </c>
      <c r="G1739" s="7">
        <f t="shared" si="246"/>
        <v>4.6149697527747557E-3</v>
      </c>
      <c r="H1739" s="7">
        <f t="shared" si="247"/>
        <v>2884.0215031285597</v>
      </c>
      <c r="I1739" s="7">
        <f t="shared" si="248"/>
        <v>486397115.96849686</v>
      </c>
      <c r="J1739" s="7">
        <f t="shared" si="249"/>
        <v>1.0000000065164465</v>
      </c>
    </row>
    <row r="1740" spans="2:10" x14ac:dyDescent="0.25">
      <c r="B1740" s="7">
        <f t="shared" si="243"/>
        <v>18204.546660108284</v>
      </c>
      <c r="C1740" s="7">
        <f t="shared" si="251"/>
        <v>2897.3435877032875</v>
      </c>
      <c r="D1740" s="7">
        <f t="shared" si="250"/>
        <v>2909.1997887596867</v>
      </c>
      <c r="E1740" s="7">
        <f t="shared" si="244"/>
        <v>1.0044371812917436</v>
      </c>
      <c r="F1740" s="7">
        <f t="shared" si="245"/>
        <v>0.99982221153765305</v>
      </c>
      <c r="G1740" s="7">
        <f t="shared" si="246"/>
        <v>4.6149697540905921E-3</v>
      </c>
      <c r="H1740" s="7">
        <f t="shared" si="247"/>
        <v>2897.3335877032873</v>
      </c>
      <c r="I1740" s="7">
        <f t="shared" si="248"/>
        <v>486397102.6564123</v>
      </c>
      <c r="J1740" s="7">
        <f t="shared" si="249"/>
        <v>1.0000000065767425</v>
      </c>
    </row>
    <row r="1741" spans="2:10" x14ac:dyDescent="0.25">
      <c r="B1741" s="7">
        <f t="shared" si="243"/>
        <v>18288.575029604614</v>
      </c>
      <c r="C1741" s="7">
        <f t="shared" si="251"/>
        <v>2910.7171180685805</v>
      </c>
      <c r="D1741" s="7">
        <f t="shared" si="250"/>
        <v>2922.6326599037211</v>
      </c>
      <c r="E1741" s="7">
        <f t="shared" si="244"/>
        <v>1.0044371813658561</v>
      </c>
      <c r="F1741" s="7">
        <f t="shared" si="245"/>
        <v>0.99982221161039464</v>
      </c>
      <c r="G1741" s="7">
        <f t="shared" si="246"/>
        <v>4.6149697554614955E-3</v>
      </c>
      <c r="H1741" s="7">
        <f t="shared" si="247"/>
        <v>2910.7071180685803</v>
      </c>
      <c r="I1741" s="7">
        <f t="shared" si="248"/>
        <v>486397089.28288192</v>
      </c>
      <c r="J1741" s="7">
        <f t="shared" si="249"/>
        <v>1.0000000066375963</v>
      </c>
    </row>
    <row r="1742" spans="2:10" x14ac:dyDescent="0.25">
      <c r="B1742" s="7">
        <f t="shared" si="243"/>
        <v>18372.991256431971</v>
      </c>
      <c r="C1742" s="7">
        <f t="shared" si="251"/>
        <v>2924.1523778453211</v>
      </c>
      <c r="D1742" s="7">
        <f t="shared" si="250"/>
        <v>2936.1275343647885</v>
      </c>
      <c r="E1742" s="7">
        <f t="shared" si="244"/>
        <v>1.0044371814406139</v>
      </c>
      <c r="F1742" s="7">
        <f t="shared" si="245"/>
        <v>0.99982221168380936</v>
      </c>
      <c r="G1742" s="7">
        <f t="shared" si="246"/>
        <v>4.6149697568045323E-3</v>
      </c>
      <c r="H1742" s="7">
        <f t="shared" si="247"/>
        <v>2924.1423778453209</v>
      </c>
      <c r="I1742" s="7">
        <f t="shared" si="248"/>
        <v>486397075.84762216</v>
      </c>
      <c r="J1742" s="7">
        <f t="shared" si="249"/>
        <v>1.0000000066990133</v>
      </c>
    </row>
    <row r="1743" spans="2:10" x14ac:dyDescent="0.25">
      <c r="B1743" s="7">
        <f t="shared" si="243"/>
        <v>18457.797130858457</v>
      </c>
      <c r="C1743" s="7">
        <f t="shared" si="251"/>
        <v>2937.649651963527</v>
      </c>
      <c r="D1743" s="7">
        <f t="shared" si="250"/>
        <v>2949.6846983372106</v>
      </c>
      <c r="E1743" s="7">
        <f t="shared" si="244"/>
        <v>1.0044371815161111</v>
      </c>
      <c r="F1743" s="7">
        <f t="shared" si="245"/>
        <v>0.9998222117579032</v>
      </c>
      <c r="G1743" s="7">
        <f t="shared" si="246"/>
        <v>4.6149697582078542E-3</v>
      </c>
      <c r="H1743" s="7">
        <f t="shared" si="247"/>
        <v>2937.6396519635268</v>
      </c>
      <c r="I1743" s="7">
        <f t="shared" si="248"/>
        <v>486397062.35034806</v>
      </c>
      <c r="J1743" s="7">
        <f t="shared" si="249"/>
        <v>1.0000000067609984</v>
      </c>
    </row>
    <row r="1744" spans="2:10" x14ac:dyDescent="0.25">
      <c r="B1744" s="7">
        <f t="shared" si="243"/>
        <v>18542.994451415674</v>
      </c>
      <c r="C1744" s="7">
        <f t="shared" si="251"/>
        <v>2951.2092266683926</v>
      </c>
      <c r="D1744" s="7">
        <f t="shared" si="250"/>
        <v>2963.304439336323</v>
      </c>
      <c r="E1744" s="7">
        <f t="shared" si="244"/>
        <v>1.0044371815922313</v>
      </c>
      <c r="F1744" s="7">
        <f t="shared" si="245"/>
        <v>0.99982221183268272</v>
      </c>
      <c r="G1744" s="7">
        <f t="shared" si="246"/>
        <v>4.6149697595485595E-3</v>
      </c>
      <c r="H1744" s="7">
        <f t="shared" si="247"/>
        <v>2951.1992266683924</v>
      </c>
      <c r="I1744" s="7">
        <f t="shared" si="248"/>
        <v>486397048.79077333</v>
      </c>
      <c r="J1744" s="7">
        <f t="shared" si="249"/>
        <v>1.0000000068235573</v>
      </c>
    </row>
    <row r="1745" spans="2:10" x14ac:dyDescent="0.25">
      <c r="B1745" s="7">
        <f t="shared" si="243"/>
        <v>18628.585024936863</v>
      </c>
      <c r="C1745" s="7">
        <f t="shared" si="251"/>
        <v>2964.8313895263605</v>
      </c>
      <c r="D1745" s="7">
        <f t="shared" si="250"/>
        <v>2976.9870462045706</v>
      </c>
      <c r="E1745" s="7">
        <f t="shared" si="244"/>
        <v>1.0044371816691102</v>
      </c>
      <c r="F1745" s="7">
        <f t="shared" si="245"/>
        <v>0.99982221190815412</v>
      </c>
      <c r="G1745" s="7">
        <f t="shared" si="246"/>
        <v>4.6149697609561002E-3</v>
      </c>
      <c r="H1745" s="7">
        <f t="shared" si="247"/>
        <v>2964.8213895263602</v>
      </c>
      <c r="I1745" s="7">
        <f t="shared" si="248"/>
        <v>486397035.16861045</v>
      </c>
      <c r="J1745" s="7">
        <f t="shared" si="249"/>
        <v>1.0000000068866948</v>
      </c>
    </row>
    <row r="1746" spans="2:10" x14ac:dyDescent="0.25">
      <c r="B1746" s="7">
        <f t="shared" si="243"/>
        <v>18714.570666595235</v>
      </c>
      <c r="C1746" s="7">
        <f t="shared" si="251"/>
        <v>2978.5164294312185</v>
      </c>
      <c r="D1746" s="7">
        <f t="shared" si="250"/>
        <v>2990.7328091176355</v>
      </c>
      <c r="E1746" s="7">
        <f t="shared" si="244"/>
        <v>1.0044371817469531</v>
      </c>
      <c r="F1746" s="7">
        <f t="shared" si="245"/>
        <v>0.99982221198432386</v>
      </c>
      <c r="G1746" s="7">
        <f t="shared" si="246"/>
        <v>4.6149697626292063E-3</v>
      </c>
      <c r="H1746" s="7">
        <f t="shared" si="247"/>
        <v>2978.5064294312183</v>
      </c>
      <c r="I1746" s="7">
        <f t="shared" si="248"/>
        <v>486397021.48357058</v>
      </c>
      <c r="J1746" s="7">
        <f t="shared" si="249"/>
        <v>1.0000000069504167</v>
      </c>
    </row>
    <row r="1747" spans="2:10" x14ac:dyDescent="0.25">
      <c r="B1747" s="7">
        <f t="shared" si="243"/>
        <v>18800.953199942451</v>
      </c>
      <c r="C1747" s="7">
        <f t="shared" si="251"/>
        <v>2992.2646366102285</v>
      </c>
      <c r="D1747" s="7">
        <f t="shared" si="250"/>
        <v>3004.5420195905936</v>
      </c>
      <c r="E1747" s="7">
        <f t="shared" si="244"/>
        <v>1.004437181824642</v>
      </c>
      <c r="F1747" s="7">
        <f t="shared" si="245"/>
        <v>0.9998222120611987</v>
      </c>
      <c r="G1747" s="7">
        <f t="shared" si="246"/>
        <v>4.6149697634433329E-3</v>
      </c>
      <c r="H1747" s="7">
        <f t="shared" si="247"/>
        <v>2992.2546366102283</v>
      </c>
      <c r="I1747" s="7">
        <f t="shared" si="248"/>
        <v>486397007.73536336</v>
      </c>
      <c r="J1747" s="7">
        <f t="shared" si="249"/>
        <v>1.0000000070147279</v>
      </c>
    </row>
    <row r="1748" spans="2:10" x14ac:dyDescent="0.25">
      <c r="B1748" s="7">
        <f t="shared" si="243"/>
        <v>18887.734456947335</v>
      </c>
      <c r="C1748" s="7">
        <f t="shared" si="251"/>
        <v>3006.0763026302839</v>
      </c>
      <c r="D1748" s="7">
        <f t="shared" si="250"/>
        <v>3018.4149704840811</v>
      </c>
      <c r="E1748" s="7">
        <f t="shared" si="244"/>
        <v>1.0044371819044484</v>
      </c>
      <c r="F1748" s="7">
        <f t="shared" si="245"/>
        <v>0.99982221213878453</v>
      </c>
      <c r="G1748" s="7">
        <f t="shared" si="246"/>
        <v>4.6149697656638899E-3</v>
      </c>
      <c r="H1748" s="7">
        <f t="shared" si="247"/>
        <v>3006.0663026302836</v>
      </c>
      <c r="I1748" s="7">
        <f t="shared" si="248"/>
        <v>486396993.92369735</v>
      </c>
      <c r="J1748" s="7">
        <f t="shared" si="249"/>
        <v>1.0000000070796344</v>
      </c>
    </row>
    <row r="1749" spans="2:10" x14ac:dyDescent="0.25">
      <c r="B1749" s="7">
        <f t="shared" si="243"/>
        <v>18974.916278034616</v>
      </c>
      <c r="C1749" s="7">
        <f t="shared" si="251"/>
        <v>3019.9517204040776</v>
      </c>
      <c r="D1749" s="7">
        <f t="shared" si="250"/>
        <v>3032.3519560105374</v>
      </c>
      <c r="E1749" s="7">
        <f t="shared" si="244"/>
        <v>1.0044371819838098</v>
      </c>
      <c r="F1749" s="7">
        <f t="shared" si="245"/>
        <v>0.99982221221708834</v>
      </c>
      <c r="G1749" s="7">
        <f t="shared" si="246"/>
        <v>4.6149697667214884E-3</v>
      </c>
      <c r="H1749" s="7">
        <f t="shared" si="247"/>
        <v>3019.9417204040774</v>
      </c>
      <c r="I1749" s="7">
        <f t="shared" si="248"/>
        <v>486396980.04827958</v>
      </c>
      <c r="J1749" s="7">
        <f t="shared" si="249"/>
        <v>1.0000000071451416</v>
      </c>
    </row>
    <row r="1750" spans="2:10" x14ac:dyDescent="0.25">
      <c r="B1750" s="7">
        <f t="shared" si="243"/>
        <v>19062.500512124156</v>
      </c>
      <c r="C1750" s="7">
        <f t="shared" si="251"/>
        <v>3033.8911841963459</v>
      </c>
      <c r="D1750" s="7">
        <f t="shared" si="250"/>
        <v>3046.3532717404087</v>
      </c>
      <c r="E1750" s="7">
        <f t="shared" si="244"/>
        <v>1.0044371820639271</v>
      </c>
      <c r="F1750" s="7">
        <f t="shared" si="245"/>
        <v>0.99982221229611656</v>
      </c>
      <c r="G1750" s="7">
        <f t="shared" si="246"/>
        <v>4.6149697678105062E-3</v>
      </c>
      <c r="H1750" s="7">
        <f t="shared" si="247"/>
        <v>3033.8811841963457</v>
      </c>
      <c r="I1750" s="7">
        <f t="shared" si="248"/>
        <v>486396966.10881579</v>
      </c>
      <c r="J1750" s="7">
        <f t="shared" si="249"/>
        <v>1.0000000072112547</v>
      </c>
    </row>
    <row r="1751" spans="2:10" x14ac:dyDescent="0.25">
      <c r="B1751" s="7">
        <f t="shared" si="243"/>
        <v>19150.489016669948</v>
      </c>
      <c r="C1751" s="7">
        <f t="shared" si="251"/>
        <v>3047.8949896300724</v>
      </c>
      <c r="D1751" s="7">
        <f t="shared" si="250"/>
        <v>3060.4192146084324</v>
      </c>
      <c r="E1751" s="7">
        <f t="shared" si="244"/>
        <v>1.00443718214558</v>
      </c>
      <c r="F1751" s="7">
        <f t="shared" si="245"/>
        <v>0.9998222123758761</v>
      </c>
      <c r="G1751" s="7">
        <f t="shared" si="246"/>
        <v>4.6149697697038805E-3</v>
      </c>
      <c r="H1751" s="7">
        <f t="shared" si="247"/>
        <v>3047.8849896300721</v>
      </c>
      <c r="I1751" s="7">
        <f t="shared" si="248"/>
        <v>486396952.10501039</v>
      </c>
      <c r="J1751" s="7">
        <f t="shared" si="249"/>
        <v>1.0000000072779796</v>
      </c>
    </row>
    <row r="1752" spans="2:10" x14ac:dyDescent="0.25">
      <c r="B1752" s="7">
        <f t="shared" si="243"/>
        <v>19238.883657699596</v>
      </c>
      <c r="C1752" s="7">
        <f t="shared" si="251"/>
        <v>3061.9634336927747</v>
      </c>
      <c r="D1752" s="7">
        <f t="shared" si="250"/>
        <v>3074.5500829199459</v>
      </c>
      <c r="E1752" s="7">
        <f t="shared" si="244"/>
        <v>1.0044371822279068</v>
      </c>
      <c r="F1752" s="7">
        <f t="shared" si="245"/>
        <v>0.9998222124563737</v>
      </c>
      <c r="G1752" s="7">
        <f t="shared" si="246"/>
        <v>4.614969771533084E-3</v>
      </c>
      <c r="H1752" s="7">
        <f t="shared" si="247"/>
        <v>3061.9534336927745</v>
      </c>
      <c r="I1752" s="7">
        <f t="shared" si="248"/>
        <v>486396938.03656632</v>
      </c>
      <c r="J1752" s="7">
        <f t="shared" si="249"/>
        <v>1.0000000073453219</v>
      </c>
    </row>
    <row r="1753" spans="2:10" x14ac:dyDescent="0.25">
      <c r="B1753" s="7">
        <f t="shared" si="243"/>
        <v>19327.686309853976</v>
      </c>
      <c r="C1753" s="7">
        <f t="shared" si="251"/>
        <v>3076.0968147428143</v>
      </c>
      <c r="D1753" s="7">
        <f t="shared" si="250"/>
        <v>3088.746176357201</v>
      </c>
      <c r="E1753" s="7">
        <f t="shared" si="244"/>
        <v>1.0044371823099141</v>
      </c>
      <c r="F1753" s="7">
        <f t="shared" si="245"/>
        <v>0.99982221253761605</v>
      </c>
      <c r="G1753" s="7">
        <f t="shared" si="246"/>
        <v>4.6149697722980276E-3</v>
      </c>
      <c r="H1753" s="7">
        <f t="shared" si="247"/>
        <v>3076.0868147428141</v>
      </c>
      <c r="I1753" s="7">
        <f t="shared" si="248"/>
        <v>486396923.90318525</v>
      </c>
      <c r="J1753" s="7">
        <f t="shared" si="249"/>
        <v>1.0000000074132873</v>
      </c>
    </row>
    <row r="1754" spans="2:10" x14ac:dyDescent="0.25">
      <c r="B1754" s="7">
        <f t="shared" si="243"/>
        <v>19416.898856426898</v>
      </c>
      <c r="C1754" s="7">
        <f t="shared" si="251"/>
        <v>3090.2954325157107</v>
      </c>
      <c r="D1754" s="7">
        <f t="shared" si="250"/>
        <v>3103.0077959857044</v>
      </c>
      <c r="E1754" s="7">
        <f t="shared" si="244"/>
        <v>1.004437182394232</v>
      </c>
      <c r="F1754" s="7">
        <f t="shared" si="245"/>
        <v>0.99982221261961024</v>
      </c>
      <c r="G1754" s="7">
        <f t="shared" si="246"/>
        <v>4.6149697746217244E-3</v>
      </c>
      <c r="H1754" s="7">
        <f t="shared" si="247"/>
        <v>3090.2854325157105</v>
      </c>
      <c r="I1754" s="7">
        <f t="shared" si="248"/>
        <v>486396909.70456749</v>
      </c>
      <c r="J1754" s="7">
        <f t="shared" si="249"/>
        <v>1.0000000074818818</v>
      </c>
    </row>
    <row r="1755" spans="2:10" x14ac:dyDescent="0.25">
      <c r="B1755" s="7">
        <f t="shared" si="243"/>
        <v>19506.523189404968</v>
      </c>
      <c r="C1755" s="7">
        <f t="shared" si="251"/>
        <v>3104.5595881304844</v>
      </c>
      <c r="D1755" s="7">
        <f t="shared" si="250"/>
        <v>3117.3352442606406</v>
      </c>
      <c r="E1755" s="7">
        <f t="shared" si="244"/>
        <v>1.0044371824777414</v>
      </c>
      <c r="F1755" s="7">
        <f t="shared" si="245"/>
        <v>0.99982221270236304</v>
      </c>
      <c r="G1755" s="7">
        <f t="shared" si="246"/>
        <v>4.6149697753783414E-3</v>
      </c>
      <c r="H1755" s="7">
        <f t="shared" si="247"/>
        <v>3104.5495881304842</v>
      </c>
      <c r="I1755" s="7">
        <f t="shared" si="248"/>
        <v>486396895.44041187</v>
      </c>
      <c r="J1755" s="7">
        <f t="shared" si="249"/>
        <v>1.0000000075511106</v>
      </c>
    </row>
    <row r="1756" spans="2:10" x14ac:dyDescent="0.25">
      <c r="B1756" s="7">
        <f t="shared" si="243"/>
        <v>19596.561209507941</v>
      </c>
      <c r="C1756" s="7">
        <f t="shared" si="251"/>
        <v>3118.8895840960799</v>
      </c>
      <c r="D1756" s="7">
        <f t="shared" si="250"/>
        <v>3131.7288250332408</v>
      </c>
      <c r="E1756" s="7">
        <f t="shared" si="244"/>
        <v>1.0044371825635967</v>
      </c>
      <c r="F1756" s="7">
        <f t="shared" si="245"/>
        <v>0.99982221278588157</v>
      </c>
      <c r="G1756" s="7">
        <f t="shared" si="246"/>
        <v>4.6149697777151388E-3</v>
      </c>
      <c r="H1756" s="7">
        <f t="shared" si="247"/>
        <v>3118.8795840960797</v>
      </c>
      <c r="I1756" s="7">
        <f t="shared" si="248"/>
        <v>486396881.11041588</v>
      </c>
      <c r="J1756" s="7">
        <f t="shared" si="249"/>
        <v>1.0000000076209803</v>
      </c>
    </row>
    <row r="1757" spans="2:10" x14ac:dyDescent="0.25">
      <c r="B1757" s="7">
        <f t="shared" si="243"/>
        <v>19687.014826228755</v>
      </c>
      <c r="C1757" s="7">
        <f t="shared" si="251"/>
        <v>3133.2857243177373</v>
      </c>
      <c r="D1757" s="7">
        <f t="shared" si="250"/>
        <v>3146.1888435572728</v>
      </c>
      <c r="E1757" s="7">
        <f t="shared" si="244"/>
        <v>1.0044371826486596</v>
      </c>
      <c r="F1757" s="7">
        <f t="shared" si="245"/>
        <v>0.99982221287017281</v>
      </c>
      <c r="G1757" s="7">
        <f t="shared" si="246"/>
        <v>4.6149697784867438E-3</v>
      </c>
      <c r="H1757" s="7">
        <f t="shared" si="247"/>
        <v>3133.2757243177371</v>
      </c>
      <c r="I1757" s="7">
        <f t="shared" si="248"/>
        <v>486396866.71427566</v>
      </c>
      <c r="J1757" s="7">
        <f t="shared" si="249"/>
        <v>1.0000000076914963</v>
      </c>
    </row>
    <row r="1758" spans="2:10" x14ac:dyDescent="0.25">
      <c r="B1758" s="7">
        <f t="shared" si="243"/>
        <v>19777.88595787431</v>
      </c>
      <c r="C1758" s="7">
        <f t="shared" si="251"/>
        <v>3147.7483141034818</v>
      </c>
      <c r="D1758" s="7">
        <f t="shared" si="250"/>
        <v>3160.7156064954693</v>
      </c>
      <c r="E1758" s="7">
        <f t="shared" si="244"/>
        <v>1.0044371827361156</v>
      </c>
      <c r="F1758" s="7">
        <f t="shared" si="245"/>
        <v>0.99982221295524421</v>
      </c>
      <c r="G1758" s="7">
        <f t="shared" si="246"/>
        <v>4.6149697808713919E-3</v>
      </c>
      <c r="H1758" s="7">
        <f t="shared" si="247"/>
        <v>3147.7383141034816</v>
      </c>
      <c r="I1758" s="7">
        <f t="shared" si="248"/>
        <v>486396852.25168592</v>
      </c>
      <c r="J1758" s="7">
        <f t="shared" si="249"/>
        <v>1.000000007762665</v>
      </c>
    </row>
    <row r="1759" spans="2:10" x14ac:dyDescent="0.25">
      <c r="B1759" s="7">
        <f t="shared" si="243"/>
        <v>19869.176531605866</v>
      </c>
      <c r="C1759" s="7">
        <f t="shared" si="251"/>
        <v>3162.2776601705541</v>
      </c>
      <c r="D1759" s="7">
        <f t="shared" si="250"/>
        <v>3175.3094219260774</v>
      </c>
      <c r="E1759" s="7">
        <f t="shared" si="244"/>
        <v>1.0044371828231142</v>
      </c>
      <c r="F1759" s="7">
        <f t="shared" si="245"/>
        <v>0.99982221304110241</v>
      </c>
      <c r="G1759" s="7">
        <f t="shared" si="246"/>
        <v>4.614969782011813E-3</v>
      </c>
      <c r="H1759" s="7">
        <f t="shared" si="247"/>
        <v>3162.2676601705539</v>
      </c>
      <c r="I1759" s="7">
        <f t="shared" si="248"/>
        <v>486396837.72233981</v>
      </c>
      <c r="J1759" s="7">
        <f t="shared" si="249"/>
        <v>1.0000000078344919</v>
      </c>
    </row>
    <row r="1760" spans="2:10" x14ac:dyDescent="0.25">
      <c r="B1760" s="7">
        <f t="shared" si="243"/>
        <v>19960.888483480197</v>
      </c>
      <c r="C1760" s="7">
        <f t="shared" si="251"/>
        <v>3176.8740706519602</v>
      </c>
      <c r="D1760" s="7">
        <f t="shared" si="250"/>
        <v>3189.9705993493508</v>
      </c>
      <c r="E1760" s="7">
        <f t="shared" si="244"/>
        <v>1.0044371829110623</v>
      </c>
      <c r="F1760" s="7">
        <f t="shared" si="245"/>
        <v>0.99982221312775532</v>
      </c>
      <c r="G1760" s="7">
        <f t="shared" si="246"/>
        <v>4.6149697833069991E-3</v>
      </c>
      <c r="H1760" s="7">
        <f t="shared" si="247"/>
        <v>3176.86407065196</v>
      </c>
      <c r="I1760" s="7">
        <f t="shared" si="248"/>
        <v>486396823.12592936</v>
      </c>
      <c r="J1760" s="7">
        <f t="shared" si="249"/>
        <v>1.0000000079069835</v>
      </c>
    </row>
    <row r="1761" spans="2:10" x14ac:dyDescent="0.25">
      <c r="B1761" s="7">
        <f t="shared" si="243"/>
        <v>20053.023758490403</v>
      </c>
      <c r="C1761" s="7">
        <f t="shared" si="251"/>
        <v>3191.5378551029653</v>
      </c>
      <c r="D1761" s="7">
        <f t="shared" si="250"/>
        <v>3204.6994496941334</v>
      </c>
      <c r="E1761" s="7">
        <f t="shared" si="244"/>
        <v>1.004437183000531</v>
      </c>
      <c r="F1761" s="7">
        <f t="shared" si="245"/>
        <v>0.99982221321521003</v>
      </c>
      <c r="G1761" s="7">
        <f t="shared" si="246"/>
        <v>4.6149697853209437E-3</v>
      </c>
      <c r="H1761" s="7">
        <f t="shared" si="247"/>
        <v>3191.5278551029651</v>
      </c>
      <c r="I1761" s="7">
        <f t="shared" si="248"/>
        <v>486396808.46214491</v>
      </c>
      <c r="J1761" s="7">
        <f t="shared" si="249"/>
        <v>1.0000000079801461</v>
      </c>
    </row>
    <row r="1762" spans="2:10" x14ac:dyDescent="0.25">
      <c r="B1762" s="7">
        <f t="shared" si="243"/>
        <v>20145.584310607261</v>
      </c>
      <c r="C1762" s="7">
        <f t="shared" si="251"/>
        <v>3206.2693245076784</v>
      </c>
      <c r="D1762" s="7">
        <f t="shared" si="250"/>
        <v>3219.496285324462</v>
      </c>
      <c r="E1762" s="7">
        <f t="shared" si="244"/>
        <v>1.0044371830907766</v>
      </c>
      <c r="F1762" s="7">
        <f t="shared" si="245"/>
        <v>0.99982221330347387</v>
      </c>
      <c r="G1762" s="7">
        <f t="shared" si="246"/>
        <v>4.6149697873026918E-3</v>
      </c>
      <c r="H1762" s="7">
        <f t="shared" si="247"/>
        <v>3206.2593245076782</v>
      </c>
      <c r="I1762" s="7">
        <f t="shared" si="248"/>
        <v>486396793.73067552</v>
      </c>
      <c r="J1762" s="7">
        <f t="shared" si="249"/>
        <v>1.0000000080539855</v>
      </c>
    </row>
    <row r="1763" spans="2:10" x14ac:dyDescent="0.25">
      <c r="B1763" s="7">
        <f t="shared" si="243"/>
        <v>20238.572102820744</v>
      </c>
      <c r="C1763" s="7">
        <f t="shared" si="251"/>
        <v>3221.0687912856565</v>
      </c>
      <c r="D1763" s="7">
        <f t="shared" si="250"/>
        <v>3234.3614200461798</v>
      </c>
      <c r="E1763" s="7">
        <f t="shared" si="244"/>
        <v>1.0044371831807466</v>
      </c>
      <c r="F1763" s="7">
        <f t="shared" si="245"/>
        <v>0.99982221339255428</v>
      </c>
      <c r="G1763" s="7">
        <f t="shared" si="246"/>
        <v>4.6149697881923135E-3</v>
      </c>
      <c r="H1763" s="7">
        <f t="shared" si="247"/>
        <v>3221.0587912856563</v>
      </c>
      <c r="I1763" s="7">
        <f t="shared" si="248"/>
        <v>486396778.93120873</v>
      </c>
      <c r="J1763" s="7">
        <f t="shared" si="249"/>
        <v>1.0000000081285081</v>
      </c>
    </row>
    <row r="1764" spans="2:10" x14ac:dyDescent="0.25">
      <c r="B1764" s="7">
        <f t="shared" si="243"/>
        <v>20331.989107181573</v>
      </c>
      <c r="C1764" s="7">
        <f t="shared" si="251"/>
        <v>3235.9365692985193</v>
      </c>
      <c r="D1764" s="7">
        <f t="shared" si="250"/>
        <v>3249.2951691135763</v>
      </c>
      <c r="E1764" s="7">
        <f t="shared" si="244"/>
        <v>1.0044371832731585</v>
      </c>
      <c r="F1764" s="7">
        <f t="shared" si="245"/>
        <v>0.99982221348245914</v>
      </c>
      <c r="G1764" s="7">
        <f t="shared" si="246"/>
        <v>4.6149697906993081E-3</v>
      </c>
      <c r="H1764" s="7">
        <f t="shared" si="247"/>
        <v>3235.9265692985191</v>
      </c>
      <c r="I1764" s="7">
        <f t="shared" si="248"/>
        <v>486396764.06343073</v>
      </c>
      <c r="J1764" s="7">
        <f t="shared" si="249"/>
        <v>1.0000000082037201</v>
      </c>
    </row>
    <row r="1765" spans="2:10" x14ac:dyDescent="0.25">
      <c r="B1765" s="7">
        <f t="shared" si="243"/>
        <v>20425.837304842931</v>
      </c>
      <c r="C1765" s="7">
        <f t="shared" si="251"/>
        <v>3250.8729738565894</v>
      </c>
      <c r="D1765" s="7">
        <f t="shared" si="250"/>
        <v>3264.2978492361126</v>
      </c>
      <c r="E1765" s="7">
        <f t="shared" si="244"/>
        <v>1.0044371833651149</v>
      </c>
      <c r="F1765" s="7">
        <f t="shared" si="245"/>
        <v>0.99982221357319578</v>
      </c>
      <c r="G1765" s="7">
        <f t="shared" si="246"/>
        <v>4.6149697919191102E-3</v>
      </c>
      <c r="H1765" s="7">
        <f t="shared" si="247"/>
        <v>3250.8629738565892</v>
      </c>
      <c r="I1765" s="7">
        <f t="shared" si="248"/>
        <v>486396749.12702614</v>
      </c>
      <c r="J1765" s="7">
        <f t="shared" si="249"/>
        <v>1.0000000082796283</v>
      </c>
    </row>
    <row r="1766" spans="2:10" x14ac:dyDescent="0.25">
      <c r="B1766" s="7">
        <f t="shared" si="243"/>
        <v>20520.118686102735</v>
      </c>
      <c r="C1766" s="7">
        <f t="shared" si="251"/>
        <v>3265.8783217256191</v>
      </c>
      <c r="D1766" s="7">
        <f t="shared" si="250"/>
        <v>3279.3697785850945</v>
      </c>
      <c r="E1766" s="7">
        <f t="shared" si="244"/>
        <v>1.0044371834580808</v>
      </c>
      <c r="F1766" s="7">
        <f t="shared" si="245"/>
        <v>0.99982221366477209</v>
      </c>
      <c r="G1766" s="7">
        <f t="shared" si="246"/>
        <v>4.6149697933086653E-3</v>
      </c>
      <c r="H1766" s="7">
        <f t="shared" si="247"/>
        <v>3265.8683217256189</v>
      </c>
      <c r="I1766" s="7">
        <f t="shared" si="248"/>
        <v>486396734.12167829</v>
      </c>
      <c r="J1766" s="7">
        <f t="shared" si="249"/>
        <v>1.0000000083562386</v>
      </c>
    </row>
    <row r="1767" spans="2:10" x14ac:dyDescent="0.25">
      <c r="B1767" s="7">
        <f t="shared" si="243"/>
        <v>20614.835250445591</v>
      </c>
      <c r="C1767" s="7">
        <f t="shared" si="251"/>
        <v>3280.9529311334659</v>
      </c>
      <c r="D1767" s="7">
        <f t="shared" si="250"/>
        <v>3294.5112768004428</v>
      </c>
      <c r="E1767" s="7">
        <f t="shared" si="244"/>
        <v>1.0044371835525319</v>
      </c>
      <c r="F1767" s="7">
        <f t="shared" si="245"/>
        <v>0.9998222137571956</v>
      </c>
      <c r="G1767" s="7">
        <f t="shared" si="246"/>
        <v>4.6149697953362656E-3</v>
      </c>
      <c r="H1767" s="7">
        <f t="shared" si="247"/>
        <v>3280.9429311334657</v>
      </c>
      <c r="I1767" s="7">
        <f t="shared" si="248"/>
        <v>486396719.04706889</v>
      </c>
      <c r="J1767" s="7">
        <f t="shared" si="249"/>
        <v>1.0000000084335581</v>
      </c>
    </row>
    <row r="1768" spans="2:10" x14ac:dyDescent="0.25">
      <c r="B1768" s="7">
        <f t="shared" si="243"/>
        <v>20709.989006585307</v>
      </c>
      <c r="C1768" s="7">
        <f t="shared" si="251"/>
        <v>3296.0971217768629</v>
      </c>
      <c r="D1768" s="7">
        <f t="shared" si="250"/>
        <v>3309.7226649974791</v>
      </c>
      <c r="E1768" s="7">
        <f t="shared" si="244"/>
        <v>1.0044371836480015</v>
      </c>
      <c r="F1768" s="7">
        <f t="shared" si="245"/>
        <v>0.99982221385047443</v>
      </c>
      <c r="G1768" s="7">
        <f t="shared" si="246"/>
        <v>4.6149697975270687E-3</v>
      </c>
      <c r="H1768" s="7">
        <f t="shared" si="247"/>
        <v>3296.0871217768627</v>
      </c>
      <c r="I1768" s="7">
        <f t="shared" si="248"/>
        <v>486396703.90287822</v>
      </c>
      <c r="J1768" s="7">
        <f t="shared" si="249"/>
        <v>1.0000000085115928</v>
      </c>
    </row>
    <row r="1769" spans="2:10" x14ac:dyDescent="0.25">
      <c r="B1769" s="7">
        <f t="shared" si="243"/>
        <v>20805.581972507567</v>
      </c>
      <c r="C1769" s="7">
        <f t="shared" si="251"/>
        <v>3311.3112148282053</v>
      </c>
      <c r="D1769" s="7">
        <f t="shared" si="250"/>
        <v>3325.0042657737281</v>
      </c>
      <c r="E1769" s="7">
        <f t="shared" si="244"/>
        <v>1.0044371837430677</v>
      </c>
      <c r="F1769" s="7">
        <f t="shared" si="245"/>
        <v>0.99982221394461623</v>
      </c>
      <c r="G1769" s="7">
        <f t="shared" si="246"/>
        <v>4.6149697984514404E-3</v>
      </c>
      <c r="H1769" s="7">
        <f t="shared" si="247"/>
        <v>3311.301214828205</v>
      </c>
      <c r="I1769" s="7">
        <f t="shared" si="248"/>
        <v>486396688.6887852</v>
      </c>
      <c r="J1769" s="7">
        <f t="shared" si="249"/>
        <v>1.0000000085903495</v>
      </c>
    </row>
    <row r="1770" spans="2:10" x14ac:dyDescent="0.25">
      <c r="B1770" s="7">
        <f t="shared" si="243"/>
        <v>20901.616175512649</v>
      </c>
      <c r="C1770" s="7">
        <f t="shared" si="251"/>
        <v>3326.595532942355</v>
      </c>
      <c r="D1770" s="7">
        <f t="shared" si="250"/>
        <v>3340.3564032157378</v>
      </c>
      <c r="E1770" s="7">
        <f t="shared" si="244"/>
        <v>1.0044371838406712</v>
      </c>
      <c r="F1770" s="7">
        <f t="shared" si="245"/>
        <v>0.99982221403962912</v>
      </c>
      <c r="G1770" s="7">
        <f t="shared" si="246"/>
        <v>4.6149698010420348E-3</v>
      </c>
      <c r="H1770" s="7">
        <f t="shared" si="247"/>
        <v>3326.5855329423548</v>
      </c>
      <c r="I1770" s="7">
        <f t="shared" si="248"/>
        <v>486396673.40446705</v>
      </c>
      <c r="J1770" s="7">
        <f t="shared" si="249"/>
        <v>1.0000000086698351</v>
      </c>
    </row>
    <row r="1771" spans="2:10" x14ac:dyDescent="0.25">
      <c r="B1771" s="7">
        <f t="shared" si="243"/>
        <v>20998.093652258318</v>
      </c>
      <c r="C1771" s="7">
        <f t="shared" si="251"/>
        <v>3341.9504002634617</v>
      </c>
      <c r="D1771" s="7">
        <f t="shared" si="250"/>
        <v>3355.7794029059974</v>
      </c>
      <c r="E1771" s="7">
        <f t="shared" si="244"/>
        <v>1.0044371839375521</v>
      </c>
      <c r="F1771" s="7">
        <f t="shared" si="245"/>
        <v>0.99982221413552119</v>
      </c>
      <c r="G1771" s="7">
        <f t="shared" si="246"/>
        <v>4.6149698020309105E-3</v>
      </c>
      <c r="H1771" s="7">
        <f t="shared" si="247"/>
        <v>3341.9404002634615</v>
      </c>
      <c r="I1771" s="7">
        <f t="shared" si="248"/>
        <v>486396658.04959971</v>
      </c>
      <c r="J1771" s="7">
        <f t="shared" si="249"/>
        <v>1.000000008750056</v>
      </c>
    </row>
    <row r="1772" spans="2:10" x14ac:dyDescent="0.25">
      <c r="B1772" s="7">
        <f t="shared" si="243"/>
        <v>21095.016448803275</v>
      </c>
      <c r="C1772" s="7">
        <f t="shared" si="251"/>
        <v>3357.3761424318814</v>
      </c>
      <c r="D1772" s="7">
        <f t="shared" si="250"/>
        <v>3371.2735919297916</v>
      </c>
      <c r="E1772" s="7">
        <f t="shared" si="244"/>
        <v>1.0044371840369102</v>
      </c>
      <c r="F1772" s="7">
        <f t="shared" si="245"/>
        <v>0.99982221423230055</v>
      </c>
      <c r="G1772" s="7">
        <f t="shared" si="246"/>
        <v>4.6149698046096255E-3</v>
      </c>
      <c r="H1772" s="7">
        <f t="shared" si="247"/>
        <v>3357.3661424318811</v>
      </c>
      <c r="I1772" s="7">
        <f t="shared" si="248"/>
        <v>486396642.62385756</v>
      </c>
      <c r="J1772" s="7">
        <f t="shared" si="249"/>
        <v>1.0000000088310195</v>
      </c>
    </row>
    <row r="1773" spans="2:10" x14ac:dyDescent="0.25">
      <c r="B1773" s="7">
        <f t="shared" si="243"/>
        <v>21192.386620650239</v>
      </c>
      <c r="C1773" s="7">
        <f t="shared" si="251"/>
        <v>3372.8730865910329</v>
      </c>
      <c r="D1773" s="7">
        <f t="shared" si="250"/>
        <v>3386.839298882187</v>
      </c>
      <c r="E1773" s="7">
        <f t="shared" si="244"/>
        <v>1.0044371841356305</v>
      </c>
      <c r="F1773" s="7">
        <f t="shared" si="245"/>
        <v>0.99982221432997564</v>
      </c>
      <c r="G1773" s="7">
        <f t="shared" si="246"/>
        <v>4.6149698056549004E-3</v>
      </c>
      <c r="H1773" s="7">
        <f t="shared" si="247"/>
        <v>3372.8630865910327</v>
      </c>
      <c r="I1773" s="7">
        <f t="shared" si="248"/>
        <v>486396627.12691343</v>
      </c>
      <c r="J1773" s="7">
        <f t="shared" si="249"/>
        <v>1.0000000089127319</v>
      </c>
    </row>
    <row r="1774" spans="2:10" x14ac:dyDescent="0.25">
      <c r="B1774" s="7">
        <f t="shared" si="243"/>
        <v>21290.206232789857</v>
      </c>
      <c r="C1774" s="7">
        <f t="shared" si="251"/>
        <v>3388.4415613943852</v>
      </c>
      <c r="D1774" s="7">
        <f t="shared" si="250"/>
        <v>3402.4768538749527</v>
      </c>
      <c r="E1774" s="7">
        <f t="shared" si="244"/>
        <v>1.0044371842367741</v>
      </c>
      <c r="F1774" s="7">
        <f t="shared" si="245"/>
        <v>0.99982221442855412</v>
      </c>
      <c r="G1774" s="7">
        <f t="shared" si="246"/>
        <v>4.6149698082199597E-3</v>
      </c>
      <c r="H1774" s="7">
        <f t="shared" si="247"/>
        <v>3388.431561394385</v>
      </c>
      <c r="I1774" s="7">
        <f t="shared" si="248"/>
        <v>486396611.5584386</v>
      </c>
      <c r="J1774" s="7">
        <f t="shared" si="249"/>
        <v>1.0000000089952004</v>
      </c>
    </row>
    <row r="1775" spans="2:10" x14ac:dyDescent="0.25">
      <c r="B1775" s="7">
        <f t="shared" si="243"/>
        <v>21388.477359744189</v>
      </c>
      <c r="C1775" s="7">
        <f t="shared" si="251"/>
        <v>3404.0818970123782</v>
      </c>
      <c r="D1775" s="7">
        <f t="shared" si="250"/>
        <v>3418.1865885436077</v>
      </c>
      <c r="E1775" s="7">
        <f t="shared" si="244"/>
        <v>1.0044371843374187</v>
      </c>
      <c r="F1775" s="7">
        <f t="shared" si="245"/>
        <v>0.99982221452804476</v>
      </c>
      <c r="G1775" s="7">
        <f t="shared" si="246"/>
        <v>4.6149698093739255E-3</v>
      </c>
      <c r="H1775" s="7">
        <f t="shared" si="247"/>
        <v>3404.071897012378</v>
      </c>
      <c r="I1775" s="7">
        <f t="shared" si="248"/>
        <v>486396595.91810298</v>
      </c>
      <c r="J1775" s="7">
        <f t="shared" si="249"/>
        <v>1.0000000090784318</v>
      </c>
    </row>
    <row r="1776" spans="2:10" x14ac:dyDescent="0.25">
      <c r="B1776" s="7">
        <f t="shared" si="243"/>
        <v>21487.202085610999</v>
      </c>
      <c r="C1776" s="7">
        <f t="shared" si="251"/>
        <v>3419.7944251394733</v>
      </c>
      <c r="D1776" s="7">
        <f t="shared" si="250"/>
        <v>3433.9688360544096</v>
      </c>
      <c r="E1776" s="7">
        <f t="shared" si="244"/>
        <v>1.0044371844404234</v>
      </c>
      <c r="F1776" s="7">
        <f t="shared" si="245"/>
        <v>0.99982221462845622</v>
      </c>
      <c r="G1776" s="7">
        <f t="shared" si="246"/>
        <v>4.6149698119671845E-3</v>
      </c>
      <c r="H1776" s="7">
        <f t="shared" si="247"/>
        <v>3419.7844251394731</v>
      </c>
      <c r="I1776" s="7">
        <f t="shared" si="248"/>
        <v>486396580.20557487</v>
      </c>
      <c r="J1776" s="7">
        <f t="shared" si="249"/>
        <v>1.0000000091624335</v>
      </c>
    </row>
    <row r="1777" spans="2:10" x14ac:dyDescent="0.25">
      <c r="B1777" s="7">
        <f t="shared" si="243"/>
        <v>21586.382504107667</v>
      </c>
      <c r="C1777" s="7">
        <f t="shared" si="251"/>
        <v>3435.579479001141</v>
      </c>
      <c r="D1777" s="7">
        <f t="shared" si="250"/>
        <v>3449.8239311114635</v>
      </c>
      <c r="E1777" s="7">
        <f t="shared" si="244"/>
        <v>1.0044371845428768</v>
      </c>
      <c r="F1777" s="7">
        <f t="shared" si="245"/>
        <v>0.99982221472979671</v>
      </c>
      <c r="G1777" s="7">
        <f t="shared" si="246"/>
        <v>4.614969813080072E-3</v>
      </c>
      <c r="H1777" s="7">
        <f t="shared" si="247"/>
        <v>3435.5694790011407</v>
      </c>
      <c r="I1777" s="7">
        <f t="shared" si="248"/>
        <v>486396564.42052102</v>
      </c>
      <c r="J1777" s="7">
        <f t="shared" si="249"/>
        <v>1.0000000092472126</v>
      </c>
    </row>
    <row r="1778" spans="2:10" x14ac:dyDescent="0.25">
      <c r="B1778" s="7">
        <f t="shared" si="243"/>
        <v>21686.020718615877</v>
      </c>
      <c r="C1778" s="7">
        <f t="shared" si="251"/>
        <v>3451.4373933609731</v>
      </c>
      <c r="D1778" s="7">
        <f t="shared" si="250"/>
        <v>3465.7522099637754</v>
      </c>
      <c r="E1778" s="7">
        <f t="shared" si="244"/>
        <v>1.0044371846478912</v>
      </c>
      <c r="F1778" s="7">
        <f t="shared" si="245"/>
        <v>0.99982221483207478</v>
      </c>
      <c r="G1778" s="7">
        <f t="shared" si="246"/>
        <v>4.6149698158164387E-3</v>
      </c>
      <c r="H1778" s="7">
        <f t="shared" si="247"/>
        <v>3451.4273933609729</v>
      </c>
      <c r="I1778" s="7">
        <f t="shared" si="248"/>
        <v>486396548.56260663</v>
      </c>
      <c r="J1778" s="7">
        <f t="shared" si="249"/>
        <v>1.0000000093327759</v>
      </c>
    </row>
    <row r="1779" spans="2:10" x14ac:dyDescent="0.25">
      <c r="B1779" s="7">
        <f t="shared" si="243"/>
        <v>21786.118842225929</v>
      </c>
      <c r="C1779" s="7">
        <f t="shared" si="251"/>
        <v>3467.3685045277366</v>
      </c>
      <c r="D1779" s="7">
        <f t="shared" si="250"/>
        <v>3481.7540104124319</v>
      </c>
      <c r="E1779" s="7">
        <f t="shared" si="244"/>
        <v>1.0044371847521834</v>
      </c>
      <c r="F1779" s="7">
        <f t="shared" si="245"/>
        <v>0.99982221493529932</v>
      </c>
      <c r="G1779" s="7">
        <f t="shared" si="246"/>
        <v>4.6149698168840292E-3</v>
      </c>
      <c r="H1779" s="7">
        <f t="shared" si="247"/>
        <v>3467.3585045277364</v>
      </c>
      <c r="I1779" s="7">
        <f t="shared" si="248"/>
        <v>486396532.63149548</v>
      </c>
      <c r="J1779" s="7">
        <f t="shared" si="249"/>
        <v>1.000000009419131</v>
      </c>
    </row>
    <row r="1780" spans="2:10" x14ac:dyDescent="0.25">
      <c r="B1780" s="7">
        <f t="shared" si="243"/>
        <v>21886.67899778187</v>
      </c>
      <c r="C1780" s="7">
        <f t="shared" si="251"/>
        <v>3483.3731503625545</v>
      </c>
      <c r="D1780" s="7">
        <f t="shared" si="250"/>
        <v>3497.8296718177121</v>
      </c>
      <c r="E1780" s="7">
        <f t="shared" si="244"/>
        <v>1.0044371848591092</v>
      </c>
      <c r="F1780" s="7">
        <f t="shared" si="245"/>
        <v>0.99982221503947888</v>
      </c>
      <c r="G1780" s="7">
        <f t="shared" si="246"/>
        <v>4.6149698196302769E-3</v>
      </c>
      <c r="H1780" s="7">
        <f t="shared" si="247"/>
        <v>3483.3631503625543</v>
      </c>
      <c r="I1780" s="7">
        <f t="shared" si="248"/>
        <v>486396516.62684965</v>
      </c>
      <c r="J1780" s="7">
        <f t="shared" si="249"/>
        <v>1.0000000095062851</v>
      </c>
    </row>
    <row r="1781" spans="2:10" x14ac:dyDescent="0.25">
      <c r="B1781" s="7">
        <f t="shared" si="243"/>
        <v>21987.703317926178</v>
      </c>
      <c r="C1781" s="7">
        <f t="shared" si="251"/>
        <v>3499.4516702860192</v>
      </c>
      <c r="D1781" s="7">
        <f t="shared" si="250"/>
        <v>3513.9795351063381</v>
      </c>
      <c r="E1781" s="7">
        <f t="shared" si="244"/>
        <v>1.0044371849654095</v>
      </c>
      <c r="F1781" s="7">
        <f t="shared" si="245"/>
        <v>0.99982221514462233</v>
      </c>
      <c r="G1781" s="7">
        <f t="shared" si="246"/>
        <v>4.6149698207871293E-3</v>
      </c>
      <c r="H1781" s="7">
        <f t="shared" si="247"/>
        <v>3499.441670286019</v>
      </c>
      <c r="I1781" s="7">
        <f t="shared" si="248"/>
        <v>486396500.54832971</v>
      </c>
      <c r="J1781" s="7">
        <f t="shared" si="249"/>
        <v>1.0000000095942456</v>
      </c>
    </row>
    <row r="1782" spans="2:10" x14ac:dyDescent="0.25">
      <c r="B1782" s="7">
        <f t="shared" si="243"/>
        <v>22089.193945145329</v>
      </c>
      <c r="C1782" s="7">
        <f t="shared" si="251"/>
        <v>3515.604405285444</v>
      </c>
      <c r="D1782" s="7">
        <f t="shared" si="250"/>
        <v>3530.2039427786526</v>
      </c>
      <c r="E1782" s="7">
        <f t="shared" si="244"/>
        <v>1.0044371850743006</v>
      </c>
      <c r="F1782" s="7">
        <f t="shared" si="245"/>
        <v>0.99982221525073889</v>
      </c>
      <c r="G1782" s="7">
        <f t="shared" si="246"/>
        <v>4.6149698235616876E-3</v>
      </c>
      <c r="H1782" s="7">
        <f t="shared" si="247"/>
        <v>3515.5944052854438</v>
      </c>
      <c r="I1782" s="7">
        <f t="shared" si="248"/>
        <v>486396484.39559472</v>
      </c>
      <c r="J1782" s="7">
        <f t="shared" si="249"/>
        <v>1.0000000096830202</v>
      </c>
    </row>
    <row r="1783" spans="2:10" x14ac:dyDescent="0.25">
      <c r="B1783" s="7">
        <f t="shared" si="243"/>
        <v>22191.153031814905</v>
      </c>
      <c r="C1783" s="7">
        <f t="shared" si="251"/>
        <v>3531.8316979220422</v>
      </c>
      <c r="D1783" s="7">
        <f t="shared" si="250"/>
        <v>3546.5032389159342</v>
      </c>
      <c r="E1783" s="7">
        <f t="shared" si="244"/>
        <v>1.0044371851825973</v>
      </c>
      <c r="F1783" s="7">
        <f t="shared" si="245"/>
        <v>0.99982221535783744</v>
      </c>
      <c r="G1783" s="7">
        <f t="shared" si="246"/>
        <v>4.6149698247598403E-3</v>
      </c>
      <c r="H1783" s="7">
        <f t="shared" si="247"/>
        <v>3531.8216979220419</v>
      </c>
      <c r="I1783" s="7">
        <f t="shared" si="248"/>
        <v>486396468.16830206</v>
      </c>
      <c r="J1783" s="7">
        <f t="shared" si="249"/>
        <v>1.000000009772616</v>
      </c>
    </row>
    <row r="1784" spans="2:10" x14ac:dyDescent="0.25">
      <c r="B1784" s="7">
        <f t="shared" si="243"/>
        <v>22293.582740245569</v>
      </c>
      <c r="C1784" s="7">
        <f t="shared" si="251"/>
        <v>3548.1338923382436</v>
      </c>
      <c r="D1784" s="7">
        <f t="shared" si="250"/>
        <v>3562.877769187643</v>
      </c>
      <c r="E1784" s="7">
        <f t="shared" si="244"/>
        <v>1.0044371852934832</v>
      </c>
      <c r="F1784" s="7">
        <f t="shared" si="245"/>
        <v>0.99982221546592664</v>
      </c>
      <c r="G1784" s="7">
        <f t="shared" si="246"/>
        <v>4.6149698275566031E-3</v>
      </c>
      <c r="H1784" s="7">
        <f t="shared" si="247"/>
        <v>3548.1238923382434</v>
      </c>
      <c r="I1784" s="7">
        <f t="shared" si="248"/>
        <v>486396451.86610764</v>
      </c>
      <c r="J1784" s="7">
        <f t="shared" si="249"/>
        <v>1.0000000098630411</v>
      </c>
    </row>
    <row r="1785" spans="2:10" x14ac:dyDescent="0.25">
      <c r="B1785" s="7">
        <f t="shared" si="243"/>
        <v>22396.485242728584</v>
      </c>
      <c r="C1785" s="7">
        <f t="shared" si="251"/>
        <v>3564.5113342649415</v>
      </c>
      <c r="D1785" s="7">
        <f t="shared" si="250"/>
        <v>3579.3278808588029</v>
      </c>
      <c r="E1785" s="7">
        <f t="shared" si="244"/>
        <v>1.0044371854038081</v>
      </c>
      <c r="F1785" s="7">
        <f t="shared" si="245"/>
        <v>0.99982221557501594</v>
      </c>
      <c r="G1785" s="7">
        <f t="shared" si="246"/>
        <v>4.6149698287921703E-3</v>
      </c>
      <c r="H1785" s="7">
        <f t="shared" si="247"/>
        <v>3564.5013342649413</v>
      </c>
      <c r="I1785" s="7">
        <f t="shared" si="248"/>
        <v>486396435.48866576</v>
      </c>
      <c r="J1785" s="7">
        <f t="shared" si="249"/>
        <v>1.0000000099543025</v>
      </c>
    </row>
    <row r="1786" spans="2:10" x14ac:dyDescent="0.25">
      <c r="B1786" s="7">
        <f t="shared" si="243"/>
        <v>22499.862721582223</v>
      </c>
      <c r="C1786" s="7">
        <f t="shared" si="251"/>
        <v>3580.964371028876</v>
      </c>
      <c r="D1786" s="7">
        <f t="shared" si="250"/>
        <v>3595.8539227973147</v>
      </c>
      <c r="E1786" s="7">
        <f t="shared" si="244"/>
        <v>1.0044371855167418</v>
      </c>
      <c r="F1786" s="7">
        <f t="shared" si="245"/>
        <v>0.99982221568511498</v>
      </c>
      <c r="G1786" s="7">
        <f t="shared" si="246"/>
        <v>4.6149698316267918E-3</v>
      </c>
      <c r="H1786" s="7">
        <f t="shared" si="247"/>
        <v>3580.9543710288758</v>
      </c>
      <c r="I1786" s="7">
        <f t="shared" si="248"/>
        <v>486396419.03562897</v>
      </c>
      <c r="J1786" s="7">
        <f t="shared" si="249"/>
        <v>1.0000000100464086</v>
      </c>
    </row>
    <row r="1787" spans="2:10" x14ac:dyDescent="0.25">
      <c r="B1787" s="7">
        <f t="shared" si="243"/>
        <v>22603.717369197719</v>
      </c>
      <c r="C1787" s="7">
        <f t="shared" si="251"/>
        <v>3597.4933515599491</v>
      </c>
      <c r="D1787" s="7">
        <f t="shared" si="250"/>
        <v>3612.4562454814068</v>
      </c>
      <c r="E1787" s="7">
        <f t="shared" si="244"/>
        <v>1.0044371856291603</v>
      </c>
      <c r="F1787" s="7">
        <f t="shared" si="245"/>
        <v>0.99982221579623265</v>
      </c>
      <c r="G1787" s="7">
        <f t="shared" si="246"/>
        <v>4.6149698329276401E-3</v>
      </c>
      <c r="H1787" s="7">
        <f t="shared" si="247"/>
        <v>3597.4833515599489</v>
      </c>
      <c r="I1787" s="7">
        <f t="shared" si="248"/>
        <v>486396402.50664842</v>
      </c>
      <c r="J1787" s="7">
        <f t="shared" si="249"/>
        <v>1.0000000101393669</v>
      </c>
    </row>
    <row r="1788" spans="2:10" x14ac:dyDescent="0.25">
      <c r="B1788" s="7">
        <f t="shared" si="243"/>
        <v>22708.051388086082</v>
      </c>
      <c r="C1788" s="7">
        <f t="shared" si="251"/>
        <v>3614.0986263986756</v>
      </c>
      <c r="D1788" s="7">
        <f t="shared" si="250"/>
        <v>3629.1352010070159</v>
      </c>
      <c r="E1788" s="7">
        <f t="shared" si="244"/>
        <v>1.0044371857438015</v>
      </c>
      <c r="F1788" s="7">
        <f t="shared" si="245"/>
        <v>0.99982221590837839</v>
      </c>
      <c r="G1788" s="7">
        <f t="shared" si="246"/>
        <v>4.6149698354230884E-3</v>
      </c>
      <c r="H1788" s="7">
        <f t="shared" si="247"/>
        <v>3614.0886263986754</v>
      </c>
      <c r="I1788" s="7">
        <f t="shared" si="248"/>
        <v>486396385.90137362</v>
      </c>
      <c r="J1788" s="7">
        <f t="shared" si="249"/>
        <v>1.0000000102331852</v>
      </c>
    </row>
    <row r="1789" spans="2:10" x14ac:dyDescent="0.25">
      <c r="B1789" s="7">
        <f t="shared" si="243"/>
        <v>22812.8669909245</v>
      </c>
      <c r="C1789" s="7">
        <f t="shared" si="251"/>
        <v>3630.7805477035663</v>
      </c>
      <c r="D1789" s="7">
        <f t="shared" si="250"/>
        <v>3645.8911430952999</v>
      </c>
      <c r="E1789" s="7">
        <f t="shared" si="244"/>
        <v>1.0044371858594376</v>
      </c>
      <c r="F1789" s="7">
        <f t="shared" si="245"/>
        <v>0.99982221602156174</v>
      </c>
      <c r="G1789" s="7">
        <f t="shared" si="246"/>
        <v>4.6149698378759041E-3</v>
      </c>
      <c r="H1789" s="7">
        <f t="shared" si="247"/>
        <v>3630.7705477035661</v>
      </c>
      <c r="I1789" s="7">
        <f t="shared" si="248"/>
        <v>486396369.21945232</v>
      </c>
      <c r="J1789" s="7">
        <f t="shared" si="249"/>
        <v>1.0000000103278719</v>
      </c>
    </row>
    <row r="1790" spans="2:10" x14ac:dyDescent="0.25">
      <c r="B1790" s="7">
        <f t="shared" si="243"/>
        <v>22918.166400603521</v>
      </c>
      <c r="C1790" s="7">
        <f t="shared" si="251"/>
        <v>3647.5394692586415</v>
      </c>
      <c r="D1790" s="7">
        <f t="shared" si="250"/>
        <v>3662.7244271001186</v>
      </c>
      <c r="E1790" s="7">
        <f t="shared" si="244"/>
        <v>1.0044371859754295</v>
      </c>
      <c r="F1790" s="7">
        <f t="shared" si="245"/>
        <v>0.99982221613579247</v>
      </c>
      <c r="G1790" s="7">
        <f t="shared" si="246"/>
        <v>4.6149698396370509E-3</v>
      </c>
      <c r="H1790" s="7">
        <f t="shared" si="247"/>
        <v>3647.5294692586413</v>
      </c>
      <c r="I1790" s="7">
        <f t="shared" si="248"/>
        <v>486396352.46053076</v>
      </c>
      <c r="J1790" s="7">
        <f t="shared" si="249"/>
        <v>1.0000000104234343</v>
      </c>
    </row>
    <row r="1791" spans="2:10" x14ac:dyDescent="0.25">
      <c r="B1791" s="7">
        <f t="shared" si="243"/>
        <v>23023.951850274101</v>
      </c>
      <c r="C1791" s="7">
        <f t="shared" si="251"/>
        <v>3664.3757464809132</v>
      </c>
      <c r="D1791" s="7">
        <f t="shared" si="250"/>
        <v>3679.6354100155595</v>
      </c>
      <c r="E1791" s="7">
        <f t="shared" si="244"/>
        <v>1.0044371860924557</v>
      </c>
      <c r="F1791" s="7">
        <f t="shared" si="245"/>
        <v>0.99982221625108003</v>
      </c>
      <c r="G1791" s="7">
        <f t="shared" si="246"/>
        <v>4.6149698413756601E-3</v>
      </c>
      <c r="H1791" s="7">
        <f t="shared" si="247"/>
        <v>3664.365746480913</v>
      </c>
      <c r="I1791" s="7">
        <f t="shared" si="248"/>
        <v>486396335.62425351</v>
      </c>
      <c r="J1791" s="7">
        <f t="shared" si="249"/>
        <v>1.0000000105198812</v>
      </c>
    </row>
    <row r="1792" spans="2:10" x14ac:dyDescent="0.25">
      <c r="B1792" s="7">
        <f t="shared" si="243"/>
        <v>23130.225583394869</v>
      </c>
      <c r="C1792" s="7">
        <f t="shared" si="251"/>
        <v>3681.289736427912</v>
      </c>
      <c r="D1792" s="7">
        <f t="shared" si="250"/>
        <v>3696.624450483519</v>
      </c>
      <c r="E1792" s="7">
        <f t="shared" si="244"/>
        <v>1.0044371862117438</v>
      </c>
      <c r="F1792" s="7">
        <f t="shared" si="245"/>
        <v>0.99982221636743418</v>
      </c>
      <c r="G1792" s="7">
        <f t="shared" si="246"/>
        <v>4.6149698443096465E-3</v>
      </c>
      <c r="H1792" s="7">
        <f t="shared" si="247"/>
        <v>3681.2797364279118</v>
      </c>
      <c r="I1792" s="7">
        <f t="shared" si="248"/>
        <v>486396318.71026355</v>
      </c>
      <c r="J1792" s="7">
        <f t="shared" si="249"/>
        <v>1.0000000106172204</v>
      </c>
    </row>
    <row r="1793" spans="2:10" x14ac:dyDescent="0.25">
      <c r="B1793" s="7">
        <f t="shared" si="243"/>
        <v>23236.989853779782</v>
      </c>
      <c r="C1793" s="7">
        <f t="shared" si="251"/>
        <v>3698.2817978052703</v>
      </c>
      <c r="D1793" s="7">
        <f t="shared" si="250"/>
        <v>3713.6919088013301</v>
      </c>
      <c r="E1793" s="7">
        <f t="shared" si="244"/>
        <v>1.004437186330625</v>
      </c>
      <c r="F1793" s="7">
        <f t="shared" si="245"/>
        <v>0.99982221648486536</v>
      </c>
      <c r="G1793" s="7">
        <f t="shared" si="246"/>
        <v>4.6149698457595978E-3</v>
      </c>
      <c r="H1793" s="7">
        <f t="shared" si="247"/>
        <v>3698.2717978052701</v>
      </c>
      <c r="I1793" s="7">
        <f t="shared" si="248"/>
        <v>486396301.71820217</v>
      </c>
      <c r="J1793" s="7">
        <f t="shared" si="249"/>
        <v>1.0000000107154605</v>
      </c>
    </row>
    <row r="1794" spans="2:10" x14ac:dyDescent="0.25">
      <c r="B1794" s="7">
        <f t="shared" si="243"/>
        <v>23344.246925646054</v>
      </c>
      <c r="C1794" s="7">
        <f t="shared" si="251"/>
        <v>3715.3522909743506</v>
      </c>
      <c r="D1794" s="7">
        <f t="shared" si="250"/>
        <v>3730.8381469293572</v>
      </c>
      <c r="E1794" s="7">
        <f t="shared" si="244"/>
        <v>1.0044371864520705</v>
      </c>
      <c r="F1794" s="7">
        <f t="shared" si="245"/>
        <v>0.99982221660338311</v>
      </c>
      <c r="G1794" s="7">
        <f t="shared" si="246"/>
        <v>4.6149698486873669E-3</v>
      </c>
      <c r="H1794" s="7">
        <f t="shared" si="247"/>
        <v>3715.3422909743504</v>
      </c>
      <c r="I1794" s="7">
        <f t="shared" si="248"/>
        <v>486396284.64770901</v>
      </c>
      <c r="J1794" s="7">
        <f t="shared" si="249"/>
        <v>1.0000000108146094</v>
      </c>
    </row>
    <row r="1795" spans="2:10" x14ac:dyDescent="0.25">
      <c r="B1795" s="7">
        <f t="shared" si="243"/>
        <v>23451.9990736619</v>
      </c>
      <c r="C1795" s="7">
        <f t="shared" si="251"/>
        <v>3732.5015779598421</v>
      </c>
      <c r="D1795" s="7">
        <f t="shared" si="250"/>
        <v>3748.0635284987234</v>
      </c>
      <c r="E1795" s="7">
        <f t="shared" si="244"/>
        <v>1.0044371865731796</v>
      </c>
      <c r="F1795" s="7">
        <f t="shared" si="245"/>
        <v>0.9998222167229972</v>
      </c>
      <c r="G1795" s="7">
        <f t="shared" si="246"/>
        <v>4.6149698501823933E-3</v>
      </c>
      <c r="H1795" s="7">
        <f t="shared" si="247"/>
        <v>3732.4915779598418</v>
      </c>
      <c r="I1795" s="7">
        <f t="shared" si="248"/>
        <v>486396267.49842203</v>
      </c>
      <c r="J1795" s="7">
        <f t="shared" si="249"/>
        <v>1.0000000109146758</v>
      </c>
    </row>
    <row r="1796" spans="2:10" x14ac:dyDescent="0.25">
      <c r="B1796" s="7">
        <f t="shared" si="243"/>
        <v>23560.248582995075</v>
      </c>
      <c r="C1796" s="7">
        <f t="shared" si="251"/>
        <v>3749.7300224574888</v>
      </c>
      <c r="D1796" s="7">
        <f t="shared" si="250"/>
        <v>3765.3684188189718</v>
      </c>
      <c r="E1796" s="7">
        <f t="shared" si="244"/>
        <v>1.0044371866968902</v>
      </c>
      <c r="F1796" s="7">
        <f t="shared" si="245"/>
        <v>0.99982221684371819</v>
      </c>
      <c r="G1796" s="7">
        <f t="shared" si="246"/>
        <v>4.6149698531720018E-3</v>
      </c>
      <c r="H1796" s="7">
        <f t="shared" si="247"/>
        <v>3749.7200224574885</v>
      </c>
      <c r="I1796" s="7">
        <f t="shared" si="248"/>
        <v>486396250.26997757</v>
      </c>
      <c r="J1796" s="7">
        <f t="shared" si="249"/>
        <v>1.0000000110156679</v>
      </c>
    </row>
    <row r="1797" spans="2:10" x14ac:dyDescent="0.25">
      <c r="B1797" s="7">
        <f t="shared" si="243"/>
        <v>23668.997749361028</v>
      </c>
      <c r="C1797" s="7">
        <f t="shared" si="251"/>
        <v>3767.0379898417532</v>
      </c>
      <c r="D1797" s="7">
        <f t="shared" si="250"/>
        <v>3782.7531848858639</v>
      </c>
      <c r="E1797" s="7">
        <f t="shared" si="244"/>
        <v>1.004437186820226</v>
      </c>
      <c r="F1797" s="7">
        <f t="shared" si="245"/>
        <v>0.99982221696555629</v>
      </c>
      <c r="G1797" s="7">
        <f t="shared" si="246"/>
        <v>4.6149698546696927E-3</v>
      </c>
      <c r="H1797" s="7">
        <f t="shared" si="247"/>
        <v>3767.027989841753</v>
      </c>
      <c r="I1797" s="7">
        <f t="shared" si="248"/>
        <v>486396232.96201015</v>
      </c>
      <c r="J1797" s="7">
        <f t="shared" si="249"/>
        <v>1.0000000111175946</v>
      </c>
    </row>
    <row r="1798" spans="2:10" x14ac:dyDescent="0.25">
      <c r="B1798" s="7">
        <f t="shared" si="243"/>
        <v>23778.248879071918</v>
      </c>
      <c r="C1798" s="7">
        <f t="shared" si="251"/>
        <v>3784.4258471736152</v>
      </c>
      <c r="D1798" s="7">
        <f t="shared" si="250"/>
        <v>3800.2181953891109</v>
      </c>
      <c r="E1798" s="7">
        <f t="shared" si="244"/>
        <v>1.0044371869459017</v>
      </c>
      <c r="F1798" s="7">
        <f t="shared" si="245"/>
        <v>0.99982221708852159</v>
      </c>
      <c r="G1798" s="7">
        <f t="shared" si="246"/>
        <v>4.6149698573800801E-3</v>
      </c>
      <c r="H1798" s="7">
        <f t="shared" si="247"/>
        <v>3784.415847173615</v>
      </c>
      <c r="I1798" s="7">
        <f t="shared" si="248"/>
        <v>486396215.57415283</v>
      </c>
      <c r="J1798" s="7">
        <f t="shared" si="249"/>
        <v>1.0000000112204646</v>
      </c>
    </row>
    <row r="1799" spans="2:10" x14ac:dyDescent="0.25">
      <c r="B1799" s="7">
        <f t="shared" si="243"/>
        <v>23888.004289085187</v>
      </c>
      <c r="C1799" s="7">
        <f t="shared" si="251"/>
        <v>3801.8939632083047</v>
      </c>
      <c r="D1799" s="7">
        <f t="shared" si="250"/>
        <v>3817.763820720239</v>
      </c>
      <c r="E1799" s="7">
        <f t="shared" si="244"/>
        <v>1.0044371870726756</v>
      </c>
      <c r="F1799" s="7">
        <f t="shared" si="245"/>
        <v>0.99982221721262476</v>
      </c>
      <c r="G1799" s="7">
        <f t="shared" si="246"/>
        <v>4.6149698600508327E-3</v>
      </c>
      <c r="H1799" s="7">
        <f t="shared" si="247"/>
        <v>3801.8839632083045</v>
      </c>
      <c r="I1799" s="7">
        <f t="shared" si="248"/>
        <v>486396198.10603678</v>
      </c>
      <c r="J1799" s="7">
        <f t="shared" si="249"/>
        <v>1.0000000113242862</v>
      </c>
    </row>
    <row r="1800" spans="2:10" x14ac:dyDescent="0.25">
      <c r="B1800" s="7">
        <f t="shared" si="243"/>
        <v>23998.266307053</v>
      </c>
      <c r="C1800" s="7">
        <f t="shared" si="251"/>
        <v>3819.4427084031695</v>
      </c>
      <c r="D1800" s="7">
        <f t="shared" si="250"/>
        <v>3835.3904329804241</v>
      </c>
      <c r="E1800" s="7">
        <f t="shared" si="244"/>
        <v>1.0044371871998587</v>
      </c>
      <c r="F1800" s="7">
        <f t="shared" si="245"/>
        <v>0.99982221733787624</v>
      </c>
      <c r="G1800" s="7">
        <f t="shared" si="246"/>
        <v>4.6149698619825097E-3</v>
      </c>
      <c r="H1800" s="7">
        <f t="shared" si="247"/>
        <v>3819.4327084031693</v>
      </c>
      <c r="I1800" s="7">
        <f t="shared" si="248"/>
        <v>486396180.55729157</v>
      </c>
      <c r="J1800" s="7">
        <f t="shared" si="249"/>
        <v>1.0000000114290686</v>
      </c>
    </row>
    <row r="1801" spans="2:10" x14ac:dyDescent="0.25">
      <c r="B1801" s="7">
        <f t="shared" ref="B1801:B1864" si="252">2*PI()*C1801</f>
        <v>24109.037271371468</v>
      </c>
      <c r="C1801" s="7">
        <f t="shared" si="251"/>
        <v>3837.0724549255096</v>
      </c>
      <c r="D1801" s="7">
        <f t="shared" si="250"/>
        <v>3853.0984059883699</v>
      </c>
      <c r="E1801" s="7">
        <f t="shared" ref="E1801:E1864" si="253">(D1802-D1801)/(C1802-C1801)</f>
        <v>1.004437187328215</v>
      </c>
      <c r="F1801" s="7">
        <f t="shared" ref="F1801:F1864" si="254">SQRT((Aol*wo)^2+(B1801*Aol*wo*Rf*(Cs+Cf))^2)/SQRT((wo*(Aol+1)-(B1801^2*Rf*(Cs+Cf)))^2+(B1801*(Aol*wo*Rf*Cf+wo*Rf*Cs+wo*Rf*Cf+1))^2)</f>
        <v>0.99982221746428668</v>
      </c>
      <c r="G1801" s="7">
        <f t="shared" ref="G1801:G1864" si="255">ABS(E1801-F1801)</f>
        <v>4.6149698639282866E-3</v>
      </c>
      <c r="H1801" s="7">
        <f t="shared" ref="H1801:H1864" si="256">ABS($M$3-C1801)</f>
        <v>3837.0624549255094</v>
      </c>
      <c r="I1801" s="7">
        <f t="shared" ref="I1801:I1864" si="257">ABS($M$4-C1801)</f>
        <v>486396162.92754507</v>
      </c>
      <c r="J1801" s="7">
        <f t="shared" ref="J1801:J1864" si="258">SQRT(1+(Rf*Cs*B1801)^2)</f>
        <v>1.0000000115348204</v>
      </c>
    </row>
    <row r="1802" spans="2:10" x14ac:dyDescent="0.25">
      <c r="B1802" s="7">
        <f t="shared" si="252"/>
        <v>24220.319531230165</v>
      </c>
      <c r="C1802" s="7">
        <f t="shared" si="251"/>
        <v>3854.783576660458</v>
      </c>
      <c r="D1802" s="7">
        <f t="shared" ref="D1802:D1865" si="259">D1801+(C1803-C1802)*((F1802+F1803)/2)</f>
        <v>3870.8881152882491</v>
      </c>
      <c r="E1802" s="7">
        <f t="shared" si="253"/>
        <v>1.0044371874586091</v>
      </c>
      <c r="F1802" s="7">
        <f t="shared" si="254"/>
        <v>0.99982221759186651</v>
      </c>
      <c r="G1802" s="7">
        <f t="shared" si="255"/>
        <v>4.6149698667425909E-3</v>
      </c>
      <c r="H1802" s="7">
        <f t="shared" si="256"/>
        <v>3854.7735766604578</v>
      </c>
      <c r="I1802" s="7">
        <f t="shared" si="257"/>
        <v>486396145.21642333</v>
      </c>
      <c r="J1802" s="7">
        <f t="shared" si="258"/>
        <v>1.0000000116415508</v>
      </c>
    </row>
    <row r="1803" spans="2:10" x14ac:dyDescent="0.25">
      <c r="B1803" s="7">
        <f t="shared" si="252"/>
        <v>24332.115446662028</v>
      </c>
      <c r="C1803" s="7">
        <f t="shared" ref="C1803:C1866" si="260">10^(LOG10(C1802)+$D$4)</f>
        <v>3872.5764492189228</v>
      </c>
      <c r="D1803" s="7">
        <f t="shared" si="259"/>
        <v>3888.7599381576829</v>
      </c>
      <c r="E1803" s="7">
        <f t="shared" si="253"/>
        <v>1.0044371875901121</v>
      </c>
      <c r="F1803" s="7">
        <f t="shared" si="254"/>
        <v>0.99982221772062707</v>
      </c>
      <c r="G1803" s="7">
        <f t="shared" si="255"/>
        <v>4.6149698694850638E-3</v>
      </c>
      <c r="H1803" s="7">
        <f t="shared" si="256"/>
        <v>3872.5664492189226</v>
      </c>
      <c r="I1803" s="7">
        <f t="shared" si="257"/>
        <v>486396127.42355078</v>
      </c>
      <c r="J1803" s="7">
        <f t="shared" si="258"/>
        <v>1.0000000117492687</v>
      </c>
    </row>
    <row r="1804" spans="2:10" x14ac:dyDescent="0.25">
      <c r="B1804" s="7">
        <f t="shared" si="252"/>
        <v>24444.427388593511</v>
      </c>
      <c r="C1804" s="7">
        <f t="shared" si="260"/>
        <v>3890.4514499455681</v>
      </c>
      <c r="D1804" s="7">
        <f t="shared" si="259"/>
        <v>3906.7142536157257</v>
      </c>
      <c r="E1804" s="7">
        <f t="shared" si="253"/>
        <v>1.0044371877220928</v>
      </c>
      <c r="F1804" s="7">
        <f t="shared" si="254"/>
        <v>0.99982221785057912</v>
      </c>
      <c r="G1804" s="7">
        <f t="shared" si="255"/>
        <v>4.6149698715136633E-3</v>
      </c>
      <c r="H1804" s="7">
        <f t="shared" si="256"/>
        <v>3890.4414499455679</v>
      </c>
      <c r="I1804" s="7">
        <f t="shared" si="257"/>
        <v>486396109.54855007</v>
      </c>
      <c r="J1804" s="7">
        <f t="shared" si="258"/>
        <v>1.0000000118579835</v>
      </c>
    </row>
    <row r="1805" spans="2:10" x14ac:dyDescent="0.25">
      <c r="B1805" s="7">
        <f t="shared" si="252"/>
        <v>24557.25773889475</v>
      </c>
      <c r="C1805" s="7">
        <f t="shared" si="260"/>
        <v>3908.4089579268007</v>
      </c>
      <c r="D1805" s="7">
        <f t="shared" si="259"/>
        <v>3924.751442430892</v>
      </c>
      <c r="E1805" s="7">
        <f t="shared" si="253"/>
        <v>1.0044371878553338</v>
      </c>
      <c r="F1805" s="7">
        <f t="shared" si="254"/>
        <v>0.99982221798173365</v>
      </c>
      <c r="G1805" s="7">
        <f t="shared" si="255"/>
        <v>4.6149698736001055E-3</v>
      </c>
      <c r="H1805" s="7">
        <f t="shared" si="256"/>
        <v>3908.3989579268004</v>
      </c>
      <c r="I1805" s="7">
        <f t="shared" si="257"/>
        <v>486396091.5910421</v>
      </c>
      <c r="J1805" s="7">
        <f t="shared" si="258"/>
        <v>1.0000000119677039</v>
      </c>
    </row>
    <row r="1806" spans="2:10" x14ac:dyDescent="0.25">
      <c r="B1806" s="7">
        <f t="shared" si="252"/>
        <v>24670.60889043002</v>
      </c>
      <c r="C1806" s="7">
        <f t="shared" si="260"/>
        <v>3926.4493539987971</v>
      </c>
      <c r="D1806" s="7">
        <f t="shared" si="259"/>
        <v>3942.8718871292444</v>
      </c>
      <c r="E1806" s="7">
        <f t="shared" si="253"/>
        <v>1.0044371879909064</v>
      </c>
      <c r="F1806" s="7">
        <f t="shared" si="254"/>
        <v>0.99982221811410121</v>
      </c>
      <c r="G1806" s="7">
        <f t="shared" si="255"/>
        <v>4.6149698768052083E-3</v>
      </c>
      <c r="H1806" s="7">
        <f t="shared" si="256"/>
        <v>3926.4393539987968</v>
      </c>
      <c r="I1806" s="7">
        <f t="shared" si="257"/>
        <v>486396073.55064601</v>
      </c>
      <c r="J1806" s="7">
        <f t="shared" si="258"/>
        <v>1.0000000120784398</v>
      </c>
    </row>
    <row r="1807" spans="2:10" x14ac:dyDescent="0.25">
      <c r="B1807" s="7">
        <f t="shared" si="252"/>
        <v>24784.483247108546</v>
      </c>
      <c r="C1807" s="7">
        <f t="shared" si="260"/>
        <v>3944.5730207555944</v>
      </c>
      <c r="D1807" s="7">
        <f t="shared" si="259"/>
        <v>3961.0759720025262</v>
      </c>
      <c r="E1807" s="7">
        <f t="shared" si="253"/>
        <v>1.0044371881262064</v>
      </c>
      <c r="F1807" s="7">
        <f t="shared" si="254"/>
        <v>0.99982221824769402</v>
      </c>
      <c r="G1807" s="7">
        <f t="shared" si="255"/>
        <v>4.6149698785123983E-3</v>
      </c>
      <c r="H1807" s="7">
        <f t="shared" si="256"/>
        <v>3944.5630207555942</v>
      </c>
      <c r="I1807" s="7">
        <f t="shared" si="257"/>
        <v>486396055.42697924</v>
      </c>
      <c r="J1807" s="7">
        <f t="shared" si="258"/>
        <v>1.0000000121902002</v>
      </c>
    </row>
    <row r="1808" spans="2:10" x14ac:dyDescent="0.25">
      <c r="B1808" s="7">
        <f t="shared" si="252"/>
        <v>24898.883223935634</v>
      </c>
      <c r="C1808" s="7">
        <f t="shared" si="260"/>
        <v>3962.7803425572233</v>
      </c>
      <c r="D1808" s="7">
        <f t="shared" si="259"/>
        <v>3979.3640831162634</v>
      </c>
      <c r="E1808" s="7">
        <f t="shared" si="253"/>
        <v>1.0044371882639707</v>
      </c>
      <c r="F1808" s="7">
        <f t="shared" si="254"/>
        <v>0.99982221838252283</v>
      </c>
      <c r="G1808" s="7">
        <f t="shared" si="255"/>
        <v>4.6149698814478279E-3</v>
      </c>
      <c r="H1808" s="7">
        <f t="shared" si="256"/>
        <v>3962.7703425572231</v>
      </c>
      <c r="I1808" s="7">
        <f t="shared" si="257"/>
        <v>486396037.21965742</v>
      </c>
      <c r="J1808" s="7">
        <f t="shared" si="258"/>
        <v>1.0000000123029946</v>
      </c>
    </row>
    <row r="1809" spans="2:10" x14ac:dyDescent="0.25">
      <c r="B1809" s="7">
        <f t="shared" si="252"/>
        <v>25013.811247063561</v>
      </c>
      <c r="C1809" s="7">
        <f t="shared" si="260"/>
        <v>3981.0717055378127</v>
      </c>
      <c r="D1809" s="7">
        <f t="shared" si="259"/>
        <v>3997.7366083180023</v>
      </c>
      <c r="E1809" s="7">
        <f t="shared" si="253"/>
        <v>1.0044371884029413</v>
      </c>
      <c r="F1809" s="7">
        <f t="shared" si="254"/>
        <v>0.99982221851859931</v>
      </c>
      <c r="G1809" s="7">
        <f t="shared" si="255"/>
        <v>4.6149698843419573E-3</v>
      </c>
      <c r="H1809" s="7">
        <f t="shared" si="256"/>
        <v>3981.0617055378125</v>
      </c>
      <c r="I1809" s="7">
        <f t="shared" si="257"/>
        <v>486396018.92829448</v>
      </c>
      <c r="J1809" s="7">
        <f t="shared" si="258"/>
        <v>1.0000000124168329</v>
      </c>
    </row>
    <row r="1810" spans="2:10" x14ac:dyDescent="0.25">
      <c r="B1810" s="7">
        <f t="shared" si="252"/>
        <v>25129.26975384336</v>
      </c>
      <c r="C1810" s="7">
        <f t="shared" si="260"/>
        <v>3999.4474976138267</v>
      </c>
      <c r="D1810" s="7">
        <f t="shared" si="259"/>
        <v>4016.1939372455108</v>
      </c>
      <c r="E1810" s="7">
        <f t="shared" si="253"/>
        <v>1.0044371885424483</v>
      </c>
      <c r="F1810" s="7">
        <f t="shared" si="254"/>
        <v>0.9998222186559349</v>
      </c>
      <c r="G1810" s="7">
        <f t="shared" si="255"/>
        <v>4.6149698865134425E-3</v>
      </c>
      <c r="H1810" s="7">
        <f t="shared" si="256"/>
        <v>3999.4374976138265</v>
      </c>
      <c r="I1810" s="7">
        <f t="shared" si="257"/>
        <v>486396000.55250239</v>
      </c>
      <c r="J1810" s="7">
        <f t="shared" si="258"/>
        <v>1.0000000125317245</v>
      </c>
    </row>
    <row r="1811" spans="2:10" x14ac:dyDescent="0.25">
      <c r="B1811" s="7">
        <f t="shared" si="252"/>
        <v>25245.261192876354</v>
      </c>
      <c r="C1811" s="7">
        <f t="shared" si="260"/>
        <v>4017.90810849227</v>
      </c>
      <c r="D1811" s="7">
        <f t="shared" si="259"/>
        <v>4034.7364613350305</v>
      </c>
      <c r="E1811" s="7">
        <f t="shared" si="253"/>
        <v>1.0044371886832195</v>
      </c>
      <c r="F1811" s="7">
        <f t="shared" si="254"/>
        <v>0.99982221879454103</v>
      </c>
      <c r="G1811" s="7">
        <f t="shared" si="255"/>
        <v>4.6149698886784885E-3</v>
      </c>
      <c r="H1811" s="7">
        <f t="shared" si="256"/>
        <v>4017.8981084922698</v>
      </c>
      <c r="I1811" s="7">
        <f t="shared" si="257"/>
        <v>486395982.09189153</v>
      </c>
      <c r="J1811" s="7">
        <f t="shared" si="258"/>
        <v>1.0000000126476791</v>
      </c>
    </row>
    <row r="1812" spans="2:10" x14ac:dyDescent="0.25">
      <c r="B1812" s="7">
        <f t="shared" si="252"/>
        <v>25361.788024066016</v>
      </c>
      <c r="C1812" s="7">
        <f t="shared" si="260"/>
        <v>4036.4539296789394</v>
      </c>
      <c r="D1812" s="7">
        <f t="shared" si="259"/>
        <v>4053.3645738295904</v>
      </c>
      <c r="E1812" s="7">
        <f t="shared" si="253"/>
        <v>1.0044371888261356</v>
      </c>
      <c r="F1812" s="7">
        <f t="shared" si="254"/>
        <v>0.9998222189344298</v>
      </c>
      <c r="G1812" s="7">
        <f t="shared" si="255"/>
        <v>4.6149698917058446E-3</v>
      </c>
      <c r="H1812" s="7">
        <f t="shared" si="256"/>
        <v>4036.4439296789392</v>
      </c>
      <c r="I1812" s="7">
        <f t="shared" si="257"/>
        <v>486395963.54607034</v>
      </c>
      <c r="J1812" s="7">
        <f t="shared" si="258"/>
        <v>1.0000000127647066</v>
      </c>
    </row>
    <row r="1813" spans="2:10" x14ac:dyDescent="0.25">
      <c r="B1813" s="7">
        <f t="shared" si="252"/>
        <v>25478.852718670205</v>
      </c>
      <c r="C1813" s="7">
        <f t="shared" si="260"/>
        <v>4055.0853544867396</v>
      </c>
      <c r="D1813" s="7">
        <f t="shared" si="259"/>
        <v>4072.0786697873627</v>
      </c>
      <c r="E1813" s="7">
        <f t="shared" si="253"/>
        <v>1.0044371889702992</v>
      </c>
      <c r="F1813" s="7">
        <f t="shared" si="254"/>
        <v>0.99982221907561308</v>
      </c>
      <c r="G1813" s="7">
        <f t="shared" si="255"/>
        <v>4.6149698946861273E-3</v>
      </c>
      <c r="H1813" s="7">
        <f t="shared" si="256"/>
        <v>4055.0753544867393</v>
      </c>
      <c r="I1813" s="7">
        <f t="shared" si="257"/>
        <v>486395944.91464549</v>
      </c>
      <c r="J1813" s="7">
        <f t="shared" si="258"/>
        <v>1.000000012882817</v>
      </c>
    </row>
    <row r="1814" spans="2:10" x14ac:dyDescent="0.25">
      <c r="B1814" s="7">
        <f t="shared" si="252"/>
        <v>25596.457759353696</v>
      </c>
      <c r="C1814" s="7">
        <f t="shared" si="260"/>
        <v>4073.8027780440407</v>
      </c>
      <c r="D1814" s="7">
        <f t="shared" si="259"/>
        <v>4090.8791460900247</v>
      </c>
      <c r="E1814" s="7">
        <f t="shared" si="253"/>
        <v>1.0044371891150556</v>
      </c>
      <c r="F1814" s="7">
        <f t="shared" si="254"/>
        <v>0.99982221921810221</v>
      </c>
      <c r="G1814" s="7">
        <f t="shared" si="255"/>
        <v>4.6149698969534247E-3</v>
      </c>
      <c r="H1814" s="7">
        <f t="shared" si="256"/>
        <v>4073.7927780440405</v>
      </c>
      <c r="I1814" s="7">
        <f t="shared" si="257"/>
        <v>486395926.19722193</v>
      </c>
      <c r="J1814" s="7">
        <f t="shared" si="258"/>
        <v>1.0000000130020203</v>
      </c>
    </row>
    <row r="1815" spans="2:10" x14ac:dyDescent="0.25">
      <c r="B1815" s="7">
        <f t="shared" si="252"/>
        <v>25714.605640240712</v>
      </c>
      <c r="C1815" s="7">
        <f t="shared" si="260"/>
        <v>4092.6065973030413</v>
      </c>
      <c r="D1815" s="7">
        <f t="shared" si="259"/>
        <v>4109.7664014511629</v>
      </c>
      <c r="E1815" s="7">
        <f t="shared" si="253"/>
        <v>1.0044371892612065</v>
      </c>
      <c r="F1815" s="7">
        <f t="shared" si="254"/>
        <v>0.99982221936191029</v>
      </c>
      <c r="G1815" s="7">
        <f t="shared" si="255"/>
        <v>4.6149698992962174E-3</v>
      </c>
      <c r="H1815" s="7">
        <f t="shared" si="256"/>
        <v>4092.5965973030411</v>
      </c>
      <c r="I1815" s="7">
        <f t="shared" si="257"/>
        <v>486395907.3934027</v>
      </c>
      <c r="J1815" s="7">
        <f t="shared" si="258"/>
        <v>1.0000000131223266</v>
      </c>
    </row>
    <row r="1816" spans="2:10" x14ac:dyDescent="0.25">
      <c r="B1816" s="7">
        <f t="shared" si="252"/>
        <v>25833.298866967732</v>
      </c>
      <c r="C1816" s="7">
        <f t="shared" si="260"/>
        <v>4111.497211048174</v>
      </c>
      <c r="D1816" s="7">
        <f t="shared" si="259"/>
        <v>4128.7408364247431</v>
      </c>
      <c r="E1816" s="7">
        <f t="shared" si="253"/>
        <v>1.0044371894097621</v>
      </c>
      <c r="F1816" s="7">
        <f t="shared" si="254"/>
        <v>0.99982221950704886</v>
      </c>
      <c r="G1816" s="7">
        <f t="shared" si="255"/>
        <v>4.6149699027132618E-3</v>
      </c>
      <c r="H1816" s="7">
        <f t="shared" si="256"/>
        <v>4111.4872110481738</v>
      </c>
      <c r="I1816" s="7">
        <f t="shared" si="257"/>
        <v>486395888.50278896</v>
      </c>
      <c r="J1816" s="7">
        <f t="shared" si="258"/>
        <v>1.0000000132437459</v>
      </c>
    </row>
    <row r="1817" spans="2:10" x14ac:dyDescent="0.25">
      <c r="B1817" s="7">
        <f t="shared" si="252"/>
        <v>25952.539956736749</v>
      </c>
      <c r="C1817" s="7">
        <f t="shared" si="260"/>
        <v>4130.4750199045775</v>
      </c>
      <c r="D1817" s="7">
        <f t="shared" si="259"/>
        <v>4147.8028534136247</v>
      </c>
      <c r="E1817" s="7">
        <f t="shared" si="253"/>
        <v>1.0044371895582531</v>
      </c>
      <c r="F1817" s="7">
        <f t="shared" si="254"/>
        <v>0.99982221965353024</v>
      </c>
      <c r="G1817" s="7">
        <f t="shared" si="255"/>
        <v>4.6149699047228765E-3</v>
      </c>
      <c r="H1817" s="7">
        <f t="shared" si="256"/>
        <v>4130.4650199045773</v>
      </c>
      <c r="I1817" s="7">
        <f t="shared" si="257"/>
        <v>486395869.52498007</v>
      </c>
      <c r="J1817" s="7">
        <f t="shared" si="258"/>
        <v>1.0000000133662887</v>
      </c>
    </row>
    <row r="1818" spans="2:10" x14ac:dyDescent="0.25">
      <c r="B1818" s="7">
        <f t="shared" si="252"/>
        <v>26072.33143836875</v>
      </c>
      <c r="C1818" s="7">
        <f t="shared" si="260"/>
        <v>4149.5404263466125</v>
      </c>
      <c r="D1818" s="7">
        <f t="shared" si="259"/>
        <v>4166.9528566780482</v>
      </c>
      <c r="E1818" s="7">
        <f t="shared" si="253"/>
        <v>1.0044371897095299</v>
      </c>
      <c r="F1818" s="7">
        <f t="shared" si="254"/>
        <v>0.99982221980136721</v>
      </c>
      <c r="G1818" s="7">
        <f t="shared" si="255"/>
        <v>4.6149699081626805E-3</v>
      </c>
      <c r="H1818" s="7">
        <f t="shared" si="256"/>
        <v>4149.5304263466123</v>
      </c>
      <c r="I1818" s="7">
        <f t="shared" si="257"/>
        <v>486395850.45957363</v>
      </c>
      <c r="J1818" s="7">
        <f t="shared" si="258"/>
        <v>1.0000000134899654</v>
      </c>
    </row>
    <row r="1819" spans="2:10" x14ac:dyDescent="0.25">
      <c r="B1819" s="7">
        <f t="shared" si="252"/>
        <v>26192.675852357064</v>
      </c>
      <c r="C1819" s="7">
        <f t="shared" si="260"/>
        <v>4168.6938347063497</v>
      </c>
      <c r="D1819" s="7">
        <f t="shared" si="259"/>
        <v>4186.1912523442616</v>
      </c>
      <c r="E1819" s="7">
        <f t="shared" si="253"/>
        <v>1.0044371898607853</v>
      </c>
      <c r="F1819" s="7">
        <f t="shared" si="254"/>
        <v>0.99982221995057197</v>
      </c>
      <c r="G1819" s="7">
        <f t="shared" si="255"/>
        <v>4.6149699102133734E-3</v>
      </c>
      <c r="H1819" s="7">
        <f t="shared" si="256"/>
        <v>4168.6838347063494</v>
      </c>
      <c r="I1819" s="7">
        <f t="shared" si="257"/>
        <v>486395831.30616528</v>
      </c>
      <c r="J1819" s="7">
        <f t="shared" si="258"/>
        <v>1.0000000136147866</v>
      </c>
    </row>
    <row r="1820" spans="2:10" x14ac:dyDescent="0.25">
      <c r="B1820" s="7">
        <f t="shared" si="252"/>
        <v>26313.575750921565</v>
      </c>
      <c r="C1820" s="7">
        <f t="shared" si="260"/>
        <v>4187.9356511821989</v>
      </c>
      <c r="D1820" s="7">
        <f t="shared" si="259"/>
        <v>4205.5184484130805</v>
      </c>
      <c r="E1820" s="7">
        <f t="shared" si="253"/>
        <v>1.00443719001492</v>
      </c>
      <c r="F1820" s="7">
        <f t="shared" si="254"/>
        <v>0.9998222201011574</v>
      </c>
      <c r="G1820" s="7">
        <f t="shared" si="255"/>
        <v>4.6149699137626454E-3</v>
      </c>
      <c r="H1820" s="7">
        <f t="shared" si="256"/>
        <v>4187.9256511821986</v>
      </c>
      <c r="I1820" s="7">
        <f t="shared" si="257"/>
        <v>486395812.06434882</v>
      </c>
      <c r="J1820" s="7">
        <f t="shared" si="258"/>
        <v>1.0000000137407627</v>
      </c>
    </row>
    <row r="1821" spans="2:10" x14ac:dyDescent="0.25">
      <c r="B1821" s="7">
        <f t="shared" si="252"/>
        <v>26435.033698062474</v>
      </c>
      <c r="C1821" s="7">
        <f t="shared" si="260"/>
        <v>4207.2662838474689</v>
      </c>
      <c r="D1821" s="7">
        <f t="shared" si="259"/>
        <v>4224.934854768595</v>
      </c>
      <c r="E1821" s="7">
        <f t="shared" si="253"/>
        <v>1.0044371901689511</v>
      </c>
      <c r="F1821" s="7">
        <f t="shared" si="254"/>
        <v>0.99982222025313605</v>
      </c>
      <c r="G1821" s="7">
        <f t="shared" si="255"/>
        <v>4.6149699158150037E-3</v>
      </c>
      <c r="H1821" s="7">
        <f t="shared" si="256"/>
        <v>4207.2562838474687</v>
      </c>
      <c r="I1821" s="7">
        <f t="shared" si="257"/>
        <v>486395792.73371613</v>
      </c>
      <c r="J1821" s="7">
        <f t="shared" si="258"/>
        <v>1.0000000138679044</v>
      </c>
    </row>
    <row r="1822" spans="2:10" x14ac:dyDescent="0.25">
      <c r="B1822" s="7">
        <f t="shared" si="252"/>
        <v>26557.052269615077</v>
      </c>
      <c r="C1822" s="7">
        <f t="shared" si="260"/>
        <v>4226.6861426590776</v>
      </c>
      <c r="D1822" s="7">
        <f t="shared" si="259"/>
        <v>4244.440883186805</v>
      </c>
      <c r="E1822" s="7">
        <f t="shared" si="253"/>
        <v>1.004437190325957</v>
      </c>
      <c r="F1822" s="7">
        <f t="shared" si="254"/>
        <v>0.99982222040652091</v>
      </c>
      <c r="G1822" s="7">
        <f t="shared" si="255"/>
        <v>4.6149699194361071E-3</v>
      </c>
      <c r="H1822" s="7">
        <f t="shared" si="256"/>
        <v>4226.6761426590774</v>
      </c>
      <c r="I1822" s="7">
        <f t="shared" si="257"/>
        <v>486395773.31385732</v>
      </c>
      <c r="J1822" s="7">
        <f t="shared" si="258"/>
        <v>1.0000000139962224</v>
      </c>
    </row>
    <row r="1823" spans="2:10" x14ac:dyDescent="0.25">
      <c r="B1823" s="7">
        <f t="shared" si="252"/>
        <v>26679.634053303987</v>
      </c>
      <c r="C1823" s="7">
        <f t="shared" si="260"/>
        <v>4246.1956394661893</v>
      </c>
      <c r="D1823" s="7">
        <f t="shared" si="259"/>
        <v>4264.0369473444134</v>
      </c>
      <c r="E1823" s="7">
        <f t="shared" si="253"/>
        <v>1.0044371904828862</v>
      </c>
      <c r="F1823" s="7">
        <f t="shared" si="254"/>
        <v>0.99982222056132519</v>
      </c>
      <c r="G1823" s="7">
        <f t="shared" si="255"/>
        <v>4.614969921560963E-3</v>
      </c>
      <c r="H1823" s="7">
        <f t="shared" si="256"/>
        <v>4246.1856394661891</v>
      </c>
      <c r="I1823" s="7">
        <f t="shared" si="257"/>
        <v>486395753.80436051</v>
      </c>
      <c r="J1823" s="7">
        <f t="shared" si="258"/>
        <v>1.0000000141257279</v>
      </c>
    </row>
    <row r="1824" spans="2:10" x14ac:dyDescent="0.25">
      <c r="B1824" s="7">
        <f t="shared" si="252"/>
        <v>26802.781648798402</v>
      </c>
      <c r="C1824" s="7">
        <f t="shared" si="260"/>
        <v>4265.7951880190067</v>
      </c>
      <c r="D1824" s="7">
        <f t="shared" si="259"/>
        <v>4283.7234628275382</v>
      </c>
      <c r="E1824" s="7">
        <f t="shared" si="253"/>
        <v>1.0044371906424452</v>
      </c>
      <c r="F1824" s="7">
        <f t="shared" si="254"/>
        <v>0.99982222071756188</v>
      </c>
      <c r="G1824" s="7">
        <f t="shared" si="255"/>
        <v>4.6149699248833054E-3</v>
      </c>
      <c r="H1824" s="7">
        <f t="shared" si="256"/>
        <v>4265.7851880190065</v>
      </c>
      <c r="I1824" s="7">
        <f t="shared" si="257"/>
        <v>486395734.20481199</v>
      </c>
      <c r="J1824" s="7">
        <f t="shared" si="258"/>
        <v>1.0000000142564318</v>
      </c>
    </row>
    <row r="1825" spans="2:10" x14ac:dyDescent="0.25">
      <c r="B1825" s="7">
        <f t="shared" si="252"/>
        <v>26926.497667766864</v>
      </c>
      <c r="C1825" s="7">
        <f t="shared" si="260"/>
        <v>4285.4852039774878</v>
      </c>
      <c r="D1825" s="7">
        <f t="shared" si="259"/>
        <v>4303.5008471405799</v>
      </c>
      <c r="E1825" s="7">
        <f t="shared" si="253"/>
        <v>1.0044371908034173</v>
      </c>
      <c r="F1825" s="7">
        <f t="shared" si="254"/>
        <v>0.99982222087524419</v>
      </c>
      <c r="G1825" s="7">
        <f t="shared" si="255"/>
        <v>4.6149699281731182E-3</v>
      </c>
      <c r="H1825" s="7">
        <f t="shared" si="256"/>
        <v>4285.4752039774876</v>
      </c>
      <c r="I1825" s="7">
        <f t="shared" si="257"/>
        <v>486395714.51479602</v>
      </c>
      <c r="J1825" s="7">
        <f t="shared" si="258"/>
        <v>1.000000014388345</v>
      </c>
    </row>
    <row r="1826" spans="2:10" x14ac:dyDescent="0.25">
      <c r="B1826" s="7">
        <f t="shared" si="252"/>
        <v>27050.78473393296</v>
      </c>
      <c r="C1826" s="7">
        <f t="shared" si="260"/>
        <v>4305.2661049202115</v>
      </c>
      <c r="D1826" s="7">
        <f t="shared" si="259"/>
        <v>4323.36951971505</v>
      </c>
      <c r="E1826" s="7">
        <f t="shared" si="253"/>
        <v>1.0044371909647867</v>
      </c>
      <c r="F1826" s="7">
        <f t="shared" si="254"/>
        <v>0.99982222103438534</v>
      </c>
      <c r="G1826" s="7">
        <f t="shared" si="255"/>
        <v>4.6149699304013359E-3</v>
      </c>
      <c r="H1826" s="7">
        <f t="shared" si="256"/>
        <v>4305.2561049202113</v>
      </c>
      <c r="I1826" s="7">
        <f t="shared" si="257"/>
        <v>486395694.73389506</v>
      </c>
      <c r="J1826" s="7">
        <f t="shared" si="258"/>
        <v>1.0000000145214785</v>
      </c>
    </row>
    <row r="1827" spans="2:10" x14ac:dyDescent="0.25">
      <c r="B1827" s="7">
        <f t="shared" si="252"/>
        <v>27175.645483130847</v>
      </c>
      <c r="C1827" s="7">
        <f t="shared" si="260"/>
        <v>4325.1383103532125</v>
      </c>
      <c r="D1827" s="7">
        <f t="shared" si="259"/>
        <v>4343.3299019184487</v>
      </c>
      <c r="E1827" s="7">
        <f t="shared" si="253"/>
        <v>1.004437191129095</v>
      </c>
      <c r="F1827" s="7">
        <f t="shared" si="254"/>
        <v>0.99982222119499908</v>
      </c>
      <c r="G1827" s="7">
        <f t="shared" si="255"/>
        <v>4.614969934095936E-3</v>
      </c>
      <c r="H1827" s="7">
        <f t="shared" si="256"/>
        <v>4325.1283103532123</v>
      </c>
      <c r="I1827" s="7">
        <f t="shared" si="257"/>
        <v>486395674.86168963</v>
      </c>
      <c r="J1827" s="7">
        <f t="shared" si="258"/>
        <v>1.0000000146558441</v>
      </c>
    </row>
    <row r="1828" spans="2:10" x14ac:dyDescent="0.25">
      <c r="B1828" s="7">
        <f t="shared" si="252"/>
        <v>27301.082563360989</v>
      </c>
      <c r="C1828" s="7">
        <f t="shared" si="260"/>
        <v>4345.1022417188542</v>
      </c>
      <c r="D1828" s="7">
        <f t="shared" si="259"/>
        <v>4363.3824170632479</v>
      </c>
      <c r="E1828" s="7">
        <f t="shared" si="253"/>
        <v>1.0044371912938566</v>
      </c>
      <c r="F1828" s="7">
        <f t="shared" si="254"/>
        <v>0.99982222135709897</v>
      </c>
      <c r="G1828" s="7">
        <f t="shared" si="255"/>
        <v>4.6149699367575847E-3</v>
      </c>
      <c r="H1828" s="7">
        <f t="shared" si="256"/>
        <v>4345.092241718854</v>
      </c>
      <c r="I1828" s="7">
        <f t="shared" si="257"/>
        <v>486395654.89775831</v>
      </c>
      <c r="J1828" s="7">
        <f t="shared" si="258"/>
        <v>1.000000014791453</v>
      </c>
    </row>
    <row r="1829" spans="2:10" x14ac:dyDescent="0.25">
      <c r="B1829" s="7">
        <f t="shared" si="252"/>
        <v>27427.09863484665</v>
      </c>
      <c r="C1829" s="7">
        <f t="shared" si="260"/>
        <v>4365.158322404819</v>
      </c>
      <c r="D1829" s="7">
        <f t="shared" si="259"/>
        <v>4383.5274904158214</v>
      </c>
      <c r="E1829" s="7">
        <f t="shared" si="253"/>
        <v>1.00443719146008</v>
      </c>
      <c r="F1829" s="7">
        <f t="shared" si="254"/>
        <v>0.99982222152069877</v>
      </c>
      <c r="G1829" s="7">
        <f t="shared" si="255"/>
        <v>4.6149699393812638E-3</v>
      </c>
      <c r="H1829" s="7">
        <f t="shared" si="256"/>
        <v>4365.1483224048188</v>
      </c>
      <c r="I1829" s="7">
        <f t="shared" si="257"/>
        <v>486395634.84167761</v>
      </c>
      <c r="J1829" s="7">
        <f t="shared" si="258"/>
        <v>1.0000000149283166</v>
      </c>
    </row>
    <row r="1830" spans="2:10" x14ac:dyDescent="0.25">
      <c r="B1830" s="7">
        <f t="shared" si="252"/>
        <v>27553.696370090001</v>
      </c>
      <c r="C1830" s="7">
        <f t="shared" si="260"/>
        <v>4385.3069777530372</v>
      </c>
      <c r="D1830" s="7">
        <f t="shared" si="259"/>
        <v>4403.7655492054828</v>
      </c>
      <c r="E1830" s="7">
        <f t="shared" si="253"/>
        <v>1.0044371916286619</v>
      </c>
      <c r="F1830" s="7">
        <f t="shared" si="254"/>
        <v>0.99982222168581225</v>
      </c>
      <c r="G1830" s="7">
        <f t="shared" si="255"/>
        <v>4.6149699428496005E-3</v>
      </c>
      <c r="H1830" s="7">
        <f t="shared" si="256"/>
        <v>4385.296977753037</v>
      </c>
      <c r="I1830" s="7">
        <f t="shared" si="257"/>
        <v>486395614.69302225</v>
      </c>
      <c r="J1830" s="7">
        <f t="shared" si="258"/>
        <v>1.0000000150664465</v>
      </c>
    </row>
    <row r="1831" spans="2:10" x14ac:dyDescent="0.25">
      <c r="B1831" s="7">
        <f t="shared" si="252"/>
        <v>27680.878453928901</v>
      </c>
      <c r="C1831" s="7">
        <f t="shared" si="260"/>
        <v>4405.5486350687261</v>
      </c>
      <c r="D1831" s="7">
        <f t="shared" si="259"/>
        <v>4424.097022633563</v>
      </c>
      <c r="E1831" s="7">
        <f t="shared" si="253"/>
        <v>1.0044371917988579</v>
      </c>
      <c r="F1831" s="7">
        <f t="shared" si="254"/>
        <v>0.99982222185245373</v>
      </c>
      <c r="G1831" s="7">
        <f t="shared" si="255"/>
        <v>4.6149699464042016E-3</v>
      </c>
      <c r="H1831" s="7">
        <f t="shared" si="256"/>
        <v>4405.5386350687259</v>
      </c>
      <c r="I1831" s="7">
        <f t="shared" si="257"/>
        <v>486395594.45136493</v>
      </c>
      <c r="J1831" s="7">
        <f t="shared" si="258"/>
        <v>1.0000000152058546</v>
      </c>
    </row>
    <row r="1832" spans="2:10" x14ac:dyDescent="0.25">
      <c r="B1832" s="7">
        <f t="shared" si="252"/>
        <v>27808.647583593971</v>
      </c>
      <c r="C1832" s="7">
        <f t="shared" si="260"/>
        <v>4425.8837236294712</v>
      </c>
      <c r="D1832" s="7">
        <f t="shared" si="259"/>
        <v>4444.5223418824989</v>
      </c>
      <c r="E1832" s="7">
        <f t="shared" si="253"/>
        <v>1.0044371919696993</v>
      </c>
      <c r="F1832" s="7">
        <f t="shared" si="254"/>
        <v>0.99982222202063697</v>
      </c>
      <c r="G1832" s="7">
        <f t="shared" si="255"/>
        <v>4.6149699490622975E-3</v>
      </c>
      <c r="H1832" s="7">
        <f t="shared" si="256"/>
        <v>4425.873723629471</v>
      </c>
      <c r="I1832" s="7">
        <f t="shared" si="257"/>
        <v>486395574.11627638</v>
      </c>
      <c r="J1832" s="7">
        <f t="shared" si="258"/>
        <v>1.0000000153465527</v>
      </c>
    </row>
    <row r="1833" spans="2:10" x14ac:dyDescent="0.25">
      <c r="B1833" s="7">
        <f t="shared" si="252"/>
        <v>27937.006468765685</v>
      </c>
      <c r="C1833" s="7">
        <f t="shared" si="260"/>
        <v>4446.3126746943144</v>
      </c>
      <c r="D1833" s="7">
        <f t="shared" si="259"/>
        <v>4465.0419401249565</v>
      </c>
      <c r="E1833" s="7">
        <f t="shared" si="253"/>
        <v>1.0044371921422504</v>
      </c>
      <c r="F1833" s="7">
        <f t="shared" si="254"/>
        <v>0.99982222219037653</v>
      </c>
      <c r="G1833" s="7">
        <f t="shared" si="255"/>
        <v>4.6149699518738263E-3</v>
      </c>
      <c r="H1833" s="7">
        <f t="shared" si="256"/>
        <v>4446.3026746943142</v>
      </c>
      <c r="I1833" s="7">
        <f t="shared" si="257"/>
        <v>486395553.6873253</v>
      </c>
      <c r="J1833" s="7">
        <f t="shared" si="258"/>
        <v>1.0000000154885527</v>
      </c>
    </row>
    <row r="1834" spans="2:10" x14ac:dyDescent="0.25">
      <c r="B1834" s="7">
        <f t="shared" si="252"/>
        <v>28065.957831631713</v>
      </c>
      <c r="C1834" s="7">
        <f t="shared" si="260"/>
        <v>4466.8359215128794</v>
      </c>
      <c r="D1834" s="7">
        <f t="shared" si="259"/>
        <v>4485.6562525330382</v>
      </c>
      <c r="E1834" s="7">
        <f t="shared" si="253"/>
        <v>1.0044371923171176</v>
      </c>
      <c r="F1834" s="7">
        <f t="shared" si="254"/>
        <v>0.99982222236168627</v>
      </c>
      <c r="G1834" s="7">
        <f t="shared" si="255"/>
        <v>4.6149699554313139E-3</v>
      </c>
      <c r="H1834" s="7">
        <f t="shared" si="256"/>
        <v>4466.8259215128792</v>
      </c>
      <c r="I1834" s="7">
        <f t="shared" si="257"/>
        <v>486395533.16407847</v>
      </c>
      <c r="J1834" s="7">
        <f t="shared" si="258"/>
        <v>1.0000000156318665</v>
      </c>
    </row>
    <row r="1835" spans="2:10" x14ac:dyDescent="0.25">
      <c r="B1835" s="7">
        <f t="shared" si="252"/>
        <v>28195.504406944794</v>
      </c>
      <c r="C1835" s="7">
        <f t="shared" si="260"/>
        <v>4487.4538993345832</v>
      </c>
      <c r="D1835" s="7">
        <f t="shared" si="259"/>
        <v>4506.365716287527</v>
      </c>
      <c r="E1835" s="7">
        <f t="shared" si="253"/>
        <v>1.0044371924936182</v>
      </c>
      <c r="F1835" s="7">
        <f t="shared" si="254"/>
        <v>0.99982222253458142</v>
      </c>
      <c r="G1835" s="7">
        <f t="shared" si="255"/>
        <v>4.6149699590367632E-3</v>
      </c>
      <c r="H1835" s="7">
        <f t="shared" si="256"/>
        <v>4487.443899334583</v>
      </c>
      <c r="I1835" s="7">
        <f t="shared" si="257"/>
        <v>486395512.54610068</v>
      </c>
      <c r="J1835" s="7">
        <f t="shared" si="258"/>
        <v>1.0000000157765063</v>
      </c>
    </row>
    <row r="1836" spans="2:10" x14ac:dyDescent="0.25">
      <c r="B1836" s="7">
        <f t="shared" si="252"/>
        <v>28325.64894208081</v>
      </c>
      <c r="C1836" s="7">
        <f t="shared" si="260"/>
        <v>4508.1670454178766</v>
      </c>
      <c r="D1836" s="7">
        <f t="shared" si="259"/>
        <v>4527.1707705871404</v>
      </c>
      <c r="E1836" s="7">
        <f t="shared" si="253"/>
        <v>1.0044371926705942</v>
      </c>
      <c r="F1836" s="7">
        <f t="shared" si="254"/>
        <v>0.99982222270907672</v>
      </c>
      <c r="G1836" s="7">
        <f t="shared" si="255"/>
        <v>4.6149699615174455E-3</v>
      </c>
      <c r="H1836" s="7">
        <f t="shared" si="256"/>
        <v>4508.1570454178764</v>
      </c>
      <c r="I1836" s="7">
        <f t="shared" si="257"/>
        <v>486395491.83295459</v>
      </c>
      <c r="J1836" s="7">
        <f t="shared" si="258"/>
        <v>1.0000000159224844</v>
      </c>
    </row>
    <row r="1837" spans="2:10" x14ac:dyDescent="0.25">
      <c r="B1837" s="7">
        <f t="shared" si="252"/>
        <v>28456.394197096935</v>
      </c>
      <c r="C1837" s="7">
        <f t="shared" si="260"/>
        <v>4528.9757990395037</v>
      </c>
      <c r="D1837" s="7">
        <f t="shared" si="259"/>
        <v>4548.0718566578216</v>
      </c>
      <c r="E1837" s="7">
        <f t="shared" si="253"/>
        <v>1.0044371928507652</v>
      </c>
      <c r="F1837" s="7">
        <f t="shared" si="254"/>
        <v>0.99982222288518618</v>
      </c>
      <c r="G1837" s="7">
        <f t="shared" si="255"/>
        <v>4.6149699655789744E-3</v>
      </c>
      <c r="H1837" s="7">
        <f t="shared" si="256"/>
        <v>4528.9657990395035</v>
      </c>
      <c r="I1837" s="7">
        <f t="shared" si="257"/>
        <v>486395471.02420098</v>
      </c>
      <c r="J1837" s="7">
        <f t="shared" si="258"/>
        <v>1.0000000160698135</v>
      </c>
    </row>
    <row r="1838" spans="2:10" x14ac:dyDescent="0.25">
      <c r="B1838" s="7">
        <f t="shared" si="252"/>
        <v>28587.742944790065</v>
      </c>
      <c r="C1838" s="7">
        <f t="shared" si="260"/>
        <v>4549.8806015037953</v>
      </c>
      <c r="D1838" s="7">
        <f t="shared" si="259"/>
        <v>4569.0694177621544</v>
      </c>
      <c r="E1838" s="7">
        <f t="shared" si="253"/>
        <v>1.0044371930310443</v>
      </c>
      <c r="F1838" s="7">
        <f t="shared" si="254"/>
        <v>0.99982222306292512</v>
      </c>
      <c r="G1838" s="7">
        <f t="shared" si="255"/>
        <v>4.6149699681191647E-3</v>
      </c>
      <c r="H1838" s="7">
        <f t="shared" si="256"/>
        <v>4549.8706015037951</v>
      </c>
      <c r="I1838" s="7">
        <f t="shared" si="257"/>
        <v>486395450.11939847</v>
      </c>
      <c r="J1838" s="7">
        <f t="shared" si="258"/>
        <v>1.0000000162185056</v>
      </c>
    </row>
    <row r="1839" spans="2:10" x14ac:dyDescent="0.25">
      <c r="B1839" s="7">
        <f t="shared" si="252"/>
        <v>28719.697970755929</v>
      </c>
      <c r="C1839" s="7">
        <f t="shared" si="260"/>
        <v>4570.8818961520819</v>
      </c>
      <c r="D1839" s="7">
        <f t="shared" si="259"/>
        <v>4590.1638992086973</v>
      </c>
      <c r="E1839" s="7">
        <f t="shared" si="253"/>
        <v>1.0044371932144982</v>
      </c>
      <c r="F1839" s="7">
        <f t="shared" si="254"/>
        <v>0.99982222324230863</v>
      </c>
      <c r="G1839" s="7">
        <f t="shared" si="255"/>
        <v>4.6149699721895754E-3</v>
      </c>
      <c r="H1839" s="7">
        <f t="shared" si="256"/>
        <v>4570.8718961520817</v>
      </c>
      <c r="I1839" s="7">
        <f t="shared" si="257"/>
        <v>486395429.11810386</v>
      </c>
      <c r="J1839" s="7">
        <f t="shared" si="258"/>
        <v>1.0000000163685736</v>
      </c>
    </row>
    <row r="1840" spans="2:10" x14ac:dyDescent="0.25">
      <c r="B1840" s="7">
        <f t="shared" si="252"/>
        <v>28852.262073447779</v>
      </c>
      <c r="C1840" s="7">
        <f t="shared" si="260"/>
        <v>4591.9801283720317</v>
      </c>
      <c r="D1840" s="7">
        <f t="shared" si="259"/>
        <v>4611.3557483614914</v>
      </c>
      <c r="E1840" s="7">
        <f t="shared" si="253"/>
        <v>1.0044371933981988</v>
      </c>
      <c r="F1840" s="7">
        <f t="shared" si="254"/>
        <v>0.99982222342335192</v>
      </c>
      <c r="G1840" s="7">
        <f t="shared" si="255"/>
        <v>4.6149699748468942E-3</v>
      </c>
      <c r="H1840" s="7">
        <f t="shared" si="256"/>
        <v>4591.9701283720315</v>
      </c>
      <c r="I1840" s="7">
        <f t="shared" si="257"/>
        <v>486395408.01987165</v>
      </c>
      <c r="J1840" s="7">
        <f t="shared" si="258"/>
        <v>1.0000000165200302</v>
      </c>
    </row>
    <row r="1841" spans="2:10" x14ac:dyDescent="0.25">
      <c r="B1841" s="7">
        <f t="shared" si="252"/>
        <v>28985.438064236147</v>
      </c>
      <c r="C1841" s="7">
        <f t="shared" si="260"/>
        <v>4613.1757456071609</v>
      </c>
      <c r="D1841" s="7">
        <f t="shared" si="259"/>
        <v>4632.6454146494871</v>
      </c>
      <c r="E1841" s="7">
        <f t="shared" si="253"/>
        <v>1.0044371935850376</v>
      </c>
      <c r="F1841" s="7">
        <f t="shared" si="254"/>
        <v>0.99982222360607076</v>
      </c>
      <c r="G1841" s="7">
        <f t="shared" si="255"/>
        <v>4.6149699789668208E-3</v>
      </c>
      <c r="H1841" s="7">
        <f t="shared" si="256"/>
        <v>4613.1657456071607</v>
      </c>
      <c r="I1841" s="7">
        <f t="shared" si="257"/>
        <v>486395386.82425439</v>
      </c>
      <c r="J1841" s="7">
        <f t="shared" si="258"/>
        <v>1.0000000166728882</v>
      </c>
    </row>
    <row r="1842" spans="2:10" x14ac:dyDescent="0.25">
      <c r="B1842" s="7">
        <f t="shared" si="252"/>
        <v>29119.228767468063</v>
      </c>
      <c r="C1842" s="7">
        <f t="shared" si="260"/>
        <v>4634.4691973662611</v>
      </c>
      <c r="D1842" s="7">
        <f t="shared" si="259"/>
        <v>4654.0333495761361</v>
      </c>
      <c r="E1842" s="7">
        <f t="shared" si="253"/>
        <v>1.0044371937721213</v>
      </c>
      <c r="F1842" s="7">
        <f t="shared" si="254"/>
        <v>0.99982222379048002</v>
      </c>
      <c r="G1842" s="7">
        <f t="shared" si="255"/>
        <v>4.6149699816412371E-3</v>
      </c>
      <c r="H1842" s="7">
        <f t="shared" si="256"/>
        <v>4634.4591973662609</v>
      </c>
      <c r="I1842" s="7">
        <f t="shared" si="257"/>
        <v>486395365.53080261</v>
      </c>
      <c r="J1842" s="7">
        <f t="shared" si="258"/>
        <v>1.0000000168271606</v>
      </c>
    </row>
    <row r="1843" spans="2:10" x14ac:dyDescent="0.25">
      <c r="B1843" s="7">
        <f t="shared" si="252"/>
        <v>29253.637020527345</v>
      </c>
      <c r="C1843" s="7">
        <f t="shared" si="260"/>
        <v>4655.8609352329922</v>
      </c>
      <c r="D1843" s="7">
        <f t="shared" si="259"/>
        <v>4675.5200067289043</v>
      </c>
      <c r="E1843" s="7">
        <f t="shared" si="253"/>
        <v>1.0044371939624743</v>
      </c>
      <c r="F1843" s="7">
        <f t="shared" si="254"/>
        <v>0.99982222397659559</v>
      </c>
      <c r="G1843" s="7">
        <f t="shared" si="255"/>
        <v>4.6149699858787363E-3</v>
      </c>
      <c r="H1843" s="7">
        <f t="shared" si="256"/>
        <v>4655.850935232992</v>
      </c>
      <c r="I1843" s="7">
        <f t="shared" si="257"/>
        <v>486395344.13906479</v>
      </c>
      <c r="J1843" s="7">
        <f t="shared" si="258"/>
        <v>1.0000000169828602</v>
      </c>
    </row>
    <row r="1844" spans="2:10" x14ac:dyDescent="0.25">
      <c r="B1844" s="7">
        <f t="shared" si="252"/>
        <v>29388.665673894382</v>
      </c>
      <c r="C1844" s="7">
        <f t="shared" si="260"/>
        <v>4677.3514128753986</v>
      </c>
      <c r="D1844" s="7">
        <f t="shared" si="259"/>
        <v>4697.1058417889562</v>
      </c>
      <c r="E1844" s="7">
        <f t="shared" si="253"/>
        <v>1.0044371941530303</v>
      </c>
      <c r="F1844" s="7">
        <f t="shared" si="254"/>
        <v>0.99982222416443312</v>
      </c>
      <c r="G1844" s="7">
        <f t="shared" si="255"/>
        <v>4.6149699885972284E-3</v>
      </c>
      <c r="H1844" s="7">
        <f t="shared" si="256"/>
        <v>4677.3414128753984</v>
      </c>
      <c r="I1844" s="7">
        <f t="shared" si="257"/>
        <v>486395322.64858711</v>
      </c>
      <c r="J1844" s="7">
        <f t="shared" si="258"/>
        <v>1.0000000171400008</v>
      </c>
    </row>
    <row r="1845" spans="2:10" x14ac:dyDescent="0.25">
      <c r="B1845" s="7">
        <f t="shared" si="252"/>
        <v>29524.317591206993</v>
      </c>
      <c r="C1845" s="7">
        <f t="shared" si="260"/>
        <v>4698.9410860555936</v>
      </c>
      <c r="D1845" s="7">
        <f t="shared" si="259"/>
        <v>4718.7913125407522</v>
      </c>
      <c r="E1845" s="7">
        <f t="shared" si="253"/>
        <v>1.0044371943469086</v>
      </c>
      <c r="F1845" s="7">
        <f t="shared" si="254"/>
        <v>0.99982222435400903</v>
      </c>
      <c r="G1845" s="7">
        <f t="shared" si="255"/>
        <v>4.6149699928995647E-3</v>
      </c>
      <c r="H1845" s="7">
        <f t="shared" si="256"/>
        <v>4698.9310860555934</v>
      </c>
      <c r="I1845" s="7">
        <f t="shared" si="257"/>
        <v>486395301.05891395</v>
      </c>
      <c r="J1845" s="7">
        <f t="shared" si="258"/>
        <v>1.0000000172985952</v>
      </c>
    </row>
    <row r="1846" spans="2:10" x14ac:dyDescent="0.25">
      <c r="B1846" s="7">
        <f t="shared" si="252"/>
        <v>29660.595649320727</v>
      </c>
      <c r="C1846" s="7">
        <f t="shared" si="260"/>
        <v>4720.6304126393588</v>
      </c>
      <c r="D1846" s="7">
        <f t="shared" si="259"/>
        <v>4740.5768788818232</v>
      </c>
      <c r="E1846" s="7">
        <f t="shared" si="253"/>
        <v>1.0044371945410473</v>
      </c>
      <c r="F1846" s="7">
        <f t="shared" si="254"/>
        <v>0.99982222454533898</v>
      </c>
      <c r="G1846" s="7">
        <f t="shared" si="255"/>
        <v>4.6149699957083179E-3</v>
      </c>
      <c r="H1846" s="7">
        <f t="shared" si="256"/>
        <v>4720.6204126393586</v>
      </c>
      <c r="I1846" s="7">
        <f t="shared" si="257"/>
        <v>486395279.36958736</v>
      </c>
      <c r="J1846" s="7">
        <f t="shared" si="258"/>
        <v>1.0000000174586572</v>
      </c>
    </row>
    <row r="1847" spans="2:10" x14ac:dyDescent="0.25">
      <c r="B1847" s="7">
        <f t="shared" si="252"/>
        <v>29797.502738370313</v>
      </c>
      <c r="C1847" s="7">
        <f t="shared" si="260"/>
        <v>4742.4198526059226</v>
      </c>
      <c r="D1847" s="7">
        <f t="shared" si="259"/>
        <v>4762.4630028324591</v>
      </c>
      <c r="E1847" s="7">
        <f t="shared" si="253"/>
        <v>1.0044371947384536</v>
      </c>
      <c r="F1847" s="7">
        <f t="shared" si="254"/>
        <v>0.99982222473843918</v>
      </c>
      <c r="G1847" s="7">
        <f t="shared" si="255"/>
        <v>4.6149700000144289E-3</v>
      </c>
      <c r="H1847" s="7">
        <f t="shared" si="256"/>
        <v>4742.4098526059224</v>
      </c>
      <c r="I1847" s="7">
        <f t="shared" si="257"/>
        <v>486395257.58014739</v>
      </c>
      <c r="J1847" s="7">
        <f t="shared" si="258"/>
        <v>1.0000000176202002</v>
      </c>
    </row>
    <row r="1848" spans="2:10" x14ac:dyDescent="0.25">
      <c r="B1848" s="7">
        <f t="shared" si="252"/>
        <v>29935.041761830526</v>
      </c>
      <c r="C1848" s="7">
        <f t="shared" si="260"/>
        <v>4764.3098680576477</v>
      </c>
      <c r="D1848" s="7">
        <f t="shared" si="259"/>
        <v>4784.4501485455712</v>
      </c>
      <c r="E1848" s="7">
        <f t="shared" si="253"/>
        <v>1.0044371949362845</v>
      </c>
      <c r="F1848" s="7">
        <f t="shared" si="254"/>
        <v>0.99982222493332606</v>
      </c>
      <c r="G1848" s="7">
        <f t="shared" si="255"/>
        <v>4.6149700029584073E-3</v>
      </c>
      <c r="H1848" s="7">
        <f t="shared" si="256"/>
        <v>4764.2998680576475</v>
      </c>
      <c r="I1848" s="7">
        <f t="shared" si="257"/>
        <v>486395235.69013196</v>
      </c>
      <c r="J1848" s="7">
        <f t="shared" si="258"/>
        <v>1.0000000177832378</v>
      </c>
    </row>
    <row r="1849" spans="2:10" x14ac:dyDescent="0.25">
      <c r="B1849" s="7">
        <f t="shared" si="252"/>
        <v>30073.215636578174</v>
      </c>
      <c r="C1849" s="7">
        <f t="shared" si="260"/>
        <v>4786.3009232298964</v>
      </c>
      <c r="D1849" s="7">
        <f t="shared" si="259"/>
        <v>4806.5387823164738</v>
      </c>
      <c r="E1849" s="7">
        <f t="shared" si="253"/>
        <v>1.0044371951373168</v>
      </c>
      <c r="F1849" s="7">
        <f t="shared" si="254"/>
        <v>0.99982222513001628</v>
      </c>
      <c r="G1849" s="7">
        <f t="shared" si="255"/>
        <v>4.6149700073004896E-3</v>
      </c>
      <c r="H1849" s="7">
        <f t="shared" si="256"/>
        <v>4786.2909232298962</v>
      </c>
      <c r="I1849" s="7">
        <f t="shared" si="257"/>
        <v>486395213.69907677</v>
      </c>
      <c r="J1849" s="7">
        <f t="shared" si="258"/>
        <v>1.0000000179477841</v>
      </c>
    </row>
    <row r="1850" spans="2:10" x14ac:dyDescent="0.25">
      <c r="B1850" s="7">
        <f t="shared" si="252"/>
        <v>30212.027292953564</v>
      </c>
      <c r="C1850" s="7">
        <f t="shared" si="260"/>
        <v>4808.3934845008134</v>
      </c>
      <c r="D1850" s="7">
        <f t="shared" si="259"/>
        <v>4828.729372592833</v>
      </c>
      <c r="E1850" s="7">
        <f t="shared" si="253"/>
        <v>1.004437195338804</v>
      </c>
      <c r="F1850" s="7">
        <f t="shared" si="254"/>
        <v>0.9998222253285266</v>
      </c>
      <c r="G1850" s="7">
        <f t="shared" si="255"/>
        <v>4.6149700102774416E-3</v>
      </c>
      <c r="H1850" s="7">
        <f t="shared" si="256"/>
        <v>4808.3834845008132</v>
      </c>
      <c r="I1850" s="7">
        <f t="shared" si="257"/>
        <v>486395191.60651553</v>
      </c>
      <c r="J1850" s="7">
        <f t="shared" si="258"/>
        <v>1.0000000181138529</v>
      </c>
    </row>
    <row r="1851" spans="2:10" x14ac:dyDescent="0.25">
      <c r="B1851" s="7">
        <f t="shared" si="252"/>
        <v>30351.479674823029</v>
      </c>
      <c r="C1851" s="7">
        <f t="shared" si="260"/>
        <v>4830.5880204012774</v>
      </c>
      <c r="D1851" s="7">
        <f t="shared" si="259"/>
        <v>4851.0223899845414</v>
      </c>
      <c r="E1851" s="7">
        <f t="shared" si="253"/>
        <v>1.0044371955435896</v>
      </c>
      <c r="F1851" s="7">
        <f t="shared" si="254"/>
        <v>0.99982222552887345</v>
      </c>
      <c r="G1851" s="7">
        <f t="shared" si="255"/>
        <v>4.6149700147161132E-3</v>
      </c>
      <c r="H1851" s="7">
        <f t="shared" si="256"/>
        <v>4830.5780204012772</v>
      </c>
      <c r="I1851" s="7">
        <f t="shared" si="257"/>
        <v>486395169.41197962</v>
      </c>
      <c r="J1851" s="7">
        <f t="shared" si="258"/>
        <v>1.0000000182814583</v>
      </c>
    </row>
    <row r="1852" spans="2:10" x14ac:dyDescent="0.25">
      <c r="B1852" s="7">
        <f t="shared" si="252"/>
        <v>30491.575739640975</v>
      </c>
      <c r="C1852" s="7">
        <f t="shared" si="260"/>
        <v>4852.8850016247761</v>
      </c>
      <c r="D1852" s="7">
        <f t="shared" si="259"/>
        <v>4873.4183072737605</v>
      </c>
      <c r="E1852" s="7">
        <f t="shared" si="253"/>
        <v>1.004437195749186</v>
      </c>
      <c r="F1852" s="7">
        <f t="shared" si="254"/>
        <v>0.99982222573107438</v>
      </c>
      <c r="G1852" s="7">
        <f t="shared" si="255"/>
        <v>4.6149700181116193E-3</v>
      </c>
      <c r="H1852" s="7">
        <f t="shared" si="256"/>
        <v>4852.8750016247759</v>
      </c>
      <c r="I1852" s="7">
        <f t="shared" si="257"/>
        <v>486395147.1149984</v>
      </c>
      <c r="J1852" s="7">
        <f t="shared" si="258"/>
        <v>1.0000000184506146</v>
      </c>
    </row>
    <row r="1853" spans="2:10" x14ac:dyDescent="0.25">
      <c r="B1853" s="7">
        <f t="shared" si="252"/>
        <v>30632.318458513</v>
      </c>
      <c r="C1853" s="7">
        <f t="shared" si="260"/>
        <v>4875.2849010374521</v>
      </c>
      <c r="D1853" s="7">
        <f t="shared" si="259"/>
        <v>4895.9175994248926</v>
      </c>
      <c r="E1853" s="7">
        <f t="shared" si="253"/>
        <v>1.0044371959566809</v>
      </c>
      <c r="F1853" s="7">
        <f t="shared" si="254"/>
        <v>0.99982222593514591</v>
      </c>
      <c r="G1853" s="7">
        <f t="shared" si="255"/>
        <v>4.614970021534992E-3</v>
      </c>
      <c r="H1853" s="7">
        <f t="shared" si="256"/>
        <v>4875.2749010374519</v>
      </c>
      <c r="I1853" s="7">
        <f t="shared" si="257"/>
        <v>486395124.71509898</v>
      </c>
      <c r="J1853" s="7">
        <f t="shared" si="258"/>
        <v>1.000000018621336</v>
      </c>
    </row>
    <row r="1854" spans="2:10" x14ac:dyDescent="0.25">
      <c r="B1854" s="7">
        <f t="shared" si="252"/>
        <v>30773.710816258554</v>
      </c>
      <c r="C1854" s="7">
        <f t="shared" si="260"/>
        <v>4897.788193688074</v>
      </c>
      <c r="D1854" s="7">
        <f t="shared" si="259"/>
        <v>4918.5207435946759</v>
      </c>
      <c r="E1854" s="7">
        <f t="shared" si="253"/>
        <v>1.0044371961668501</v>
      </c>
      <c r="F1854" s="7">
        <f t="shared" si="254"/>
        <v>0.99982222614110572</v>
      </c>
      <c r="G1854" s="7">
        <f t="shared" si="255"/>
        <v>4.6149700257444026E-3</v>
      </c>
      <c r="H1854" s="7">
        <f t="shared" si="256"/>
        <v>4897.7781936880738</v>
      </c>
      <c r="I1854" s="7">
        <f t="shared" si="257"/>
        <v>486395102.2118063</v>
      </c>
      <c r="J1854" s="7">
        <f t="shared" si="258"/>
        <v>1.0000000187936371</v>
      </c>
    </row>
    <row r="1855" spans="2:10" x14ac:dyDescent="0.25">
      <c r="B1855" s="7">
        <f t="shared" si="252"/>
        <v>30915.75581147437</v>
      </c>
      <c r="C1855" s="7">
        <f t="shared" si="260"/>
        <v>4920.395356818136</v>
      </c>
      <c r="D1855" s="7">
        <f t="shared" si="259"/>
        <v>4941.2282191423219</v>
      </c>
      <c r="E1855" s="7">
        <f t="shared" si="253"/>
        <v>1.0044371963789938</v>
      </c>
      <c r="F1855" s="7">
        <f t="shared" si="254"/>
        <v>0.99982222634897178</v>
      </c>
      <c r="G1855" s="7">
        <f t="shared" si="255"/>
        <v>4.6149700300219809E-3</v>
      </c>
      <c r="H1855" s="7">
        <f t="shared" si="256"/>
        <v>4920.3853568181357</v>
      </c>
      <c r="I1855" s="7">
        <f t="shared" si="257"/>
        <v>486395079.60464317</v>
      </c>
      <c r="J1855" s="7">
        <f t="shared" si="258"/>
        <v>1.0000000189675324</v>
      </c>
    </row>
    <row r="1856" spans="2:10" x14ac:dyDescent="0.25">
      <c r="B1856" s="7">
        <f t="shared" si="252"/>
        <v>31058.456456598196</v>
      </c>
      <c r="C1856" s="7">
        <f t="shared" si="260"/>
        <v>4943.1068698719955</v>
      </c>
      <c r="D1856" s="7">
        <f t="shared" si="259"/>
        <v>4964.0405076396655</v>
      </c>
      <c r="E1856" s="7">
        <f t="shared" si="253"/>
        <v>1.0044371965918857</v>
      </c>
      <c r="F1856" s="7">
        <f t="shared" si="254"/>
        <v>0.99982222655876063</v>
      </c>
      <c r="G1856" s="7">
        <f t="shared" si="255"/>
        <v>4.6149700331250543E-3</v>
      </c>
      <c r="H1856" s="7">
        <f t="shared" si="256"/>
        <v>4943.0968698719953</v>
      </c>
      <c r="I1856" s="7">
        <f t="shared" si="257"/>
        <v>486395056.89313012</v>
      </c>
      <c r="J1856" s="7">
        <f t="shared" si="258"/>
        <v>1.0000000191430369</v>
      </c>
    </row>
    <row r="1857" spans="2:10" x14ac:dyDescent="0.25">
      <c r="B1857" s="7">
        <f t="shared" si="252"/>
        <v>31201.81577797257</v>
      </c>
      <c r="C1857" s="7">
        <f t="shared" si="260"/>
        <v>4965.9232145070264</v>
      </c>
      <c r="D1857" s="7">
        <f t="shared" si="259"/>
        <v>4986.9580928813502</v>
      </c>
      <c r="E1857" s="7">
        <f t="shared" si="253"/>
        <v>1.0044371968083414</v>
      </c>
      <c r="F1857" s="7">
        <f t="shared" si="254"/>
        <v>0.99982222677049049</v>
      </c>
      <c r="G1857" s="7">
        <f t="shared" si="255"/>
        <v>4.6149700378509406E-3</v>
      </c>
      <c r="H1857" s="7">
        <f t="shared" si="256"/>
        <v>4965.9132145070262</v>
      </c>
      <c r="I1857" s="7">
        <f t="shared" si="257"/>
        <v>486395034.0767855</v>
      </c>
      <c r="J1857" s="7">
        <f t="shared" si="258"/>
        <v>1.0000000193201652</v>
      </c>
    </row>
    <row r="1858" spans="2:10" x14ac:dyDescent="0.25">
      <c r="B1858" s="7">
        <f t="shared" si="252"/>
        <v>31345.836815908799</v>
      </c>
      <c r="C1858" s="7">
        <f t="shared" si="260"/>
        <v>4988.844874603803</v>
      </c>
      <c r="D1858" s="7">
        <f t="shared" si="259"/>
        <v>5009.9814608951501</v>
      </c>
      <c r="E1858" s="7">
        <f t="shared" si="253"/>
        <v>1.004437197025225</v>
      </c>
      <c r="F1858" s="7">
        <f t="shared" si="254"/>
        <v>0.99982222698418</v>
      </c>
      <c r="G1858" s="7">
        <f t="shared" si="255"/>
        <v>4.6149700410450523E-3</v>
      </c>
      <c r="H1858" s="7">
        <f t="shared" si="256"/>
        <v>4988.8348746038027</v>
      </c>
      <c r="I1858" s="7">
        <f t="shared" si="257"/>
        <v>486395011.15512538</v>
      </c>
      <c r="J1858" s="7">
        <f t="shared" si="258"/>
        <v>1.0000000194989325</v>
      </c>
    </row>
    <row r="1859" spans="2:10" x14ac:dyDescent="0.25">
      <c r="B1859" s="7">
        <f t="shared" si="252"/>
        <v>31490.522624751877</v>
      </c>
      <c r="C1859" s="7">
        <f t="shared" si="260"/>
        <v>5011.8723362764276</v>
      </c>
      <c r="D1859" s="7">
        <f t="shared" si="259"/>
        <v>5033.111099952207</v>
      </c>
      <c r="E1859" s="7">
        <f t="shared" si="253"/>
        <v>1.0044371972456709</v>
      </c>
      <c r="F1859" s="7">
        <f t="shared" si="254"/>
        <v>0.99982222719984637</v>
      </c>
      <c r="G1859" s="7">
        <f t="shared" si="255"/>
        <v>4.6149700458245624E-3</v>
      </c>
      <c r="H1859" s="7">
        <f t="shared" si="256"/>
        <v>5011.8623362764274</v>
      </c>
      <c r="I1859" s="7">
        <f t="shared" si="257"/>
        <v>486394988.12766373</v>
      </c>
      <c r="J1859" s="7">
        <f t="shared" si="258"/>
        <v>1.0000000196793539</v>
      </c>
    </row>
    <row r="1860" spans="2:10" x14ac:dyDescent="0.25">
      <c r="B1860" s="7">
        <f t="shared" si="252"/>
        <v>31635.876272944777</v>
      </c>
      <c r="C1860" s="7">
        <f t="shared" si="260"/>
        <v>5035.006087882768</v>
      </c>
      <c r="D1860" s="7">
        <f t="shared" si="259"/>
        <v>5056.3475005774571</v>
      </c>
      <c r="E1860" s="7">
        <f t="shared" si="253"/>
        <v>1.0044371974666171</v>
      </c>
      <c r="F1860" s="7">
        <f t="shared" si="254"/>
        <v>0.99982222741750881</v>
      </c>
      <c r="G1860" s="7">
        <f t="shared" si="255"/>
        <v>4.614970049108269E-3</v>
      </c>
      <c r="H1860" s="7">
        <f t="shared" si="256"/>
        <v>5034.9960878827678</v>
      </c>
      <c r="I1860" s="7">
        <f t="shared" si="257"/>
        <v>486394964.9939121</v>
      </c>
      <c r="J1860" s="7">
        <f t="shared" si="258"/>
        <v>1.0000000198614447</v>
      </c>
    </row>
    <row r="1861" spans="2:10" x14ac:dyDescent="0.25">
      <c r="B1861" s="7">
        <f t="shared" si="252"/>
        <v>31781.90084309399</v>
      </c>
      <c r="C1861" s="7">
        <f t="shared" si="260"/>
        <v>5058.2466200348845</v>
      </c>
      <c r="D1861" s="7">
        <f t="shared" si="259"/>
        <v>5079.6911555599618</v>
      </c>
      <c r="E1861" s="7">
        <f t="shared" si="253"/>
        <v>1.0044371976911564</v>
      </c>
      <c r="F1861" s="7">
        <f t="shared" si="254"/>
        <v>0.99982222763718476</v>
      </c>
      <c r="G1861" s="7">
        <f t="shared" si="255"/>
        <v>4.614970053971601E-3</v>
      </c>
      <c r="H1861" s="7">
        <f t="shared" si="256"/>
        <v>5058.2366200348843</v>
      </c>
      <c r="I1861" s="7">
        <f t="shared" si="257"/>
        <v>486394941.75337994</v>
      </c>
      <c r="J1861" s="7">
        <f t="shared" si="258"/>
        <v>1.0000000200452204</v>
      </c>
    </row>
    <row r="1862" spans="2:10" x14ac:dyDescent="0.25">
      <c r="B1862" s="7">
        <f t="shared" si="252"/>
        <v>31928.599432034447</v>
      </c>
      <c r="C1862" s="7">
        <f t="shared" si="260"/>
        <v>5081.5944256093644</v>
      </c>
      <c r="D1862" s="7">
        <f t="shared" si="259"/>
        <v>5103.1425599634304</v>
      </c>
      <c r="E1862" s="7">
        <f t="shared" si="253"/>
        <v>1.0044371979162243</v>
      </c>
      <c r="F1862" s="7">
        <f t="shared" si="254"/>
        <v>0.99982222785889352</v>
      </c>
      <c r="G1862" s="7">
        <f t="shared" si="255"/>
        <v>4.6149700573308028E-3</v>
      </c>
      <c r="H1862" s="7">
        <f t="shared" si="256"/>
        <v>5081.5844256093642</v>
      </c>
      <c r="I1862" s="7">
        <f t="shared" si="257"/>
        <v>486394918.40557438</v>
      </c>
      <c r="J1862" s="7">
        <f t="shared" si="258"/>
        <v>1.0000000202306967</v>
      </c>
    </row>
    <row r="1863" spans="2:10" x14ac:dyDescent="0.25">
      <c r="B1863" s="7">
        <f t="shared" si="252"/>
        <v>32075.975150895651</v>
      </c>
      <c r="C1863" s="7">
        <f t="shared" si="260"/>
        <v>5105.0499997578463</v>
      </c>
      <c r="D1863" s="7">
        <f t="shared" si="259"/>
        <v>5126.7022111366477</v>
      </c>
      <c r="E1863" s="7">
        <f t="shared" si="253"/>
        <v>1.0044371981449145</v>
      </c>
      <c r="F1863" s="7">
        <f t="shared" si="254"/>
        <v>0.99982222808265353</v>
      </c>
      <c r="G1863" s="7">
        <f t="shared" si="255"/>
        <v>4.6149700622609702E-3</v>
      </c>
      <c r="H1863" s="7">
        <f t="shared" si="256"/>
        <v>5105.0399997578461</v>
      </c>
      <c r="I1863" s="7">
        <f t="shared" si="257"/>
        <v>486394894.95000023</v>
      </c>
      <c r="J1863" s="7">
        <f t="shared" si="258"/>
        <v>1.0000000204178889</v>
      </c>
    </row>
    <row r="1864" spans="2:10" x14ac:dyDescent="0.25">
      <c r="B1864" s="7">
        <f t="shared" si="252"/>
        <v>32224.031125167188</v>
      </c>
      <c r="C1864" s="7">
        <f t="shared" si="260"/>
        <v>5128.6138399174479</v>
      </c>
      <c r="D1864" s="7">
        <f t="shared" si="259"/>
        <v>5150.3706087240926</v>
      </c>
      <c r="E1864" s="7">
        <f t="shared" si="253"/>
        <v>1.004437198374162</v>
      </c>
      <c r="F1864" s="7">
        <f t="shared" si="254"/>
        <v>0.99982222830848411</v>
      </c>
      <c r="G1864" s="7">
        <f t="shared" si="255"/>
        <v>4.6149700656779036E-3</v>
      </c>
      <c r="H1864" s="7">
        <f t="shared" si="256"/>
        <v>5128.6038399174477</v>
      </c>
      <c r="I1864" s="7">
        <f t="shared" si="257"/>
        <v>486394871.38616008</v>
      </c>
      <c r="J1864" s="7">
        <f t="shared" si="258"/>
        <v>1.0000000206068134</v>
      </c>
    </row>
    <row r="1865" spans="2:10" x14ac:dyDescent="0.25">
      <c r="B1865" s="7">
        <f t="shared" ref="B1865:B1928" si="261">2*PI()*C1865</f>
        <v>32372.770494765482</v>
      </c>
      <c r="C1865" s="7">
        <f t="shared" si="260"/>
        <v>5152.286445821389</v>
      </c>
      <c r="D1865" s="7">
        <f t="shared" si="259"/>
        <v>5174.1482546764628</v>
      </c>
      <c r="E1865" s="7">
        <f t="shared" ref="E1865:E1928" si="262">(D1866-D1865)/(C1866-C1865)</f>
        <v>1.0044371986071396</v>
      </c>
      <c r="F1865" s="7">
        <f t="shared" ref="F1865:F1928" si="263">SQRT((Aol*wo)^2+(B1865*Aol*wo*Rf*(Cs+Cf))^2)/SQRT((wo*(Aol+1)-(B1865^2*Rf*(Cs+Cf)))^2+(B1865*(Aol*wo*Rf*Cf+wo*Rf*Cs+wo*Rf*Cf+1))^2)</f>
        <v>0.99982222853640446</v>
      </c>
      <c r="G1865" s="7">
        <f t="shared" ref="G1865:G1928" si="264">ABS(E1865-F1865)</f>
        <v>4.6149700707351915E-3</v>
      </c>
      <c r="H1865" s="7">
        <f t="shared" ref="H1865:H1928" si="265">ABS($M$3-C1865)</f>
        <v>5152.2764458213887</v>
      </c>
      <c r="I1865" s="7">
        <f t="shared" ref="I1865:I1928" si="266">ABS($M$4-C1865)</f>
        <v>486394847.7135542</v>
      </c>
      <c r="J1865" s="7">
        <f t="shared" ref="J1865:J1928" si="267">SQRT(1+(Rf*Cs*B1865)^2)</f>
        <v>1.0000000207974857</v>
      </c>
    </row>
    <row r="1866" spans="2:10" x14ac:dyDescent="0.25">
      <c r="B1866" s="7">
        <f t="shared" si="261"/>
        <v>32522.196414099923</v>
      </c>
      <c r="C1866" s="7">
        <f t="shared" si="260"/>
        <v>5176.0683195095162</v>
      </c>
      <c r="D1866" s="7">
        <f t="shared" ref="D1866:D1929" si="268">D1865+(C1867-C1866)*((F1866+F1867)/2)</f>
        <v>5198.0356532613941</v>
      </c>
      <c r="E1866" s="7">
        <f t="shared" si="262"/>
        <v>1.0044371988405922</v>
      </c>
      <c r="F1866" s="7">
        <f t="shared" si="263"/>
        <v>0.99982222876643334</v>
      </c>
      <c r="G1866" s="7">
        <f t="shared" si="264"/>
        <v>4.6149700741588973E-3</v>
      </c>
      <c r="H1866" s="7">
        <f t="shared" si="265"/>
        <v>5176.058319509516</v>
      </c>
      <c r="I1866" s="7">
        <f t="shared" si="266"/>
        <v>486394823.9316805</v>
      </c>
      <c r="J1866" s="7">
        <f t="shared" si="267"/>
        <v>1.0000000209899225</v>
      </c>
    </row>
    <row r="1867" spans="2:10" x14ac:dyDescent="0.25">
      <c r="B1867" s="7">
        <f t="shared" si="261"/>
        <v>32672.312052140234</v>
      </c>
      <c r="C1867" s="7">
        <f t="shared" ref="C1867:C1930" si="269">10^(LOG10(C1866)+$D$4)</f>
        <v>5199.9599653390251</v>
      </c>
      <c r="D1867" s="7">
        <f t="shared" si="268"/>
        <v>5222.0333110740776</v>
      </c>
      <c r="E1867" s="7">
        <f t="shared" si="262"/>
        <v>1.0044371990775087</v>
      </c>
      <c r="F1867" s="7">
        <f t="shared" si="263"/>
        <v>0.99982222899859097</v>
      </c>
      <c r="G1867" s="7">
        <f t="shared" si="264"/>
        <v>4.6149700789177572E-3</v>
      </c>
      <c r="H1867" s="7">
        <f t="shared" si="265"/>
        <v>5199.9499653390249</v>
      </c>
      <c r="I1867" s="7">
        <f t="shared" si="266"/>
        <v>486394800.04003465</v>
      </c>
      <c r="J1867" s="7">
        <f t="shared" si="267"/>
        <v>1.0000000211841398</v>
      </c>
    </row>
    <row r="1868" spans="2:10" x14ac:dyDescent="0.25">
      <c r="B1868" s="7">
        <f t="shared" si="261"/>
        <v>32823.120592483181</v>
      </c>
      <c r="C1868" s="7">
        <f t="shared" si="269"/>
        <v>5223.9618899950783</v>
      </c>
      <c r="D1868" s="7">
        <f t="shared" si="268"/>
        <v>5246.1417370480731</v>
      </c>
      <c r="E1868" s="7">
        <f t="shared" si="262"/>
        <v>1.0044371993165686</v>
      </c>
      <c r="F1868" s="7">
        <f t="shared" si="263"/>
        <v>0.99982222923289665</v>
      </c>
      <c r="G1868" s="7">
        <f t="shared" si="264"/>
        <v>4.6149700836719543E-3</v>
      </c>
      <c r="H1868" s="7">
        <f t="shared" si="265"/>
        <v>5223.9518899950781</v>
      </c>
      <c r="I1868" s="7">
        <f t="shared" si="266"/>
        <v>486394776.03811002</v>
      </c>
      <c r="J1868" s="7">
        <f t="shared" si="267"/>
        <v>1.0000000213801543</v>
      </c>
    </row>
    <row r="1869" spans="2:10" x14ac:dyDescent="0.25">
      <c r="B1869" s="7">
        <f t="shared" si="261"/>
        <v>32974.625233420542</v>
      </c>
      <c r="C1869" s="7">
        <f t="shared" si="269"/>
        <v>5248.0746025016224</v>
      </c>
      <c r="D1869" s="7">
        <f t="shared" si="268"/>
        <v>5270.3614424660718</v>
      </c>
      <c r="E1869" s="7">
        <f t="shared" si="262"/>
        <v>1.0044371995570196</v>
      </c>
      <c r="F1869" s="7">
        <f t="shared" si="263"/>
        <v>0.99982222946937027</v>
      </c>
      <c r="G1869" s="7">
        <f t="shared" si="264"/>
        <v>4.6149700876493283E-3</v>
      </c>
      <c r="H1869" s="7">
        <f t="shared" si="265"/>
        <v>5248.0646025016222</v>
      </c>
      <c r="I1869" s="7">
        <f t="shared" si="266"/>
        <v>486394751.92539752</v>
      </c>
      <c r="J1869" s="7">
        <f t="shared" si="267"/>
        <v>1.0000000215779823</v>
      </c>
    </row>
    <row r="1870" spans="2:10" x14ac:dyDescent="0.25">
      <c r="B1870" s="7">
        <f t="shared" si="261"/>
        <v>33126.829188006734</v>
      </c>
      <c r="C1870" s="7">
        <f t="shared" si="269"/>
        <v>5272.2986142321497</v>
      </c>
      <c r="D1870" s="7">
        <f t="shared" si="268"/>
        <v>5294.6929409707191</v>
      </c>
      <c r="E1870" s="7">
        <f t="shared" si="262"/>
        <v>1.0044371997997363</v>
      </c>
      <c r="F1870" s="7">
        <f t="shared" si="263"/>
        <v>0.99982222970803203</v>
      </c>
      <c r="G1870" s="7">
        <f t="shared" si="264"/>
        <v>4.6149700917043068E-3</v>
      </c>
      <c r="H1870" s="7">
        <f t="shared" si="265"/>
        <v>5272.2886142321495</v>
      </c>
      <c r="I1870" s="7">
        <f t="shared" si="266"/>
        <v>486394727.7013858</v>
      </c>
      <c r="J1870" s="7">
        <f t="shared" si="267"/>
        <v>1.000000021777641</v>
      </c>
    </row>
    <row r="1871" spans="2:10" x14ac:dyDescent="0.25">
      <c r="B1871" s="7">
        <f t="shared" si="261"/>
        <v>33279.735684126841</v>
      </c>
      <c r="C1871" s="7">
        <f t="shared" si="269"/>
        <v>5296.634438920526</v>
      </c>
      <c r="D1871" s="7">
        <f t="shared" si="268"/>
        <v>5319.1367485755291</v>
      </c>
      <c r="E1871" s="7">
        <f t="shared" si="262"/>
        <v>1.0044372000459028</v>
      </c>
      <c r="F1871" s="7">
        <f t="shared" si="263"/>
        <v>0.99982222994890224</v>
      </c>
      <c r="G1871" s="7">
        <f t="shared" si="264"/>
        <v>4.6149700970005147E-3</v>
      </c>
      <c r="H1871" s="7">
        <f t="shared" si="265"/>
        <v>5296.6244389205258</v>
      </c>
      <c r="I1871" s="7">
        <f t="shared" si="266"/>
        <v>486394703.36556107</v>
      </c>
      <c r="J1871" s="7">
        <f t="shared" si="267"/>
        <v>1.0000000219791469</v>
      </c>
    </row>
    <row r="1872" spans="2:10" x14ac:dyDescent="0.25">
      <c r="B1872" s="7">
        <f t="shared" si="261"/>
        <v>33433.347964565182</v>
      </c>
      <c r="C1872" s="7">
        <f t="shared" si="269"/>
        <v>5321.0825926719062</v>
      </c>
      <c r="D1872" s="7">
        <f t="shared" si="268"/>
        <v>5343.6933836758571</v>
      </c>
      <c r="E1872" s="7">
        <f t="shared" si="262"/>
        <v>1.0044372002926982</v>
      </c>
      <c r="F1872" s="7">
        <f t="shared" si="263"/>
        <v>0.99982223019200089</v>
      </c>
      <c r="G1872" s="7">
        <f t="shared" si="264"/>
        <v>4.6149701006973354E-3</v>
      </c>
      <c r="H1872" s="7">
        <f t="shared" si="265"/>
        <v>5321.072592671906</v>
      </c>
      <c r="I1872" s="7">
        <f t="shared" si="266"/>
        <v>486394678.91740733</v>
      </c>
      <c r="J1872" s="7">
        <f t="shared" si="267"/>
        <v>1.0000000221825176</v>
      </c>
    </row>
    <row r="1873" spans="2:10" x14ac:dyDescent="0.25">
      <c r="B1873" s="7">
        <f t="shared" si="261"/>
        <v>33587.66928707427</v>
      </c>
      <c r="C1873" s="7">
        <f t="shared" si="269"/>
        <v>5345.6435939737066</v>
      </c>
      <c r="D1873" s="7">
        <f t="shared" si="268"/>
        <v>5368.3633670598228</v>
      </c>
      <c r="E1873" s="7">
        <f t="shared" si="262"/>
        <v>1.0044372005434243</v>
      </c>
      <c r="F1873" s="7">
        <f t="shared" si="263"/>
        <v>0.99982223043734908</v>
      </c>
      <c r="G1873" s="7">
        <f t="shared" si="264"/>
        <v>4.6149701060752557E-3</v>
      </c>
      <c r="H1873" s="7">
        <f t="shared" si="265"/>
        <v>5345.6335939737064</v>
      </c>
      <c r="I1873" s="7">
        <f t="shared" si="266"/>
        <v>486394654.35640603</v>
      </c>
      <c r="J1873" s="7">
        <f t="shared" si="267"/>
        <v>1.0000000223877699</v>
      </c>
    </row>
    <row r="1874" spans="2:10" x14ac:dyDescent="0.25">
      <c r="B1874" s="7">
        <f t="shared" si="261"/>
        <v>33742.702924443482</v>
      </c>
      <c r="C1874" s="7">
        <f t="shared" si="269"/>
        <v>5370.3179637065332</v>
      </c>
      <c r="D1874" s="7">
        <f t="shared" si="268"/>
        <v>5393.1472219194366</v>
      </c>
      <c r="E1874" s="7">
        <f t="shared" si="262"/>
        <v>1.004437200794853</v>
      </c>
      <c r="F1874" s="7">
        <f t="shared" si="263"/>
        <v>0.99982223068496723</v>
      </c>
      <c r="G1874" s="7">
        <f t="shared" si="264"/>
        <v>4.6149701098857632E-3</v>
      </c>
      <c r="H1874" s="7">
        <f t="shared" si="265"/>
        <v>5370.307963706533</v>
      </c>
      <c r="I1874" s="7">
        <f t="shared" si="266"/>
        <v>486394629.68203628</v>
      </c>
      <c r="J1874" s="7">
        <f t="shared" si="267"/>
        <v>1.0000000225949215</v>
      </c>
    </row>
    <row r="1875" spans="2:10" x14ac:dyDescent="0.25">
      <c r="B1875" s="7">
        <f t="shared" si="261"/>
        <v>33898.452164568953</v>
      </c>
      <c r="C1875" s="7">
        <f t="shared" si="269"/>
        <v>5395.1062251553085</v>
      </c>
      <c r="D1875" s="7">
        <f t="shared" si="268"/>
        <v>5418.0454738616154</v>
      </c>
      <c r="E1875" s="7">
        <f t="shared" si="262"/>
        <v>1.0044372010501799</v>
      </c>
      <c r="F1875" s="7">
        <f t="shared" si="263"/>
        <v>0.99982223093487677</v>
      </c>
      <c r="G1875" s="7">
        <f t="shared" si="264"/>
        <v>4.6149701153030964E-3</v>
      </c>
      <c r="H1875" s="7">
        <f t="shared" si="265"/>
        <v>5395.0962251553083</v>
      </c>
      <c r="I1875" s="7">
        <f t="shared" si="266"/>
        <v>486394604.89377487</v>
      </c>
      <c r="J1875" s="7">
        <f t="shared" si="267"/>
        <v>1.0000000228039896</v>
      </c>
    </row>
    <row r="1876" spans="2:10" x14ac:dyDescent="0.25">
      <c r="B1876" s="7">
        <f t="shared" si="261"/>
        <v>34054.920310522801</v>
      </c>
      <c r="C1876" s="7">
        <f t="shared" si="269"/>
        <v>5420.0089040202874</v>
      </c>
      <c r="D1876" s="7">
        <f t="shared" si="268"/>
        <v>5443.0586509194063</v>
      </c>
      <c r="E1876" s="7">
        <f t="shared" si="262"/>
        <v>1.0044372013063323</v>
      </c>
      <c r="F1876" s="7">
        <f t="shared" si="263"/>
        <v>0.99982223118709868</v>
      </c>
      <c r="G1876" s="7">
        <f t="shared" si="264"/>
        <v>4.614970119233619E-3</v>
      </c>
      <c r="H1876" s="7">
        <f t="shared" si="265"/>
        <v>5419.9989040202872</v>
      </c>
      <c r="I1876" s="7">
        <f t="shared" si="266"/>
        <v>486394579.99109596</v>
      </c>
      <c r="J1876" s="7">
        <f t="shared" si="267"/>
        <v>1.0000000230149924</v>
      </c>
    </row>
    <row r="1877" spans="2:10" x14ac:dyDescent="0.25">
      <c r="B1877" s="7">
        <f t="shared" si="261"/>
        <v>34212.110680623678</v>
      </c>
      <c r="C1877" s="7">
        <f t="shared" si="269"/>
        <v>5445.0265284282868</v>
      </c>
      <c r="D1877" s="7">
        <f t="shared" si="268"/>
        <v>5468.1872835631102</v>
      </c>
      <c r="E1877" s="7">
        <f t="shared" si="262"/>
        <v>1.004437201566436</v>
      </c>
      <c r="F1877" s="7">
        <f t="shared" si="263"/>
        <v>0.9998222314416545</v>
      </c>
      <c r="G1877" s="7">
        <f t="shared" si="264"/>
        <v>4.6149701247815145E-3</v>
      </c>
      <c r="H1877" s="7">
        <f t="shared" si="265"/>
        <v>5445.0165284282866</v>
      </c>
      <c r="I1877" s="7">
        <f t="shared" si="266"/>
        <v>486394554.97347158</v>
      </c>
      <c r="J1877" s="7">
        <f t="shared" si="267"/>
        <v>1.0000000232279473</v>
      </c>
    </row>
    <row r="1878" spans="2:10" x14ac:dyDescent="0.25">
      <c r="B1878" s="7">
        <f t="shared" si="261"/>
        <v>34370.026608506669</v>
      </c>
      <c r="C1878" s="7">
        <f t="shared" si="269"/>
        <v>5470.1596289438075</v>
      </c>
      <c r="D1878" s="7">
        <f t="shared" si="268"/>
        <v>5493.4319047116078</v>
      </c>
      <c r="E1878" s="7">
        <f t="shared" si="262"/>
        <v>1.0044372018272818</v>
      </c>
      <c r="F1878" s="7">
        <f t="shared" si="263"/>
        <v>0.99982223169856532</v>
      </c>
      <c r="G1878" s="7">
        <f t="shared" si="264"/>
        <v>4.6149701287164779E-3</v>
      </c>
      <c r="H1878" s="7">
        <f t="shared" si="265"/>
        <v>5470.1496289438073</v>
      </c>
      <c r="I1878" s="7">
        <f t="shared" si="266"/>
        <v>486394529.84037107</v>
      </c>
      <c r="J1878" s="7">
        <f t="shared" si="267"/>
        <v>1.000000023442873</v>
      </c>
    </row>
    <row r="1879" spans="2:10" x14ac:dyDescent="0.25">
      <c r="B1879" s="7">
        <f t="shared" si="261"/>
        <v>34528.671443194449</v>
      </c>
      <c r="C1879" s="7">
        <f t="shared" si="269"/>
        <v>5495.4087385803641</v>
      </c>
      <c r="D1879" s="7">
        <f t="shared" si="268"/>
        <v>5518.7930497435809</v>
      </c>
      <c r="E1879" s="7">
        <f t="shared" si="262"/>
        <v>1.0044372020921815</v>
      </c>
      <c r="F1879" s="7">
        <f t="shared" si="263"/>
        <v>0.99982223195785336</v>
      </c>
      <c r="G1879" s="7">
        <f t="shared" si="264"/>
        <v>4.6149701343281002E-3</v>
      </c>
      <c r="H1879" s="7">
        <f t="shared" si="265"/>
        <v>5495.3987385803639</v>
      </c>
      <c r="I1879" s="7">
        <f t="shared" si="266"/>
        <v>486394504.59126145</v>
      </c>
      <c r="J1879" s="7">
        <f t="shared" si="267"/>
        <v>1.0000000236597872</v>
      </c>
    </row>
    <row r="1880" spans="2:10" x14ac:dyDescent="0.25">
      <c r="B1880" s="7">
        <f t="shared" si="261"/>
        <v>34688.048549167834</v>
      </c>
      <c r="C1880" s="7">
        <f t="shared" si="269"/>
        <v>5520.7743928117088</v>
      </c>
      <c r="D1880" s="7">
        <f t="shared" si="268"/>
        <v>5544.2712565089505</v>
      </c>
      <c r="E1880" s="7">
        <f t="shared" si="262"/>
        <v>1.0044372023580035</v>
      </c>
      <c r="F1880" s="7">
        <f t="shared" si="263"/>
        <v>0.99982223221954103</v>
      </c>
      <c r="G1880" s="7">
        <f t="shared" si="264"/>
        <v>4.6149701384624597E-3</v>
      </c>
      <c r="H1880" s="7">
        <f t="shared" si="265"/>
        <v>5520.7643928117086</v>
      </c>
      <c r="I1880" s="7">
        <f t="shared" si="266"/>
        <v>486394479.22560722</v>
      </c>
      <c r="J1880" s="7">
        <f t="shared" si="267"/>
        <v>1.0000000238787086</v>
      </c>
    </row>
    <row r="1881" spans="2:10" x14ac:dyDescent="0.25">
      <c r="B1881" s="7">
        <f t="shared" si="261"/>
        <v>34848.161306437629</v>
      </c>
      <c r="C1881" s="7">
        <f t="shared" si="269"/>
        <v>5546.2571295832695</v>
      </c>
      <c r="D1881" s="7">
        <f t="shared" si="268"/>
        <v>5569.8670653402023</v>
      </c>
      <c r="E1881" s="7">
        <f t="shared" si="262"/>
        <v>1.0044372026277393</v>
      </c>
      <c r="F1881" s="7">
        <f t="shared" si="263"/>
        <v>0.99982223248364976</v>
      </c>
      <c r="G1881" s="7">
        <f t="shared" si="264"/>
        <v>4.6149701440895141E-3</v>
      </c>
      <c r="H1881" s="7">
        <f t="shared" si="265"/>
        <v>5546.2471295832693</v>
      </c>
      <c r="I1881" s="7">
        <f t="shared" si="266"/>
        <v>486394453.74287039</v>
      </c>
      <c r="J1881" s="7">
        <f t="shared" si="267"/>
        <v>1.0000000240996556</v>
      </c>
    </row>
    <row r="1882" spans="2:10" x14ac:dyDescent="0.25">
      <c r="B1882" s="7">
        <f t="shared" si="261"/>
        <v>35009.013110615815</v>
      </c>
      <c r="C1882" s="7">
        <f t="shared" si="269"/>
        <v>5571.8574893234781</v>
      </c>
      <c r="D1882" s="7">
        <f t="shared" si="268"/>
        <v>5595.5810190639213</v>
      </c>
      <c r="E1882" s="7">
        <f t="shared" si="262"/>
        <v>1.0044372028985511</v>
      </c>
      <c r="F1882" s="7">
        <f t="shared" si="263"/>
        <v>0.99982223275020221</v>
      </c>
      <c r="G1882" s="7">
        <f t="shared" si="264"/>
        <v>4.6149701483488847E-3</v>
      </c>
      <c r="H1882" s="7">
        <f t="shared" si="265"/>
        <v>5571.8474893234779</v>
      </c>
      <c r="I1882" s="7">
        <f t="shared" si="266"/>
        <v>486394428.14251065</v>
      </c>
      <c r="J1882" s="7">
        <f t="shared" si="267"/>
        <v>1.000000024322647</v>
      </c>
    </row>
    <row r="1883" spans="2:10" x14ac:dyDescent="0.25">
      <c r="B1883" s="7">
        <f t="shared" si="261"/>
        <v>35170.607372988052</v>
      </c>
      <c r="C1883" s="7">
        <f t="shared" si="269"/>
        <v>5597.576014955308</v>
      </c>
      <c r="D1883" s="7">
        <f t="shared" si="268"/>
        <v>5621.4136630122312</v>
      </c>
      <c r="E1883" s="7">
        <f t="shared" si="262"/>
        <v>1.0044372031732904</v>
      </c>
      <c r="F1883" s="7">
        <f t="shared" si="263"/>
        <v>0.99982223301922113</v>
      </c>
      <c r="G1883" s="7">
        <f t="shared" si="264"/>
        <v>4.6149701540693089E-3</v>
      </c>
      <c r="H1883" s="7">
        <f t="shared" si="265"/>
        <v>5597.5660149553078</v>
      </c>
      <c r="I1883" s="7">
        <f t="shared" si="266"/>
        <v>486394402.42398506</v>
      </c>
      <c r="J1883" s="7">
        <f t="shared" si="267"/>
        <v>1.0000000245477016</v>
      </c>
    </row>
    <row r="1884" spans="2:10" x14ac:dyDescent="0.25">
      <c r="B1884" s="7">
        <f t="shared" si="261"/>
        <v>35332.947520585534</v>
      </c>
      <c r="C1884" s="7">
        <f t="shared" si="269"/>
        <v>5623.4132519077148</v>
      </c>
      <c r="D1884" s="7">
        <f t="shared" si="268"/>
        <v>5647.3655450344322</v>
      </c>
      <c r="E1884" s="7">
        <f t="shared" si="262"/>
        <v>1.0044372034490878</v>
      </c>
      <c r="F1884" s="7">
        <f t="shared" si="263"/>
        <v>0.99982223329072928</v>
      </c>
      <c r="G1884" s="7">
        <f t="shared" si="264"/>
        <v>4.6149701583585445E-3</v>
      </c>
      <c r="H1884" s="7">
        <f t="shared" si="265"/>
        <v>5623.4032519077145</v>
      </c>
      <c r="I1884" s="7">
        <f t="shared" si="266"/>
        <v>486394376.58674806</v>
      </c>
      <c r="J1884" s="7">
        <f t="shared" si="267"/>
        <v>1.0000000247748386</v>
      </c>
    </row>
    <row r="1885" spans="2:10" x14ac:dyDescent="0.25">
      <c r="B1885" s="7">
        <f t="shared" si="261"/>
        <v>35496.036996258146</v>
      </c>
      <c r="C1885" s="7">
        <f t="shared" si="269"/>
        <v>5649.3697481272766</v>
      </c>
      <c r="D1885" s="7">
        <f t="shared" si="268"/>
        <v>5673.4372155085457</v>
      </c>
      <c r="E1885" s="7">
        <f t="shared" si="262"/>
        <v>1.0044372037290086</v>
      </c>
      <c r="F1885" s="7">
        <f t="shared" si="263"/>
        <v>0.99982223356474953</v>
      </c>
      <c r="G1885" s="7">
        <f t="shared" si="264"/>
        <v>4.6149701642590468E-3</v>
      </c>
      <c r="H1885" s="7">
        <f t="shared" si="265"/>
        <v>5649.3597481272764</v>
      </c>
      <c r="I1885" s="7">
        <f t="shared" si="266"/>
        <v>486394350.63025188</v>
      </c>
      <c r="J1885" s="7">
        <f t="shared" si="267"/>
        <v>1.0000000250040775</v>
      </c>
    </row>
    <row r="1886" spans="2:10" x14ac:dyDescent="0.25">
      <c r="B1886" s="7">
        <f t="shared" si="261"/>
        <v>35659.879258747016</v>
      </c>
      <c r="C1886" s="7">
        <f t="shared" si="269"/>
        <v>5675.4460540897398</v>
      </c>
      <c r="D1886" s="7">
        <f t="shared" si="268"/>
        <v>5699.6292273530644</v>
      </c>
      <c r="E1886" s="7">
        <f t="shared" si="262"/>
        <v>1.0044372040099043</v>
      </c>
      <c r="F1886" s="7">
        <f t="shared" si="263"/>
        <v>0.99982223384130542</v>
      </c>
      <c r="G1886" s="7">
        <f t="shared" si="264"/>
        <v>4.6149701685989086E-3</v>
      </c>
      <c r="H1886" s="7">
        <f t="shared" si="265"/>
        <v>5675.4360540897396</v>
      </c>
      <c r="I1886" s="7">
        <f t="shared" si="266"/>
        <v>486394324.5539459</v>
      </c>
      <c r="J1886" s="7">
        <f t="shared" si="267"/>
        <v>1.0000000252354373</v>
      </c>
    </row>
    <row r="1887" spans="2:10" x14ac:dyDescent="0.25">
      <c r="B1887" s="7">
        <f t="shared" si="261"/>
        <v>35824.477782758338</v>
      </c>
      <c r="C1887" s="7">
        <f t="shared" si="269"/>
        <v>5701.6427228117718</v>
      </c>
      <c r="D1887" s="7">
        <f t="shared" si="268"/>
        <v>5725.9421360385959</v>
      </c>
      <c r="E1887" s="7">
        <f t="shared" si="262"/>
        <v>1.0044372042949807</v>
      </c>
      <c r="F1887" s="7">
        <f t="shared" si="263"/>
        <v>0.99982223412042015</v>
      </c>
      <c r="G1887" s="7">
        <f t="shared" si="264"/>
        <v>4.6149701745605842E-3</v>
      </c>
      <c r="H1887" s="7">
        <f t="shared" si="265"/>
        <v>5701.6327228117716</v>
      </c>
      <c r="I1887" s="7">
        <f t="shared" si="266"/>
        <v>486394298.35727721</v>
      </c>
      <c r="J1887" s="7">
        <f t="shared" si="267"/>
        <v>1.0000000254689378</v>
      </c>
    </row>
    <row r="1888" spans="2:10" x14ac:dyDescent="0.25">
      <c r="B1888" s="7">
        <f t="shared" si="261"/>
        <v>35989.836059036563</v>
      </c>
      <c r="C1888" s="7">
        <f t="shared" si="269"/>
        <v>5727.9603098626067</v>
      </c>
      <c r="D1888" s="7">
        <f t="shared" si="268"/>
        <v>5752.3764995997262</v>
      </c>
      <c r="E1888" s="7">
        <f t="shared" si="262"/>
        <v>1.0044372045811265</v>
      </c>
      <c r="F1888" s="7">
        <f t="shared" si="263"/>
        <v>0.99982223440211737</v>
      </c>
      <c r="G1888" s="7">
        <f t="shared" si="264"/>
        <v>4.6149701790091369E-3</v>
      </c>
      <c r="H1888" s="7">
        <f t="shared" si="265"/>
        <v>5727.9503098626064</v>
      </c>
      <c r="I1888" s="7">
        <f t="shared" si="266"/>
        <v>486394272.03969014</v>
      </c>
      <c r="J1888" s="7">
        <f t="shared" si="267"/>
        <v>1.0000000257045991</v>
      </c>
    </row>
    <row r="1889" spans="2:10" x14ac:dyDescent="0.25">
      <c r="B1889" s="7">
        <f t="shared" si="261"/>
        <v>36155.957594438943</v>
      </c>
      <c r="C1889" s="7">
        <f t="shared" si="269"/>
        <v>5754.3993733759116</v>
      </c>
      <c r="D1889" s="7">
        <f t="shared" si="268"/>
        <v>5778.9328786467731</v>
      </c>
      <c r="E1889" s="7">
        <f t="shared" si="262"/>
        <v>1.0044372048711649</v>
      </c>
      <c r="F1889" s="7">
        <f t="shared" si="263"/>
        <v>0.99982223468642129</v>
      </c>
      <c r="G1889" s="7">
        <f t="shared" si="264"/>
        <v>4.6149701847436608E-3</v>
      </c>
      <c r="H1889" s="7">
        <f t="shared" si="265"/>
        <v>5754.3893733759114</v>
      </c>
      <c r="I1889" s="7">
        <f t="shared" si="266"/>
        <v>486394245.60062665</v>
      </c>
      <c r="J1889" s="7">
        <f t="shared" si="267"/>
        <v>1.0000000259424406</v>
      </c>
    </row>
    <row r="1890" spans="2:10" x14ac:dyDescent="0.25">
      <c r="B1890" s="7">
        <f t="shared" si="261"/>
        <v>36322.845912009405</v>
      </c>
      <c r="C1890" s="7">
        <f t="shared" si="269"/>
        <v>5780.9604740615405</v>
      </c>
      <c r="D1890" s="7">
        <f t="shared" si="268"/>
        <v>5805.6118363777477</v>
      </c>
      <c r="E1890" s="7">
        <f t="shared" si="262"/>
        <v>1.0044372051637642</v>
      </c>
      <c r="F1890" s="7">
        <f t="shared" si="263"/>
        <v>0.99982223497335587</v>
      </c>
      <c r="G1890" s="7">
        <f t="shared" si="264"/>
        <v>4.6149701904083518E-3</v>
      </c>
      <c r="H1890" s="7">
        <f t="shared" si="265"/>
        <v>5780.9504740615403</v>
      </c>
      <c r="I1890" s="7">
        <f t="shared" si="266"/>
        <v>486394219.03952593</v>
      </c>
      <c r="J1890" s="7">
        <f t="shared" si="267"/>
        <v>1.0000000261824833</v>
      </c>
    </row>
    <row r="1891" spans="2:10" x14ac:dyDescent="0.25">
      <c r="B1891" s="7">
        <f t="shared" si="261"/>
        <v>36490.504551053695</v>
      </c>
      <c r="C1891" s="7">
        <f t="shared" si="269"/>
        <v>5807.6441752174987</v>
      </c>
      <c r="D1891" s="7">
        <f t="shared" si="268"/>
        <v>5832.4139385902636</v>
      </c>
      <c r="E1891" s="7">
        <f t="shared" si="262"/>
        <v>1.0044372054580202</v>
      </c>
      <c r="F1891" s="7">
        <f t="shared" si="263"/>
        <v>0.99982223526294534</v>
      </c>
      <c r="G1891" s="7">
        <f t="shared" si="264"/>
        <v>4.6149701950748412E-3</v>
      </c>
      <c r="H1891" s="7">
        <f t="shared" si="265"/>
        <v>5807.6341752174985</v>
      </c>
      <c r="I1891" s="7">
        <f t="shared" si="266"/>
        <v>486394192.35582477</v>
      </c>
      <c r="J1891" s="7">
        <f t="shared" si="267"/>
        <v>1.0000000264247468</v>
      </c>
    </row>
    <row r="1892" spans="2:10" x14ac:dyDescent="0.25">
      <c r="B1892" s="7">
        <f t="shared" si="261"/>
        <v>36658.937067214232</v>
      </c>
      <c r="C1892" s="7">
        <f t="shared" si="269"/>
        <v>5834.4510427418536</v>
      </c>
      <c r="D1892" s="7">
        <f t="shared" si="268"/>
        <v>5859.3397536935099</v>
      </c>
      <c r="E1892" s="7">
        <f t="shared" si="262"/>
        <v>1.0044372057564748</v>
      </c>
      <c r="F1892" s="7">
        <f t="shared" si="263"/>
        <v>0.99982223555521432</v>
      </c>
      <c r="G1892" s="7">
        <f t="shared" si="264"/>
        <v>4.6149702012604488E-3</v>
      </c>
      <c r="H1892" s="7">
        <f t="shared" si="265"/>
        <v>5834.4410427418534</v>
      </c>
      <c r="I1892" s="7">
        <f t="shared" si="266"/>
        <v>486394165.54895723</v>
      </c>
      <c r="J1892" s="7">
        <f t="shared" si="267"/>
        <v>1.0000000266692519</v>
      </c>
    </row>
    <row r="1893" spans="2:10" x14ac:dyDescent="0.25">
      <c r="B1893" s="7">
        <f t="shared" si="261"/>
        <v>36828.147032545363</v>
      </c>
      <c r="C1893" s="7">
        <f t="shared" si="269"/>
        <v>5861.3816451447119</v>
      </c>
      <c r="D1893" s="7">
        <f t="shared" si="268"/>
        <v>5886.3898527203755</v>
      </c>
      <c r="E1893" s="7">
        <f t="shared" si="262"/>
        <v>1.0044372060565416</v>
      </c>
      <c r="F1893" s="7">
        <f t="shared" si="263"/>
        <v>0.99982223585018759</v>
      </c>
      <c r="G1893" s="7">
        <f t="shared" si="264"/>
        <v>4.614970206354041E-3</v>
      </c>
      <c r="H1893" s="7">
        <f t="shared" si="265"/>
        <v>5861.3716451447117</v>
      </c>
      <c r="I1893" s="7">
        <f t="shared" si="266"/>
        <v>486394138.61835486</v>
      </c>
      <c r="J1893" s="7">
        <f t="shared" si="267"/>
        <v>1.0000000269160194</v>
      </c>
    </row>
    <row r="1894" spans="2:10" x14ac:dyDescent="0.25">
      <c r="B1894" s="7">
        <f t="shared" si="261"/>
        <v>36998.138035589545</v>
      </c>
      <c r="C1894" s="7">
        <f t="shared" si="269"/>
        <v>5888.4365535603429</v>
      </c>
      <c r="D1894" s="7">
        <f t="shared" si="268"/>
        <v>5913.5648093394875</v>
      </c>
      <c r="E1894" s="7">
        <f t="shared" si="262"/>
        <v>1.0044372063594043</v>
      </c>
      <c r="F1894" s="7">
        <f t="shared" si="263"/>
        <v>0.99982223614789023</v>
      </c>
      <c r="G1894" s="7">
        <f t="shared" si="264"/>
        <v>4.6149702115140245E-3</v>
      </c>
      <c r="H1894" s="7">
        <f t="shared" si="265"/>
        <v>5888.4265535603427</v>
      </c>
      <c r="I1894" s="7">
        <f t="shared" si="266"/>
        <v>486394111.56344646</v>
      </c>
      <c r="J1894" s="7">
        <f t="shared" si="267"/>
        <v>1.0000000271650704</v>
      </c>
    </row>
    <row r="1895" spans="2:10" x14ac:dyDescent="0.25">
      <c r="B1895" s="7">
        <f t="shared" si="261"/>
        <v>37168.913681452992</v>
      </c>
      <c r="C1895" s="7">
        <f t="shared" si="269"/>
        <v>5915.6163417592215</v>
      </c>
      <c r="D1895" s="7">
        <f t="shared" si="268"/>
        <v>5940.8651998674095</v>
      </c>
      <c r="E1895" s="7">
        <f t="shared" si="262"/>
        <v>1.0044372066662395</v>
      </c>
      <c r="F1895" s="7">
        <f t="shared" si="263"/>
        <v>0.99982223644834745</v>
      </c>
      <c r="G1895" s="7">
        <f t="shared" si="264"/>
        <v>4.6149702178920338E-3</v>
      </c>
      <c r="H1895" s="7">
        <f t="shared" si="265"/>
        <v>5915.6063417592213</v>
      </c>
      <c r="I1895" s="7">
        <f t="shared" si="266"/>
        <v>486394084.38365823</v>
      </c>
      <c r="J1895" s="7">
        <f t="shared" si="267"/>
        <v>1.0000000274164256</v>
      </c>
    </row>
    <row r="1896" spans="2:10" x14ac:dyDescent="0.25">
      <c r="B1896" s="7">
        <f t="shared" si="261"/>
        <v>37340.477591882336</v>
      </c>
      <c r="C1896" s="7">
        <f t="shared" si="269"/>
        <v>5942.921586160227</v>
      </c>
      <c r="D1896" s="7">
        <f t="shared" si="268"/>
        <v>5968.2916032808944</v>
      </c>
      <c r="E1896" s="7">
        <f t="shared" si="262"/>
        <v>1.0044372069743304</v>
      </c>
      <c r="F1896" s="7">
        <f t="shared" si="263"/>
        <v>0.99982223675158499</v>
      </c>
      <c r="G1896" s="7">
        <f t="shared" si="264"/>
        <v>4.6149702227453737E-3</v>
      </c>
      <c r="H1896" s="7">
        <f t="shared" si="265"/>
        <v>5942.9115861602268</v>
      </c>
      <c r="I1896" s="7">
        <f t="shared" si="266"/>
        <v>486394057.07841384</v>
      </c>
      <c r="J1896" s="7">
        <f t="shared" si="267"/>
        <v>1.0000000276701067</v>
      </c>
    </row>
    <row r="1897" spans="2:10" x14ac:dyDescent="0.25">
      <c r="B1897" s="7">
        <f t="shared" si="261"/>
        <v>37512.833405341633</v>
      </c>
      <c r="C1897" s="7">
        <f t="shared" si="269"/>
        <v>5970.3528658428986</v>
      </c>
      <c r="D1897" s="7">
        <f t="shared" si="268"/>
        <v>5995.8446012290888</v>
      </c>
      <c r="E1897" s="7">
        <f t="shared" si="262"/>
        <v>1.0044372072868326</v>
      </c>
      <c r="F1897" s="7">
        <f t="shared" si="263"/>
        <v>0.99982223705762829</v>
      </c>
      <c r="G1897" s="7">
        <f t="shared" si="264"/>
        <v>4.6149702292043182E-3</v>
      </c>
      <c r="H1897" s="7">
        <f t="shared" si="265"/>
        <v>5970.3428658428984</v>
      </c>
      <c r="I1897" s="7">
        <f t="shared" si="266"/>
        <v>486394029.64713418</v>
      </c>
      <c r="J1897" s="7">
        <f t="shared" si="267"/>
        <v>1.000000027926135</v>
      </c>
    </row>
    <row r="1898" spans="2:10" x14ac:dyDescent="0.25">
      <c r="B1898" s="7">
        <f t="shared" si="261"/>
        <v>37685.984777089056</v>
      </c>
      <c r="C1898" s="7">
        <f t="shared" si="269"/>
        <v>5997.9107625596425</v>
      </c>
      <c r="D1898" s="7">
        <f t="shared" si="268"/>
        <v>6023.524778045954</v>
      </c>
      <c r="E1898" s="7">
        <f t="shared" si="262"/>
        <v>1.0044372076006798</v>
      </c>
      <c r="F1898" s="7">
        <f t="shared" si="263"/>
        <v>0.99982223736650333</v>
      </c>
      <c r="G1898" s="7">
        <f t="shared" si="264"/>
        <v>4.614970234176452E-3</v>
      </c>
      <c r="H1898" s="7">
        <f t="shared" si="265"/>
        <v>5997.9007625596423</v>
      </c>
      <c r="I1898" s="7">
        <f t="shared" si="266"/>
        <v>486394002.08923745</v>
      </c>
      <c r="J1898" s="7">
        <f t="shared" si="267"/>
        <v>1.0000000281845325</v>
      </c>
    </row>
    <row r="1899" spans="2:10" x14ac:dyDescent="0.25">
      <c r="B1899" s="7">
        <f t="shared" si="261"/>
        <v>37859.935379254945</v>
      </c>
      <c r="C1899" s="7">
        <f t="shared" si="269"/>
        <v>6025.5958607481552</v>
      </c>
      <c r="D1899" s="7">
        <f t="shared" si="268"/>
        <v>6051.3327207625744</v>
      </c>
      <c r="E1899" s="7">
        <f t="shared" si="262"/>
        <v>1.0044372079186152</v>
      </c>
      <c r="F1899" s="7">
        <f t="shared" si="263"/>
        <v>0.9998222376782363</v>
      </c>
      <c r="G1899" s="7">
        <f t="shared" si="264"/>
        <v>4.614970240378935E-3</v>
      </c>
      <c r="H1899" s="7">
        <f t="shared" si="265"/>
        <v>6025.585860748155</v>
      </c>
      <c r="I1899" s="7">
        <f t="shared" si="266"/>
        <v>486393974.40413928</v>
      </c>
      <c r="J1899" s="7">
        <f t="shared" si="267"/>
        <v>1.0000000284453208</v>
      </c>
    </row>
    <row r="1900" spans="2:10" x14ac:dyDescent="0.25">
      <c r="B1900" s="7">
        <f t="shared" si="261"/>
        <v>38034.688900919158</v>
      </c>
      <c r="C1900" s="7">
        <f t="shared" si="269"/>
        <v>6053.4087475437318</v>
      </c>
      <c r="D1900" s="7">
        <f t="shared" si="268"/>
        <v>6079.2690191196798</v>
      </c>
      <c r="E1900" s="7">
        <f t="shared" si="262"/>
        <v>1.0044372082394541</v>
      </c>
      <c r="F1900" s="7">
        <f t="shared" si="263"/>
        <v>0.99982223799285386</v>
      </c>
      <c r="G1900" s="7">
        <f t="shared" si="264"/>
        <v>4.6149702466002918E-3</v>
      </c>
      <c r="H1900" s="7">
        <f t="shared" si="265"/>
        <v>6053.3987475437316</v>
      </c>
      <c r="I1900" s="7">
        <f t="shared" si="266"/>
        <v>486393946.59125245</v>
      </c>
      <c r="J1900" s="7">
        <f t="shared" si="267"/>
        <v>1.000000028708522</v>
      </c>
    </row>
    <row r="1901" spans="2:10" x14ac:dyDescent="0.25">
      <c r="B1901" s="7">
        <f t="shared" si="261"/>
        <v>38210.249048189791</v>
      </c>
      <c r="C1901" s="7">
        <f t="shared" si="269"/>
        <v>6081.3500127917941</v>
      </c>
      <c r="D1901" s="7">
        <f t="shared" si="268"/>
        <v>6107.3342655801216</v>
      </c>
      <c r="E1901" s="7">
        <f t="shared" si="262"/>
        <v>1.0044372085624906</v>
      </c>
      <c r="F1901" s="7">
        <f t="shared" si="263"/>
        <v>0.99982223831038219</v>
      </c>
      <c r="G1901" s="7">
        <f t="shared" si="264"/>
        <v>4.6149702521084413E-3</v>
      </c>
      <c r="H1901" s="7">
        <f t="shared" si="265"/>
        <v>6081.3400127917939</v>
      </c>
      <c r="I1901" s="7">
        <f t="shared" si="266"/>
        <v>486393918.64998722</v>
      </c>
      <c r="J1901" s="7">
        <f t="shared" si="267"/>
        <v>1.0000000289741586</v>
      </c>
    </row>
    <row r="1902" spans="2:10" x14ac:dyDescent="0.25">
      <c r="B1902" s="7">
        <f t="shared" si="261"/>
        <v>38386.619544281537</v>
      </c>
      <c r="C1902" s="7">
        <f t="shared" si="269"/>
        <v>6109.4202490603657</v>
      </c>
      <c r="D1902" s="7">
        <f t="shared" si="268"/>
        <v>6135.5290553414152</v>
      </c>
      <c r="E1902" s="7">
        <f t="shared" si="262"/>
        <v>1.0044372088885407</v>
      </c>
      <c r="F1902" s="7">
        <f t="shared" si="263"/>
        <v>0.99982223863084896</v>
      </c>
      <c r="G1902" s="7">
        <f t="shared" si="264"/>
        <v>4.6149702576917528E-3</v>
      </c>
      <c r="H1902" s="7">
        <f t="shared" si="265"/>
        <v>6109.4102490603655</v>
      </c>
      <c r="I1902" s="7">
        <f t="shared" si="266"/>
        <v>486393890.57975096</v>
      </c>
      <c r="J1902" s="7">
        <f t="shared" si="267"/>
        <v>1.0000000292422533</v>
      </c>
    </row>
    <row r="1903" spans="2:10" x14ac:dyDescent="0.25">
      <c r="B1903" s="7">
        <f t="shared" si="261"/>
        <v>38563.804129594544</v>
      </c>
      <c r="C1903" s="7">
        <f t="shared" si="269"/>
        <v>6137.6200516526178</v>
      </c>
      <c r="D1903" s="7">
        <f t="shared" si="268"/>
        <v>6163.8539863483848</v>
      </c>
      <c r="E1903" s="7">
        <f t="shared" si="262"/>
        <v>1.0044372092187677</v>
      </c>
      <c r="F1903" s="7">
        <f t="shared" si="263"/>
        <v>0.99982223895428068</v>
      </c>
      <c r="G1903" s="7">
        <f t="shared" si="264"/>
        <v>4.6149702644869839E-3</v>
      </c>
      <c r="H1903" s="7">
        <f t="shared" si="265"/>
        <v>6137.6100516526176</v>
      </c>
      <c r="I1903" s="7">
        <f t="shared" si="266"/>
        <v>486393862.37994832</v>
      </c>
      <c r="J1903" s="7">
        <f t="shared" si="267"/>
        <v>1.0000000295128284</v>
      </c>
    </row>
    <row r="1904" spans="2:10" x14ac:dyDescent="0.25">
      <c r="B1904" s="7">
        <f t="shared" si="261"/>
        <v>38741.806561793841</v>
      </c>
      <c r="C1904" s="7">
        <f t="shared" si="269"/>
        <v>6165.9500186195164</v>
      </c>
      <c r="D1904" s="7">
        <f t="shared" si="268"/>
        <v>6192.3096593058763</v>
      </c>
      <c r="E1904" s="7">
        <f t="shared" si="262"/>
        <v>1.0044372095505083</v>
      </c>
      <c r="F1904" s="7">
        <f t="shared" si="263"/>
        <v>0.99982223928070502</v>
      </c>
      <c r="G1904" s="7">
        <f t="shared" si="264"/>
        <v>4.6149702698032868E-3</v>
      </c>
      <c r="H1904" s="7">
        <f t="shared" si="265"/>
        <v>6165.9400186195162</v>
      </c>
      <c r="I1904" s="7">
        <f t="shared" si="266"/>
        <v>486393834.04998136</v>
      </c>
      <c r="J1904" s="7">
        <f t="shared" si="267"/>
        <v>1.0000000297859073</v>
      </c>
    </row>
    <row r="1905" spans="2:10" x14ac:dyDescent="0.25">
      <c r="B1905" s="7">
        <f t="shared" si="261"/>
        <v>38920.630615889291</v>
      </c>
      <c r="C1905" s="7">
        <f t="shared" si="269"/>
        <v>6194.4107507725394</v>
      </c>
      <c r="D1905" s="7">
        <f t="shared" si="268"/>
        <v>6220.8966776914231</v>
      </c>
      <c r="E1905" s="7">
        <f t="shared" si="262"/>
        <v>1.004437209886849</v>
      </c>
      <c r="F1905" s="7">
        <f t="shared" si="263"/>
        <v>0.99982223961015004</v>
      </c>
      <c r="G1905" s="7">
        <f t="shared" si="264"/>
        <v>4.6149702766989931E-3</v>
      </c>
      <c r="H1905" s="7">
        <f t="shared" si="265"/>
        <v>6194.4007507725391</v>
      </c>
      <c r="I1905" s="7">
        <f t="shared" si="266"/>
        <v>486393805.58924925</v>
      </c>
      <c r="J1905" s="7">
        <f t="shared" si="267"/>
        <v>1.0000000300615128</v>
      </c>
    </row>
    <row r="1906" spans="2:10" x14ac:dyDescent="0.25">
      <c r="B1906" s="7">
        <f t="shared" si="261"/>
        <v>39100.280084315105</v>
      </c>
      <c r="C1906" s="7">
        <f t="shared" si="269"/>
        <v>6223.0028516963393</v>
      </c>
      <c r="D1906" s="7">
        <f t="shared" si="268"/>
        <v>6249.6156477681279</v>
      </c>
      <c r="E1906" s="7">
        <f t="shared" si="262"/>
        <v>1.0044372102247436</v>
      </c>
      <c r="F1906" s="7">
        <f t="shared" si="263"/>
        <v>0.99982223994264308</v>
      </c>
      <c r="G1906" s="7">
        <f t="shared" si="264"/>
        <v>4.6149702821005611E-3</v>
      </c>
      <c r="H1906" s="7">
        <f t="shared" si="265"/>
        <v>6222.9928516963391</v>
      </c>
      <c r="I1906" s="7">
        <f t="shared" si="266"/>
        <v>486393776.99714828</v>
      </c>
      <c r="J1906" s="7">
        <f t="shared" si="267"/>
        <v>1.0000000303396686</v>
      </c>
    </row>
    <row r="1907" spans="2:10" x14ac:dyDescent="0.25">
      <c r="B1907" s="7">
        <f t="shared" si="261"/>
        <v>39280.758777010866</v>
      </c>
      <c r="C1907" s="7">
        <f t="shared" si="269"/>
        <v>6251.7269277616333</v>
      </c>
      <c r="D1907" s="7">
        <f t="shared" si="268"/>
        <v>6278.4671785974351</v>
      </c>
      <c r="E1907" s="7">
        <f t="shared" si="262"/>
        <v>1.0044372105673054</v>
      </c>
      <c r="F1907" s="7">
        <f t="shared" si="263"/>
        <v>0.99982224027821298</v>
      </c>
      <c r="G1907" s="7">
        <f t="shared" si="264"/>
        <v>4.6149702890924127E-3</v>
      </c>
      <c r="H1907" s="7">
        <f t="shared" si="265"/>
        <v>6251.7169277616331</v>
      </c>
      <c r="I1907" s="7">
        <f t="shared" si="266"/>
        <v>486393748.27307224</v>
      </c>
      <c r="J1907" s="7">
        <f t="shared" si="267"/>
        <v>1.0000000306203982</v>
      </c>
    </row>
    <row r="1908" spans="2:10" x14ac:dyDescent="0.25">
      <c r="B1908" s="7">
        <f t="shared" si="261"/>
        <v>39462.070521501766</v>
      </c>
      <c r="C1908" s="7">
        <f t="shared" si="269"/>
        <v>6280.5835881379744</v>
      </c>
      <c r="D1908" s="7">
        <f t="shared" si="268"/>
        <v>6307.4518820521353</v>
      </c>
      <c r="E1908" s="7">
        <f t="shared" si="262"/>
        <v>1.0044372109115522</v>
      </c>
      <c r="F1908" s="7">
        <f t="shared" si="263"/>
        <v>0.99982224061688763</v>
      </c>
      <c r="G1908" s="7">
        <f t="shared" si="264"/>
        <v>4.6149702946646221E-3</v>
      </c>
      <c r="H1908" s="7">
        <f t="shared" si="265"/>
        <v>6280.5735881379742</v>
      </c>
      <c r="I1908" s="7">
        <f t="shared" si="266"/>
        <v>486393719.41641188</v>
      </c>
      <c r="J1908" s="7">
        <f t="shared" si="267"/>
        <v>1.0000000309037251</v>
      </c>
    </row>
    <row r="1909" spans="2:10" x14ac:dyDescent="0.25">
      <c r="B1909" s="7">
        <f t="shared" si="261"/>
        <v>39644.219162980306</v>
      </c>
      <c r="C1909" s="7">
        <f t="shared" si="269"/>
        <v>6309.5734448067578</v>
      </c>
      <c r="D1909" s="7">
        <f t="shared" si="268"/>
        <v>6336.5703728292538</v>
      </c>
      <c r="E1909" s="7">
        <f t="shared" si="262"/>
        <v>1.0044372112600872</v>
      </c>
      <c r="F1909" s="7">
        <f t="shared" si="263"/>
        <v>0.99982224095869621</v>
      </c>
      <c r="G1909" s="7">
        <f t="shared" si="264"/>
        <v>4.6149703013910193E-3</v>
      </c>
      <c r="H1909" s="7">
        <f t="shared" si="265"/>
        <v>6309.5634448067576</v>
      </c>
      <c r="I1909" s="7">
        <f t="shared" si="266"/>
        <v>486393690.42655522</v>
      </c>
      <c r="J1909" s="7">
        <f t="shared" si="267"/>
        <v>1.0000000311896737</v>
      </c>
    </row>
    <row r="1910" spans="2:10" x14ac:dyDescent="0.25">
      <c r="B1910" s="7">
        <f t="shared" si="261"/>
        <v>39827.208564387343</v>
      </c>
      <c r="C1910" s="7">
        <f t="shared" si="269"/>
        <v>6338.6971125741147</v>
      </c>
      <c r="D1910" s="7">
        <f t="shared" si="268"/>
        <v>6365.823268463163</v>
      </c>
      <c r="E1910" s="7">
        <f t="shared" si="262"/>
        <v>1.0044372116118596</v>
      </c>
      <c r="F1910" s="7">
        <f t="shared" si="263"/>
        <v>0.99982224130366726</v>
      </c>
      <c r="G1910" s="7">
        <f t="shared" si="264"/>
        <v>4.6149703081923565E-3</v>
      </c>
      <c r="H1910" s="7">
        <f t="shared" si="265"/>
        <v>6338.6871125741145</v>
      </c>
      <c r="I1910" s="7">
        <f t="shared" si="266"/>
        <v>486393661.30288744</v>
      </c>
      <c r="J1910" s="7">
        <f t="shared" si="267"/>
        <v>1.0000000314782684</v>
      </c>
    </row>
    <row r="1911" spans="2:10" x14ac:dyDescent="0.25">
      <c r="B1911" s="7">
        <f t="shared" si="261"/>
        <v>40011.042606494448</v>
      </c>
      <c r="C1911" s="7">
        <f t="shared" si="269"/>
        <v>6367.9552090840234</v>
      </c>
      <c r="D1911" s="7">
        <f t="shared" si="268"/>
        <v>6395.2111893386464</v>
      </c>
      <c r="E1911" s="7">
        <f t="shared" si="262"/>
        <v>1.0044372119657525</v>
      </c>
      <c r="F1911" s="7">
        <f t="shared" si="263"/>
        <v>0.99982224165183042</v>
      </c>
      <c r="G1911" s="7">
        <f t="shared" si="264"/>
        <v>4.6149703139221065E-3</v>
      </c>
      <c r="H1911" s="7">
        <f t="shared" si="265"/>
        <v>6367.9452090840232</v>
      </c>
      <c r="I1911" s="7">
        <f t="shared" si="266"/>
        <v>486393632.04479092</v>
      </c>
      <c r="J1911" s="7">
        <f t="shared" si="267"/>
        <v>1.0000000317695332</v>
      </c>
    </row>
    <row r="1912" spans="2:10" x14ac:dyDescent="0.25">
      <c r="B1912" s="7">
        <f t="shared" si="261"/>
        <v>40195.725187986012</v>
      </c>
      <c r="C1912" s="7">
        <f t="shared" si="269"/>
        <v>6397.3483548313779</v>
      </c>
      <c r="D1912" s="7">
        <f t="shared" si="268"/>
        <v>6424.7347587040222</v>
      </c>
      <c r="E1912" s="7">
        <f t="shared" si="262"/>
        <v>1.0044372123243943</v>
      </c>
      <c r="F1912" s="7">
        <f t="shared" si="263"/>
        <v>0.99982224200321501</v>
      </c>
      <c r="G1912" s="7">
        <f t="shared" si="264"/>
        <v>4.6149703211793014E-3</v>
      </c>
      <c r="H1912" s="7">
        <f t="shared" si="265"/>
        <v>6397.3383548313777</v>
      </c>
      <c r="I1912" s="7">
        <f t="shared" si="266"/>
        <v>486393602.65164518</v>
      </c>
      <c r="J1912" s="7">
        <f t="shared" si="267"/>
        <v>1.000000032063493</v>
      </c>
    </row>
    <row r="1913" spans="2:10" x14ac:dyDescent="0.25">
      <c r="B1913" s="7">
        <f t="shared" si="261"/>
        <v>40381.260225541751</v>
      </c>
      <c r="C1913" s="7">
        <f t="shared" si="269"/>
        <v>6426.877173175114</v>
      </c>
      <c r="D1913" s="7">
        <f t="shared" si="268"/>
        <v>6454.3946026844378</v>
      </c>
      <c r="E1913" s="7">
        <f t="shared" si="262"/>
        <v>1.0044372126852488</v>
      </c>
      <c r="F1913" s="7">
        <f t="shared" si="263"/>
        <v>0.999822242357851</v>
      </c>
      <c r="G1913" s="7">
        <f t="shared" si="264"/>
        <v>4.6149703273977716E-3</v>
      </c>
      <c r="H1913" s="7">
        <f t="shared" si="265"/>
        <v>6426.8671731751137</v>
      </c>
      <c r="I1913" s="7">
        <f t="shared" si="266"/>
        <v>486393573.12282681</v>
      </c>
      <c r="J1913" s="7">
        <f t="shared" si="267"/>
        <v>1.000000032360173</v>
      </c>
    </row>
    <row r="1914" spans="2:10" x14ac:dyDescent="0.25">
      <c r="B1914" s="7">
        <f t="shared" si="261"/>
        <v>40567.651653920206</v>
      </c>
      <c r="C1914" s="7">
        <f t="shared" si="269"/>
        <v>6456.5422903515046</v>
      </c>
      <c r="D1914" s="7">
        <f t="shared" si="268"/>
        <v>6484.1913502950729</v>
      </c>
      <c r="E1914" s="7">
        <f t="shared" si="262"/>
        <v>1.0044372130494446</v>
      </c>
      <c r="F1914" s="7">
        <f t="shared" si="263"/>
        <v>0.99982224271576836</v>
      </c>
      <c r="G1914" s="7">
        <f t="shared" si="264"/>
        <v>4.6149703336761938E-3</v>
      </c>
      <c r="H1914" s="7">
        <f t="shared" si="265"/>
        <v>6456.5322903515043</v>
      </c>
      <c r="I1914" s="7">
        <f t="shared" si="266"/>
        <v>486393543.45770967</v>
      </c>
      <c r="J1914" s="7">
        <f t="shared" si="267"/>
        <v>1.0000000326595979</v>
      </c>
    </row>
    <row r="1915" spans="2:10" x14ac:dyDescent="0.25">
      <c r="B1915" s="7">
        <f t="shared" si="261"/>
        <v>40754.903426041747</v>
      </c>
      <c r="C1915" s="7">
        <f t="shared" si="269"/>
        <v>6486.3443354873652</v>
      </c>
      <c r="D1915" s="7">
        <f t="shared" si="268"/>
        <v>6514.1256334545105</v>
      </c>
      <c r="E1915" s="7">
        <f t="shared" si="262"/>
        <v>1.0044372134178381</v>
      </c>
      <c r="F1915" s="7">
        <f t="shared" si="263"/>
        <v>0.99982224307699741</v>
      </c>
      <c r="G1915" s="7">
        <f t="shared" si="264"/>
        <v>4.614970340840685E-3</v>
      </c>
      <c r="H1915" s="7">
        <f t="shared" si="265"/>
        <v>6486.334335487365</v>
      </c>
      <c r="I1915" s="7">
        <f t="shared" si="266"/>
        <v>486393513.6556645</v>
      </c>
      <c r="J1915" s="7">
        <f t="shared" si="267"/>
        <v>1.0000000329617935</v>
      </c>
    </row>
    <row r="1916" spans="2:10" x14ac:dyDescent="0.25">
      <c r="B1916" s="7">
        <f t="shared" si="261"/>
        <v>40943.019513072584</v>
      </c>
      <c r="C1916" s="7">
        <f t="shared" si="269"/>
        <v>6516.2839406134281</v>
      </c>
      <c r="D1916" s="7">
        <f t="shared" si="268"/>
        <v>6544.1980869981635</v>
      </c>
      <c r="E1916" s="7">
        <f t="shared" si="262"/>
        <v>1.0044372137895003</v>
      </c>
      <c r="F1916" s="7">
        <f t="shared" si="263"/>
        <v>0.99982224344156911</v>
      </c>
      <c r="G1916" s="7">
        <f t="shared" si="264"/>
        <v>4.6149703479312354E-3</v>
      </c>
      <c r="H1916" s="7">
        <f t="shared" si="265"/>
        <v>6516.2739406134278</v>
      </c>
      <c r="I1916" s="7">
        <f t="shared" si="266"/>
        <v>486393483.71605939</v>
      </c>
      <c r="J1916" s="7">
        <f t="shared" si="267"/>
        <v>1.0000000332667851</v>
      </c>
    </row>
    <row r="1917" spans="2:10" x14ac:dyDescent="0.25">
      <c r="B1917" s="7">
        <f t="shared" si="261"/>
        <v>41132.003904509162</v>
      </c>
      <c r="C1917" s="7">
        <f t="shared" si="269"/>
        <v>6546.3617406777721</v>
      </c>
      <c r="D1917" s="7">
        <f t="shared" si="268"/>
        <v>6574.4093486917109</v>
      </c>
      <c r="E1917" s="7">
        <f t="shared" si="262"/>
        <v>1.0044372141635618</v>
      </c>
      <c r="F1917" s="7">
        <f t="shared" si="263"/>
        <v>0.9998222438095139</v>
      </c>
      <c r="G1917" s="7">
        <f t="shared" si="264"/>
        <v>4.6149703540478981E-3</v>
      </c>
      <c r="H1917" s="7">
        <f t="shared" si="265"/>
        <v>6546.3517406777719</v>
      </c>
      <c r="I1917" s="7">
        <f t="shared" si="266"/>
        <v>486393453.63825935</v>
      </c>
      <c r="J1917" s="7">
        <f t="shared" si="267"/>
        <v>1.0000000335745989</v>
      </c>
    </row>
    <row r="1918" spans="2:10" x14ac:dyDescent="0.25">
      <c r="B1918" s="7">
        <f t="shared" si="261"/>
        <v>41321.860608262563</v>
      </c>
      <c r="C1918" s="7">
        <f t="shared" si="269"/>
        <v>6576.5783735592595</v>
      </c>
      <c r="D1918" s="7">
        <f t="shared" si="268"/>
        <v>6604.7600592445951</v>
      </c>
      <c r="E1918" s="7">
        <f t="shared" si="262"/>
        <v>1.0044372145425582</v>
      </c>
      <c r="F1918" s="7">
        <f t="shared" si="263"/>
        <v>0.99982224418086341</v>
      </c>
      <c r="G1918" s="7">
        <f t="shared" si="264"/>
        <v>4.6149703616947813E-3</v>
      </c>
      <c r="H1918" s="7">
        <f t="shared" si="265"/>
        <v>6576.5683735592593</v>
      </c>
      <c r="I1918" s="7">
        <f t="shared" si="266"/>
        <v>486393423.42162645</v>
      </c>
      <c r="J1918" s="7">
        <f t="shared" si="267"/>
        <v>1.0000000338852608</v>
      </c>
    </row>
    <row r="1919" spans="2:10" x14ac:dyDescent="0.25">
      <c r="B1919" s="7">
        <f t="shared" si="261"/>
        <v>41512.593650743365</v>
      </c>
      <c r="C1919" s="7">
        <f t="shared" si="269"/>
        <v>6606.9344800810359</v>
      </c>
      <c r="D1919" s="7">
        <f t="shared" si="268"/>
        <v>6635.2508623236854</v>
      </c>
      <c r="E1919" s="7">
        <f t="shared" si="262"/>
        <v>1.0044372149235903</v>
      </c>
      <c r="F1919" s="7">
        <f t="shared" si="263"/>
        <v>0.99982224455564861</v>
      </c>
      <c r="G1919" s="7">
        <f t="shared" si="264"/>
        <v>4.6149703679416731E-3</v>
      </c>
      <c r="H1919" s="7">
        <f t="shared" si="265"/>
        <v>6606.9244800810357</v>
      </c>
      <c r="I1919" s="7">
        <f t="shared" si="266"/>
        <v>486393393.06551993</v>
      </c>
      <c r="J1919" s="7">
        <f t="shared" si="267"/>
        <v>1.0000000341987971</v>
      </c>
    </row>
    <row r="1920" spans="2:10" x14ac:dyDescent="0.25">
      <c r="B1920" s="7">
        <f t="shared" si="261"/>
        <v>41704.207076947489</v>
      </c>
      <c r="C1920" s="7">
        <f t="shared" si="269"/>
        <v>6637.4307040241965</v>
      </c>
      <c r="D1920" s="7">
        <f t="shared" si="268"/>
        <v>6665.8824045668398</v>
      </c>
      <c r="E1920" s="7">
        <f t="shared" si="262"/>
        <v>1.0044372153095942</v>
      </c>
      <c r="F1920" s="7">
        <f t="shared" si="263"/>
        <v>0.99982224493390204</v>
      </c>
      <c r="G1920" s="7">
        <f t="shared" si="264"/>
        <v>4.6149703756921401E-3</v>
      </c>
      <c r="H1920" s="7">
        <f t="shared" si="265"/>
        <v>6637.4207040241963</v>
      </c>
      <c r="I1920" s="7">
        <f t="shared" si="266"/>
        <v>486393362.569296</v>
      </c>
      <c r="J1920" s="7">
        <f t="shared" si="267"/>
        <v>1.0000000345152349</v>
      </c>
    </row>
    <row r="1921" spans="2:10" x14ac:dyDescent="0.25">
      <c r="B1921" s="7">
        <f t="shared" si="261"/>
        <v>41896.704950541425</v>
      </c>
      <c r="C1921" s="7">
        <f t="shared" si="269"/>
        <v>6668.0676921413506</v>
      </c>
      <c r="D1921" s="7">
        <f t="shared" si="268"/>
        <v>6696.6553355967071</v>
      </c>
      <c r="E1921" s="7">
        <f t="shared" si="262"/>
        <v>1.0044372156977386</v>
      </c>
      <c r="F1921" s="7">
        <f t="shared" si="263"/>
        <v>0.99982224531565556</v>
      </c>
      <c r="G1921" s="7">
        <f t="shared" si="264"/>
        <v>4.6149703820830279E-3</v>
      </c>
      <c r="H1921" s="7">
        <f t="shared" si="265"/>
        <v>6668.0576921413503</v>
      </c>
      <c r="I1921" s="7">
        <f t="shared" si="266"/>
        <v>486393331.93230784</v>
      </c>
      <c r="J1921" s="7">
        <f t="shared" si="267"/>
        <v>1.0000000348346003</v>
      </c>
    </row>
    <row r="1922" spans="2:10" x14ac:dyDescent="0.25">
      <c r="B1922" s="7">
        <f t="shared" si="261"/>
        <v>42090.091353948977</v>
      </c>
      <c r="C1922" s="7">
        <f t="shared" si="269"/>
        <v>6698.8460941704261</v>
      </c>
      <c r="D1922" s="7">
        <f t="shared" si="268"/>
        <v>6727.5703080344174</v>
      </c>
      <c r="E1922" s="7">
        <f t="shared" si="262"/>
        <v>1.0044372160909265</v>
      </c>
      <c r="F1922" s="7">
        <f t="shared" si="263"/>
        <v>0.99982224570094091</v>
      </c>
      <c r="G1922" s="7">
        <f t="shared" si="264"/>
        <v>4.6149703899855954E-3</v>
      </c>
      <c r="H1922" s="7">
        <f t="shared" si="265"/>
        <v>6698.8360941704259</v>
      </c>
      <c r="I1922" s="7">
        <f t="shared" si="266"/>
        <v>486393301.15390581</v>
      </c>
      <c r="J1922" s="7">
        <f t="shared" si="267"/>
        <v>1.0000000351569209</v>
      </c>
    </row>
    <row r="1923" spans="2:10" x14ac:dyDescent="0.25">
      <c r="B1923" s="7">
        <f t="shared" si="261"/>
        <v>42284.370388437288</v>
      </c>
      <c r="C1923" s="7">
        <f t="shared" si="269"/>
        <v>6729.766562848361</v>
      </c>
      <c r="D1923" s="7">
        <f t="shared" si="268"/>
        <v>6758.627977513509</v>
      </c>
      <c r="E1923" s="7">
        <f t="shared" si="262"/>
        <v>1.0044372164862692</v>
      </c>
      <c r="F1923" s="7">
        <f t="shared" si="263"/>
        <v>0.99982224608979142</v>
      </c>
      <c r="G1923" s="7">
        <f t="shared" si="264"/>
        <v>4.6149703964777355E-3</v>
      </c>
      <c r="H1923" s="7">
        <f t="shared" si="265"/>
        <v>6729.7565628483608</v>
      </c>
      <c r="I1923" s="7">
        <f t="shared" si="266"/>
        <v>486393270.23343718</v>
      </c>
      <c r="J1923" s="7">
        <f t="shared" si="267"/>
        <v>1.0000000354822238</v>
      </c>
    </row>
    <row r="1924" spans="2:10" x14ac:dyDescent="0.25">
      <c r="B1924" s="7">
        <f t="shared" si="261"/>
        <v>42479.546174204355</v>
      </c>
      <c r="C1924" s="7">
        <f t="shared" si="269"/>
        <v>6760.8297539250343</v>
      </c>
      <c r="D1924" s="7">
        <f t="shared" si="268"/>
        <v>6789.8290026937439</v>
      </c>
      <c r="E1924" s="7">
        <f t="shared" si="262"/>
        <v>1.0044372168867177</v>
      </c>
      <c r="F1924" s="7">
        <f t="shared" si="263"/>
        <v>0.99982224648224005</v>
      </c>
      <c r="G1924" s="7">
        <f t="shared" si="264"/>
        <v>4.6149704044776696E-3</v>
      </c>
      <c r="H1924" s="7">
        <f t="shared" si="265"/>
        <v>6760.8197539250341</v>
      </c>
      <c r="I1924" s="7">
        <f t="shared" si="266"/>
        <v>486393239.17024606</v>
      </c>
      <c r="J1924" s="7">
        <f t="shared" si="267"/>
        <v>1.000000035810537</v>
      </c>
    </row>
    <row r="1925" spans="2:10" x14ac:dyDescent="0.25">
      <c r="B1925" s="7">
        <f t="shared" si="261"/>
        <v>42675.622850465872</v>
      </c>
      <c r="C1925" s="7">
        <f t="shared" si="269"/>
        <v>6792.0363261770844</v>
      </c>
      <c r="D1925" s="7">
        <f t="shared" si="268"/>
        <v>6821.1740452751674</v>
      </c>
      <c r="E1925" s="7">
        <f t="shared" si="262"/>
        <v>1.0044372172894658</v>
      </c>
      <c r="F1925" s="7">
        <f t="shared" si="263"/>
        <v>0.99982224687832011</v>
      </c>
      <c r="G1925" s="7">
        <f t="shared" si="264"/>
        <v>4.6149704111456691E-3</v>
      </c>
      <c r="H1925" s="7">
        <f t="shared" si="265"/>
        <v>6792.0263261770842</v>
      </c>
      <c r="I1925" s="7">
        <f t="shared" si="266"/>
        <v>486393207.96367383</v>
      </c>
      <c r="J1925" s="7">
        <f t="shared" si="267"/>
        <v>1.0000000361418877</v>
      </c>
    </row>
    <row r="1926" spans="2:10" x14ac:dyDescent="0.25">
      <c r="B1926" s="7">
        <f t="shared" si="261"/>
        <v>42872.604575543563</v>
      </c>
      <c r="C1926" s="7">
        <f t="shared" si="269"/>
        <v>6823.386941421968</v>
      </c>
      <c r="D1926" s="7">
        <f t="shared" si="268"/>
        <v>6852.6637700120509</v>
      </c>
      <c r="E1926" s="7">
        <f t="shared" si="262"/>
        <v>1.0044372176973868</v>
      </c>
      <c r="F1926" s="7">
        <f t="shared" si="263"/>
        <v>0.99982224727806479</v>
      </c>
      <c r="G1926" s="7">
        <f t="shared" si="264"/>
        <v>4.6149704193220176E-3</v>
      </c>
      <c r="H1926" s="7">
        <f t="shared" si="265"/>
        <v>6823.3769414219678</v>
      </c>
      <c r="I1926" s="7">
        <f t="shared" si="266"/>
        <v>486393176.61305857</v>
      </c>
      <c r="J1926" s="7">
        <f t="shared" si="267"/>
        <v>1.0000000364763044</v>
      </c>
    </row>
    <row r="1927" spans="2:10" x14ac:dyDescent="0.25">
      <c r="B1927" s="7">
        <f t="shared" si="261"/>
        <v>43070.495526952822</v>
      </c>
      <c r="C1927" s="7">
        <f t="shared" si="269"/>
        <v>6854.8822645319096</v>
      </c>
      <c r="D1927" s="7">
        <f t="shared" si="268"/>
        <v>6884.2988447270809</v>
      </c>
      <c r="E1927" s="7">
        <f t="shared" si="262"/>
        <v>1.0044372181079484</v>
      </c>
      <c r="F1927" s="7">
        <f t="shared" si="263"/>
        <v>0.99982224768150829</v>
      </c>
      <c r="G1927" s="7">
        <f t="shared" si="264"/>
        <v>4.6149704264401015E-3</v>
      </c>
      <c r="H1927" s="7">
        <f t="shared" si="265"/>
        <v>6854.8722645319094</v>
      </c>
      <c r="I1927" s="7">
        <f t="shared" si="266"/>
        <v>486393145.11773545</v>
      </c>
      <c r="J1927" s="7">
        <f t="shared" si="267"/>
        <v>1.0000000368138156</v>
      </c>
    </row>
    <row r="1928" spans="2:10" x14ac:dyDescent="0.25">
      <c r="B1928" s="7">
        <f t="shared" si="261"/>
        <v>43269.299901491861</v>
      </c>
      <c r="C1928" s="7">
        <f t="shared" si="269"/>
        <v>6886.5229634480893</v>
      </c>
      <c r="D1928" s="7">
        <f t="shared" si="268"/>
        <v>6916.0799403254396</v>
      </c>
      <c r="E1928" s="7">
        <f t="shared" si="262"/>
        <v>1.0044372185223345</v>
      </c>
      <c r="F1928" s="7">
        <f t="shared" si="263"/>
        <v>0.9998222480886847</v>
      </c>
      <c r="G1928" s="7">
        <f t="shared" si="264"/>
        <v>4.6149704336497788E-3</v>
      </c>
      <c r="H1928" s="7">
        <f t="shared" si="265"/>
        <v>6886.5129634480891</v>
      </c>
      <c r="I1928" s="7">
        <f t="shared" si="266"/>
        <v>486393113.47703654</v>
      </c>
      <c r="J1928" s="7">
        <f t="shared" si="267"/>
        <v>1.0000000371544495</v>
      </c>
    </row>
    <row r="1929" spans="2:10" x14ac:dyDescent="0.25">
      <c r="B1929" s="7">
        <f t="shared" ref="B1929:B1992" si="270">2*PI()*C1929</f>
        <v>43469.021915330188</v>
      </c>
      <c r="C1929" s="7">
        <f t="shared" si="269"/>
        <v>6918.3097091947275</v>
      </c>
      <c r="D1929" s="7">
        <f t="shared" si="268"/>
        <v>6948.0077308090695</v>
      </c>
      <c r="E1929" s="7">
        <f t="shared" ref="E1929:E1992" si="271">(D1930-D1929)/(C1930-C1929)</f>
        <v>1.0044372189412902</v>
      </c>
      <c r="F1929" s="7">
        <f t="shared" ref="F1929:F1992" si="272">SQRT((Aol*wo)^2+(B1929*Aol*wo*Rf*(Cs+Cf))^2)/SQRT((wo*(Aol+1)-(B1929^2*Rf*(Cs+Cf)))^2+(B1929*(Aol*wo*Rf*Cf+wo*Rf*Cs+wo*Rf*Cf+1))^2)</f>
        <v>0.99982224849962875</v>
      </c>
      <c r="G1929" s="7">
        <f t="shared" ref="G1929:G1992" si="273">ABS(E1929-F1929)</f>
        <v>4.6149704416614812E-3</v>
      </c>
      <c r="H1929" s="7">
        <f t="shared" ref="H1929:H1992" si="274">ABS($M$3-C1929)</f>
        <v>6918.2997091947273</v>
      </c>
      <c r="I1929" s="7">
        <f t="shared" ref="I1929:I1992" si="275">ABS($M$4-C1929)</f>
        <v>486393081.69029081</v>
      </c>
      <c r="J1929" s="7">
        <f t="shared" ref="J1929:J1992" si="276">SQRT(1+(Rf*Cs*B1929)^2)</f>
        <v>1.0000000374982354</v>
      </c>
    </row>
    <row r="1930" spans="2:10" x14ac:dyDescent="0.25">
      <c r="B1930" s="7">
        <f t="shared" si="270"/>
        <v>43669.665804098295</v>
      </c>
      <c r="C1930" s="7">
        <f t="shared" si="269"/>
        <v>6950.2431758933526</v>
      </c>
      <c r="D1930" s="7">
        <f t="shared" ref="D1930:D1993" si="277">D1929+(C1931-C1930)*((F1930+F1931)/2)</f>
        <v>6980.0828932909908</v>
      </c>
      <c r="E1930" s="7">
        <f t="shared" si="271"/>
        <v>1.0044372193641051</v>
      </c>
      <c r="F1930" s="7">
        <f t="shared" si="272"/>
        <v>0.99982224891437543</v>
      </c>
      <c r="G1930" s="7">
        <f t="shared" si="273"/>
        <v>4.6149704497296939E-3</v>
      </c>
      <c r="H1930" s="7">
        <f t="shared" si="274"/>
        <v>6950.2331758933524</v>
      </c>
      <c r="I1930" s="7">
        <f t="shared" si="275"/>
        <v>486393049.75682414</v>
      </c>
      <c r="J1930" s="7">
        <f t="shared" si="276"/>
        <v>1.0000000378452023</v>
      </c>
    </row>
    <row r="1931" spans="2:10" x14ac:dyDescent="0.25">
      <c r="B1931" s="7">
        <f t="shared" si="270"/>
        <v>43871.235822977607</v>
      </c>
      <c r="C1931" s="7">
        <f t="shared" ref="C1931:C1994" si="278">10^(LOG10(C1930)+$D$4)</f>
        <v>6982.3240407771209</v>
      </c>
      <c r="D1931" s="7">
        <f t="shared" si="277"/>
        <v>7012.3061080096386</v>
      </c>
      <c r="E1931" s="7">
        <f t="shared" si="271"/>
        <v>1.0044372197897715</v>
      </c>
      <c r="F1931" s="7">
        <f t="shared" si="272"/>
        <v>0.9998222493329596</v>
      </c>
      <c r="G1931" s="7">
        <f t="shared" si="273"/>
        <v>4.6149704568119176E-3</v>
      </c>
      <c r="H1931" s="7">
        <f t="shared" si="274"/>
        <v>6982.3140407771207</v>
      </c>
      <c r="I1931" s="7">
        <f t="shared" si="275"/>
        <v>486393017.67595923</v>
      </c>
      <c r="J1931" s="7">
        <f t="shared" si="276"/>
        <v>1.0000000381953797</v>
      </c>
    </row>
    <row r="1932" spans="2:10" x14ac:dyDescent="0.25">
      <c r="B1932" s="7">
        <f t="shared" si="270"/>
        <v>44073.73624679054</v>
      </c>
      <c r="C1932" s="7">
        <f t="shared" si="278"/>
        <v>7014.5529842051537</v>
      </c>
      <c r="D1932" s="7">
        <f t="shared" si="277"/>
        <v>7044.6780583432537</v>
      </c>
      <c r="E1932" s="7">
        <f t="shared" si="271"/>
        <v>1.0044372202208329</v>
      </c>
      <c r="F1932" s="7">
        <f t="shared" si="272"/>
        <v>0.999822249755417</v>
      </c>
      <c r="G1932" s="7">
        <f t="shared" si="273"/>
        <v>4.614970465415924E-3</v>
      </c>
      <c r="H1932" s="7">
        <f t="shared" si="274"/>
        <v>7014.5429842051535</v>
      </c>
      <c r="I1932" s="7">
        <f t="shared" si="275"/>
        <v>486392985.44701582</v>
      </c>
      <c r="J1932" s="7">
        <f t="shared" si="276"/>
        <v>1.0000000385487973</v>
      </c>
    </row>
    <row r="1933" spans="2:10" x14ac:dyDescent="0.25">
      <c r="B1933" s="7">
        <f t="shared" si="270"/>
        <v>44277.171370091011</v>
      </c>
      <c r="C1933" s="7">
        <f t="shared" si="278"/>
        <v>7046.9306896769331</v>
      </c>
      <c r="D1933" s="7">
        <f t="shared" si="277"/>
        <v>7077.1994308244566</v>
      </c>
      <c r="E1933" s="7">
        <f t="shared" si="271"/>
        <v>1.0044372206543855</v>
      </c>
      <c r="F1933" s="7">
        <f t="shared" si="272"/>
        <v>0.99982225018178317</v>
      </c>
      <c r="G1933" s="7">
        <f t="shared" si="273"/>
        <v>4.6149704726022867E-3</v>
      </c>
      <c r="H1933" s="7">
        <f t="shared" si="274"/>
        <v>7046.9206896769329</v>
      </c>
      <c r="I1933" s="7">
        <f t="shared" si="275"/>
        <v>486392953.06931031</v>
      </c>
      <c r="J1933" s="7">
        <f t="shared" si="276"/>
        <v>1.0000000389054848</v>
      </c>
    </row>
    <row r="1934" spans="2:10" x14ac:dyDescent="0.25">
      <c r="B1934" s="7">
        <f t="shared" si="270"/>
        <v>44481.545507255978</v>
      </c>
      <c r="C1934" s="7">
        <f t="shared" si="278"/>
        <v>7079.4578438468779</v>
      </c>
      <c r="D1934" s="7">
        <f t="shared" si="277"/>
        <v>7109.8709151547127</v>
      </c>
      <c r="E1934" s="7">
        <f t="shared" si="271"/>
        <v>1.0044372210934061</v>
      </c>
      <c r="F1934" s="7">
        <f t="shared" si="272"/>
        <v>0.99982225061209429</v>
      </c>
      <c r="G1934" s="7">
        <f t="shared" si="273"/>
        <v>4.6149704813117642E-3</v>
      </c>
      <c r="H1934" s="7">
        <f t="shared" si="274"/>
        <v>7079.4478438468777</v>
      </c>
      <c r="I1934" s="7">
        <f t="shared" si="275"/>
        <v>486392920.54215616</v>
      </c>
      <c r="J1934" s="7">
        <f t="shared" si="276"/>
        <v>1.0000000392654729</v>
      </c>
    </row>
    <row r="1935" spans="2:10" x14ac:dyDescent="0.25">
      <c r="B1935" s="7">
        <f t="shared" si="270"/>
        <v>44686.862992576345</v>
      </c>
      <c r="C1935" s="7">
        <f t="shared" si="278"/>
        <v>7112.1351365388127</v>
      </c>
      <c r="D1935" s="7">
        <f t="shared" si="277"/>
        <v>7142.6932042190556</v>
      </c>
      <c r="E1935" s="7">
        <f t="shared" si="271"/>
        <v>1.0044372215350594</v>
      </c>
      <c r="F1935" s="7">
        <f t="shared" si="272"/>
        <v>0.99982225104638733</v>
      </c>
      <c r="G1935" s="7">
        <f t="shared" si="273"/>
        <v>4.6149704886720988E-3</v>
      </c>
      <c r="H1935" s="7">
        <f t="shared" si="274"/>
        <v>7112.1251365388125</v>
      </c>
      <c r="I1935" s="7">
        <f t="shared" si="275"/>
        <v>486392887.86486346</v>
      </c>
      <c r="J1935" s="7">
        <f t="shared" si="276"/>
        <v>1.0000000396287918</v>
      </c>
    </row>
    <row r="1936" spans="2:10" x14ac:dyDescent="0.25">
      <c r="B1936" s="7">
        <f t="shared" si="270"/>
        <v>44893.128180349522</v>
      </c>
      <c r="C1936" s="7">
        <f t="shared" si="278"/>
        <v>7144.9632607606909</v>
      </c>
      <c r="D1936" s="7">
        <f t="shared" si="277"/>
        <v>7175.6669941006867</v>
      </c>
      <c r="E1936" s="7">
        <f t="shared" si="271"/>
        <v>1.0044372219822622</v>
      </c>
      <c r="F1936" s="7">
        <f t="shared" si="272"/>
        <v>0.99982225148469861</v>
      </c>
      <c r="G1936" s="7">
        <f t="shared" si="273"/>
        <v>4.6149704975635419E-3</v>
      </c>
      <c r="H1936" s="7">
        <f t="shared" si="274"/>
        <v>7144.9532607606907</v>
      </c>
      <c r="I1936" s="7">
        <f t="shared" si="275"/>
        <v>486392855.03673923</v>
      </c>
      <c r="J1936" s="7">
        <f t="shared" si="276"/>
        <v>1.0000000399954725</v>
      </c>
    </row>
    <row r="1937" spans="2:10" x14ac:dyDescent="0.25">
      <c r="B1937" s="7">
        <f t="shared" si="270"/>
        <v>45100.345444971106</v>
      </c>
      <c r="C1937" s="7">
        <f t="shared" si="278"/>
        <v>7177.9429127191979</v>
      </c>
      <c r="D1937" s="7">
        <f t="shared" si="277"/>
        <v>7208.7929840958313</v>
      </c>
      <c r="E1937" s="7">
        <f t="shared" si="271"/>
        <v>1.0044372224320992</v>
      </c>
      <c r="F1937" s="7">
        <f t="shared" si="272"/>
        <v>0.99982225192706586</v>
      </c>
      <c r="G1937" s="7">
        <f t="shared" si="273"/>
        <v>4.6149705050333445E-3</v>
      </c>
      <c r="H1937" s="7">
        <f t="shared" si="274"/>
        <v>7177.9329127191977</v>
      </c>
      <c r="I1937" s="7">
        <f t="shared" si="275"/>
        <v>486392822.0570873</v>
      </c>
      <c r="J1937" s="7">
        <f t="shared" si="276"/>
        <v>1.000000040365546</v>
      </c>
    </row>
    <row r="1938" spans="2:10" x14ac:dyDescent="0.25">
      <c r="B1938" s="7">
        <f t="shared" si="270"/>
        <v>45308.519181028329</v>
      </c>
      <c r="C1938" s="7">
        <f t="shared" si="278"/>
        <v>7211.0747918346124</v>
      </c>
      <c r="D1938" s="7">
        <f t="shared" si="277"/>
        <v>7242.0718767284743</v>
      </c>
      <c r="E1938" s="7">
        <f t="shared" si="271"/>
        <v>1.0044372228876675</v>
      </c>
      <c r="F1938" s="7">
        <f t="shared" si="272"/>
        <v>0.99982225237352595</v>
      </c>
      <c r="G1938" s="7">
        <f t="shared" si="273"/>
        <v>4.6149705141415032E-3</v>
      </c>
      <c r="H1938" s="7">
        <f t="shared" si="274"/>
        <v>7211.0647918346122</v>
      </c>
      <c r="I1938" s="7">
        <f t="shared" si="275"/>
        <v>486392788.92520815</v>
      </c>
      <c r="J1938" s="7">
        <f t="shared" si="276"/>
        <v>1.0000000407390437</v>
      </c>
    </row>
    <row r="1939" spans="2:10" x14ac:dyDescent="0.25">
      <c r="B1939" s="7">
        <f t="shared" si="270"/>
        <v>45517.653803392583</v>
      </c>
      <c r="C1939" s="7">
        <f t="shared" si="278"/>
        <v>7244.3596007555398</v>
      </c>
      <c r="D1939" s="7">
        <f t="shared" si="277"/>
        <v>7275.5043777653573</v>
      </c>
      <c r="E1939" s="7">
        <f t="shared" si="271"/>
        <v>1.0044372233458274</v>
      </c>
      <c r="F1939" s="7">
        <f t="shared" si="272"/>
        <v>0.9998222528241173</v>
      </c>
      <c r="G1939" s="7">
        <f t="shared" si="273"/>
        <v>4.6149705217101156E-3</v>
      </c>
      <c r="H1939" s="7">
        <f t="shared" si="274"/>
        <v>7244.3496007555395</v>
      </c>
      <c r="I1939" s="7">
        <f t="shared" si="275"/>
        <v>486392755.64039922</v>
      </c>
      <c r="J1939" s="7">
        <f t="shared" si="276"/>
        <v>1.0000000411159975</v>
      </c>
    </row>
    <row r="1940" spans="2:10" x14ac:dyDescent="0.25">
      <c r="B1940" s="7">
        <f t="shared" si="270"/>
        <v>45727.753747313705</v>
      </c>
      <c r="C1940" s="7">
        <f t="shared" si="278"/>
        <v>7277.7980453739165</v>
      </c>
      <c r="D1940" s="7">
        <f t="shared" si="277"/>
        <v>7309.0911962308428</v>
      </c>
      <c r="E1940" s="7">
        <f t="shared" si="271"/>
        <v>1.004437223809844</v>
      </c>
      <c r="F1940" s="7">
        <f t="shared" si="272"/>
        <v>0.99982225327887786</v>
      </c>
      <c r="G1940" s="7">
        <f t="shared" si="273"/>
        <v>4.6149705309661559E-3</v>
      </c>
      <c r="H1940" s="7">
        <f t="shared" si="274"/>
        <v>7277.7880453739162</v>
      </c>
      <c r="I1940" s="7">
        <f t="shared" si="275"/>
        <v>486392722.2019546</v>
      </c>
      <c r="J1940" s="7">
        <f t="shared" si="276"/>
        <v>1.0000000414964392</v>
      </c>
    </row>
    <row r="1941" spans="2:10" x14ac:dyDescent="0.25">
      <c r="B1941" s="7">
        <f t="shared" si="270"/>
        <v>45938.823468513379</v>
      </c>
      <c r="C1941" s="7">
        <f t="shared" si="278"/>
        <v>7311.3908348398736</v>
      </c>
      <c r="D1941" s="7">
        <f t="shared" si="277"/>
        <v>7342.8330444220574</v>
      </c>
      <c r="E1941" s="7">
        <f t="shared" si="271"/>
        <v>1.0044372242765645</v>
      </c>
      <c r="F1941" s="7">
        <f t="shared" si="272"/>
        <v>0.99982225373784595</v>
      </c>
      <c r="G1941" s="7">
        <f t="shared" si="273"/>
        <v>4.6149705387185103E-3</v>
      </c>
      <c r="H1941" s="7">
        <f t="shared" si="274"/>
        <v>7311.3808348398734</v>
      </c>
      <c r="I1941" s="7">
        <f t="shared" si="275"/>
        <v>486392688.60916513</v>
      </c>
      <c r="J1941" s="7">
        <f t="shared" si="276"/>
        <v>1.0000000418804009</v>
      </c>
    </row>
    <row r="1942" spans="2:10" x14ac:dyDescent="0.25">
      <c r="B1942" s="7">
        <f t="shared" si="270"/>
        <v>46150.867443280324</v>
      </c>
      <c r="C1942" s="7">
        <f t="shared" si="278"/>
        <v>7345.1386815768856</v>
      </c>
      <c r="D1942" s="7">
        <f t="shared" si="277"/>
        <v>7376.7306379238926</v>
      </c>
      <c r="E1942" s="7">
        <f t="shared" si="271"/>
        <v>1.004437224749166</v>
      </c>
      <c r="F1942" s="7">
        <f t="shared" si="272"/>
        <v>0.99982225420106141</v>
      </c>
      <c r="G1942" s="7">
        <f t="shared" si="273"/>
        <v>4.6149705481045578E-3</v>
      </c>
      <c r="H1942" s="7">
        <f t="shared" si="274"/>
        <v>7345.1286815768854</v>
      </c>
      <c r="I1942" s="7">
        <f t="shared" si="275"/>
        <v>486392654.86131841</v>
      </c>
      <c r="J1942" s="7">
        <f t="shared" si="276"/>
        <v>1.0000000422679154</v>
      </c>
    </row>
    <row r="1943" spans="2:10" x14ac:dyDescent="0.25">
      <c r="B1943" s="7">
        <f t="shared" si="270"/>
        <v>46363.890168564503</v>
      </c>
      <c r="C1943" s="7">
        <f t="shared" si="278"/>
        <v>7379.0423012967694</v>
      </c>
      <c r="D1943" s="7">
        <f t="shared" si="277"/>
        <v>7410.7846956242838</v>
      </c>
      <c r="E1943" s="7">
        <f t="shared" si="271"/>
        <v>1.0044372252245819</v>
      </c>
      <c r="F1943" s="7">
        <f t="shared" si="272"/>
        <v>0.99982225466856256</v>
      </c>
      <c r="G1943" s="7">
        <f t="shared" si="273"/>
        <v>4.6149705560193377E-3</v>
      </c>
      <c r="H1943" s="7">
        <f t="shared" si="274"/>
        <v>7379.0323012967692</v>
      </c>
      <c r="I1943" s="7">
        <f t="shared" si="275"/>
        <v>486392620.9576987</v>
      </c>
      <c r="J1943" s="7">
        <f t="shared" si="276"/>
        <v>1.0000000426590157</v>
      </c>
    </row>
    <row r="1944" spans="2:10" x14ac:dyDescent="0.25">
      <c r="B1944" s="7">
        <f t="shared" si="270"/>
        <v>46577.896162073208</v>
      </c>
      <c r="C1944" s="7">
        <f t="shared" si="278"/>
        <v>7413.1024130149717</v>
      </c>
      <c r="D1944" s="7">
        <f t="shared" si="277"/>
        <v>7444.9959397293542</v>
      </c>
      <c r="E1944" s="7">
        <f t="shared" si="271"/>
        <v>1.0044372257059984</v>
      </c>
      <c r="F1944" s="7">
        <f t="shared" si="272"/>
        <v>0.99982225514038958</v>
      </c>
      <c r="G1944" s="7">
        <f t="shared" si="273"/>
        <v>4.6149705656087781E-3</v>
      </c>
      <c r="H1944" s="7">
        <f t="shared" si="274"/>
        <v>7413.0924130149715</v>
      </c>
      <c r="I1944" s="7">
        <f t="shared" si="275"/>
        <v>486392586.897587</v>
      </c>
      <c r="J1944" s="7">
        <f t="shared" si="276"/>
        <v>1.0000000430537348</v>
      </c>
    </row>
    <row r="1945" spans="2:10" x14ac:dyDescent="0.25">
      <c r="B1945" s="7">
        <f t="shared" si="270"/>
        <v>46792.889962366186</v>
      </c>
      <c r="C1945" s="7">
        <f t="shared" si="278"/>
        <v>7447.3197390657106</v>
      </c>
      <c r="D1945" s="7">
        <f t="shared" si="277"/>
        <v>7479.3650957788359</v>
      </c>
      <c r="E1945" s="7">
        <f t="shared" si="271"/>
        <v>1.004437226190265</v>
      </c>
      <c r="F1945" s="7">
        <f t="shared" si="272"/>
        <v>0.99982225561658233</v>
      </c>
      <c r="G1945" s="7">
        <f t="shared" si="273"/>
        <v>4.614970573682653E-3</v>
      </c>
      <c r="H1945" s="7">
        <f t="shared" si="274"/>
        <v>7447.3097390657103</v>
      </c>
      <c r="I1945" s="7">
        <f t="shared" si="275"/>
        <v>486392552.68026096</v>
      </c>
      <c r="J1945" s="7">
        <f t="shared" si="276"/>
        <v>1.0000000434521059</v>
      </c>
    </row>
    <row r="1946" spans="2:10" x14ac:dyDescent="0.25">
      <c r="B1946" s="7">
        <f t="shared" si="270"/>
        <v>47008.87612895255</v>
      </c>
      <c r="C1946" s="7">
        <f t="shared" si="278"/>
        <v>7481.6950051174008</v>
      </c>
      <c r="D1946" s="7">
        <f t="shared" si="277"/>
        <v>7513.892892661348</v>
      </c>
      <c r="E1946" s="7">
        <f t="shared" si="271"/>
        <v>1.0044372266805413</v>
      </c>
      <c r="F1946" s="7">
        <f t="shared" si="272"/>
        <v>0.99982225609718112</v>
      </c>
      <c r="G1946" s="7">
        <f t="shared" si="273"/>
        <v>4.614970583360134E-3</v>
      </c>
      <c r="H1946" s="7">
        <f t="shared" si="274"/>
        <v>7481.6850051174006</v>
      </c>
      <c r="I1946" s="7">
        <f t="shared" si="275"/>
        <v>486392518.30499488</v>
      </c>
      <c r="J1946" s="7">
        <f t="shared" si="276"/>
        <v>1.0000000438541634</v>
      </c>
    </row>
    <row r="1947" spans="2:10" x14ac:dyDescent="0.25">
      <c r="B1947" s="7">
        <f t="shared" si="270"/>
        <v>47225.859242386839</v>
      </c>
      <c r="C1947" s="7">
        <f t="shared" si="278"/>
        <v>7516.228940187937</v>
      </c>
      <c r="D1947" s="7">
        <f t="shared" si="277"/>
        <v>7548.5800626299633</v>
      </c>
      <c r="E1947" s="7">
        <f t="shared" si="271"/>
        <v>1.004437227173874</v>
      </c>
      <c r="F1947" s="7">
        <f t="shared" si="272"/>
        <v>0.9998222565822269</v>
      </c>
      <c r="G1947" s="7">
        <f t="shared" si="273"/>
        <v>4.6149705916470607E-3</v>
      </c>
      <c r="H1947" s="7">
        <f t="shared" si="274"/>
        <v>7516.2189401879368</v>
      </c>
      <c r="I1947" s="7">
        <f t="shared" si="275"/>
        <v>486392483.77105981</v>
      </c>
      <c r="J1947" s="7">
        <f t="shared" si="276"/>
        <v>1.000000044259941</v>
      </c>
    </row>
    <row r="1948" spans="2:10" x14ac:dyDescent="0.25">
      <c r="B1948" s="7">
        <f t="shared" si="270"/>
        <v>47443.843904366768</v>
      </c>
      <c r="C1948" s="7">
        <f t="shared" si="278"/>
        <v>7550.9222766602588</v>
      </c>
      <c r="D1948" s="7">
        <f t="shared" si="277"/>
        <v>7583.4273413176325</v>
      </c>
      <c r="E1948" s="7">
        <f t="shared" si="271"/>
        <v>1.0044372276732798</v>
      </c>
      <c r="F1948" s="7">
        <f t="shared" si="272"/>
        <v>0.99982225707176076</v>
      </c>
      <c r="G1948" s="7">
        <f t="shared" si="273"/>
        <v>4.6149706015190528E-3</v>
      </c>
      <c r="H1948" s="7">
        <f t="shared" si="274"/>
        <v>7550.9122766602586</v>
      </c>
      <c r="I1948" s="7">
        <f t="shared" si="275"/>
        <v>486392449.07772332</v>
      </c>
      <c r="J1948" s="7">
        <f t="shared" si="276"/>
        <v>1.0000000446694732</v>
      </c>
    </row>
    <row r="1949" spans="2:10" x14ac:dyDescent="0.25">
      <c r="B1949" s="7">
        <f t="shared" si="270"/>
        <v>47662.834737830228</v>
      </c>
      <c r="C1949" s="7">
        <f t="shared" si="278"/>
        <v>7585.775750297782</v>
      </c>
      <c r="D1949" s="7">
        <f t="shared" si="277"/>
        <v>7618.43546775289</v>
      </c>
      <c r="E1949" s="7">
        <f t="shared" si="271"/>
        <v>1.0044372281757543</v>
      </c>
      <c r="F1949" s="7">
        <f t="shared" si="272"/>
        <v>0.99982225756582443</v>
      </c>
      <c r="G1949" s="7">
        <f t="shared" si="273"/>
        <v>4.6149706099298804E-3</v>
      </c>
      <c r="H1949" s="7">
        <f t="shared" si="274"/>
        <v>7585.7657502977818</v>
      </c>
      <c r="I1949" s="7">
        <f t="shared" si="275"/>
        <v>486392414.22424972</v>
      </c>
      <c r="J1949" s="7">
        <f t="shared" si="276"/>
        <v>1.0000000450827946</v>
      </c>
    </row>
    <row r="1950" spans="2:10" x14ac:dyDescent="0.25">
      <c r="B1950" s="7">
        <f t="shared" si="270"/>
        <v>47882.836387053925</v>
      </c>
      <c r="C1950" s="7">
        <f t="shared" si="278"/>
        <v>7620.7901002601029</v>
      </c>
      <c r="D1950" s="7">
        <f t="shared" si="277"/>
        <v>7653.6051843754194</v>
      </c>
      <c r="E1950" s="7">
        <f t="shared" si="271"/>
        <v>1.0044372286843986</v>
      </c>
      <c r="F1950" s="7">
        <f t="shared" si="272"/>
        <v>0.99982225806445935</v>
      </c>
      <c r="G1950" s="7">
        <f t="shared" si="273"/>
        <v>4.6149706199392071E-3</v>
      </c>
      <c r="H1950" s="7">
        <f t="shared" si="274"/>
        <v>7620.7801002601027</v>
      </c>
      <c r="I1950" s="7">
        <f t="shared" si="275"/>
        <v>486392379.20989972</v>
      </c>
      <c r="J1950" s="7">
        <f t="shared" si="276"/>
        <v>1.0000000454999407</v>
      </c>
    </row>
    <row r="1951" spans="2:10" x14ac:dyDescent="0.25">
      <c r="B1951" s="7">
        <f t="shared" si="270"/>
        <v>48103.85351775126</v>
      </c>
      <c r="C1951" s="7">
        <f t="shared" si="278"/>
        <v>7655.9660691185709</v>
      </c>
      <c r="D1951" s="7">
        <f t="shared" si="277"/>
        <v>7688.9372370519077</v>
      </c>
      <c r="E1951" s="7">
        <f t="shared" si="271"/>
        <v>1.0044372291963024</v>
      </c>
      <c r="F1951" s="7">
        <f t="shared" si="272"/>
        <v>0.99982225856770801</v>
      </c>
      <c r="G1951" s="7">
        <f t="shared" si="273"/>
        <v>4.6149706285943948E-3</v>
      </c>
      <c r="H1951" s="7">
        <f t="shared" si="274"/>
        <v>7655.9560691185707</v>
      </c>
      <c r="I1951" s="7">
        <f t="shared" si="275"/>
        <v>486392344.0339309</v>
      </c>
      <c r="J1951" s="7">
        <f t="shared" si="276"/>
        <v>1.0000000459209464</v>
      </c>
    </row>
    <row r="1952" spans="2:10" x14ac:dyDescent="0.25">
      <c r="B1952" s="7">
        <f t="shared" si="270"/>
        <v>48325.890817171901</v>
      </c>
      <c r="C1952" s="7">
        <f t="shared" si="278"/>
        <v>7691.3044028721415</v>
      </c>
      <c r="D1952" s="7">
        <f t="shared" si="277"/>
        <v>7724.4323750917583</v>
      </c>
      <c r="E1952" s="7">
        <f t="shared" si="271"/>
        <v>1.0044372297144055</v>
      </c>
      <c r="F1952" s="7">
        <f t="shared" si="272"/>
        <v>0.9998222590756134</v>
      </c>
      <c r="G1952" s="7">
        <f t="shared" si="273"/>
        <v>4.6149706387921263E-3</v>
      </c>
      <c r="H1952" s="7">
        <f t="shared" si="274"/>
        <v>7691.2944028721413</v>
      </c>
      <c r="I1952" s="7">
        <f t="shared" si="275"/>
        <v>486392308.69559711</v>
      </c>
      <c r="J1952" s="7">
        <f t="shared" si="276"/>
        <v>1.0000000463458476</v>
      </c>
    </row>
    <row r="1953" spans="2:10" x14ac:dyDescent="0.25">
      <c r="B1953" s="7">
        <f t="shared" si="270"/>
        <v>48548.952994200568</v>
      </c>
      <c r="C1953" s="7">
        <f t="shared" si="278"/>
        <v>7726.8058509630937</v>
      </c>
      <c r="D1953" s="7">
        <f t="shared" si="277"/>
        <v>7760.0913512630841</v>
      </c>
      <c r="E1953" s="7">
        <f t="shared" si="271"/>
        <v>1.0044372302357778</v>
      </c>
      <c r="F1953" s="7">
        <f t="shared" si="272"/>
        <v>0.99982225958821835</v>
      </c>
      <c r="G1953" s="7">
        <f t="shared" si="273"/>
        <v>4.6149706475594465E-3</v>
      </c>
      <c r="H1953" s="7">
        <f t="shared" si="274"/>
        <v>7726.7958509630935</v>
      </c>
      <c r="I1953" s="7">
        <f t="shared" si="275"/>
        <v>486392273.19414902</v>
      </c>
      <c r="J1953" s="7">
        <f t="shared" si="276"/>
        <v>1.0000000467746806</v>
      </c>
    </row>
    <row r="1954" spans="2:10" x14ac:dyDescent="0.25">
      <c r="B1954" s="7">
        <f t="shared" si="270"/>
        <v>48773.04477945753</v>
      </c>
      <c r="C1954" s="7">
        <f t="shared" si="278"/>
        <v>7762.4711662930267</v>
      </c>
      <c r="D1954" s="7">
        <f t="shared" si="277"/>
        <v>7795.9149218085677</v>
      </c>
      <c r="E1954" s="7">
        <f t="shared" si="271"/>
        <v>1.0044372307635228</v>
      </c>
      <c r="F1954" s="7">
        <f t="shared" si="272"/>
        <v>0.99982226010556619</v>
      </c>
      <c r="G1954" s="7">
        <f t="shared" si="273"/>
        <v>4.6149706579565741E-3</v>
      </c>
      <c r="H1954" s="7">
        <f t="shared" si="274"/>
        <v>7762.4611662930265</v>
      </c>
      <c r="I1954" s="7">
        <f t="shared" si="275"/>
        <v>486392237.52883369</v>
      </c>
      <c r="J1954" s="7">
        <f t="shared" si="276"/>
        <v>1.0000000472074813</v>
      </c>
    </row>
    <row r="1955" spans="2:10" x14ac:dyDescent="0.25">
      <c r="B1955" s="7">
        <f t="shared" si="270"/>
        <v>48998.170925398263</v>
      </c>
      <c r="C1955" s="7">
        <f t="shared" si="278"/>
        <v>7798.3011052387219</v>
      </c>
      <c r="D1955" s="7">
        <f t="shared" si="277"/>
        <v>7831.9038464616078</v>
      </c>
      <c r="E1955" s="7">
        <f t="shared" si="271"/>
        <v>1.004437231294552</v>
      </c>
      <c r="F1955" s="7">
        <f t="shared" si="272"/>
        <v>0.99982226062770108</v>
      </c>
      <c r="G1955" s="7">
        <f t="shared" si="273"/>
        <v>4.6149706668509038E-3</v>
      </c>
      <c r="H1955" s="7">
        <f t="shared" si="274"/>
        <v>7798.2911052387217</v>
      </c>
      <c r="I1955" s="7">
        <f t="shared" si="275"/>
        <v>486392201.69889474</v>
      </c>
      <c r="J1955" s="7">
        <f t="shared" si="276"/>
        <v>1.0000000476442867</v>
      </c>
    </row>
    <row r="1956" spans="2:10" x14ac:dyDescent="0.25">
      <c r="B1956" s="7">
        <f t="shared" si="270"/>
        <v>49224.336206414933</v>
      </c>
      <c r="C1956" s="7">
        <f t="shared" si="278"/>
        <v>7834.2964276682924</v>
      </c>
      <c r="D1956" s="7">
        <f t="shared" si="277"/>
        <v>7868.0588884623203</v>
      </c>
      <c r="E1956" s="7">
        <f t="shared" si="271"/>
        <v>1.0044372318321684</v>
      </c>
      <c r="F1956" s="7">
        <f t="shared" si="272"/>
        <v>0.99982226115466732</v>
      </c>
      <c r="G1956" s="7">
        <f t="shared" si="273"/>
        <v>4.6149706775010513E-3</v>
      </c>
      <c r="H1956" s="7">
        <f t="shared" si="274"/>
        <v>7834.2864276682922</v>
      </c>
      <c r="I1956" s="7">
        <f t="shared" si="275"/>
        <v>486392165.70357233</v>
      </c>
      <c r="J1956" s="7">
        <f t="shared" si="276"/>
        <v>1.0000000480851339</v>
      </c>
    </row>
    <row r="1957" spans="2:10" x14ac:dyDescent="0.25">
      <c r="B1957" s="7">
        <f t="shared" si="270"/>
        <v>49451.545418936934</v>
      </c>
      <c r="C1957" s="7">
        <f t="shared" si="278"/>
        <v>7870.4578969571858</v>
      </c>
      <c r="D1957" s="7">
        <f t="shared" si="277"/>
        <v>7904.3808145738403</v>
      </c>
      <c r="E1957" s="7">
        <f t="shared" si="271"/>
        <v>1.0044372323730659</v>
      </c>
      <c r="F1957" s="7">
        <f t="shared" si="272"/>
        <v>0.99982226168650945</v>
      </c>
      <c r="G1957" s="7">
        <f t="shared" si="273"/>
        <v>4.6149706865564744E-3</v>
      </c>
      <c r="H1957" s="7">
        <f t="shared" si="274"/>
        <v>7870.4478969571855</v>
      </c>
      <c r="I1957" s="7">
        <f t="shared" si="275"/>
        <v>486392129.54210305</v>
      </c>
      <c r="J1957" s="7">
        <f t="shared" si="276"/>
        <v>1.0000000485300602</v>
      </c>
    </row>
    <row r="1958" spans="2:10" x14ac:dyDescent="0.25">
      <c r="B1958" s="7">
        <f t="shared" si="270"/>
        <v>49679.803381533355</v>
      </c>
      <c r="C1958" s="7">
        <f t="shared" si="278"/>
        <v>7906.7862800044904</v>
      </c>
      <c r="D1958" s="7">
        <f t="shared" si="277"/>
        <v>7940.8703950984636</v>
      </c>
      <c r="E1958" s="7">
        <f t="shared" si="271"/>
        <v>1.0044372329206326</v>
      </c>
      <c r="F1958" s="7">
        <f t="shared" si="272"/>
        <v>0.99982226222327275</v>
      </c>
      <c r="G1958" s="7">
        <f t="shared" si="273"/>
        <v>4.6149706973598326E-3</v>
      </c>
      <c r="H1958" s="7">
        <f t="shared" si="274"/>
        <v>7906.7762800044902</v>
      </c>
      <c r="I1958" s="7">
        <f t="shared" si="275"/>
        <v>486392093.21372002</v>
      </c>
      <c r="J1958" s="7">
        <f t="shared" si="276"/>
        <v>1.0000000489791032</v>
      </c>
    </row>
    <row r="1959" spans="2:10" x14ac:dyDescent="0.25">
      <c r="B1959" s="7">
        <f t="shared" si="270"/>
        <v>49909.114935014397</v>
      </c>
      <c r="C1959" s="7">
        <f t="shared" si="278"/>
        <v>7943.28234724908</v>
      </c>
      <c r="D1959" s="7">
        <f t="shared" si="277"/>
        <v>7977.5284038941045</v>
      </c>
      <c r="E1959" s="7">
        <f t="shared" si="271"/>
        <v>1.0044372334716378</v>
      </c>
      <c r="F1959" s="7">
        <f t="shared" si="272"/>
        <v>0.99982226276500263</v>
      </c>
      <c r="G1959" s="7">
        <f t="shared" si="273"/>
        <v>4.6149707066351908E-3</v>
      </c>
      <c r="H1959" s="7">
        <f t="shared" si="274"/>
        <v>7943.2723472490798</v>
      </c>
      <c r="I1959" s="7">
        <f t="shared" si="275"/>
        <v>486392056.71765274</v>
      </c>
      <c r="J1959" s="7">
        <f t="shared" si="276"/>
        <v>1.0000000494323011</v>
      </c>
    </row>
    <row r="1960" spans="2:10" x14ac:dyDescent="0.25">
      <c r="B1960" s="7">
        <f t="shared" si="270"/>
        <v>50139.484942534815</v>
      </c>
      <c r="C1960" s="7">
        <f t="shared" si="278"/>
        <v>7979.9468726860714</v>
      </c>
      <c r="D1960" s="7">
        <f t="shared" si="277"/>
        <v>8014.3556183905866</v>
      </c>
      <c r="E1960" s="7">
        <f t="shared" si="271"/>
        <v>1.0044372340293406</v>
      </c>
      <c r="F1960" s="7">
        <f t="shared" si="272"/>
        <v>0.99982226331174506</v>
      </c>
      <c r="G1960" s="7">
        <f t="shared" si="273"/>
        <v>4.6149707175955346E-3</v>
      </c>
      <c r="H1960" s="7">
        <f t="shared" si="274"/>
        <v>7979.9368726860712</v>
      </c>
      <c r="I1960" s="7">
        <f t="shared" si="275"/>
        <v>486392020.05312729</v>
      </c>
      <c r="J1960" s="7">
        <f t="shared" si="276"/>
        <v>1.0000000498896926</v>
      </c>
    </row>
    <row r="1961" spans="2:10" x14ac:dyDescent="0.25">
      <c r="B1961" s="7">
        <f t="shared" si="270"/>
        <v>50370.918289696281</v>
      </c>
      <c r="C1961" s="7">
        <f t="shared" si="278"/>
        <v>8016.7806338831224</v>
      </c>
      <c r="D1961" s="7">
        <f t="shared" si="277"/>
        <v>8051.3528196062498</v>
      </c>
      <c r="E1961" s="7">
        <f t="shared" si="271"/>
        <v>1.0044372345906478</v>
      </c>
      <c r="F1961" s="7">
        <f t="shared" si="272"/>
        <v>0.99982226386354633</v>
      </c>
      <c r="G1961" s="7">
        <f t="shared" si="273"/>
        <v>4.6149707271014861E-3</v>
      </c>
      <c r="H1961" s="7">
        <f t="shared" si="274"/>
        <v>8016.7706338831222</v>
      </c>
      <c r="I1961" s="7">
        <f t="shared" si="275"/>
        <v>486391983.21936613</v>
      </c>
      <c r="J1961" s="7">
        <f t="shared" si="276"/>
        <v>1.0000000503513164</v>
      </c>
    </row>
    <row r="1962" spans="2:10" x14ac:dyDescent="0.25">
      <c r="B1962" s="7">
        <f t="shared" si="270"/>
        <v>50603.419884651768</v>
      </c>
      <c r="C1962" s="7">
        <f t="shared" si="278"/>
        <v>8053.7844119970378</v>
      </c>
      <c r="D1962" s="7">
        <f t="shared" si="277"/>
        <v>8088.5207921643969</v>
      </c>
      <c r="E1962" s="7">
        <f t="shared" si="271"/>
        <v>1.0044372351586803</v>
      </c>
      <c r="F1962" s="7">
        <f t="shared" si="272"/>
        <v>0.99982226442045341</v>
      </c>
      <c r="G1962" s="7">
        <f t="shared" si="273"/>
        <v>4.6149707382269201E-3</v>
      </c>
      <c r="H1962" s="7">
        <f t="shared" si="274"/>
        <v>8053.7744119970375</v>
      </c>
      <c r="I1962" s="7">
        <f t="shared" si="275"/>
        <v>486391946.21558797</v>
      </c>
      <c r="J1962" s="7">
        <f t="shared" si="276"/>
        <v>1.0000000508172113</v>
      </c>
    </row>
    <row r="1963" spans="2:10" x14ac:dyDescent="0.25">
      <c r="B1963" s="7">
        <f t="shared" si="270"/>
        <v>50836.994658208874</v>
      </c>
      <c r="C1963" s="7">
        <f t="shared" si="278"/>
        <v>8090.9589917902213</v>
      </c>
      <c r="D1963" s="7">
        <f t="shared" si="277"/>
        <v>8125.8603243100479</v>
      </c>
      <c r="E1963" s="7">
        <f t="shared" si="271"/>
        <v>1.0044372357303943</v>
      </c>
      <c r="F1963" s="7">
        <f t="shared" si="272"/>
        <v>0.99982226498251359</v>
      </c>
      <c r="G1963" s="7">
        <f t="shared" si="273"/>
        <v>4.6149707478807533E-3</v>
      </c>
      <c r="H1963" s="7">
        <f t="shared" si="274"/>
        <v>8090.948991790221</v>
      </c>
      <c r="I1963" s="7">
        <f t="shared" si="275"/>
        <v>486391909.04100823</v>
      </c>
      <c r="J1963" s="7">
        <f t="shared" si="276"/>
        <v>1.0000000512874172</v>
      </c>
    </row>
    <row r="1964" spans="2:10" x14ac:dyDescent="0.25">
      <c r="B1964" s="7">
        <f t="shared" si="270"/>
        <v>51071.647563935141</v>
      </c>
      <c r="C1964" s="7">
        <f t="shared" si="278"/>
        <v>8128.3051616474322</v>
      </c>
      <c r="D1964" s="7">
        <f t="shared" si="277"/>
        <v>8163.3722079265426</v>
      </c>
      <c r="E1964" s="7">
        <f t="shared" si="271"/>
        <v>1.0044372363090066</v>
      </c>
      <c r="F1964" s="7">
        <f t="shared" si="272"/>
        <v>0.99982226554977427</v>
      </c>
      <c r="G1964" s="7">
        <f t="shared" si="273"/>
        <v>4.6149707592323397E-3</v>
      </c>
      <c r="H1964" s="7">
        <f t="shared" si="274"/>
        <v>8128.295161647432</v>
      </c>
      <c r="I1964" s="7">
        <f t="shared" si="275"/>
        <v>486391871.69483835</v>
      </c>
      <c r="J1964" s="7">
        <f t="shared" si="276"/>
        <v>1.0000000517619738</v>
      </c>
    </row>
    <row r="1965" spans="2:10" x14ac:dyDescent="0.25">
      <c r="B1965" s="7">
        <f t="shared" si="270"/>
        <v>51307.38357826235</v>
      </c>
      <c r="C1965" s="7">
        <f t="shared" si="278"/>
        <v>8165.82371359239</v>
      </c>
      <c r="D1965" s="7">
        <f t="shared" si="277"/>
        <v>8201.057238552452</v>
      </c>
      <c r="E1965" s="7">
        <f t="shared" si="271"/>
        <v>1.0044372368913632</v>
      </c>
      <c r="F1965" s="7">
        <f t="shared" si="272"/>
        <v>0.99982226612228386</v>
      </c>
      <c r="G1965" s="7">
        <f t="shared" si="273"/>
        <v>4.6149707690793518E-3</v>
      </c>
      <c r="H1965" s="7">
        <f t="shared" si="274"/>
        <v>8165.8137135923898</v>
      </c>
      <c r="I1965" s="7">
        <f t="shared" si="275"/>
        <v>486391834.1762864</v>
      </c>
      <c r="J1965" s="7">
        <f t="shared" si="276"/>
        <v>1.0000000522409214</v>
      </c>
    </row>
    <row r="1966" spans="2:10" x14ac:dyDescent="0.25">
      <c r="B1966" s="7">
        <f t="shared" si="270"/>
        <v>51544.207700592859</v>
      </c>
      <c r="C1966" s="7">
        <f t="shared" si="278"/>
        <v>8203.5154433046901</v>
      </c>
      <c r="D1966" s="7">
        <f t="shared" si="277"/>
        <v>8238.9162153983307</v>
      </c>
      <c r="E1966" s="7">
        <f t="shared" si="271"/>
        <v>1.004437237480355</v>
      </c>
      <c r="F1966" s="7">
        <f t="shared" si="272"/>
        <v>0.999822266700091</v>
      </c>
      <c r="G1966" s="7">
        <f t="shared" si="273"/>
        <v>4.6149707802639606E-3</v>
      </c>
      <c r="H1966" s="7">
        <f t="shared" si="274"/>
        <v>8203.5054433046898</v>
      </c>
      <c r="I1966" s="7">
        <f t="shared" si="275"/>
        <v>486391796.48455667</v>
      </c>
      <c r="J1966" s="7">
        <f t="shared" si="276"/>
        <v>1.0000000527243007</v>
      </c>
    </row>
    <row r="1967" spans="2:10" x14ac:dyDescent="0.25">
      <c r="B1967" s="7">
        <f t="shared" si="270"/>
        <v>51782.124953404811</v>
      </c>
      <c r="C1967" s="7">
        <f t="shared" si="278"/>
        <v>8241.3811501365562</v>
      </c>
      <c r="D1967" s="7">
        <f t="shared" si="277"/>
        <v>8276.9499413637714</v>
      </c>
      <c r="E1967" s="7">
        <f t="shared" si="271"/>
        <v>1.0044372380747477</v>
      </c>
      <c r="F1967" s="7">
        <f t="shared" si="272"/>
        <v>0.99982226728324419</v>
      </c>
      <c r="G1967" s="7">
        <f t="shared" si="273"/>
        <v>4.6149707915035254E-3</v>
      </c>
      <c r="H1967" s="7">
        <f t="shared" si="274"/>
        <v>8241.371150136556</v>
      </c>
      <c r="I1967" s="7">
        <f t="shared" si="275"/>
        <v>486391758.61884987</v>
      </c>
      <c r="J1967" s="7">
        <f t="shared" si="276"/>
        <v>1.0000000532121527</v>
      </c>
    </row>
    <row r="1968" spans="2:10" x14ac:dyDescent="0.25">
      <c r="B1968" s="7">
        <f t="shared" si="270"/>
        <v>52021.140382359357</v>
      </c>
      <c r="C1968" s="7">
        <f t="shared" si="278"/>
        <v>8279.4216371299026</v>
      </c>
      <c r="D1968" s="7">
        <f t="shared" si="277"/>
        <v>8315.1592230543865</v>
      </c>
      <c r="E1968" s="7">
        <f t="shared" si="271"/>
        <v>1.0044372386737614</v>
      </c>
      <c r="F1968" s="7">
        <f t="shared" si="272"/>
        <v>0.9998222678717934</v>
      </c>
      <c r="G1968" s="7">
        <f t="shared" si="273"/>
        <v>4.6149708019680435E-3</v>
      </c>
      <c r="H1968" s="7">
        <f t="shared" si="274"/>
        <v>8279.4116371299024</v>
      </c>
      <c r="I1968" s="7">
        <f t="shared" si="275"/>
        <v>486391720.57836288</v>
      </c>
      <c r="J1968" s="7">
        <f t="shared" si="276"/>
        <v>1.0000000537045186</v>
      </c>
    </row>
    <row r="1969" spans="2:10" x14ac:dyDescent="0.25">
      <c r="B1969" s="7">
        <f t="shared" si="270"/>
        <v>52261.259056407362</v>
      </c>
      <c r="C1969" s="7">
        <f t="shared" si="278"/>
        <v>8317.6377110333142</v>
      </c>
      <c r="D1969" s="7">
        <f t="shared" si="277"/>
        <v>8353.5448707988817</v>
      </c>
      <c r="E1969" s="7">
        <f t="shared" si="271"/>
        <v>1.0044372392784935</v>
      </c>
      <c r="F1969" s="7">
        <f t="shared" si="272"/>
        <v>0.99982226846578837</v>
      </c>
      <c r="G1969" s="7">
        <f t="shared" si="273"/>
        <v>4.6149708127051214E-3</v>
      </c>
      <c r="H1969" s="7">
        <f t="shared" si="274"/>
        <v>8317.627711033314</v>
      </c>
      <c r="I1969" s="7">
        <f t="shared" si="275"/>
        <v>486391682.36228895</v>
      </c>
      <c r="J1969" s="7">
        <f t="shared" si="276"/>
        <v>1.0000000542014404</v>
      </c>
    </row>
    <row r="1970" spans="2:10" x14ac:dyDescent="0.25">
      <c r="B1970" s="7">
        <f t="shared" si="270"/>
        <v>52502.486067896687</v>
      </c>
      <c r="C1970" s="7">
        <f t="shared" si="278"/>
        <v>8356.0301823191257</v>
      </c>
      <c r="D1970" s="7">
        <f t="shared" si="277"/>
        <v>8392.1076986662811</v>
      </c>
      <c r="E1970" s="7">
        <f t="shared" si="271"/>
        <v>1.0044372398898775</v>
      </c>
      <c r="F1970" s="7">
        <f t="shared" si="272"/>
        <v>0.99982226906527949</v>
      </c>
      <c r="G1970" s="7">
        <f t="shared" si="273"/>
        <v>4.6149708245980525E-3</v>
      </c>
      <c r="H1970" s="7">
        <f t="shared" si="274"/>
        <v>8356.0201823191255</v>
      </c>
      <c r="I1970" s="7">
        <f t="shared" si="275"/>
        <v>486391643.9698177</v>
      </c>
      <c r="J1970" s="7">
        <f t="shared" si="276"/>
        <v>1.0000000547029602</v>
      </c>
    </row>
    <row r="1971" spans="2:10" x14ac:dyDescent="0.25">
      <c r="B1971" s="7">
        <f t="shared" si="270"/>
        <v>52744.826532680439</v>
      </c>
      <c r="C1971" s="7">
        <f t="shared" si="278"/>
        <v>8394.5998652006474</v>
      </c>
      <c r="D1971" s="7">
        <f t="shared" si="277"/>
        <v>8430.8485244832245</v>
      </c>
      <c r="E1971" s="7">
        <f t="shared" si="271"/>
        <v>1.004437240505486</v>
      </c>
      <c r="F1971" s="7">
        <f t="shared" si="272"/>
        <v>0.99982226967031784</v>
      </c>
      <c r="G1971" s="7">
        <f t="shared" si="273"/>
        <v>4.6149708351681529E-3</v>
      </c>
      <c r="H1971" s="7">
        <f t="shared" si="274"/>
        <v>8394.5898652006472</v>
      </c>
      <c r="I1971" s="7">
        <f t="shared" si="275"/>
        <v>486391605.4001348</v>
      </c>
      <c r="J1971" s="7">
        <f t="shared" si="276"/>
        <v>1.0000000552091204</v>
      </c>
    </row>
    <row r="1972" spans="2:10" x14ac:dyDescent="0.25">
      <c r="B1972" s="7">
        <f t="shared" si="270"/>
        <v>52988.2855902257</v>
      </c>
      <c r="C1972" s="7">
        <f t="shared" si="278"/>
        <v>8433.3475776494688</v>
      </c>
      <c r="D1972" s="7">
        <f t="shared" si="277"/>
        <v>8469.7681698512188</v>
      </c>
      <c r="E1972" s="7">
        <f t="shared" si="271"/>
        <v>1.0044372411281184</v>
      </c>
      <c r="F1972" s="7">
        <f t="shared" si="272"/>
        <v>0.99982227028095416</v>
      </c>
      <c r="G1972" s="7">
        <f t="shared" si="273"/>
        <v>4.6149708471642237E-3</v>
      </c>
      <c r="H1972" s="7">
        <f t="shared" si="274"/>
        <v>8433.3375776494686</v>
      </c>
      <c r="I1972" s="7">
        <f t="shared" si="275"/>
        <v>486391566.65242237</v>
      </c>
      <c r="J1972" s="7">
        <f t="shared" si="276"/>
        <v>1.0000000557199642</v>
      </c>
    </row>
    <row r="1973" spans="2:10" x14ac:dyDescent="0.25">
      <c r="B1973" s="7">
        <f t="shared" si="270"/>
        <v>53232.868403721877</v>
      </c>
      <c r="C1973" s="7">
        <f t="shared" si="278"/>
        <v>8472.2741414127086</v>
      </c>
      <c r="D1973" s="7">
        <f t="shared" si="277"/>
        <v>8508.8674601641651</v>
      </c>
      <c r="E1973" s="7">
        <f t="shared" si="271"/>
        <v>1.004437241755183</v>
      </c>
      <c r="F1973" s="7">
        <f t="shared" si="272"/>
        <v>0.99982227089724074</v>
      </c>
      <c r="G1973" s="7">
        <f t="shared" si="273"/>
        <v>4.6149708579422688E-3</v>
      </c>
      <c r="H1973" s="7">
        <f t="shared" si="274"/>
        <v>8472.2641414127083</v>
      </c>
      <c r="I1973" s="7">
        <f t="shared" si="275"/>
        <v>486391527.72585857</v>
      </c>
      <c r="J1973" s="7">
        <f t="shared" si="276"/>
        <v>1.0000000562355345</v>
      </c>
    </row>
    <row r="1974" spans="2:10" x14ac:dyDescent="0.25">
      <c r="B1974" s="7">
        <f t="shared" si="270"/>
        <v>53478.580160190933</v>
      </c>
      <c r="C1974" s="7">
        <f t="shared" si="278"/>
        <v>8511.3803820305511</v>
      </c>
      <c r="D1974" s="7">
        <f t="shared" si="277"/>
        <v>8548.1472246257654</v>
      </c>
      <c r="E1974" s="7">
        <f t="shared" si="271"/>
        <v>1.0044372423891144</v>
      </c>
      <c r="F1974" s="7">
        <f t="shared" si="272"/>
        <v>0.99982227151922987</v>
      </c>
      <c r="G1974" s="7">
        <f t="shared" si="273"/>
        <v>4.6149708698844938E-3</v>
      </c>
      <c r="H1974" s="7">
        <f t="shared" si="274"/>
        <v>8511.3703820305509</v>
      </c>
      <c r="I1974" s="7">
        <f t="shared" si="275"/>
        <v>486391488.619618</v>
      </c>
      <c r="J1974" s="7">
        <f t="shared" si="276"/>
        <v>1.0000000567558756</v>
      </c>
    </row>
    <row r="1975" spans="2:10" x14ac:dyDescent="0.25">
      <c r="B1975" s="7">
        <f t="shared" si="270"/>
        <v>53725.426070596695</v>
      </c>
      <c r="C1975" s="7">
        <f t="shared" si="278"/>
        <v>8550.6671288536472</v>
      </c>
      <c r="D1975" s="7">
        <f t="shared" si="277"/>
        <v>8587.6082962671953</v>
      </c>
      <c r="E1975" s="7">
        <f t="shared" si="271"/>
        <v>1.0044372430288844</v>
      </c>
      <c r="F1975" s="7">
        <f t="shared" si="272"/>
        <v>0.99982227214697428</v>
      </c>
      <c r="G1975" s="7">
        <f t="shared" si="273"/>
        <v>4.6149708819100965E-3</v>
      </c>
      <c r="H1975" s="7">
        <f t="shared" si="274"/>
        <v>8550.657128853647</v>
      </c>
      <c r="I1975" s="7">
        <f t="shared" si="275"/>
        <v>486391449.33287114</v>
      </c>
      <c r="J1975" s="7">
        <f t="shared" si="276"/>
        <v>1.0000000572810313</v>
      </c>
    </row>
    <row r="1976" spans="2:10" x14ac:dyDescent="0.25">
      <c r="B1976" s="7">
        <f t="shared" si="270"/>
        <v>53973.411369955975</v>
      </c>
      <c r="C1976" s="7">
        <f t="shared" si="278"/>
        <v>8590.1352150608</v>
      </c>
      <c r="D1976" s="7">
        <f t="shared" si="277"/>
        <v>8627.2515119647342</v>
      </c>
      <c r="E1976" s="7">
        <f t="shared" si="271"/>
        <v>1.0044372436735292</v>
      </c>
      <c r="F1976" s="7">
        <f t="shared" si="272"/>
        <v>0.99982227278052671</v>
      </c>
      <c r="G1976" s="7">
        <f t="shared" si="273"/>
        <v>4.6149708930024458E-3</v>
      </c>
      <c r="H1976" s="7">
        <f t="shared" si="274"/>
        <v>8590.1252150607997</v>
      </c>
      <c r="I1976" s="7">
        <f t="shared" si="275"/>
        <v>486391409.86478496</v>
      </c>
      <c r="J1976" s="7">
        <f t="shared" si="276"/>
        <v>1.000000057811046</v>
      </c>
    </row>
    <row r="1977" spans="2:10" x14ac:dyDescent="0.25">
      <c r="B1977" s="7">
        <f t="shared" si="270"/>
        <v>54222.541317449308</v>
      </c>
      <c r="C1977" s="7">
        <f t="shared" si="278"/>
        <v>8629.7854776765889</v>
      </c>
      <c r="D1977" s="7">
        <f t="shared" si="277"/>
        <v>8667.0777124574688</v>
      </c>
      <c r="E1977" s="7">
        <f t="shared" si="271"/>
        <v>1.0044372443255625</v>
      </c>
      <c r="F1977" s="7">
        <f t="shared" si="272"/>
        <v>0.99982227341994179</v>
      </c>
      <c r="G1977" s="7">
        <f t="shared" si="273"/>
        <v>4.6149709056206856E-3</v>
      </c>
      <c r="H1977" s="7">
        <f t="shared" si="274"/>
        <v>8629.7754776765887</v>
      </c>
      <c r="I1977" s="7">
        <f t="shared" si="275"/>
        <v>486391370.2145223</v>
      </c>
      <c r="J1977" s="7">
        <f t="shared" si="276"/>
        <v>1.0000000583459649</v>
      </c>
    </row>
    <row r="1978" spans="2:10" x14ac:dyDescent="0.25">
      <c r="B1978" s="7">
        <f t="shared" si="270"/>
        <v>54472.821196532255</v>
      </c>
      <c r="C1978" s="7">
        <f t="shared" si="278"/>
        <v>8669.6187575890817</v>
      </c>
      <c r="D1978" s="7">
        <f t="shared" si="277"/>
        <v>8707.0877423652219</v>
      </c>
      <c r="E1978" s="7">
        <f t="shared" si="271"/>
        <v>1.0044372449825081</v>
      </c>
      <c r="F1978" s="7">
        <f t="shared" si="272"/>
        <v>0.9998222740652728</v>
      </c>
      <c r="G1978" s="7">
        <f t="shared" si="273"/>
        <v>4.6149709172352837E-3</v>
      </c>
      <c r="H1978" s="7">
        <f t="shared" si="274"/>
        <v>8669.6087575890815</v>
      </c>
      <c r="I1978" s="7">
        <f t="shared" si="275"/>
        <v>486391330.38124239</v>
      </c>
      <c r="J1978" s="7">
        <f t="shared" si="276"/>
        <v>1.0000000588858335</v>
      </c>
    </row>
    <row r="1979" spans="2:10" x14ac:dyDescent="0.25">
      <c r="B1979" s="7">
        <f t="shared" si="270"/>
        <v>54724.256315048042</v>
      </c>
      <c r="C1979" s="7">
        <f t="shared" si="278"/>
        <v>8709.6358995677656</v>
      </c>
      <c r="D1979" s="7">
        <f t="shared" si="277"/>
        <v>8747.282450206365</v>
      </c>
      <c r="E1979" s="7">
        <f t="shared" si="271"/>
        <v>1.0044372456455333</v>
      </c>
      <c r="F1979" s="7">
        <f t="shared" si="272"/>
        <v>0.99982227471657559</v>
      </c>
      <c r="G1979" s="7">
        <f t="shared" si="273"/>
        <v>4.6149709289576846E-3</v>
      </c>
      <c r="H1979" s="7">
        <f t="shared" si="274"/>
        <v>8709.6258995677654</v>
      </c>
      <c r="I1979" s="7">
        <f t="shared" si="275"/>
        <v>486391290.36410046</v>
      </c>
      <c r="J1979" s="7">
        <f t="shared" si="276"/>
        <v>1.0000000594306975</v>
      </c>
    </row>
    <row r="1980" spans="2:10" x14ac:dyDescent="0.25">
      <c r="B1980" s="7">
        <f t="shared" si="270"/>
        <v>54976.852005339526</v>
      </c>
      <c r="C1980" s="7">
        <f t="shared" si="278"/>
        <v>8749.8377522813644</v>
      </c>
      <c r="D1980" s="7">
        <f t="shared" si="277"/>
        <v>8787.6626884158595</v>
      </c>
      <c r="E1980" s="7">
        <f t="shared" si="271"/>
        <v>1.0044372463155118</v>
      </c>
      <c r="F1980" s="7">
        <f t="shared" si="272"/>
        <v>0.99982227537390445</v>
      </c>
      <c r="G1980" s="7">
        <f t="shared" si="273"/>
        <v>4.6149709416073437E-3</v>
      </c>
      <c r="H1980" s="7">
        <f t="shared" si="274"/>
        <v>8749.8277522813642</v>
      </c>
      <c r="I1980" s="7">
        <f t="shared" si="275"/>
        <v>486391250.16224772</v>
      </c>
      <c r="J1980" s="7">
        <f t="shared" si="276"/>
        <v>1.0000000599806029</v>
      </c>
    </row>
    <row r="1981" spans="2:10" x14ac:dyDescent="0.25">
      <c r="B1981" s="7">
        <f t="shared" si="270"/>
        <v>55230.613624362515</v>
      </c>
      <c r="C1981" s="7">
        <f t="shared" si="278"/>
        <v>8790.2251683158756</v>
      </c>
      <c r="D1981" s="7">
        <f t="shared" si="277"/>
        <v>8828.229313363363</v>
      </c>
      <c r="E1981" s="7">
        <f t="shared" si="271"/>
        <v>1.0044372469915892</v>
      </c>
      <c r="F1981" s="7">
        <f t="shared" si="272"/>
        <v>0.99982227603731555</v>
      </c>
      <c r="G1981" s="7">
        <f t="shared" si="273"/>
        <v>4.6149709542736561E-3</v>
      </c>
      <c r="H1981" s="7">
        <f t="shared" si="274"/>
        <v>8790.2151683158754</v>
      </c>
      <c r="I1981" s="7">
        <f t="shared" si="275"/>
        <v>486391209.77483171</v>
      </c>
      <c r="J1981" s="7">
        <f t="shared" si="276"/>
        <v>1.0000000605355965</v>
      </c>
    </row>
    <row r="1982" spans="2:10" x14ac:dyDescent="0.25">
      <c r="B1982" s="7">
        <f t="shared" si="270"/>
        <v>55485.546553799628</v>
      </c>
      <c r="C1982" s="7">
        <f t="shared" si="278"/>
        <v>8830.7990041926896</v>
      </c>
      <c r="D1982" s="7">
        <f t="shared" si="277"/>
        <v>8868.9831853713586</v>
      </c>
      <c r="E1982" s="7">
        <f t="shared" si="271"/>
        <v>1.0044372476728698</v>
      </c>
      <c r="F1982" s="7">
        <f t="shared" si="272"/>
        <v>0.99982227670686519</v>
      </c>
      <c r="G1982" s="7">
        <f t="shared" si="273"/>
        <v>4.6149709660046057E-3</v>
      </c>
      <c r="H1982" s="7">
        <f t="shared" si="274"/>
        <v>8830.7890041926894</v>
      </c>
      <c r="I1982" s="7">
        <f t="shared" si="275"/>
        <v>486391169.2009958</v>
      </c>
      <c r="J1982" s="7">
        <f t="shared" si="276"/>
        <v>1.0000000610957256</v>
      </c>
    </row>
    <row r="1983" spans="2:10" x14ac:dyDescent="0.25">
      <c r="B1983" s="7">
        <f t="shared" si="270"/>
        <v>55741.656200174169</v>
      </c>
      <c r="C1983" s="7">
        <f t="shared" si="278"/>
        <v>8871.5601203867154</v>
      </c>
      <c r="D1983" s="7">
        <f t="shared" si="277"/>
        <v>8909.9251687333599</v>
      </c>
      <c r="E1983" s="7">
        <f t="shared" si="271"/>
        <v>1.0044372483619652</v>
      </c>
      <c r="F1983" s="7">
        <f t="shared" si="272"/>
        <v>0.99982227738261009</v>
      </c>
      <c r="G1983" s="7">
        <f t="shared" si="273"/>
        <v>4.6149709793551486E-3</v>
      </c>
      <c r="H1983" s="7">
        <f t="shared" si="274"/>
        <v>8871.5501203867152</v>
      </c>
      <c r="I1983" s="7">
        <f t="shared" si="275"/>
        <v>486391128.4398796</v>
      </c>
      <c r="J1983" s="7">
        <f t="shared" si="276"/>
        <v>1.0000000616610374</v>
      </c>
    </row>
    <row r="1984" spans="2:10" x14ac:dyDescent="0.25">
      <c r="B1984" s="7">
        <f t="shared" si="270"/>
        <v>55998.947994964561</v>
      </c>
      <c r="C1984" s="7">
        <f t="shared" si="278"/>
        <v>8912.509381344591</v>
      </c>
      <c r="D1984" s="7">
        <f t="shared" si="277"/>
        <v>8951.0561317323445</v>
      </c>
      <c r="E1984" s="7">
        <f t="shared" si="271"/>
        <v>1.0044372490562206</v>
      </c>
      <c r="F1984" s="7">
        <f t="shared" si="272"/>
        <v>0.99982227806460733</v>
      </c>
      <c r="G1984" s="7">
        <f t="shared" si="273"/>
        <v>4.614970991613232E-3</v>
      </c>
      <c r="H1984" s="7">
        <f t="shared" si="274"/>
        <v>8912.4993813445908</v>
      </c>
      <c r="I1984" s="7">
        <f t="shared" si="275"/>
        <v>486391087.49061865</v>
      </c>
      <c r="J1984" s="7">
        <f t="shared" si="276"/>
        <v>1.0000000622315799</v>
      </c>
    </row>
    <row r="1985" spans="2:10" x14ac:dyDescent="0.25">
      <c r="B1985" s="7">
        <f t="shared" si="270"/>
        <v>56257.427394720158</v>
      </c>
      <c r="C1985" s="7">
        <f t="shared" si="278"/>
        <v>8953.6476555031204</v>
      </c>
      <c r="D1985" s="7">
        <f t="shared" si="277"/>
        <v>8992.3769466590584</v>
      </c>
      <c r="E1985" s="7">
        <f t="shared" si="271"/>
        <v>1.0044372497569616</v>
      </c>
      <c r="F1985" s="7">
        <f t="shared" si="272"/>
        <v>0.99982227875291541</v>
      </c>
      <c r="G1985" s="7">
        <f t="shared" si="273"/>
        <v>4.6149710040461756E-3</v>
      </c>
      <c r="H1985" s="7">
        <f t="shared" si="274"/>
        <v>8953.6376555031202</v>
      </c>
      <c r="I1985" s="7">
        <f t="shared" si="275"/>
        <v>486391046.35234451</v>
      </c>
      <c r="J1985" s="7">
        <f t="shared" si="276"/>
        <v>1.0000000628074015</v>
      </c>
    </row>
    <row r="1986" spans="2:10" x14ac:dyDescent="0.25">
      <c r="B1986" s="7">
        <f t="shared" si="270"/>
        <v>56517.099881176306</v>
      </c>
      <c r="C1986" s="7">
        <f t="shared" si="278"/>
        <v>8994.97581530758</v>
      </c>
      <c r="D1986" s="7">
        <f t="shared" si="277"/>
        <v>9033.888489830566</v>
      </c>
      <c r="E1986" s="7">
        <f t="shared" si="271"/>
        <v>1.0044372504653454</v>
      </c>
      <c r="F1986" s="7">
        <f t="shared" si="272"/>
        <v>0.99982227944759205</v>
      </c>
      <c r="G1986" s="7">
        <f t="shared" si="273"/>
        <v>4.6149710177533221E-3</v>
      </c>
      <c r="H1986" s="7">
        <f t="shared" si="274"/>
        <v>8994.9658153075798</v>
      </c>
      <c r="I1986" s="7">
        <f t="shared" si="275"/>
        <v>486391005.0241847</v>
      </c>
      <c r="J1986" s="7">
        <f t="shared" si="276"/>
        <v>1.0000000633885513</v>
      </c>
    </row>
    <row r="1987" spans="2:10" x14ac:dyDescent="0.25">
      <c r="B1987" s="7">
        <f t="shared" si="270"/>
        <v>56777.970961370906</v>
      </c>
      <c r="C1987" s="7">
        <f t="shared" si="278"/>
        <v>9036.4947372302722</v>
      </c>
      <c r="D1987" s="7">
        <f t="shared" si="277"/>
        <v>9075.5916416088803</v>
      </c>
      <c r="E1987" s="7">
        <f t="shared" si="271"/>
        <v>1.0044372511787365</v>
      </c>
      <c r="F1987" s="7">
        <f t="shared" si="272"/>
        <v>0.99982228014869667</v>
      </c>
      <c r="G1987" s="7">
        <f t="shared" si="273"/>
        <v>4.6149710300398272E-3</v>
      </c>
      <c r="H1987" s="7">
        <f t="shared" si="274"/>
        <v>9036.484737230272</v>
      </c>
      <c r="I1987" s="7">
        <f t="shared" si="275"/>
        <v>486390963.50526279</v>
      </c>
      <c r="J1987" s="7">
        <f t="shared" si="276"/>
        <v>1.0000000639750783</v>
      </c>
    </row>
    <row r="1988" spans="2:10" x14ac:dyDescent="0.25">
      <c r="B1988" s="7">
        <f t="shared" si="270"/>
        <v>57040.04616776148</v>
      </c>
      <c r="C1988" s="7">
        <f t="shared" si="278"/>
        <v>9078.2053017891612</v>
      </c>
      <c r="D1988" s="7">
        <f t="shared" si="277"/>
        <v>9117.487286419524</v>
      </c>
      <c r="E1988" s="7">
        <f t="shared" si="271"/>
        <v>1.0044372519002214</v>
      </c>
      <c r="F1988" s="7">
        <f t="shared" si="272"/>
        <v>0.9998222808562881</v>
      </c>
      <c r="G1988" s="7">
        <f t="shared" si="273"/>
        <v>4.6149710439332692E-3</v>
      </c>
      <c r="H1988" s="7">
        <f t="shared" si="274"/>
        <v>9078.195301789161</v>
      </c>
      <c r="I1988" s="7">
        <f t="shared" si="275"/>
        <v>486390921.79469824</v>
      </c>
      <c r="J1988" s="7">
        <f t="shared" si="276"/>
        <v>1.0000000645670324</v>
      </c>
    </row>
    <row r="1989" spans="2:10" x14ac:dyDescent="0.25">
      <c r="B1989" s="7">
        <f t="shared" si="270"/>
        <v>57303.331058341821</v>
      </c>
      <c r="C1989" s="7">
        <f t="shared" si="278"/>
        <v>9120.1083935664319</v>
      </c>
      <c r="D1989" s="7">
        <f t="shared" si="277"/>
        <v>9159.5763127704085</v>
      </c>
      <c r="E1989" s="7">
        <f t="shared" si="271"/>
        <v>1.0044372526269059</v>
      </c>
      <c r="F1989" s="7">
        <f t="shared" si="272"/>
        <v>0.99982228157042718</v>
      </c>
      <c r="G1989" s="7">
        <f t="shared" si="273"/>
        <v>4.6149710564786783E-3</v>
      </c>
      <c r="H1989" s="7">
        <f t="shared" si="274"/>
        <v>9120.0983935664317</v>
      </c>
      <c r="I1989" s="7">
        <f t="shared" si="275"/>
        <v>486390879.89160645</v>
      </c>
      <c r="J1989" s="7">
        <f t="shared" si="276"/>
        <v>1.0000000651644638</v>
      </c>
    </row>
    <row r="1990" spans="2:10" x14ac:dyDescent="0.25">
      <c r="B1990" s="7">
        <f t="shared" si="270"/>
        <v>57567.831216760656</v>
      </c>
      <c r="C1990" s="7">
        <f t="shared" si="278"/>
        <v>9162.2049012273783</v>
      </c>
      <c r="D1990" s="7">
        <f t="shared" si="277"/>
        <v>9201.859613270557</v>
      </c>
      <c r="E1990" s="7">
        <f t="shared" si="271"/>
        <v>1.0044372533618113</v>
      </c>
      <c r="F1990" s="7">
        <f t="shared" si="272"/>
        <v>0.9998222822911742</v>
      </c>
      <c r="G1990" s="7">
        <f t="shared" si="273"/>
        <v>4.6149710706371305E-3</v>
      </c>
      <c r="H1990" s="7">
        <f t="shared" si="274"/>
        <v>9162.1949012273781</v>
      </c>
      <c r="I1990" s="7">
        <f t="shared" si="275"/>
        <v>486390837.79509878</v>
      </c>
      <c r="J1990" s="7">
        <f t="shared" si="276"/>
        <v>1.0000000657674231</v>
      </c>
    </row>
    <row r="1991" spans="2:10" x14ac:dyDescent="0.25">
      <c r="B1991" s="7">
        <f t="shared" si="270"/>
        <v>57833.552252439251</v>
      </c>
      <c r="C1991" s="7">
        <f t="shared" si="278"/>
        <v>9204.4957175391246</v>
      </c>
      <c r="D1991" s="7">
        <f t="shared" si="277"/>
        <v>9244.3380846491564</v>
      </c>
      <c r="E1991" s="7">
        <f t="shared" si="271"/>
        <v>1.0044372541020161</v>
      </c>
      <c r="F1991" s="7">
        <f t="shared" si="272"/>
        <v>0.99982228301859</v>
      </c>
      <c r="G1991" s="7">
        <f t="shared" si="273"/>
        <v>4.6149710834261226E-3</v>
      </c>
      <c r="H1991" s="7">
        <f t="shared" si="274"/>
        <v>9204.4857175391244</v>
      </c>
      <c r="I1991" s="7">
        <f t="shared" si="275"/>
        <v>486390795.50428247</v>
      </c>
      <c r="J1991" s="7">
        <f t="shared" si="276"/>
        <v>1.0000000663759616</v>
      </c>
    </row>
    <row r="1992" spans="2:10" x14ac:dyDescent="0.25">
      <c r="B1992" s="7">
        <f t="shared" si="270"/>
        <v>58100.499800691199</v>
      </c>
      <c r="C1992" s="7">
        <f t="shared" si="278"/>
        <v>9246.9817393896847</v>
      </c>
      <c r="D1992" s="7">
        <f t="shared" si="277"/>
        <v>9287.0126277744512</v>
      </c>
      <c r="E1992" s="7">
        <f t="shared" si="271"/>
        <v>1.0044372548505283</v>
      </c>
      <c r="F1992" s="7">
        <f t="shared" si="272"/>
        <v>0.99982228375273652</v>
      </c>
      <c r="G1992" s="7">
        <f t="shared" si="273"/>
        <v>4.6149710977917424E-3</v>
      </c>
      <c r="H1992" s="7">
        <f t="shared" si="274"/>
        <v>9246.9717393896844</v>
      </c>
      <c r="I1992" s="7">
        <f t="shared" si="275"/>
        <v>486390753.0182606</v>
      </c>
      <c r="J1992" s="7">
        <f t="shared" si="276"/>
        <v>1.0000000669901308</v>
      </c>
    </row>
    <row r="1993" spans="2:10" x14ac:dyDescent="0.25">
      <c r="B1993" s="7">
        <f t="shared" ref="B1993:B2056" si="279">2*PI()*C1993</f>
        <v>58368.679522841114</v>
      </c>
      <c r="C1993" s="7">
        <f t="shared" si="278"/>
        <v>9289.6638678068539</v>
      </c>
      <c r="D1993" s="7">
        <f t="shared" si="277"/>
        <v>9329.8841476729704</v>
      </c>
      <c r="E1993" s="7">
        <f t="shared" ref="E1993:E2056" si="280">(D1994-D1993)/(C1994-C1993)</f>
        <v>1.0044372556045764</v>
      </c>
      <c r="F1993" s="7">
        <f t="shared" ref="F1993:F2056" si="281">SQRT((Aol*wo)^2+(B1993*Aol*wo*Rf*(Cs+Cf))^2)/SQRT((wo*(Aol+1)-(B1993^2*Rf*(Cs+Cf)))^2+(B1993*(Aol*wo*Rf*Cf+wo*Rf*Cs+wo*Rf*Cf+1))^2)</f>
        <v>0.99982228449367616</v>
      </c>
      <c r="G1993" s="7">
        <f t="shared" ref="G1993:G2056" si="282">ABS(E1993-F1993)</f>
        <v>4.6149711109002567E-3</v>
      </c>
      <c r="H1993" s="7">
        <f t="shared" ref="H1993:H2056" si="283">ABS($M$3-C1993)</f>
        <v>9289.6538678068537</v>
      </c>
      <c r="I1993" s="7">
        <f t="shared" ref="I1993:I2056" si="284">ABS($M$4-C1993)</f>
        <v>486390710.33613217</v>
      </c>
      <c r="J1993" s="7">
        <f t="shared" ref="J1993:J2056" si="285">SQRT(1+(Rf*Cs*B1993)^2)</f>
        <v>1.0000000676099827</v>
      </c>
    </row>
    <row r="1994" spans="2:10" x14ac:dyDescent="0.25">
      <c r="B1994" s="7">
        <f t="shared" si="279"/>
        <v>58638.097106345471</v>
      </c>
      <c r="C1994" s="7">
        <f t="shared" si="278"/>
        <v>9332.5430079774469</v>
      </c>
      <c r="D1994" s="7">
        <f t="shared" ref="D1994:D2057" si="286">D1993+(C1995-C1994)*((F1994+F1995)/2)</f>
        <v>9372.9535535486048</v>
      </c>
      <c r="E1994" s="7">
        <f t="shared" si="280"/>
        <v>1.0044372563669475</v>
      </c>
      <c r="F1994" s="7">
        <f t="shared" si="281"/>
        <v>0.99982228524147132</v>
      </c>
      <c r="G1994" s="7">
        <f t="shared" si="282"/>
        <v>4.6149711254761527E-3</v>
      </c>
      <c r="H1994" s="7">
        <f t="shared" si="283"/>
        <v>9332.5330079774467</v>
      </c>
      <c r="I1994" s="7">
        <f t="shared" si="284"/>
        <v>486390667.45699203</v>
      </c>
      <c r="J1994" s="7">
        <f t="shared" si="285"/>
        <v>1.0000000682355703</v>
      </c>
    </row>
    <row r="1995" spans="2:10" x14ac:dyDescent="0.25">
      <c r="B1995" s="7">
        <f t="shared" si="279"/>
        <v>58908.758264912518</v>
      </c>
      <c r="C1995" s="7">
        <f t="shared" ref="C1995:C2058" si="287">10^(LOG10(C1994)+$D$4)</f>
        <v>9375.6200692663715</v>
      </c>
      <c r="D1995" s="7">
        <f t="shared" si="286"/>
        <v>9416.221758802003</v>
      </c>
      <c r="E1995" s="7">
        <f t="shared" si="280"/>
        <v>1.0044372571350244</v>
      </c>
      <c r="F1995" s="7">
        <f t="shared" si="281"/>
        <v>0.99982228599618594</v>
      </c>
      <c r="G1995" s="7">
        <f t="shared" si="282"/>
        <v>4.614971138838464E-3</v>
      </c>
      <c r="H1995" s="7">
        <f t="shared" si="283"/>
        <v>9375.6100692663713</v>
      </c>
      <c r="I1995" s="7">
        <f t="shared" si="284"/>
        <v>486390624.37993073</v>
      </c>
      <c r="J1995" s="7">
        <f t="shared" si="285"/>
        <v>1.0000000688669461</v>
      </c>
    </row>
    <row r="1996" spans="2:10" x14ac:dyDescent="0.25">
      <c r="B1996" s="7">
        <f t="shared" si="279"/>
        <v>59180.66873862411</v>
      </c>
      <c r="C1996" s="7">
        <f t="shared" si="287"/>
        <v>9418.89596523603</v>
      </c>
      <c r="D1996" s="7">
        <f t="shared" si="286"/>
        <v>9459.6896810498274</v>
      </c>
      <c r="E1996" s="7">
        <f t="shared" si="280"/>
        <v>1.004437257911635</v>
      </c>
      <c r="F1996" s="7">
        <f t="shared" si="281"/>
        <v>0.99982228675788398</v>
      </c>
      <c r="G1996" s="7">
        <f t="shared" si="282"/>
        <v>4.6149711537509797E-3</v>
      </c>
      <c r="H1996" s="7">
        <f t="shared" si="283"/>
        <v>9418.8859652360297</v>
      </c>
      <c r="I1996" s="7">
        <f t="shared" si="284"/>
        <v>486390581.10403478</v>
      </c>
      <c r="J1996" s="7">
        <f t="shared" si="285"/>
        <v>1.0000000695041642</v>
      </c>
    </row>
    <row r="1997" spans="2:10" x14ac:dyDescent="0.25">
      <c r="B1997" s="7">
        <f t="shared" si="279"/>
        <v>59453.834294056753</v>
      </c>
      <c r="C1997" s="7">
        <f t="shared" si="287"/>
        <v>9462.3716136655785</v>
      </c>
      <c r="D1997" s="7">
        <f t="shared" si="286"/>
        <v>9503.3582421443334</v>
      </c>
      <c r="E1997" s="7">
        <f t="shared" si="280"/>
        <v>1.0044372586938577</v>
      </c>
      <c r="F1997" s="7">
        <f t="shared" si="281"/>
        <v>0.99982228752662972</v>
      </c>
      <c r="G1997" s="7">
        <f t="shared" si="282"/>
        <v>4.614971167227977E-3</v>
      </c>
      <c r="H1997" s="7">
        <f t="shared" si="283"/>
        <v>9462.3616136655783</v>
      </c>
      <c r="I1997" s="7">
        <f t="shared" si="284"/>
        <v>486390537.62838632</v>
      </c>
      <c r="J1997" s="7">
        <f t="shared" si="285"/>
        <v>1.0000000701472782</v>
      </c>
    </row>
    <row r="1998" spans="2:10" x14ac:dyDescent="0.25">
      <c r="B1998" s="7">
        <f t="shared" si="279"/>
        <v>59728.260724404667</v>
      </c>
      <c r="C1998" s="7">
        <f t="shared" si="287"/>
        <v>9506.0479365705123</v>
      </c>
      <c r="D1998" s="7">
        <f t="shared" si="286"/>
        <v>9547.2283681927929</v>
      </c>
      <c r="E1998" s="7">
        <f t="shared" si="280"/>
        <v>1.0044372594849431</v>
      </c>
      <c r="F1998" s="7">
        <f t="shared" si="281"/>
        <v>0.99982228830248865</v>
      </c>
      <c r="G1998" s="7">
        <f t="shared" si="282"/>
        <v>4.6149711824544637E-3</v>
      </c>
      <c r="H1998" s="7">
        <f t="shared" si="283"/>
        <v>9506.0379365705121</v>
      </c>
      <c r="I1998" s="7">
        <f t="shared" si="284"/>
        <v>486390493.95206344</v>
      </c>
      <c r="J1998" s="7">
        <f t="shared" si="285"/>
        <v>1.000000070796343</v>
      </c>
    </row>
    <row r="1999" spans="2:10" x14ac:dyDescent="0.25">
      <c r="B1999" s="7">
        <f t="shared" si="279"/>
        <v>60003.953849601799</v>
      </c>
      <c r="C1999" s="7">
        <f t="shared" si="287"/>
        <v>9549.9258602220889</v>
      </c>
      <c r="D1999" s="7">
        <f t="shared" si="286"/>
        <v>9591.300989577272</v>
      </c>
      <c r="E1999" s="7">
        <f t="shared" si="280"/>
        <v>1.0044372602817979</v>
      </c>
      <c r="F1999" s="7">
        <f t="shared" si="281"/>
        <v>0.99982228908552628</v>
      </c>
      <c r="G1999" s="7">
        <f t="shared" si="282"/>
        <v>4.6149711962716333E-3</v>
      </c>
      <c r="H1999" s="7">
        <f t="shared" si="283"/>
        <v>9549.9158602220887</v>
      </c>
      <c r="I1999" s="7">
        <f t="shared" si="284"/>
        <v>486390450.07413977</v>
      </c>
      <c r="J1999" s="7">
        <f t="shared" si="285"/>
        <v>1.0000000714514135</v>
      </c>
    </row>
    <row r="2000" spans="2:10" x14ac:dyDescent="0.25">
      <c r="B2000" s="7">
        <f t="shared" si="279"/>
        <v>60280.919516446142</v>
      </c>
      <c r="C2000" s="7">
        <f t="shared" si="287"/>
        <v>9594.0063151671093</v>
      </c>
      <c r="D2000" s="7">
        <f t="shared" si="286"/>
        <v>9635.5770409742236</v>
      </c>
      <c r="E2000" s="7">
        <f t="shared" si="280"/>
        <v>1.0044372610875127</v>
      </c>
      <c r="F2000" s="7">
        <f t="shared" si="281"/>
        <v>0.99982228987580946</v>
      </c>
      <c r="G2000" s="7">
        <f t="shared" si="282"/>
        <v>4.6149712117032893E-3</v>
      </c>
      <c r="H2000" s="7">
        <f t="shared" si="283"/>
        <v>9593.9963151671091</v>
      </c>
      <c r="I2000" s="7">
        <f t="shared" si="284"/>
        <v>486390405.99368483</v>
      </c>
      <c r="J2000" s="7">
        <f t="shared" si="285"/>
        <v>1.0000000721125453</v>
      </c>
    </row>
    <row r="2001" spans="2:10" x14ac:dyDescent="0.25">
      <c r="B2001" s="7">
        <f t="shared" si="279"/>
        <v>60559.163598722858</v>
      </c>
      <c r="C2001" s="7">
        <f t="shared" si="287"/>
        <v>9638.2902362475161</v>
      </c>
      <c r="D2001" s="7">
        <f t="shared" si="286"/>
        <v>9680.0574613744429</v>
      </c>
      <c r="E2001" s="7">
        <f t="shared" si="280"/>
        <v>1.0044372618992043</v>
      </c>
      <c r="F2001" s="7">
        <f t="shared" si="281"/>
        <v>0.99982229067340522</v>
      </c>
      <c r="G2001" s="7">
        <f t="shared" si="282"/>
        <v>4.6149712257991249E-3</v>
      </c>
      <c r="H2001" s="7">
        <f t="shared" si="283"/>
        <v>9638.2802362475159</v>
      </c>
      <c r="I2001" s="7">
        <f t="shared" si="284"/>
        <v>486390361.70976377</v>
      </c>
      <c r="J2001" s="7">
        <f t="shared" si="285"/>
        <v>1.0000000727797944</v>
      </c>
    </row>
    <row r="2002" spans="2:10" x14ac:dyDescent="0.25">
      <c r="B2002" s="7">
        <f t="shared" si="279"/>
        <v>60838.691997329661</v>
      </c>
      <c r="C2002" s="7">
        <f t="shared" si="287"/>
        <v>9682.7785626203513</v>
      </c>
      <c r="D2002" s="7">
        <f t="shared" si="286"/>
        <v>9724.7431941028517</v>
      </c>
      <c r="E2002" s="7">
        <f t="shared" si="280"/>
        <v>1.0044372627195652</v>
      </c>
      <c r="F2002" s="7">
        <f t="shared" si="281"/>
        <v>0.99982229147838086</v>
      </c>
      <c r="G2002" s="7">
        <f t="shared" si="282"/>
        <v>4.6149712411843735E-3</v>
      </c>
      <c r="H2002" s="7">
        <f t="shared" si="283"/>
        <v>9682.7685626203511</v>
      </c>
      <c r="I2002" s="7">
        <f t="shared" si="284"/>
        <v>486390317.22143739</v>
      </c>
      <c r="J2002" s="7">
        <f t="shared" si="285"/>
        <v>1.0000000734532175</v>
      </c>
    </row>
    <row r="2003" spans="2:10" x14ac:dyDescent="0.25">
      <c r="B2003" s="7">
        <f t="shared" si="279"/>
        <v>61119.510640401189</v>
      </c>
      <c r="C2003" s="7">
        <f t="shared" si="287"/>
        <v>9727.4722377775433</v>
      </c>
      <c r="D2003" s="7">
        <f t="shared" si="286"/>
        <v>9769.6351868386191</v>
      </c>
      <c r="E2003" s="7">
        <f t="shared" si="280"/>
        <v>1.0044372635474257</v>
      </c>
      <c r="F2003" s="7">
        <f t="shared" si="281"/>
        <v>0.99982229229080466</v>
      </c>
      <c r="G2003" s="7">
        <f t="shared" si="282"/>
        <v>4.6149712566210255E-3</v>
      </c>
      <c r="H2003" s="7">
        <f t="shared" si="283"/>
        <v>9727.4622377775431</v>
      </c>
      <c r="I2003" s="7">
        <f t="shared" si="284"/>
        <v>486390272.52776223</v>
      </c>
      <c r="J2003" s="7">
        <f t="shared" si="285"/>
        <v>1.0000000741328718</v>
      </c>
    </row>
    <row r="2004" spans="2:10" x14ac:dyDescent="0.25">
      <c r="B2004" s="7">
        <f t="shared" si="279"/>
        <v>61401.625483435404</v>
      </c>
      <c r="C2004" s="7">
        <f t="shared" si="287"/>
        <v>9772.3722095660323</v>
      </c>
      <c r="D2004" s="7">
        <f t="shared" si="286"/>
        <v>9814.7343916352056</v>
      </c>
      <c r="E2004" s="7">
        <f t="shared" si="280"/>
        <v>1.0044372643819219</v>
      </c>
      <c r="F2004" s="7">
        <f t="shared" si="281"/>
        <v>0.99982229311074622</v>
      </c>
      <c r="G2004" s="7">
        <f t="shared" si="282"/>
        <v>4.6149712711757163E-3</v>
      </c>
      <c r="H2004" s="7">
        <f t="shared" si="283"/>
        <v>9772.3622095660321</v>
      </c>
      <c r="I2004" s="7">
        <f t="shared" si="284"/>
        <v>486390227.62779045</v>
      </c>
      <c r="J2004" s="7">
        <f t="shared" si="285"/>
        <v>1.0000000748188147</v>
      </c>
    </row>
    <row r="2005" spans="2:10" x14ac:dyDescent="0.25">
      <c r="B2005" s="7">
        <f t="shared" si="279"/>
        <v>61685.042509419582</v>
      </c>
      <c r="C2005" s="7">
        <f t="shared" si="287"/>
        <v>9817.479430207819</v>
      </c>
      <c r="D2005" s="7">
        <f t="shared" si="286"/>
        <v>9860.0417649405135</v>
      </c>
      <c r="E2005" s="7">
        <f t="shared" si="280"/>
        <v>1.0044372652255704</v>
      </c>
      <c r="F2005" s="7">
        <f t="shared" si="281"/>
        <v>0.99982229393827404</v>
      </c>
      <c r="G2005" s="7">
        <f t="shared" si="282"/>
        <v>4.6149712872963766E-3</v>
      </c>
      <c r="H2005" s="7">
        <f t="shared" si="283"/>
        <v>9817.4694302078187</v>
      </c>
      <c r="I2005" s="7">
        <f t="shared" si="284"/>
        <v>486390182.5205698</v>
      </c>
      <c r="J2005" s="7">
        <f t="shared" si="285"/>
        <v>1.0000000755111047</v>
      </c>
    </row>
    <row r="2006" spans="2:10" x14ac:dyDescent="0.25">
      <c r="B2006" s="7">
        <f t="shared" si="279"/>
        <v>61969.767728956933</v>
      </c>
      <c r="C2006" s="7">
        <f t="shared" si="287"/>
        <v>9862.7948563201135</v>
      </c>
      <c r="D2006" s="7">
        <f t="shared" si="286"/>
        <v>9905.558267617278</v>
      </c>
      <c r="E2006" s="7">
        <f t="shared" si="280"/>
        <v>1.0044372660758949</v>
      </c>
      <c r="F2006" s="7">
        <f t="shared" si="281"/>
        <v>0.99982229477345941</v>
      </c>
      <c r="G2006" s="7">
        <f t="shared" si="282"/>
        <v>4.6149713024354888E-3</v>
      </c>
      <c r="H2006" s="7">
        <f t="shared" si="283"/>
        <v>9862.7848563201132</v>
      </c>
      <c r="I2006" s="7">
        <f t="shared" si="284"/>
        <v>486390137.20514369</v>
      </c>
      <c r="J2006" s="7">
        <f t="shared" si="285"/>
        <v>1.0000000762098002</v>
      </c>
    </row>
    <row r="2007" spans="2:10" x14ac:dyDescent="0.25">
      <c r="B2007" s="7">
        <f t="shared" si="279"/>
        <v>62255.807180394746</v>
      </c>
      <c r="C2007" s="7">
        <f t="shared" si="287"/>
        <v>9908.3194489357356</v>
      </c>
      <c r="D2007" s="7">
        <f t="shared" si="286"/>
        <v>9951.2848649633324</v>
      </c>
      <c r="E2007" s="7">
        <f t="shared" si="280"/>
        <v>1.0044372669341453</v>
      </c>
      <c r="F2007" s="7">
        <f t="shared" si="281"/>
        <v>0.99982229561637226</v>
      </c>
      <c r="G2007" s="7">
        <f t="shared" si="282"/>
        <v>4.6149713177729978E-3</v>
      </c>
      <c r="H2007" s="7">
        <f t="shared" si="283"/>
        <v>9908.3094489357354</v>
      </c>
      <c r="I2007" s="7">
        <f t="shared" si="284"/>
        <v>486390091.68055105</v>
      </c>
      <c r="J2007" s="7">
        <f t="shared" si="285"/>
        <v>1.0000000769149608</v>
      </c>
    </row>
    <row r="2008" spans="2:10" x14ac:dyDescent="0.25">
      <c r="B2008" s="7">
        <f t="shared" si="279"/>
        <v>62543.166929951738</v>
      </c>
      <c r="C2008" s="7">
        <f t="shared" si="287"/>
        <v>9954.0541735233801</v>
      </c>
      <c r="D2008" s="7">
        <f t="shared" si="286"/>
        <v>9997.2225267321319</v>
      </c>
      <c r="E2008" s="7">
        <f t="shared" si="280"/>
        <v>1.0044372678010687</v>
      </c>
      <c r="F2008" s="7">
        <f t="shared" si="281"/>
        <v>0.99982229646708465</v>
      </c>
      <c r="G2008" s="7">
        <f t="shared" si="282"/>
        <v>4.6149713339840304E-3</v>
      </c>
      <c r="H2008" s="7">
        <f t="shared" si="283"/>
        <v>9954.0441735233799</v>
      </c>
      <c r="I2008" s="7">
        <f t="shared" si="284"/>
        <v>486390045.94582647</v>
      </c>
      <c r="J2008" s="7">
        <f t="shared" si="285"/>
        <v>1.0000000776266462</v>
      </c>
    </row>
    <row r="2009" spans="2:10" x14ac:dyDescent="0.25">
      <c r="B2009" s="7">
        <f t="shared" si="279"/>
        <v>62831.853071847028</v>
      </c>
      <c r="C2009" s="7">
        <f t="shared" si="287"/>
        <v>10000.000000008144</v>
      </c>
      <c r="D2009" s="7">
        <f t="shared" si="286"/>
        <v>10043.37222715335</v>
      </c>
      <c r="E2009" s="7">
        <f t="shared" si="280"/>
        <v>1.0044372686756533</v>
      </c>
      <c r="F2009" s="7">
        <f t="shared" si="281"/>
        <v>0.99982229732566841</v>
      </c>
      <c r="G2009" s="7">
        <f t="shared" si="282"/>
        <v>4.6149713499848977E-3</v>
      </c>
      <c r="H2009" s="7">
        <f t="shared" si="283"/>
        <v>9999.9900000081434</v>
      </c>
      <c r="I2009" s="7">
        <f t="shared" si="284"/>
        <v>486390000</v>
      </c>
      <c r="J2009" s="7">
        <f t="shared" si="285"/>
        <v>1.0000000783449168</v>
      </c>
    </row>
    <row r="2010" spans="2:10" x14ac:dyDescent="0.25">
      <c r="B2010" s="7">
        <f t="shared" si="279"/>
        <v>63121.871728429593</v>
      </c>
      <c r="C2010" s="7">
        <f t="shared" si="287"/>
        <v>10046.157902792129</v>
      </c>
      <c r="D2010" s="7">
        <f t="shared" si="286"/>
        <v>10089.734944953492</v>
      </c>
      <c r="E2010" s="7">
        <f t="shared" si="280"/>
        <v>1.0044372695582269</v>
      </c>
      <c r="F2010" s="7">
        <f t="shared" si="281"/>
        <v>0.99982229819219692</v>
      </c>
      <c r="G2010" s="7">
        <f t="shared" si="282"/>
        <v>4.6149713660299518E-3</v>
      </c>
      <c r="H2010" s="7">
        <f t="shared" si="283"/>
        <v>10046.147902792129</v>
      </c>
      <c r="I2010" s="7">
        <f t="shared" si="284"/>
        <v>486389953.84209722</v>
      </c>
      <c r="J2010" s="7">
        <f t="shared" si="285"/>
        <v>1.0000000790698331</v>
      </c>
    </row>
    <row r="2011" spans="2:10" x14ac:dyDescent="0.25">
      <c r="B2011" s="7">
        <f t="shared" si="279"/>
        <v>63413.229050307767</v>
      </c>
      <c r="C2011" s="7">
        <f t="shared" si="287"/>
        <v>10092.528860775057</v>
      </c>
      <c r="D2011" s="7">
        <f t="shared" si="286"/>
        <v>10136.311663376664</v>
      </c>
      <c r="E2011" s="7">
        <f t="shared" si="280"/>
        <v>1.0044372704490447</v>
      </c>
      <c r="F2011" s="7">
        <f t="shared" si="281"/>
        <v>0.99982229906674291</v>
      </c>
      <c r="G2011" s="7">
        <f t="shared" si="282"/>
        <v>4.6149713823018246E-3</v>
      </c>
      <c r="H2011" s="7">
        <f t="shared" si="283"/>
        <v>10092.518860775057</v>
      </c>
      <c r="I2011" s="7">
        <f t="shared" si="284"/>
        <v>486389907.47113925</v>
      </c>
      <c r="J2011" s="7">
        <f t="shared" si="285"/>
        <v>1.0000000798014574</v>
      </c>
    </row>
    <row r="2012" spans="2:10" x14ac:dyDescent="0.25">
      <c r="B2012" s="7">
        <f t="shared" si="279"/>
        <v>63705.931216479796</v>
      </c>
      <c r="C2012" s="7">
        <f t="shared" si="287"/>
        <v>10139.113857375041</v>
      </c>
      <c r="D2012" s="7">
        <f t="shared" si="286"/>
        <v>10183.10337020543</v>
      </c>
      <c r="E2012" s="7">
        <f t="shared" si="280"/>
        <v>1.0044372713481655</v>
      </c>
      <c r="F2012" s="7">
        <f t="shared" si="281"/>
        <v>0.99982229994938132</v>
      </c>
      <c r="G2012" s="7">
        <f t="shared" si="282"/>
        <v>4.6149713987841956E-3</v>
      </c>
      <c r="H2012" s="7">
        <f t="shared" si="283"/>
        <v>10139.103857375041</v>
      </c>
      <c r="I2012" s="7">
        <f t="shared" si="284"/>
        <v>486389860.88614261</v>
      </c>
      <c r="J2012" s="7">
        <f t="shared" si="285"/>
        <v>1.000000080539851</v>
      </c>
    </row>
    <row r="2013" spans="2:10" x14ac:dyDescent="0.25">
      <c r="B2013" s="7">
        <f t="shared" si="279"/>
        <v>63999.984434464903</v>
      </c>
      <c r="C2013" s="7">
        <f t="shared" si="287"/>
        <v>10185.913880549449</v>
      </c>
      <c r="D2013" s="7">
        <f t="shared" si="286"/>
        <v>10230.111057781764</v>
      </c>
      <c r="E2013" s="7">
        <f t="shared" si="280"/>
        <v>1.0044372722558739</v>
      </c>
      <c r="F2013" s="7">
        <f t="shared" si="281"/>
        <v>0.99982230084018631</v>
      </c>
      <c r="G2013" s="7">
        <f t="shared" si="282"/>
        <v>4.6149714156875632E-3</v>
      </c>
      <c r="H2013" s="7">
        <f t="shared" si="283"/>
        <v>10185.903880549449</v>
      </c>
      <c r="I2013" s="7">
        <f t="shared" si="284"/>
        <v>486389814.08611947</v>
      </c>
      <c r="J2013" s="7">
        <f t="shared" si="285"/>
        <v>1.0000000812850771</v>
      </c>
    </row>
    <row r="2014" spans="2:10" x14ac:dyDescent="0.25">
      <c r="B2014" s="7">
        <f t="shared" si="279"/>
        <v>64295.394940434926</v>
      </c>
      <c r="C2014" s="7">
        <f t="shared" si="287"/>
        <v>10232.929922815856</v>
      </c>
      <c r="D2014" s="7">
        <f t="shared" si="286"/>
        <v>10277.3357230281</v>
      </c>
      <c r="E2014" s="7">
        <f t="shared" si="280"/>
        <v>1.0044372731708922</v>
      </c>
      <c r="F2014" s="7">
        <f t="shared" si="281"/>
        <v>0.99982230173923392</v>
      </c>
      <c r="G2014" s="7">
        <f t="shared" si="282"/>
        <v>4.6149714316582324E-3</v>
      </c>
      <c r="H2014" s="7">
        <f t="shared" si="283"/>
        <v>10232.919922815856</v>
      </c>
      <c r="I2014" s="7">
        <f t="shared" si="284"/>
        <v>486389767.07007718</v>
      </c>
      <c r="J2014" s="7">
        <f t="shared" si="285"/>
        <v>1.0000000820371986</v>
      </c>
    </row>
    <row r="2015" spans="2:10" x14ac:dyDescent="0.25">
      <c r="B2015" s="7">
        <f t="shared" si="279"/>
        <v>64592.16899934665</v>
      </c>
      <c r="C2015" s="7">
        <f t="shared" si="287"/>
        <v>10280.162981273103</v>
      </c>
      <c r="D2015" s="7">
        <f t="shared" si="286"/>
        <v>10324.778367468418</v>
      </c>
      <c r="E2015" s="7">
        <f t="shared" si="280"/>
        <v>1.0044372740958978</v>
      </c>
      <c r="F2015" s="7">
        <f t="shared" si="281"/>
        <v>0.99982230264660044</v>
      </c>
      <c r="G2015" s="7">
        <f t="shared" si="282"/>
        <v>4.6149714492973448E-3</v>
      </c>
      <c r="H2015" s="7">
        <f t="shared" si="283"/>
        <v>10280.152981273102</v>
      </c>
      <c r="I2015" s="7">
        <f t="shared" si="284"/>
        <v>486389719.83701873</v>
      </c>
      <c r="J2015" s="7">
        <f t="shared" si="285"/>
        <v>1.0000000827962796</v>
      </c>
    </row>
    <row r="2016" spans="2:10" x14ac:dyDescent="0.25">
      <c r="B2016" s="7">
        <f t="shared" si="279"/>
        <v>64890.312905074265</v>
      </c>
      <c r="C2016" s="7">
        <f t="shared" si="287"/>
        <v>10327.614057622377</v>
      </c>
      <c r="D2016" s="7">
        <f t="shared" si="286"/>
        <v>10372.439997249599</v>
      </c>
      <c r="E2016" s="7">
        <f t="shared" si="280"/>
        <v>1.0044372750283228</v>
      </c>
      <c r="F2016" s="7">
        <f t="shared" si="281"/>
        <v>0.99982230356236301</v>
      </c>
      <c r="G2016" s="7">
        <f t="shared" si="282"/>
        <v>4.614971465959794E-3</v>
      </c>
      <c r="H2016" s="7">
        <f t="shared" si="283"/>
        <v>10327.604057622377</v>
      </c>
      <c r="I2016" s="7">
        <f t="shared" si="284"/>
        <v>486389672.3859424</v>
      </c>
      <c r="J2016" s="7">
        <f t="shared" si="285"/>
        <v>1.0000000835623839</v>
      </c>
    </row>
    <row r="2017" spans="2:10" x14ac:dyDescent="0.25">
      <c r="B2017" s="7">
        <f t="shared" si="279"/>
        <v>65189.832980543622</v>
      </c>
      <c r="C2017" s="7">
        <f t="shared" si="287"/>
        <v>10375.284158188582</v>
      </c>
      <c r="D2017" s="7">
        <f t="shared" si="286"/>
        <v>10420.321623162645</v>
      </c>
      <c r="E2017" s="7">
        <f t="shared" si="280"/>
        <v>1.0044372759693392</v>
      </c>
      <c r="F2017" s="7">
        <f t="shared" si="281"/>
        <v>0.99982230448659848</v>
      </c>
      <c r="G2017" s="7">
        <f t="shared" si="282"/>
        <v>4.614971482740704E-3</v>
      </c>
      <c r="H2017" s="7">
        <f t="shared" si="283"/>
        <v>10375.274158188582</v>
      </c>
      <c r="I2017" s="7">
        <f t="shared" si="284"/>
        <v>486389624.71584183</v>
      </c>
      <c r="J2017" s="7">
        <f t="shared" si="285"/>
        <v>1.0000000843355772</v>
      </c>
    </row>
    <row r="2018" spans="2:10" x14ac:dyDescent="0.25">
      <c r="B2018" s="7">
        <f t="shared" si="279"/>
        <v>65490.735577865511</v>
      </c>
      <c r="C2018" s="7">
        <f t="shared" si="287"/>
        <v>10423.174293941551</v>
      </c>
      <c r="D2018" s="7">
        <f t="shared" si="286"/>
        <v>10468.424260664158</v>
      </c>
      <c r="E2018" s="7">
        <f t="shared" si="280"/>
        <v>1.0044372769199277</v>
      </c>
      <c r="F2018" s="7">
        <f t="shared" si="281"/>
        <v>0.9998223054193861</v>
      </c>
      <c r="G2018" s="7">
        <f t="shared" si="282"/>
        <v>4.6149715005415759E-3</v>
      </c>
      <c r="H2018" s="7">
        <f t="shared" si="283"/>
        <v>10423.164293941551</v>
      </c>
      <c r="I2018" s="7">
        <f t="shared" si="284"/>
        <v>486389576.82570606</v>
      </c>
      <c r="J2018" s="7">
        <f t="shared" si="285"/>
        <v>1.0000000851159248</v>
      </c>
    </row>
    <row r="2019" spans="2:10" x14ac:dyDescent="0.25">
      <c r="B2019" s="7">
        <f t="shared" si="279"/>
        <v>65793.027078470739</v>
      </c>
      <c r="C2019" s="7">
        <f t="shared" si="287"/>
        <v>10471.285480517539</v>
      </c>
      <c r="D2019" s="7">
        <f t="shared" si="286"/>
        <v>10516.748929897931</v>
      </c>
      <c r="E2019" s="7">
        <f t="shared" si="280"/>
        <v>1.0044372778791442</v>
      </c>
      <c r="F2019" s="7">
        <f t="shared" si="281"/>
        <v>0.99982230636080471</v>
      </c>
      <c r="G2019" s="7">
        <f t="shared" si="282"/>
        <v>4.6149715183394502E-3</v>
      </c>
      <c r="H2019" s="7">
        <f t="shared" si="283"/>
        <v>10471.275480517539</v>
      </c>
      <c r="I2019" s="7">
        <f t="shared" si="284"/>
        <v>486389528.7145195</v>
      </c>
      <c r="J2019" s="7">
        <f t="shared" si="285"/>
        <v>1.0000000859034925</v>
      </c>
    </row>
    <row r="2020" spans="2:10" x14ac:dyDescent="0.25">
      <c r="B2020" s="7">
        <f t="shared" si="279"/>
        <v>66096.713893245716</v>
      </c>
      <c r="C2020" s="7">
        <f t="shared" si="287"/>
        <v>10519.61873824081</v>
      </c>
      <c r="D2020" s="7">
        <f t="shared" si="286"/>
        <v>10565.296655716524</v>
      </c>
      <c r="E2020" s="7">
        <f t="shared" si="280"/>
        <v>1.0044372788462974</v>
      </c>
      <c r="F2020" s="7">
        <f t="shared" si="281"/>
        <v>0.99982230731093391</v>
      </c>
      <c r="G2020" s="7">
        <f t="shared" si="282"/>
        <v>4.614971535363499E-3</v>
      </c>
      <c r="H2020" s="7">
        <f t="shared" si="283"/>
        <v>10519.60873824081</v>
      </c>
      <c r="I2020" s="7">
        <f t="shared" si="284"/>
        <v>486389480.38126177</v>
      </c>
      <c r="J2020" s="7">
        <f t="shared" si="285"/>
        <v>1.0000000866983478</v>
      </c>
    </row>
    <row r="2021" spans="2:10" x14ac:dyDescent="0.25">
      <c r="B2021" s="7">
        <f t="shared" si="279"/>
        <v>66401.8024626681</v>
      </c>
      <c r="C2021" s="7">
        <f t="shared" si="287"/>
        <v>10568.175092145219</v>
      </c>
      <c r="D2021" s="7">
        <f t="shared" si="286"/>
        <v>10614.068467702966</v>
      </c>
      <c r="E2021" s="7">
        <f t="shared" si="280"/>
        <v>1.00443727982373</v>
      </c>
      <c r="F2021" s="7">
        <f t="shared" si="281"/>
        <v>0.99982230826985485</v>
      </c>
      <c r="G2021" s="7">
        <f t="shared" si="282"/>
        <v>4.6149715538751357E-3</v>
      </c>
      <c r="H2021" s="7">
        <f t="shared" si="283"/>
        <v>10568.165092145218</v>
      </c>
      <c r="I2021" s="7">
        <f t="shared" si="284"/>
        <v>486389431.82490784</v>
      </c>
      <c r="J2021" s="7">
        <f t="shared" si="285"/>
        <v>1.0000000875005577</v>
      </c>
    </row>
    <row r="2022" spans="2:10" x14ac:dyDescent="0.25">
      <c r="B2022" s="7">
        <f t="shared" si="279"/>
        <v>66708.299256943181</v>
      </c>
      <c r="C2022" s="7">
        <f t="shared" si="287"/>
        <v>10616.955571995917</v>
      </c>
      <c r="D2022" s="7">
        <f t="shared" si="286"/>
        <v>10663.065400192698</v>
      </c>
      <c r="E2022" s="7">
        <f t="shared" si="280"/>
        <v>1.0044372808087836</v>
      </c>
      <c r="F2022" s="7">
        <f t="shared" si="281"/>
        <v>0.99982230923764825</v>
      </c>
      <c r="G2022" s="7">
        <f t="shared" si="282"/>
        <v>4.614971571135329E-3</v>
      </c>
      <c r="H2022" s="7">
        <f t="shared" si="283"/>
        <v>10616.945571995917</v>
      </c>
      <c r="I2022" s="7">
        <f t="shared" si="284"/>
        <v>486389383.04442799</v>
      </c>
      <c r="J2022" s="7">
        <f t="shared" si="285"/>
        <v>1.0000000883101903</v>
      </c>
    </row>
    <row r="2023" spans="2:10" x14ac:dyDescent="0.25">
      <c r="B2023" s="7">
        <f t="shared" si="279"/>
        <v>67016.210776141757</v>
      </c>
      <c r="C2023" s="7">
        <f t="shared" si="287"/>
        <v>10665.961212311304</v>
      </c>
      <c r="D2023" s="7">
        <f t="shared" si="286"/>
        <v>10712.288492295378</v>
      </c>
      <c r="E2023" s="7">
        <f t="shared" si="280"/>
        <v>1.0044372818044922</v>
      </c>
      <c r="F2023" s="7">
        <f t="shared" si="281"/>
        <v>0.99982231021439671</v>
      </c>
      <c r="G2023" s="7">
        <f t="shared" si="282"/>
        <v>4.6149715900954957E-3</v>
      </c>
      <c r="H2023" s="7">
        <f t="shared" si="283"/>
        <v>10665.951212311304</v>
      </c>
      <c r="I2023" s="7">
        <f t="shared" si="284"/>
        <v>486389334.03878766</v>
      </c>
      <c r="J2023" s="7">
        <f t="shared" si="285"/>
        <v>1.0000000891273144</v>
      </c>
    </row>
    <row r="2024" spans="2:10" x14ac:dyDescent="0.25">
      <c r="B2024" s="7">
        <f t="shared" si="279"/>
        <v>67325.543550337126</v>
      </c>
      <c r="C2024" s="7">
        <f t="shared" si="287"/>
        <v>10715.193052384826</v>
      </c>
      <c r="D2024" s="7">
        <f t="shared" si="286"/>
        <v>10761.73878791706</v>
      </c>
      <c r="E2024" s="7">
        <f t="shared" si="280"/>
        <v>1.0044372828078345</v>
      </c>
      <c r="F2024" s="7">
        <f t="shared" si="281"/>
        <v>0.99982231120018306</v>
      </c>
      <c r="G2024" s="7">
        <f t="shared" si="282"/>
        <v>4.6149716076514524E-3</v>
      </c>
      <c r="H2024" s="7">
        <f t="shared" si="283"/>
        <v>10715.183052384826</v>
      </c>
      <c r="I2024" s="7">
        <f t="shared" si="284"/>
        <v>486389284.80694759</v>
      </c>
      <c r="J2024" s="7">
        <f t="shared" si="285"/>
        <v>1.0000000899519992</v>
      </c>
    </row>
    <row r="2025" spans="2:10" x14ac:dyDescent="0.25">
      <c r="B2025" s="7">
        <f t="shared" si="279"/>
        <v>67636.304139744534</v>
      </c>
      <c r="C2025" s="7">
        <f t="shared" si="287"/>
        <v>10764.652136307166</v>
      </c>
      <c r="D2025" s="7">
        <f t="shared" si="286"/>
        <v>10811.41733578218</v>
      </c>
      <c r="E2025" s="7">
        <f t="shared" si="280"/>
        <v>1.0044372838220419</v>
      </c>
      <c r="F2025" s="7">
        <f t="shared" si="281"/>
        <v>0.99982231219509066</v>
      </c>
      <c r="G2025" s="7">
        <f t="shared" si="282"/>
        <v>4.6149716269512364E-3</v>
      </c>
      <c r="H2025" s="7">
        <f t="shared" si="283"/>
        <v>10764.642136307166</v>
      </c>
      <c r="I2025" s="7">
        <f t="shared" si="284"/>
        <v>486389235.34786367</v>
      </c>
      <c r="J2025" s="7">
        <f t="shared" si="285"/>
        <v>1.0000000907843147</v>
      </c>
    </row>
    <row r="2026" spans="2:10" x14ac:dyDescent="0.25">
      <c r="B2026" s="7">
        <f t="shared" si="279"/>
        <v>67948.499134859318</v>
      </c>
      <c r="C2026" s="7">
        <f t="shared" si="287"/>
        <v>10814.339512988234</v>
      </c>
      <c r="D2026" s="7">
        <f t="shared" si="286"/>
        <v>10861.325189455954</v>
      </c>
      <c r="E2026" s="7">
        <f t="shared" si="280"/>
        <v>1.0044372848440677</v>
      </c>
      <c r="F2026" s="7">
        <f t="shared" si="281"/>
        <v>0.99982231319920389</v>
      </c>
      <c r="G2026" s="7">
        <f t="shared" si="282"/>
        <v>4.6149716448637967E-3</v>
      </c>
      <c r="H2026" s="7">
        <f t="shared" si="283"/>
        <v>10814.329512988234</v>
      </c>
      <c r="I2026" s="7">
        <f t="shared" si="284"/>
        <v>486389185.660487</v>
      </c>
      <c r="J2026" s="7">
        <f t="shared" si="285"/>
        <v>1.0000000916243317</v>
      </c>
    </row>
    <row r="2027" spans="2:10" x14ac:dyDescent="0.25">
      <c r="B2027" s="7">
        <f t="shared" si="279"/>
        <v>68262.135156597637</v>
      </c>
      <c r="C2027" s="7">
        <f t="shared" si="287"/>
        <v>10864.256236179564</v>
      </c>
      <c r="D2027" s="7">
        <f t="shared" si="286"/>
        <v>10911.463407366567</v>
      </c>
      <c r="E2027" s="7">
        <f t="shared" si="280"/>
        <v>1.0044372858770441</v>
      </c>
      <c r="F2027" s="7">
        <f t="shared" si="281"/>
        <v>0.99982231421260825</v>
      </c>
      <c r="G2027" s="7">
        <f t="shared" si="282"/>
        <v>4.6149716644358074E-3</v>
      </c>
      <c r="H2027" s="7">
        <f t="shared" si="283"/>
        <v>10864.246236179564</v>
      </c>
      <c r="I2027" s="7">
        <f t="shared" si="284"/>
        <v>486389135.7437638</v>
      </c>
      <c r="J2027" s="7">
        <f t="shared" si="285"/>
        <v>1.0000000924721213</v>
      </c>
    </row>
    <row r="2028" spans="2:10" x14ac:dyDescent="0.25">
      <c r="B2028" s="7">
        <f t="shared" si="279"/>
        <v>68577.218856435939</v>
      </c>
      <c r="C2028" s="7">
        <f t="shared" si="287"/>
        <v>10914.403364496513</v>
      </c>
      <c r="D2028" s="7">
        <f t="shared" si="286"/>
        <v>10961.833052827771</v>
      </c>
      <c r="E2028" s="7">
        <f t="shared" si="280"/>
        <v>1.0044372869184786</v>
      </c>
      <c r="F2028" s="7">
        <f t="shared" si="281"/>
        <v>0.99982231523538934</v>
      </c>
      <c r="G2028" s="7">
        <f t="shared" si="282"/>
        <v>4.6149716830892196E-3</v>
      </c>
      <c r="H2028" s="7">
        <f t="shared" si="283"/>
        <v>10914.393364496513</v>
      </c>
      <c r="I2028" s="7">
        <f t="shared" si="284"/>
        <v>486389085.59663552</v>
      </c>
      <c r="J2028" s="7">
        <f t="shared" si="285"/>
        <v>1.0000000933277551</v>
      </c>
    </row>
    <row r="2029" spans="2:10" x14ac:dyDescent="0.25">
      <c r="B2029" s="7">
        <f t="shared" si="279"/>
        <v>68893.756916552942</v>
      </c>
      <c r="C2029" s="7">
        <f t="shared" si="287"/>
        <v>10964.781961440855</v>
      </c>
      <c r="D2029" s="7">
        <f t="shared" si="286"/>
        <v>11012.435194061305</v>
      </c>
      <c r="E2029" s="7">
        <f t="shared" si="280"/>
        <v>1.0044372879695282</v>
      </c>
      <c r="F2029" s="7">
        <f t="shared" si="281"/>
        <v>0.9998223162676344</v>
      </c>
      <c r="G2029" s="7">
        <f t="shared" si="282"/>
        <v>4.6149717018938441E-3</v>
      </c>
      <c r="H2029" s="7">
        <f t="shared" si="283"/>
        <v>10964.771961440854</v>
      </c>
      <c r="I2029" s="7">
        <f t="shared" si="284"/>
        <v>486389035.21803856</v>
      </c>
      <c r="J2029" s="7">
        <f t="shared" si="285"/>
        <v>1.0000000941913063</v>
      </c>
    </row>
    <row r="2030" spans="2:10" x14ac:dyDescent="0.25">
      <c r="B2030" s="7">
        <f t="shared" si="279"/>
        <v>69211.756049970587</v>
      </c>
      <c r="C2030" s="7">
        <f t="shared" si="287"/>
        <v>11015.393095423211</v>
      </c>
      <c r="D2030" s="7">
        <f t="shared" si="286"/>
        <v>11063.270904219606</v>
      </c>
      <c r="E2030" s="7">
        <f t="shared" si="280"/>
        <v>1.0044372890311695</v>
      </c>
      <c r="F2030" s="7">
        <f t="shared" si="281"/>
        <v>0.9998223173094305</v>
      </c>
      <c r="G2030" s="7">
        <f t="shared" si="282"/>
        <v>4.6149717217389696E-3</v>
      </c>
      <c r="H2030" s="7">
        <f t="shared" si="283"/>
        <v>11015.383095423211</v>
      </c>
      <c r="I2030" s="7">
        <f t="shared" si="284"/>
        <v>486388984.60690457</v>
      </c>
      <c r="J2030" s="7">
        <f t="shared" si="285"/>
        <v>1.0000000950628476</v>
      </c>
    </row>
    <row r="2031" spans="2:10" x14ac:dyDescent="0.25">
      <c r="B2031" s="7">
        <f t="shared" si="279"/>
        <v>69531.223000696657</v>
      </c>
      <c r="C2031" s="7">
        <f t="shared" si="287"/>
        <v>11066.237839785761</v>
      </c>
      <c r="D2031" s="7">
        <f t="shared" si="286"/>
        <v>11114.341261408608</v>
      </c>
      <c r="E2031" s="7">
        <f t="shared" si="280"/>
        <v>1.0044372901024134</v>
      </c>
      <c r="F2031" s="7">
        <f t="shared" si="281"/>
        <v>0.99982231836086599</v>
      </c>
      <c r="G2031" s="7">
        <f t="shared" si="282"/>
        <v>4.6149717415474578E-3</v>
      </c>
      <c r="H2031" s="7">
        <f t="shared" si="283"/>
        <v>11066.227839785761</v>
      </c>
      <c r="I2031" s="7">
        <f t="shared" si="284"/>
        <v>486388933.76216024</v>
      </c>
      <c r="J2031" s="7">
        <f t="shared" si="285"/>
        <v>1.0000000959424533</v>
      </c>
    </row>
    <row r="2032" spans="2:10" x14ac:dyDescent="0.25">
      <c r="B2032" s="7">
        <f t="shared" si="279"/>
        <v>69852.164543868188</v>
      </c>
      <c r="C2032" s="7">
        <f t="shared" si="287"/>
        <v>11117.31727282505</v>
      </c>
      <c r="D2032" s="7">
        <f t="shared" si="286"/>
        <v>11165.64734871056</v>
      </c>
      <c r="E2032" s="7">
        <f t="shared" si="280"/>
        <v>1.004437291182654</v>
      </c>
      <c r="F2032" s="7">
        <f t="shared" si="281"/>
        <v>0.99982231942203081</v>
      </c>
      <c r="G2032" s="7">
        <f t="shared" si="282"/>
        <v>4.6149717606231988E-3</v>
      </c>
      <c r="H2032" s="7">
        <f t="shared" si="283"/>
        <v>11117.30727282505</v>
      </c>
      <c r="I2032" s="7">
        <f t="shared" si="284"/>
        <v>486388882.68272716</v>
      </c>
      <c r="J2032" s="7">
        <f t="shared" si="285"/>
        <v>1.0000000968301979</v>
      </c>
    </row>
    <row r="2033" spans="2:10" x14ac:dyDescent="0.25">
      <c r="B2033" s="7">
        <f t="shared" si="279"/>
        <v>70174.587485894721</v>
      </c>
      <c r="C2033" s="7">
        <f t="shared" si="287"/>
        <v>11168.632477814805</v>
      </c>
      <c r="D2033" s="7">
        <f t="shared" si="286"/>
        <v>11217.190254206951</v>
      </c>
      <c r="E2033" s="7">
        <f t="shared" si="280"/>
        <v>1.0044372922742961</v>
      </c>
      <c r="F2033" s="7">
        <f t="shared" si="281"/>
        <v>0.99982232049301389</v>
      </c>
      <c r="G2033" s="7">
        <f t="shared" si="282"/>
        <v>4.6149717812822288E-3</v>
      </c>
      <c r="H2033" s="7">
        <f t="shared" si="283"/>
        <v>11168.622477814804</v>
      </c>
      <c r="I2033" s="7">
        <f t="shared" si="284"/>
        <v>486388831.36752218</v>
      </c>
      <c r="J2033" s="7">
        <f t="shared" si="285"/>
        <v>1.0000000977261565</v>
      </c>
    </row>
    <row r="2034" spans="2:10" x14ac:dyDescent="0.25">
      <c r="B2034" s="7">
        <f t="shared" si="279"/>
        <v>70498.498664602477</v>
      </c>
      <c r="C2034" s="7">
        <f t="shared" si="287"/>
        <v>11220.184543028867</v>
      </c>
      <c r="D2034" s="7">
        <f t="shared" si="286"/>
        <v>11268.971071001712</v>
      </c>
      <c r="E2034" s="7">
        <f t="shared" si="280"/>
        <v>1.0044372933745151</v>
      </c>
      <c r="F2034" s="7">
        <f t="shared" si="281"/>
        <v>0.99982232157390705</v>
      </c>
      <c r="G2034" s="7">
        <f t="shared" si="282"/>
        <v>4.6149718006081031E-3</v>
      </c>
      <c r="H2034" s="7">
        <f t="shared" si="283"/>
        <v>11220.174543028867</v>
      </c>
      <c r="I2034" s="7">
        <f t="shared" si="284"/>
        <v>486388779.81545699</v>
      </c>
      <c r="J2034" s="7">
        <f t="shared" si="285"/>
        <v>1.0000000986304056</v>
      </c>
    </row>
    <row r="2035" spans="2:10" x14ac:dyDescent="0.25">
      <c r="B2035" s="7">
        <f t="shared" si="279"/>
        <v>70823.904949380099</v>
      </c>
      <c r="C2035" s="7">
        <f t="shared" si="287"/>
        <v>11271.974561764395</v>
      </c>
      <c r="D2035" s="7">
        <f t="shared" si="286"/>
        <v>11320.990897244241</v>
      </c>
      <c r="E2035" s="7">
        <f t="shared" si="280"/>
        <v>1.0044372944865072</v>
      </c>
      <c r="F2035" s="7">
        <f t="shared" si="281"/>
        <v>0.99982232266480153</v>
      </c>
      <c r="G2035" s="7">
        <f t="shared" si="282"/>
        <v>4.6149718217056712E-3</v>
      </c>
      <c r="H2035" s="7">
        <f t="shared" si="283"/>
        <v>11271.964561764395</v>
      </c>
      <c r="I2035" s="7">
        <f t="shared" si="284"/>
        <v>486388728.02543825</v>
      </c>
      <c r="J2035" s="7">
        <f t="shared" si="285"/>
        <v>1.0000000995430214</v>
      </c>
    </row>
    <row r="2036" spans="2:10" x14ac:dyDescent="0.25">
      <c r="B2036" s="7">
        <f t="shared" si="279"/>
        <v>71150.813241323398</v>
      </c>
      <c r="C2036" s="7">
        <f t="shared" si="287"/>
        <v>11324.0036323649</v>
      </c>
      <c r="D2036" s="7">
        <f t="shared" si="286"/>
        <v>11373.25083615286</v>
      </c>
      <c r="E2036" s="7">
        <f t="shared" si="280"/>
        <v>1.0044372956075551</v>
      </c>
      <c r="F2036" s="7">
        <f t="shared" si="281"/>
        <v>0.99982232376578961</v>
      </c>
      <c r="G2036" s="7">
        <f t="shared" si="282"/>
        <v>4.6149718417655139E-3</v>
      </c>
      <c r="H2036" s="7">
        <f t="shared" si="283"/>
        <v>11323.9936323649</v>
      </c>
      <c r="I2036" s="7">
        <f t="shared" si="284"/>
        <v>486388675.99636763</v>
      </c>
      <c r="J2036" s="7">
        <f t="shared" si="285"/>
        <v>1.0000001004640815</v>
      </c>
    </row>
    <row r="2037" spans="2:10" x14ac:dyDescent="0.25">
      <c r="B2037" s="7">
        <f t="shared" si="279"/>
        <v>71479.230473382719</v>
      </c>
      <c r="C2037" s="7">
        <f t="shared" si="287"/>
        <v>11376.272858243698</v>
      </c>
      <c r="D2037" s="7">
        <f t="shared" si="286"/>
        <v>11425.75199603806</v>
      </c>
      <c r="E2037" s="7">
        <f t="shared" si="280"/>
        <v>1.0044372967390172</v>
      </c>
      <c r="F2037" s="7">
        <f t="shared" si="281"/>
        <v>0.99982232487696565</v>
      </c>
      <c r="G2037" s="7">
        <f t="shared" si="282"/>
        <v>4.614971862051509E-3</v>
      </c>
      <c r="H2037" s="7">
        <f t="shared" si="283"/>
        <v>11376.262858243697</v>
      </c>
      <c r="I2037" s="7">
        <f t="shared" si="284"/>
        <v>486388623.72714174</v>
      </c>
      <c r="J2037" s="7">
        <f t="shared" si="285"/>
        <v>1.0000001013936641</v>
      </c>
    </row>
    <row r="2038" spans="2:10" x14ac:dyDescent="0.25">
      <c r="B2038" s="7">
        <f t="shared" si="279"/>
        <v>71809.163610509015</v>
      </c>
      <c r="C2038" s="7">
        <f t="shared" si="287"/>
        <v>11428.783347907165</v>
      </c>
      <c r="D2038" s="7">
        <f t="shared" si="286"/>
        <v>11478.495490326075</v>
      </c>
      <c r="E2038" s="7">
        <f t="shared" si="280"/>
        <v>1.0044372978817593</v>
      </c>
      <c r="F2038" s="7">
        <f t="shared" si="281"/>
        <v>0.99982232599842291</v>
      </c>
      <c r="G2038" s="7">
        <f t="shared" si="282"/>
        <v>4.6149718833363718E-3</v>
      </c>
      <c r="H2038" s="7">
        <f t="shared" si="283"/>
        <v>11428.773347907165</v>
      </c>
      <c r="I2038" s="7">
        <f t="shared" si="284"/>
        <v>486388571.2166521</v>
      </c>
      <c r="J2038" s="7">
        <f t="shared" si="285"/>
        <v>1.0000001023318481</v>
      </c>
    </row>
    <row r="2039" spans="2:10" x14ac:dyDescent="0.25">
      <c r="B2039" s="7">
        <f t="shared" si="279"/>
        <v>72140.619649802058</v>
      </c>
      <c r="C2039" s="7">
        <f t="shared" si="287"/>
        <v>11481.536214978314</v>
      </c>
      <c r="D2039" s="7">
        <f t="shared" si="286"/>
        <v>11531.482437582536</v>
      </c>
      <c r="E2039" s="7">
        <f t="shared" si="280"/>
        <v>1.0044372990349921</v>
      </c>
      <c r="F2039" s="7">
        <f t="shared" si="281"/>
        <v>0.99982232713025665</v>
      </c>
      <c r="G2039" s="7">
        <f t="shared" si="282"/>
        <v>4.6149719047354765E-3</v>
      </c>
      <c r="H2039" s="7">
        <f t="shared" si="283"/>
        <v>11481.526214978314</v>
      </c>
      <c r="I2039" s="7">
        <f t="shared" si="284"/>
        <v>486388518.46378499</v>
      </c>
      <c r="J2039" s="7">
        <f t="shared" si="285"/>
        <v>1.0000001032787129</v>
      </c>
    </row>
    <row r="2040" spans="2:10" x14ac:dyDescent="0.25">
      <c r="B2040" s="7">
        <f t="shared" si="279"/>
        <v>72473.605620659</v>
      </c>
      <c r="C2040" s="7">
        <f t="shared" si="287"/>
        <v>11534.532578220449</v>
      </c>
      <c r="D2040" s="7">
        <f t="shared" si="286"/>
        <v>11584.713961536143</v>
      </c>
      <c r="E2040" s="7">
        <f t="shared" si="280"/>
        <v>1.0044373001978102</v>
      </c>
      <c r="F2040" s="7">
        <f t="shared" si="281"/>
        <v>0.99982232827256357</v>
      </c>
      <c r="G2040" s="7">
        <f t="shared" si="282"/>
        <v>4.6149719252466248E-3</v>
      </c>
      <c r="H2040" s="7">
        <f t="shared" si="283"/>
        <v>11534.522578220449</v>
      </c>
      <c r="I2040" s="7">
        <f t="shared" si="284"/>
        <v>486388465.46742177</v>
      </c>
      <c r="J2040" s="7">
        <f t="shared" si="285"/>
        <v>1.0000001042343392</v>
      </c>
    </row>
    <row r="2041" spans="2:10" x14ac:dyDescent="0.25">
      <c r="B2041" s="7">
        <f t="shared" si="279"/>
        <v>72808.128584923179</v>
      </c>
      <c r="C2041" s="7">
        <f t="shared" si="287"/>
        <v>11587.773561560847</v>
      </c>
      <c r="D2041" s="7">
        <f t="shared" si="286"/>
        <v>11638.191191102449</v>
      </c>
      <c r="E2041" s="7">
        <f t="shared" si="280"/>
        <v>1.0044373013728938</v>
      </c>
      <c r="F2041" s="7">
        <f t="shared" si="281"/>
        <v>0.99982232942543992</v>
      </c>
      <c r="G2041" s="7">
        <f t="shared" si="282"/>
        <v>4.6149719474538609E-3</v>
      </c>
      <c r="H2041" s="7">
        <f t="shared" si="283"/>
        <v>11587.763561560847</v>
      </c>
      <c r="I2041" s="7">
        <f t="shared" si="284"/>
        <v>486388412.22643846</v>
      </c>
      <c r="J2041" s="7">
        <f t="shared" si="285"/>
        <v>1.0000001051988077</v>
      </c>
    </row>
    <row r="2042" spans="2:10" x14ac:dyDescent="0.25">
      <c r="B2042" s="7">
        <f t="shared" si="279"/>
        <v>73144.195637033583</v>
      </c>
      <c r="C2042" s="7">
        <f t="shared" si="287"/>
        <v>11641.26029411454</v>
      </c>
      <c r="D2042" s="7">
        <f t="shared" si="286"/>
        <v>11691.915260407934</v>
      </c>
      <c r="E2042" s="7">
        <f t="shared" si="280"/>
        <v>1.0044373025573281</v>
      </c>
      <c r="F2042" s="7">
        <f t="shared" si="281"/>
        <v>0.99982233058898384</v>
      </c>
      <c r="G2042" s="7">
        <f t="shared" si="282"/>
        <v>4.6149719683442614E-3</v>
      </c>
      <c r="H2042" s="7">
        <f t="shared" si="283"/>
        <v>11641.250294114539</v>
      </c>
      <c r="I2042" s="7">
        <f t="shared" si="284"/>
        <v>486388358.73970586</v>
      </c>
      <c r="J2042" s="7">
        <f t="shared" si="285"/>
        <v>1.0000001061722001</v>
      </c>
    </row>
    <row r="2043" spans="2:10" x14ac:dyDescent="0.25">
      <c r="B2043" s="7">
        <f t="shared" si="279"/>
        <v>73481.813904176131</v>
      </c>
      <c r="C2043" s="7">
        <f t="shared" si="287"/>
        <v>11694.993910208397</v>
      </c>
      <c r="D2043" s="7">
        <f t="shared" si="286"/>
        <v>11745.887308813899</v>
      </c>
      <c r="E2043" s="7">
        <f t="shared" si="280"/>
        <v>1.0044373037542051</v>
      </c>
      <c r="F2043" s="7">
        <f t="shared" si="281"/>
        <v>0.99982233176329349</v>
      </c>
      <c r="G2043" s="7">
        <f t="shared" si="282"/>
        <v>4.6149719909116538E-3</v>
      </c>
      <c r="H2043" s="7">
        <f t="shared" si="283"/>
        <v>11694.983910208397</v>
      </c>
      <c r="I2043" s="7">
        <f t="shared" si="284"/>
        <v>486388305.00608981</v>
      </c>
      <c r="J2043" s="7">
        <f t="shared" si="285"/>
        <v>1.0000001071545994</v>
      </c>
    </row>
    <row r="2044" spans="2:10" x14ac:dyDescent="0.25">
      <c r="B2044" s="7">
        <f t="shared" si="279"/>
        <v>73820.990546433852</v>
      </c>
      <c r="C2044" s="7">
        <f t="shared" si="287"/>
        <v>11748.975549405024</v>
      </c>
      <c r="D2044" s="7">
        <f t="shared" si="286"/>
        <v>11800.108480940791</v>
      </c>
      <c r="E2044" s="7">
        <f t="shared" si="280"/>
        <v>1.0044373049607103</v>
      </c>
      <c r="F2044" s="7">
        <f t="shared" si="281"/>
        <v>0.99982233294846923</v>
      </c>
      <c r="G2044" s="7">
        <f t="shared" si="282"/>
        <v>4.6149720122410365E-3</v>
      </c>
      <c r="H2044" s="7">
        <f t="shared" si="283"/>
        <v>11748.965549405024</v>
      </c>
      <c r="I2044" s="7">
        <f t="shared" si="284"/>
        <v>486388251.0244506</v>
      </c>
      <c r="J2044" s="7">
        <f t="shared" si="285"/>
        <v>1.0000001081460885</v>
      </c>
    </row>
    <row r="2045" spans="2:10" x14ac:dyDescent="0.25">
      <c r="B2045" s="7">
        <f t="shared" si="279"/>
        <v>74161.732756939688</v>
      </c>
      <c r="C2045" s="7">
        <f t="shared" si="287"/>
        <v>11803.206356527086</v>
      </c>
      <c r="D2045" s="7">
        <f t="shared" si="286"/>
        <v>11854.579926692319</v>
      </c>
      <c r="E2045" s="7">
        <f t="shared" si="280"/>
        <v>1.0044373061798599</v>
      </c>
      <c r="F2045" s="7">
        <f t="shared" si="281"/>
        <v>0.99982233414461119</v>
      </c>
      <c r="G2045" s="7">
        <f t="shared" si="282"/>
        <v>4.6149720352487433E-3</v>
      </c>
      <c r="H2045" s="7">
        <f t="shared" si="283"/>
        <v>11803.196356527085</v>
      </c>
      <c r="I2045" s="7">
        <f t="shared" si="284"/>
        <v>486388196.79364347</v>
      </c>
      <c r="J2045" s="7">
        <f t="shared" si="285"/>
        <v>1.0000001091467519</v>
      </c>
    </row>
    <row r="2046" spans="2:10" x14ac:dyDescent="0.25">
      <c r="B2046" s="7">
        <f t="shared" si="279"/>
        <v>74504.047762028073</v>
      </c>
      <c r="C2046" s="7">
        <f t="shared" si="287"/>
        <v>11857.687481681431</v>
      </c>
      <c r="D2046" s="7">
        <f t="shared" si="286"/>
        <v>11909.302801279997</v>
      </c>
      <c r="E2046" s="7">
        <f t="shared" si="280"/>
        <v>1.0044373074087347</v>
      </c>
      <c r="F2046" s="7">
        <f t="shared" si="281"/>
        <v>0.99982233535182086</v>
      </c>
      <c r="G2046" s="7">
        <f t="shared" si="282"/>
        <v>4.6149720569138575E-3</v>
      </c>
      <c r="H2046" s="7">
        <f t="shared" si="283"/>
        <v>11857.67748168143</v>
      </c>
      <c r="I2046" s="7">
        <f t="shared" si="284"/>
        <v>486388142.3125183</v>
      </c>
      <c r="J2046" s="7">
        <f t="shared" si="285"/>
        <v>1.0000001101566744</v>
      </c>
    </row>
    <row r="2047" spans="2:10" x14ac:dyDescent="0.25">
      <c r="B2047" s="7">
        <f t="shared" si="279"/>
        <v>74847.942821389239</v>
      </c>
      <c r="C2047" s="7">
        <f t="shared" si="287"/>
        <v>11912.42008028364</v>
      </c>
      <c r="D2047" s="7">
        <f t="shared" si="286"/>
        <v>11964.278265247483</v>
      </c>
      <c r="E2047" s="7">
        <f t="shared" si="280"/>
        <v>1.0044373086505411</v>
      </c>
      <c r="F2047" s="7">
        <f t="shared" si="281"/>
        <v>0.99982233657020092</v>
      </c>
      <c r="G2047" s="7">
        <f t="shared" si="282"/>
        <v>4.6149720803402294E-3</v>
      </c>
      <c r="H2047" s="7">
        <f t="shared" si="283"/>
        <v>11912.41008028364</v>
      </c>
      <c r="I2047" s="7">
        <f t="shared" si="284"/>
        <v>486388087.5799197</v>
      </c>
      <c r="J2047" s="7">
        <f t="shared" si="285"/>
        <v>1.0000001111759416</v>
      </c>
    </row>
    <row r="2048" spans="2:10" x14ac:dyDescent="0.25">
      <c r="B2048" s="7">
        <f t="shared" si="279"/>
        <v>75193.425228222055</v>
      </c>
      <c r="C2048" s="7">
        <f t="shared" si="287"/>
        <v>11967.405313082369</v>
      </c>
      <c r="D2048" s="7">
        <f t="shared" si="286"/>
        <v>12019.507484495361</v>
      </c>
      <c r="E2048" s="7">
        <f t="shared" si="280"/>
        <v>1.0044373099023516</v>
      </c>
      <c r="F2048" s="7">
        <f t="shared" si="281"/>
        <v>0.9998223377998543</v>
      </c>
      <c r="G2048" s="7">
        <f t="shared" si="282"/>
        <v>4.6149721024972834E-3</v>
      </c>
      <c r="H2048" s="7">
        <f t="shared" si="283"/>
        <v>11967.395313082368</v>
      </c>
      <c r="I2048" s="7">
        <f t="shared" si="284"/>
        <v>486388032.59468693</v>
      </c>
      <c r="J2048" s="7">
        <f t="shared" si="285"/>
        <v>1.0000001122046398</v>
      </c>
    </row>
    <row r="2049" spans="2:10" x14ac:dyDescent="0.25">
      <c r="B2049" s="7">
        <f t="shared" si="279"/>
        <v>75540.50230938982</v>
      </c>
      <c r="C2049" s="7">
        <f t="shared" si="287"/>
        <v>12022.644346184125</v>
      </c>
      <c r="D2049" s="7">
        <f t="shared" si="286"/>
        <v>12074.991630305696</v>
      </c>
      <c r="E2049" s="7">
        <f t="shared" si="280"/>
        <v>1.0044373111671918</v>
      </c>
      <c r="F2049" s="7">
        <f t="shared" si="281"/>
        <v>0.99982233904088558</v>
      </c>
      <c r="G2049" s="7">
        <f t="shared" si="282"/>
        <v>4.6149721263062382E-3</v>
      </c>
      <c r="H2049" s="7">
        <f t="shared" si="283"/>
        <v>12022.634346184124</v>
      </c>
      <c r="I2049" s="7">
        <f t="shared" si="284"/>
        <v>486387977.35565382</v>
      </c>
      <c r="J2049" s="7">
        <f t="shared" si="285"/>
        <v>1.0000001132428564</v>
      </c>
    </row>
    <row r="2050" spans="2:10" x14ac:dyDescent="0.25">
      <c r="B2050" s="7">
        <f t="shared" si="279"/>
        <v>75889.181425574556</v>
      </c>
      <c r="C2050" s="7">
        <f t="shared" si="287"/>
        <v>12078.13835107784</v>
      </c>
      <c r="D2050" s="7">
        <f t="shared" si="286"/>
        <v>12130.731879367038</v>
      </c>
      <c r="E2050" s="7">
        <f t="shared" si="280"/>
        <v>1.0044373124422232</v>
      </c>
      <c r="F2050" s="7">
        <f t="shared" si="281"/>
        <v>0.9998223402934</v>
      </c>
      <c r="G2050" s="7">
        <f t="shared" si="282"/>
        <v>4.6149721488232265E-3</v>
      </c>
      <c r="H2050" s="7">
        <f t="shared" si="283"/>
        <v>12078.128351077839</v>
      </c>
      <c r="I2050" s="7">
        <f t="shared" si="284"/>
        <v>486387921.86164892</v>
      </c>
      <c r="J2050" s="7">
        <f t="shared" si="285"/>
        <v>1.0000001142906796</v>
      </c>
    </row>
    <row r="2051" spans="2:10" x14ac:dyDescent="0.25">
      <c r="B2051" s="7">
        <f t="shared" si="279"/>
        <v>76239.469971434199</v>
      </c>
      <c r="C2051" s="7">
        <f t="shared" si="287"/>
        <v>12133.888504659873</v>
      </c>
      <c r="D2051" s="7">
        <f t="shared" si="286"/>
        <v>12186.729413799218</v>
      </c>
      <c r="E2051" s="7">
        <f t="shared" si="280"/>
        <v>1.0044373137306495</v>
      </c>
      <c r="F2051" s="7">
        <f t="shared" si="281"/>
        <v>0.99982234155750371</v>
      </c>
      <c r="G2051" s="7">
        <f t="shared" si="282"/>
        <v>4.6149721731457705E-3</v>
      </c>
      <c r="H2051" s="7">
        <f t="shared" si="283"/>
        <v>12133.878504659873</v>
      </c>
      <c r="I2051" s="7">
        <f t="shared" si="284"/>
        <v>486387866.11149532</v>
      </c>
      <c r="J2051" s="7">
        <f t="shared" si="285"/>
        <v>1.0000001153481983</v>
      </c>
    </row>
    <row r="2052" spans="2:10" x14ac:dyDescent="0.25">
      <c r="B2052" s="7">
        <f t="shared" si="279"/>
        <v>76591.375375758318</v>
      </c>
      <c r="C2052" s="7">
        <f t="shared" si="287"/>
        <v>12189.895989258808</v>
      </c>
      <c r="D2052" s="7">
        <f t="shared" si="286"/>
        <v>12242.985421178582</v>
      </c>
      <c r="E2052" s="7">
        <f t="shared" si="280"/>
        <v>1.0044373150293875</v>
      </c>
      <c r="F2052" s="7">
        <f t="shared" si="281"/>
        <v>0.99982234283330418</v>
      </c>
      <c r="G2052" s="7">
        <f t="shared" si="282"/>
        <v>4.6149721960833112E-3</v>
      </c>
      <c r="H2052" s="7">
        <f t="shared" si="283"/>
        <v>12189.885989258808</v>
      </c>
      <c r="I2052" s="7">
        <f t="shared" si="284"/>
        <v>486387810.10401076</v>
      </c>
      <c r="J2052" s="7">
        <f t="shared" si="285"/>
        <v>1.0000001164155019</v>
      </c>
    </row>
    <row r="2053" spans="2:10" x14ac:dyDescent="0.25">
      <c r="B2053" s="7">
        <f t="shared" si="279"/>
        <v>76944.905101626762</v>
      </c>
      <c r="C2053" s="7">
        <f t="shared" si="287"/>
        <v>12246.161992660695</v>
      </c>
      <c r="D2053" s="7">
        <f t="shared" si="286"/>
        <v>12299.501094563007</v>
      </c>
      <c r="E2053" s="7">
        <f t="shared" si="280"/>
        <v>1.0044373163417479</v>
      </c>
      <c r="F2053" s="7">
        <f t="shared" si="281"/>
        <v>0.99982234412090942</v>
      </c>
      <c r="G2053" s="7">
        <f t="shared" si="282"/>
        <v>4.6149722208385091E-3</v>
      </c>
      <c r="H2053" s="7">
        <f t="shared" si="283"/>
        <v>12246.151992660694</v>
      </c>
      <c r="I2053" s="7">
        <f t="shared" si="284"/>
        <v>486387753.83800733</v>
      </c>
      <c r="J2053" s="7">
        <f t="shared" si="285"/>
        <v>1.0000001174926811</v>
      </c>
    </row>
    <row r="2054" spans="2:10" x14ac:dyDescent="0.25">
      <c r="B2054" s="7">
        <f t="shared" si="279"/>
        <v>77300.066646566847</v>
      </c>
      <c r="C2054" s="7">
        <f t="shared" si="287"/>
        <v>12302.687708134064</v>
      </c>
      <c r="D2054" s="7">
        <f t="shared" si="286"/>
        <v>12356.277632517376</v>
      </c>
      <c r="E2054" s="7">
        <f t="shared" si="280"/>
        <v>1.0044373176646624</v>
      </c>
      <c r="F2054" s="7">
        <f t="shared" si="281"/>
        <v>0.99982234542042869</v>
      </c>
      <c r="G2054" s="7">
        <f t="shared" si="282"/>
        <v>4.6149722442336838E-3</v>
      </c>
      <c r="H2054" s="7">
        <f t="shared" si="283"/>
        <v>12302.677708134064</v>
      </c>
      <c r="I2054" s="7">
        <f t="shared" si="284"/>
        <v>486387697.31229186</v>
      </c>
      <c r="J2054" s="7">
        <f t="shared" si="285"/>
        <v>1.0000001185798275</v>
      </c>
    </row>
    <row r="2055" spans="2:10" x14ac:dyDescent="0.25">
      <c r="B2055" s="7">
        <f t="shared" si="279"/>
        <v>77656.867542713488</v>
      </c>
      <c r="C2055" s="7">
        <f t="shared" si="287"/>
        <v>12359.474334455419</v>
      </c>
      <c r="D2055" s="7">
        <f t="shared" si="286"/>
        <v>12413.316239138823</v>
      </c>
      <c r="E2055" s="7">
        <f t="shared" si="280"/>
        <v>1.004437319001348</v>
      </c>
      <c r="F2055" s="7">
        <f t="shared" si="281"/>
        <v>0.99982234673197212</v>
      </c>
      <c r="G2055" s="7">
        <f t="shared" si="282"/>
        <v>4.6149722693759054E-3</v>
      </c>
      <c r="H2055" s="7">
        <f t="shared" si="283"/>
        <v>12359.464334455419</v>
      </c>
      <c r="I2055" s="7">
        <f t="shared" si="284"/>
        <v>486387640.52566552</v>
      </c>
      <c r="J2055" s="7">
        <f t="shared" si="285"/>
        <v>1.0000001196770332</v>
      </c>
    </row>
    <row r="2056" spans="2:10" x14ac:dyDescent="0.25">
      <c r="B2056" s="7">
        <f t="shared" si="279"/>
        <v>78015.315356967738</v>
      </c>
      <c r="C2056" s="7">
        <f t="shared" si="287"/>
        <v>12416.523075934469</v>
      </c>
      <c r="D2056" s="7">
        <f t="shared" si="286"/>
        <v>12470.618124082441</v>
      </c>
      <c r="E2056" s="7">
        <f t="shared" si="280"/>
        <v>1.0044373203488757</v>
      </c>
      <c r="F2056" s="7">
        <f t="shared" si="281"/>
        <v>0.9998223480556514</v>
      </c>
      <c r="G2056" s="7">
        <f t="shared" si="282"/>
        <v>4.6149722932242732E-3</v>
      </c>
      <c r="H2056" s="7">
        <f t="shared" si="283"/>
        <v>12416.513075934468</v>
      </c>
      <c r="I2056" s="7">
        <f t="shared" si="284"/>
        <v>486387583.47692406</v>
      </c>
      <c r="J2056" s="7">
        <f t="shared" si="285"/>
        <v>1.0000001207843909</v>
      </c>
    </row>
    <row r="2057" spans="2:10" x14ac:dyDescent="0.25">
      <c r="B2057" s="7">
        <f t="shared" ref="B2057:B2120" si="288">2*PI()*C2057</f>
        <v>78375.417691158465</v>
      </c>
      <c r="C2057" s="7">
        <f t="shared" si="287"/>
        <v>12473.835142439853</v>
      </c>
      <c r="D2057" s="7">
        <f t="shared" si="286"/>
        <v>12528.184502586766</v>
      </c>
      <c r="E2057" s="7">
        <f t="shared" ref="E2057:E2120" si="289">(D2058-D2057)/(C2058-C2057)</f>
        <v>1.0044373217104281</v>
      </c>
      <c r="F2057" s="7">
        <f t="shared" ref="F2057:F2120" si="290">SQRT((Aol*wo)^2+(B2057*Aol*wo*Rf*(Cs+Cf))^2)/SQRT((wo*(Aol+1)-(B2057^2*Rf*(Cs+Cf)))^2+(B2057*(Aol*wo*Rf*Cf+wo*Rf*Cs+wo*Rf*Cf+1))^2)</f>
        <v>0.99982234939157832</v>
      </c>
      <c r="G2057" s="7">
        <f t="shared" ref="G2057:G2120" si="291">ABS(E2057-F2057)</f>
        <v>4.6149723188497749E-3</v>
      </c>
      <c r="H2057" s="7">
        <f t="shared" ref="H2057:H2120" si="292">ABS($M$3-C2057)</f>
        <v>12473.825142439853</v>
      </c>
      <c r="I2057" s="7">
        <f t="shared" ref="I2057:I2120" si="293">ABS($M$4-C2057)</f>
        <v>486387526.16485757</v>
      </c>
      <c r="J2057" s="7">
        <f t="shared" ref="J2057:J2120" si="294">SQRT(1+(Rf*Cs*B2057)^2)</f>
        <v>1.0000001219019952</v>
      </c>
    </row>
    <row r="2058" spans="2:10" x14ac:dyDescent="0.25">
      <c r="B2058" s="7">
        <f t="shared" si="288"/>
        <v>78737.182182202436</v>
      </c>
      <c r="C2058" s="7">
        <f t="shared" si="287"/>
        <v>12531.411749424626</v>
      </c>
      <c r="D2058" s="7">
        <f t="shared" ref="D2058:D2121" si="295">D2057+(C2059-C2058)*((F2058+F2059)/2)</f>
        <v>12586.016595499725</v>
      </c>
      <c r="E2058" s="7">
        <f t="shared" si="289"/>
        <v>1.0044373230830799</v>
      </c>
      <c r="F2058" s="7">
        <f t="shared" si="290"/>
        <v>0.99982235073986625</v>
      </c>
      <c r="G2058" s="7">
        <f t="shared" si="291"/>
        <v>4.6149723432136192E-3</v>
      </c>
      <c r="H2058" s="7">
        <f t="shared" si="292"/>
        <v>12531.401749424625</v>
      </c>
      <c r="I2058" s="7">
        <f t="shared" si="293"/>
        <v>486387468.58825058</v>
      </c>
      <c r="J2058" s="7">
        <f t="shared" si="294"/>
        <v>1.0000001230299402</v>
      </c>
    </row>
    <row r="2059" spans="2:10" x14ac:dyDescent="0.25">
      <c r="B2059" s="7">
        <f t="shared" si="288"/>
        <v>79100.616502267381</v>
      </c>
      <c r="C2059" s="7">
        <f t="shared" ref="C2059:C2122" si="296">10^(LOG10(C2058)+$D$4)</f>
        <v>12589.254117952203</v>
      </c>
      <c r="D2059" s="7">
        <f t="shared" si="295"/>
        <v>12644.11562930435</v>
      </c>
      <c r="E2059" s="7">
        <f t="shared" si="289"/>
        <v>1.0044373244698501</v>
      </c>
      <c r="F2059" s="7">
        <f t="shared" si="290"/>
        <v>0.9998223521006302</v>
      </c>
      <c r="G2059" s="7">
        <f t="shared" si="291"/>
        <v>4.6149723692199274E-3</v>
      </c>
      <c r="H2059" s="7">
        <f t="shared" si="292"/>
        <v>12589.244117952203</v>
      </c>
      <c r="I2059" s="7">
        <f t="shared" si="293"/>
        <v>486387410.74588203</v>
      </c>
      <c r="J2059" s="7">
        <f t="shared" si="294"/>
        <v>1.0000001241683223</v>
      </c>
    </row>
    <row r="2060" spans="2:10" x14ac:dyDescent="0.25">
      <c r="B2060" s="7">
        <f t="shared" si="288"/>
        <v>79465.728358933586</v>
      </c>
      <c r="C2060" s="7">
        <f t="shared" si="296"/>
        <v>12647.363474722089</v>
      </c>
      <c r="D2060" s="7">
        <f t="shared" si="295"/>
        <v>12702.482836144958</v>
      </c>
      <c r="E2060" s="7">
        <f t="shared" si="289"/>
        <v>1.0044373258680648</v>
      </c>
      <c r="F2060" s="7">
        <f t="shared" si="290"/>
        <v>0.99982235347398485</v>
      </c>
      <c r="G2060" s="7">
        <f t="shared" si="291"/>
        <v>4.6149723940799303E-3</v>
      </c>
      <c r="H2060" s="7">
        <f t="shared" si="292"/>
        <v>12647.353474722089</v>
      </c>
      <c r="I2060" s="7">
        <f t="shared" si="293"/>
        <v>486387352.63652527</v>
      </c>
      <c r="J2060" s="7">
        <f t="shared" si="294"/>
        <v>1.0000001253172375</v>
      </c>
    </row>
    <row r="2061" spans="2:10" x14ac:dyDescent="0.25">
      <c r="B2061" s="7">
        <f t="shared" si="288"/>
        <v>79832.525495358452</v>
      </c>
      <c r="C2061" s="7">
        <f t="shared" si="296"/>
        <v>12705.741052096058</v>
      </c>
      <c r="D2061" s="7">
        <f t="shared" si="295"/>
        <v>12761.119453853124</v>
      </c>
      <c r="E2061" s="7">
        <f t="shared" si="289"/>
        <v>1.0044373272806064</v>
      </c>
      <c r="F2061" s="7">
        <f t="shared" si="290"/>
        <v>0.999822354860047</v>
      </c>
      <c r="G2061" s="7">
        <f t="shared" si="291"/>
        <v>4.6149724205594156E-3</v>
      </c>
      <c r="H2061" s="7">
        <f t="shared" si="292"/>
        <v>12705.731052096058</v>
      </c>
      <c r="I2061" s="7">
        <f t="shared" si="293"/>
        <v>486387294.25894791</v>
      </c>
      <c r="J2061" s="7">
        <f t="shared" si="294"/>
        <v>1.0000001264767835</v>
      </c>
    </row>
    <row r="2062" spans="2:10" x14ac:dyDescent="0.25">
      <c r="B2062" s="7">
        <f t="shared" si="288"/>
        <v>80201.015690439643</v>
      </c>
      <c r="C2062" s="7">
        <f t="shared" si="296"/>
        <v>12764.388088124126</v>
      </c>
      <c r="D2062" s="7">
        <f t="shared" si="295"/>
        <v>12820.026725974085</v>
      </c>
      <c r="E2062" s="7">
        <f t="shared" si="289"/>
        <v>1.0044373287047927</v>
      </c>
      <c r="F2062" s="7">
        <f t="shared" si="290"/>
        <v>0.99982235625893412</v>
      </c>
      <c r="G2062" s="7">
        <f t="shared" si="291"/>
        <v>4.6149724458586228E-3</v>
      </c>
      <c r="H2062" s="7">
        <f t="shared" si="292"/>
        <v>12764.378088124125</v>
      </c>
      <c r="I2062" s="7">
        <f t="shared" si="293"/>
        <v>486387235.61191189</v>
      </c>
      <c r="J2062" s="7">
        <f t="shared" si="294"/>
        <v>1.0000001276470587</v>
      </c>
    </row>
    <row r="2063" spans="2:10" x14ac:dyDescent="0.25">
      <c r="B2063" s="7">
        <f t="shared" si="288"/>
        <v>80571.20675898109</v>
      </c>
      <c r="C2063" s="7">
        <f t="shared" si="296"/>
        <v>12823.30582657097</v>
      </c>
      <c r="D2063" s="7">
        <f t="shared" si="295"/>
        <v>12879.205901792961</v>
      </c>
      <c r="E2063" s="7">
        <f t="shared" si="289"/>
        <v>1.0044373301436456</v>
      </c>
      <c r="F2063" s="7">
        <f t="shared" si="290"/>
        <v>0.99982235767076533</v>
      </c>
      <c r="G2063" s="7">
        <f t="shared" si="291"/>
        <v>4.6149724728802299E-3</v>
      </c>
      <c r="H2063" s="7">
        <f t="shared" si="292"/>
        <v>12823.295826570969</v>
      </c>
      <c r="I2063" s="7">
        <f t="shared" si="293"/>
        <v>486387176.69417346</v>
      </c>
      <c r="J2063" s="7">
        <f t="shared" si="294"/>
        <v>1.0000001288281624</v>
      </c>
    </row>
    <row r="2064" spans="2:10" x14ac:dyDescent="0.25">
      <c r="B2064" s="7">
        <f t="shared" si="288"/>
        <v>80943.106551857738</v>
      </c>
      <c r="C2064" s="7">
        <f t="shared" si="296"/>
        <v>12882.495516942139</v>
      </c>
      <c r="D2064" s="7">
        <f t="shared" si="295"/>
        <v>12938.658236361407</v>
      </c>
      <c r="E2064" s="7">
        <f t="shared" si="289"/>
        <v>1.0044373315942536</v>
      </c>
      <c r="F2064" s="7">
        <f t="shared" si="290"/>
        <v>0.99982235909565975</v>
      </c>
      <c r="G2064" s="7">
        <f t="shared" si="291"/>
        <v>4.6149724985938834E-3</v>
      </c>
      <c r="H2064" s="7">
        <f t="shared" si="292"/>
        <v>12882.485516942139</v>
      </c>
      <c r="I2064" s="7">
        <f t="shared" si="293"/>
        <v>486387117.50448304</v>
      </c>
      <c r="J2064" s="7">
        <f t="shared" si="294"/>
        <v>1.0000001300201946</v>
      </c>
    </row>
    <row r="2065" spans="2:10" x14ac:dyDescent="0.25">
      <c r="B2065" s="7">
        <f t="shared" si="288"/>
        <v>81316.722956183017</v>
      </c>
      <c r="C2065" s="7">
        <f t="shared" si="296"/>
        <v>12941.958414510727</v>
      </c>
      <c r="D2065" s="7">
        <f t="shared" si="295"/>
        <v>12998.384990524062</v>
      </c>
      <c r="E2065" s="7">
        <f t="shared" si="289"/>
        <v>1.0044373330594962</v>
      </c>
      <c r="F2065" s="7">
        <f t="shared" si="290"/>
        <v>0.99982236053373863</v>
      </c>
      <c r="G2065" s="7">
        <f t="shared" si="291"/>
        <v>4.6149725257575991E-3</v>
      </c>
      <c r="H2065" s="7">
        <f t="shared" si="292"/>
        <v>12941.948414510727</v>
      </c>
      <c r="I2065" s="7">
        <f t="shared" si="293"/>
        <v>486387058.04158551</v>
      </c>
      <c r="J2065" s="7">
        <f t="shared" si="294"/>
        <v>1.0000001312232565</v>
      </c>
    </row>
    <row r="2066" spans="2:10" x14ac:dyDescent="0.25">
      <c r="B2066" s="7">
        <f t="shared" si="288"/>
        <v>81692.063895475076</v>
      </c>
      <c r="C2066" s="7">
        <f t="shared" si="296"/>
        <v>13001.695780343814</v>
      </c>
      <c r="D2066" s="7">
        <f t="shared" si="295"/>
        <v>13058.387430945448</v>
      </c>
      <c r="E2066" s="7">
        <f t="shared" si="289"/>
        <v>1.0044373345382382</v>
      </c>
      <c r="F2066" s="7">
        <f t="shared" si="290"/>
        <v>0.99982236198512398</v>
      </c>
      <c r="G2066" s="7">
        <f t="shared" si="291"/>
        <v>4.6149725531142716E-3</v>
      </c>
      <c r="H2066" s="7">
        <f t="shared" si="292"/>
        <v>13001.685780343814</v>
      </c>
      <c r="I2066" s="7">
        <f t="shared" si="293"/>
        <v>486386998.30421966</v>
      </c>
      <c r="J2066" s="7">
        <f t="shared" si="294"/>
        <v>1.0000001324374503</v>
      </c>
    </row>
    <row r="2067" spans="2:10" x14ac:dyDescent="0.25">
      <c r="B2067" s="7">
        <f t="shared" si="288"/>
        <v>82069.137329825826</v>
      </c>
      <c r="C2067" s="7">
        <f t="shared" si="296"/>
        <v>13061.708881329372</v>
      </c>
      <c r="D2067" s="7">
        <f t="shared" si="295"/>
        <v>13118.666830136755</v>
      </c>
      <c r="E2067" s="7">
        <f t="shared" si="289"/>
        <v>1.0044373360295633</v>
      </c>
      <c r="F2067" s="7">
        <f t="shared" si="290"/>
        <v>0.99982236344993858</v>
      </c>
      <c r="G2067" s="7">
        <f t="shared" si="291"/>
        <v>4.6149725796247321E-3</v>
      </c>
      <c r="H2067" s="7">
        <f t="shared" si="292"/>
        <v>13061.698881329372</v>
      </c>
      <c r="I2067" s="7">
        <f t="shared" si="293"/>
        <v>486386938.29111868</v>
      </c>
      <c r="J2067" s="7">
        <f t="shared" si="294"/>
        <v>1.000000133662879</v>
      </c>
    </row>
    <row r="2068" spans="2:10" x14ac:dyDescent="0.25">
      <c r="B2068" s="7">
        <f t="shared" si="288"/>
        <v>82447.951256069224</v>
      </c>
      <c r="C2068" s="7">
        <f t="shared" si="296"/>
        <v>13121.998990203057</v>
      </c>
      <c r="D2068" s="7">
        <f t="shared" si="295"/>
        <v>13179.224466482772</v>
      </c>
      <c r="E2068" s="7">
        <f t="shared" si="289"/>
        <v>1.0044373375361826</v>
      </c>
      <c r="F2068" s="7">
        <f t="shared" si="290"/>
        <v>0.99982236492830734</v>
      </c>
      <c r="G2068" s="7">
        <f t="shared" si="291"/>
        <v>4.6149726078752451E-3</v>
      </c>
      <c r="H2068" s="7">
        <f t="shared" si="292"/>
        <v>13121.988990203057</v>
      </c>
      <c r="I2068" s="7">
        <f t="shared" si="293"/>
        <v>486386878.00100982</v>
      </c>
      <c r="J2068" s="7">
        <f t="shared" si="294"/>
        <v>1.0000001348996463</v>
      </c>
    </row>
    <row r="2069" spans="2:10" x14ac:dyDescent="0.25">
      <c r="B2069" s="7">
        <f t="shared" si="288"/>
        <v>82828.513707950551</v>
      </c>
      <c r="C2069" s="7">
        <f t="shared" si="296"/>
        <v>13182.567385575143</v>
      </c>
      <c r="D2069" s="7">
        <f t="shared" si="295"/>
        <v>13240.061624269149</v>
      </c>
      <c r="E2069" s="7">
        <f t="shared" si="289"/>
        <v>1.0044373390555981</v>
      </c>
      <c r="F2069" s="7">
        <f t="shared" si="290"/>
        <v>0.99982236642035494</v>
      </c>
      <c r="G2069" s="7">
        <f t="shared" si="291"/>
        <v>4.6149726352431308E-3</v>
      </c>
      <c r="H2069" s="7">
        <f t="shared" si="292"/>
        <v>13182.557385575143</v>
      </c>
      <c r="I2069" s="7">
        <f t="shared" si="293"/>
        <v>486386817.43261445</v>
      </c>
      <c r="J2069" s="7">
        <f t="shared" si="294"/>
        <v>1.0000001361478572</v>
      </c>
    </row>
    <row r="2070" spans="2:10" x14ac:dyDescent="0.25">
      <c r="B2070" s="7">
        <f t="shared" si="288"/>
        <v>83210.83275629775</v>
      </c>
      <c r="C2070" s="7">
        <f t="shared" si="296"/>
        <v>13243.415351957789</v>
      </c>
      <c r="D2070" s="7">
        <f t="shared" si="295"/>
        <v>13301.179593709478</v>
      </c>
      <c r="E2070" s="7">
        <f t="shared" si="289"/>
        <v>1.0044373405891018</v>
      </c>
      <c r="F2070" s="7">
        <f t="shared" si="290"/>
        <v>0.99982236792620838</v>
      </c>
      <c r="G2070" s="7">
        <f t="shared" si="291"/>
        <v>4.6149726628934573E-3</v>
      </c>
      <c r="H2070" s="7">
        <f t="shared" si="292"/>
        <v>13243.405351957788</v>
      </c>
      <c r="I2070" s="7">
        <f t="shared" si="293"/>
        <v>486386756.58464801</v>
      </c>
      <c r="J2070" s="7">
        <f t="shared" si="294"/>
        <v>1.0000001374076177</v>
      </c>
    </row>
    <row r="2071" spans="2:10" x14ac:dyDescent="0.25">
      <c r="B2071" s="7">
        <f t="shared" si="288"/>
        <v>83594.916509191549</v>
      </c>
      <c r="C2071" s="7">
        <f t="shared" si="296"/>
        <v>13304.544179792123</v>
      </c>
      <c r="D2071" s="7">
        <f t="shared" si="295"/>
        <v>13362.579670972726</v>
      </c>
      <c r="E2071" s="7">
        <f t="shared" si="289"/>
        <v>1.0044373421379034</v>
      </c>
      <c r="F2071" s="7">
        <f t="shared" si="290"/>
        <v>0.99982236944599534</v>
      </c>
      <c r="G2071" s="7">
        <f t="shared" si="291"/>
        <v>4.6149726919080258E-3</v>
      </c>
      <c r="H2071" s="7">
        <f t="shared" si="292"/>
        <v>13304.534179792123</v>
      </c>
      <c r="I2071" s="7">
        <f t="shared" si="293"/>
        <v>486386695.4558202</v>
      </c>
      <c r="J2071" s="7">
        <f t="shared" si="294"/>
        <v>1.0000001386790347</v>
      </c>
    </row>
    <row r="2072" spans="2:10" x14ac:dyDescent="0.25">
      <c r="B2072" s="7">
        <f t="shared" si="288"/>
        <v>83980.773112137904</v>
      </c>
      <c r="C2072" s="7">
        <f t="shared" si="296"/>
        <v>13365.955165475681</v>
      </c>
      <c r="D2072" s="7">
        <f t="shared" si="295"/>
        <v>13424.263158210788</v>
      </c>
      <c r="E2072" s="7">
        <f t="shared" si="289"/>
        <v>1.0044373436995244</v>
      </c>
      <c r="F2072" s="7">
        <f t="shared" si="290"/>
        <v>0.99982237097984461</v>
      </c>
      <c r="G2072" s="7">
        <f t="shared" si="291"/>
        <v>4.6149727196798107E-3</v>
      </c>
      <c r="H2072" s="7">
        <f t="shared" si="292"/>
        <v>13365.945165475681</v>
      </c>
      <c r="I2072" s="7">
        <f t="shared" si="293"/>
        <v>486386634.04483449</v>
      </c>
      <c r="J2072" s="7">
        <f t="shared" si="294"/>
        <v>1.0000001399622158</v>
      </c>
    </row>
    <row r="2073" spans="2:10" x14ac:dyDescent="0.25">
      <c r="B2073" s="7">
        <f t="shared" si="288"/>
        <v>84368.410748241135</v>
      </c>
      <c r="C2073" s="7">
        <f t="shared" si="296"/>
        <v>13427.649611389968</v>
      </c>
      <c r="D2073" s="7">
        <f t="shared" si="295"/>
        <v>13486.231363585948</v>
      </c>
      <c r="E2073" s="7">
        <f t="shared" si="289"/>
        <v>1.0044373452771356</v>
      </c>
      <c r="F2073" s="7">
        <f t="shared" si="290"/>
        <v>0.99982237252788675</v>
      </c>
      <c r="G2073" s="7">
        <f t="shared" si="291"/>
        <v>4.6149727492488246E-3</v>
      </c>
      <c r="H2073" s="7">
        <f t="shared" si="292"/>
        <v>13427.639611389968</v>
      </c>
      <c r="I2073" s="7">
        <f t="shared" si="293"/>
        <v>486386572.35038859</v>
      </c>
      <c r="J2073" s="7">
        <f t="shared" si="294"/>
        <v>1.0000001412572703</v>
      </c>
    </row>
    <row r="2074" spans="2:10" x14ac:dyDescent="0.25">
      <c r="B2074" s="7">
        <f t="shared" si="288"/>
        <v>84757.837638376484</v>
      </c>
      <c r="C2074" s="7">
        <f t="shared" si="296"/>
        <v>13489.628825927914</v>
      </c>
      <c r="D2074" s="7">
        <f t="shared" si="295"/>
        <v>13548.485601298804</v>
      </c>
      <c r="E2074" s="7">
        <f t="shared" si="289"/>
        <v>1.0044373468677668</v>
      </c>
      <c r="F2074" s="7">
        <f t="shared" si="290"/>
        <v>0.99982237409025221</v>
      </c>
      <c r="G2074" s="7">
        <f t="shared" si="291"/>
        <v>4.6149727775145477E-3</v>
      </c>
      <c r="H2074" s="7">
        <f t="shared" si="292"/>
        <v>13489.618825927913</v>
      </c>
      <c r="I2074" s="7">
        <f t="shared" si="293"/>
        <v>486386510.3711741</v>
      </c>
      <c r="J2074" s="7">
        <f t="shared" si="294"/>
        <v>1.0000001425643075</v>
      </c>
    </row>
    <row r="2075" spans="2:10" x14ac:dyDescent="0.25">
      <c r="B2075" s="7">
        <f t="shared" si="288"/>
        <v>85149.062041365614</v>
      </c>
      <c r="C2075" s="7">
        <f t="shared" si="296"/>
        <v>13551.89412352181</v>
      </c>
      <c r="D2075" s="7">
        <f t="shared" si="295"/>
        <v>13611.027191615949</v>
      </c>
      <c r="E2075" s="7">
        <f t="shared" si="289"/>
        <v>1.0044373484747067</v>
      </c>
      <c r="F2075" s="7">
        <f t="shared" si="290"/>
        <v>0.99982237566707455</v>
      </c>
      <c r="G2075" s="7">
        <f t="shared" si="291"/>
        <v>4.6149728076321228E-3</v>
      </c>
      <c r="H2075" s="7">
        <f t="shared" si="292"/>
        <v>13551.88412352181</v>
      </c>
      <c r="I2075" s="7">
        <f t="shared" si="293"/>
        <v>486386448.10587651</v>
      </c>
      <c r="J2075" s="7">
        <f t="shared" si="294"/>
        <v>1.0000001438834387</v>
      </c>
    </row>
    <row r="2076" spans="2:10" x14ac:dyDescent="0.25">
      <c r="B2076" s="7">
        <f t="shared" si="288"/>
        <v>85542.092254150572</v>
      </c>
      <c r="C2076" s="7">
        <f t="shared" si="296"/>
        <v>13614.446824670997</v>
      </c>
      <c r="D2076" s="7">
        <f t="shared" si="295"/>
        <v>13673.857460898169</v>
      </c>
      <c r="E2076" s="7">
        <f t="shared" si="289"/>
        <v>1.0044373500949644</v>
      </c>
      <c r="F2076" s="7">
        <f t="shared" si="290"/>
        <v>0.99982237725848677</v>
      </c>
      <c r="G2076" s="7">
        <f t="shared" si="291"/>
        <v>4.6149728364776044E-3</v>
      </c>
      <c r="H2076" s="7">
        <f t="shared" si="292"/>
        <v>13614.436824670996</v>
      </c>
      <c r="I2076" s="7">
        <f t="shared" si="293"/>
        <v>486386385.55317533</v>
      </c>
      <c r="J2076" s="7">
        <f t="shared" si="294"/>
        <v>1.0000001452147758</v>
      </c>
    </row>
    <row r="2077" spans="2:10" x14ac:dyDescent="0.25">
      <c r="B2077" s="7">
        <f t="shared" si="288"/>
        <v>85936.936611970988</v>
      </c>
      <c r="C2077" s="7">
        <f t="shared" si="296"/>
        <v>13677.288255970059</v>
      </c>
      <c r="D2077" s="7">
        <f t="shared" si="295"/>
        <v>13736.977741628374</v>
      </c>
      <c r="E2077" s="7">
        <f t="shared" si="289"/>
        <v>1.0044373517317622</v>
      </c>
      <c r="F2077" s="7">
        <f t="shared" si="290"/>
        <v>0.99982237886462411</v>
      </c>
      <c r="G2077" s="7">
        <f t="shared" si="291"/>
        <v>4.6149728671380785E-3</v>
      </c>
      <c r="H2077" s="7">
        <f t="shared" si="292"/>
        <v>13677.278255970059</v>
      </c>
      <c r="I2077" s="7">
        <f t="shared" si="293"/>
        <v>486386322.71174401</v>
      </c>
      <c r="J2077" s="7">
        <f t="shared" si="294"/>
        <v>1.0000001465584314</v>
      </c>
    </row>
    <row r="2078" spans="2:10" x14ac:dyDescent="0.25">
      <c r="B2078" s="7">
        <f t="shared" si="288"/>
        <v>86333.603488539549</v>
      </c>
      <c r="C2078" s="7">
        <f t="shared" si="296"/>
        <v>13740.419750136769</v>
      </c>
      <c r="D2078" s="7">
        <f t="shared" si="295"/>
        <v>13800.389372440053</v>
      </c>
      <c r="E2078" s="7">
        <f t="shared" si="289"/>
        <v>1.004437353382112</v>
      </c>
      <c r="F2078" s="7">
        <f t="shared" si="290"/>
        <v>0.999822380485623</v>
      </c>
      <c r="G2078" s="7">
        <f t="shared" si="291"/>
        <v>4.6149728964890446E-3</v>
      </c>
      <c r="H2078" s="7">
        <f t="shared" si="292"/>
        <v>13740.409750136769</v>
      </c>
      <c r="I2078" s="7">
        <f t="shared" si="293"/>
        <v>486386259.58024985</v>
      </c>
      <c r="J2078" s="7">
        <f t="shared" si="294"/>
        <v>1.0000001479145197</v>
      </c>
    </row>
    <row r="2079" spans="2:10" x14ac:dyDescent="0.25">
      <c r="B2079" s="7">
        <f t="shared" si="288"/>
        <v>86732.101296220892</v>
      </c>
      <c r="C2079" s="7">
        <f t="shared" si="296"/>
        <v>13803.842646040539</v>
      </c>
      <c r="D2079" s="7">
        <f t="shared" si="295"/>
        <v>13864.093698145465</v>
      </c>
      <c r="E2079" s="7">
        <f t="shared" si="289"/>
        <v>1.0044373550489929</v>
      </c>
      <c r="F2079" s="7">
        <f t="shared" si="290"/>
        <v>0.99982238212162078</v>
      </c>
      <c r="G2079" s="7">
        <f t="shared" si="291"/>
        <v>4.6149729273721185E-3</v>
      </c>
      <c r="H2079" s="7">
        <f t="shared" si="292"/>
        <v>13803.832646040539</v>
      </c>
      <c r="I2079" s="7">
        <f t="shared" si="293"/>
        <v>486386196.15735394</v>
      </c>
      <c r="J2079" s="7">
        <f t="shared" si="294"/>
        <v>1.0000001492831558</v>
      </c>
    </row>
    <row r="2080" spans="2:10" x14ac:dyDescent="0.25">
      <c r="B2080" s="7">
        <f t="shared" si="288"/>
        <v>87132.438486208732</v>
      </c>
      <c r="C2080" s="7">
        <f t="shared" si="296"/>
        <v>13867.558288730623</v>
      </c>
      <c r="D2080" s="7">
        <f t="shared" si="295"/>
        <v>13928.09206976434</v>
      </c>
      <c r="E2080" s="7">
        <f t="shared" si="289"/>
        <v>1.0044373567311775</v>
      </c>
      <c r="F2080" s="7">
        <f t="shared" si="290"/>
        <v>0.99982238377275634</v>
      </c>
      <c r="G2080" s="7">
        <f t="shared" si="291"/>
        <v>4.6149729584211707E-3</v>
      </c>
      <c r="H2080" s="7">
        <f t="shared" si="292"/>
        <v>13867.548288730623</v>
      </c>
      <c r="I2080" s="7">
        <f t="shared" si="293"/>
        <v>486386132.44171125</v>
      </c>
      <c r="J2080" s="7">
        <f t="shared" si="294"/>
        <v>1.0000001506644558</v>
      </c>
    </row>
    <row r="2081" spans="2:10" x14ac:dyDescent="0.25">
      <c r="B2081" s="7">
        <f t="shared" si="288"/>
        <v>87534.623548706208</v>
      </c>
      <c r="C2081" s="7">
        <f t="shared" si="296"/>
        <v>13931.568029464819</v>
      </c>
      <c r="D2081" s="7">
        <f t="shared" si="295"/>
        <v>13992.385844552444</v>
      </c>
      <c r="E2081" s="7">
        <f t="shared" si="289"/>
        <v>1.0044373584282023</v>
      </c>
      <c r="F2081" s="7">
        <f t="shared" si="290"/>
        <v>0.99982238543916957</v>
      </c>
      <c r="G2081" s="7">
        <f t="shared" si="291"/>
        <v>4.614972989032684E-3</v>
      </c>
      <c r="H2081" s="7">
        <f t="shared" si="292"/>
        <v>13931.558029464819</v>
      </c>
      <c r="I2081" s="7">
        <f t="shared" si="293"/>
        <v>486386068.43197054</v>
      </c>
      <c r="J2081" s="7">
        <f t="shared" si="294"/>
        <v>1.0000001520585367</v>
      </c>
    </row>
    <row r="2082" spans="2:10" x14ac:dyDescent="0.25">
      <c r="B2082" s="7">
        <f t="shared" si="288"/>
        <v>87938.665013105434</v>
      </c>
      <c r="C2082" s="7">
        <f t="shared" si="296"/>
        <v>13995.873225738043</v>
      </c>
      <c r="D2082" s="7">
        <f t="shared" si="295"/>
        <v>14056.976386030328</v>
      </c>
      <c r="E2082" s="7">
        <f t="shared" si="289"/>
        <v>1.0044373601409571</v>
      </c>
      <c r="F2082" s="7">
        <f t="shared" si="290"/>
        <v>0.99982238712100202</v>
      </c>
      <c r="G2082" s="7">
        <f t="shared" si="291"/>
        <v>4.6149730199550598E-3</v>
      </c>
      <c r="H2082" s="7">
        <f t="shared" si="292"/>
        <v>13995.863225738043</v>
      </c>
      <c r="I2082" s="7">
        <f t="shared" si="293"/>
        <v>486386004.12677425</v>
      </c>
      <c r="J2082" s="7">
        <f t="shared" si="294"/>
        <v>1.000000153465517</v>
      </c>
    </row>
    <row r="2083" spans="2:10" x14ac:dyDescent="0.25">
      <c r="B2083" s="7">
        <f t="shared" si="288"/>
        <v>88344.571448168092</v>
      </c>
      <c r="C2083" s="7">
        <f t="shared" si="296"/>
        <v>14060.475241311075</v>
      </c>
      <c r="D2083" s="7">
        <f t="shared" si="295"/>
        <v>14121.865064012289</v>
      </c>
      <c r="E2083" s="7">
        <f t="shared" si="289"/>
        <v>1.0044373618703226</v>
      </c>
      <c r="F2083" s="7">
        <f t="shared" si="290"/>
        <v>0.99982238881839591</v>
      </c>
      <c r="G2083" s="7">
        <f t="shared" si="291"/>
        <v>4.6149730519267074E-3</v>
      </c>
      <c r="H2083" s="7">
        <f t="shared" si="292"/>
        <v>14060.465241311074</v>
      </c>
      <c r="I2083" s="7">
        <f t="shared" si="293"/>
        <v>486385939.5247587</v>
      </c>
      <c r="J2083" s="7">
        <f t="shared" si="294"/>
        <v>1.0000001548855157</v>
      </c>
    </row>
    <row r="2084" spans="2:10" x14ac:dyDescent="0.25">
      <c r="B2084" s="7">
        <f t="shared" si="288"/>
        <v>88752.351462207502</v>
      </c>
      <c r="C2084" s="7">
        <f t="shared" si="296"/>
        <v>14125.375446239528</v>
      </c>
      <c r="D2084" s="7">
        <f t="shared" si="295"/>
        <v>14187.053254635468</v>
      </c>
      <c r="E2084" s="7">
        <f t="shared" si="289"/>
        <v>1.0044373636155983</v>
      </c>
      <c r="F2084" s="7">
        <f t="shared" si="290"/>
        <v>0.99982239053149602</v>
      </c>
      <c r="G2084" s="7">
        <f t="shared" si="291"/>
        <v>4.6149730841023029E-3</v>
      </c>
      <c r="H2084" s="7">
        <f t="shared" si="292"/>
        <v>14125.365446239528</v>
      </c>
      <c r="I2084" s="7">
        <f t="shared" si="293"/>
        <v>486385874.62455374</v>
      </c>
      <c r="J2084" s="7">
        <f t="shared" si="294"/>
        <v>1.0000001563186536</v>
      </c>
    </row>
    <row r="2085" spans="2:10" x14ac:dyDescent="0.25">
      <c r="B2085" s="7">
        <f t="shared" si="288"/>
        <v>89162.013703271441</v>
      </c>
      <c r="C2085" s="7">
        <f t="shared" si="296"/>
        <v>14190.575216902958</v>
      </c>
      <c r="D2085" s="7">
        <f t="shared" si="295"/>
        <v>14252.542340388985</v>
      </c>
      <c r="E2085" s="7">
        <f t="shared" si="289"/>
        <v>1.0044373653760359</v>
      </c>
      <c r="F2085" s="7">
        <f t="shared" si="290"/>
        <v>0.99982239226044722</v>
      </c>
      <c r="G2085" s="7">
        <f t="shared" si="291"/>
        <v>4.614973115588672E-3</v>
      </c>
      <c r="H2085" s="7">
        <f t="shared" si="292"/>
        <v>14190.565216902958</v>
      </c>
      <c r="I2085" s="7">
        <f t="shared" si="293"/>
        <v>486385809.42478311</v>
      </c>
      <c r="J2085" s="7">
        <f t="shared" si="294"/>
        <v>1.0000001577650521</v>
      </c>
    </row>
    <row r="2086" spans="2:10" x14ac:dyDescent="0.25">
      <c r="B2086" s="7">
        <f t="shared" si="288"/>
        <v>89573.566859325249</v>
      </c>
      <c r="C2086" s="7">
        <f t="shared" si="296"/>
        <v>14256.075936033993</v>
      </c>
      <c r="D2086" s="7">
        <f t="shared" si="295"/>
        <v>14318.333710143197</v>
      </c>
      <c r="E2086" s="7">
        <f t="shared" si="289"/>
        <v>1.0044373671541493</v>
      </c>
      <c r="F2086" s="7">
        <f t="shared" si="290"/>
        <v>0.99982239400539596</v>
      </c>
      <c r="G2086" s="7">
        <f t="shared" si="291"/>
        <v>4.6149731487533652E-3</v>
      </c>
      <c r="H2086" s="7">
        <f t="shared" si="292"/>
        <v>14256.065936033992</v>
      </c>
      <c r="I2086" s="7">
        <f t="shared" si="293"/>
        <v>486385743.92406398</v>
      </c>
      <c r="J2086" s="7">
        <f t="shared" si="294"/>
        <v>1.0000001592248342</v>
      </c>
    </row>
    <row r="2087" spans="2:10" x14ac:dyDescent="0.25">
      <c r="B2087" s="7">
        <f t="shared" si="288"/>
        <v>89987.019658435675</v>
      </c>
      <c r="C2087" s="7">
        <f t="shared" si="296"/>
        <v>14321.878992747597</v>
      </c>
      <c r="D2087" s="7">
        <f t="shared" si="295"/>
        <v>14384.428759179305</v>
      </c>
      <c r="E2087" s="7">
        <f t="shared" si="289"/>
        <v>1.0044373689476369</v>
      </c>
      <c r="F2087" s="7">
        <f t="shared" si="290"/>
        <v>0.99982239576649057</v>
      </c>
      <c r="G2087" s="7">
        <f t="shared" si="291"/>
        <v>4.6149731811463424E-3</v>
      </c>
      <c r="H2087" s="7">
        <f t="shared" si="292"/>
        <v>14321.868992747597</v>
      </c>
      <c r="I2087" s="7">
        <f t="shared" si="293"/>
        <v>486385678.12100726</v>
      </c>
      <c r="J2087" s="7">
        <f t="shared" si="294"/>
        <v>1.0000001606981233</v>
      </c>
    </row>
    <row r="2088" spans="2:10" x14ac:dyDescent="0.25">
      <c r="B2088" s="7">
        <f t="shared" si="288"/>
        <v>90402.380868956956</v>
      </c>
      <c r="C2088" s="7">
        <f t="shared" si="296"/>
        <v>14387.985782570693</v>
      </c>
      <c r="D2088" s="7">
        <f t="shared" si="295"/>
        <v>14450.82888921879</v>
      </c>
      <c r="E2088" s="7">
        <f t="shared" si="289"/>
        <v>1.0044373707577201</v>
      </c>
      <c r="F2088" s="7">
        <f t="shared" si="290"/>
        <v>0.99982239754388036</v>
      </c>
      <c r="G2088" s="7">
        <f t="shared" si="291"/>
        <v>4.6149732138397459E-3</v>
      </c>
      <c r="H2088" s="7">
        <f t="shared" si="292"/>
        <v>14387.975782570693</v>
      </c>
      <c r="I2088" s="7">
        <f t="shared" si="293"/>
        <v>486385612.01421744</v>
      </c>
      <c r="J2088" s="7">
        <f t="shared" si="294"/>
        <v>1.0000001621850447</v>
      </c>
    </row>
    <row r="2089" spans="2:10" x14ac:dyDescent="0.25">
      <c r="B2089" s="7">
        <f t="shared" si="288"/>
        <v>90819.659299715786</v>
      </c>
      <c r="C2089" s="7">
        <f t="shared" si="296"/>
        <v>14454.397707471589</v>
      </c>
      <c r="D2089" s="7">
        <f t="shared" si="295"/>
        <v>14517.535508453206</v>
      </c>
      <c r="E2089" s="7">
        <f t="shared" si="289"/>
        <v>1.0044373725853033</v>
      </c>
      <c r="F2089" s="7">
        <f t="shared" si="290"/>
        <v>0.99982239933771611</v>
      </c>
      <c r="G2089" s="7">
        <f t="shared" si="291"/>
        <v>4.6149732475871952E-3</v>
      </c>
      <c r="H2089" s="7">
        <f t="shared" si="292"/>
        <v>14454.387707471589</v>
      </c>
      <c r="I2089" s="7">
        <f t="shared" si="293"/>
        <v>486385545.60229254</v>
      </c>
      <c r="J2089" s="7">
        <f t="shared" si="294"/>
        <v>1.0000001636857243</v>
      </c>
    </row>
    <row r="2090" spans="2:10" x14ac:dyDescent="0.25">
      <c r="B2090" s="7">
        <f t="shared" si="288"/>
        <v>91238.863800198538</v>
      </c>
      <c r="C2090" s="7">
        <f t="shared" si="296"/>
        <v>14521.116175889789</v>
      </c>
      <c r="D2090" s="7">
        <f t="shared" si="295"/>
        <v>14584.550031574097</v>
      </c>
      <c r="E2090" s="7">
        <f t="shared" si="289"/>
        <v>1.0044373744298065</v>
      </c>
      <c r="F2090" s="7">
        <f t="shared" si="290"/>
        <v>0.99982240114815024</v>
      </c>
      <c r="G2090" s="7">
        <f t="shared" si="291"/>
        <v>4.6149732816562761E-3</v>
      </c>
      <c r="H2090" s="7">
        <f t="shared" si="292"/>
        <v>14521.106175889789</v>
      </c>
      <c r="I2090" s="7">
        <f t="shared" si="293"/>
        <v>486385478.88382411</v>
      </c>
      <c r="J2090" s="7">
        <f t="shared" si="294"/>
        <v>1.0000001652002897</v>
      </c>
    </row>
    <row r="2091" spans="2:10" x14ac:dyDescent="0.25">
      <c r="B2091" s="7">
        <f t="shared" si="288"/>
        <v>91660.003260739279</v>
      </c>
      <c r="C2091" s="7">
        <f t="shared" si="296"/>
        <v>14588.142602765902</v>
      </c>
      <c r="D2091" s="7">
        <f t="shared" si="295"/>
        <v>14651.873879802952</v>
      </c>
      <c r="E2091" s="7">
        <f t="shared" si="289"/>
        <v>1.004437376290223</v>
      </c>
      <c r="F2091" s="7">
        <f t="shared" si="290"/>
        <v>0.99982240297533609</v>
      </c>
      <c r="G2091" s="7">
        <f t="shared" si="291"/>
        <v>4.6149733148869165E-3</v>
      </c>
      <c r="H2091" s="7">
        <f t="shared" si="292"/>
        <v>14588.132602765902</v>
      </c>
      <c r="I2091" s="7">
        <f t="shared" si="293"/>
        <v>486385411.85739726</v>
      </c>
      <c r="J2091" s="7">
        <f t="shared" si="294"/>
        <v>1.0000001667288687</v>
      </c>
    </row>
    <row r="2092" spans="2:10" x14ac:dyDescent="0.25">
      <c r="B2092" s="7">
        <f t="shared" si="288"/>
        <v>92083.086612707993</v>
      </c>
      <c r="C2092" s="7">
        <f t="shared" si="296"/>
        <v>14655.478409571611</v>
      </c>
      <c r="D2092" s="7">
        <f t="shared" si="295"/>
        <v>14719.508480921264</v>
      </c>
      <c r="E2092" s="7">
        <f t="shared" si="289"/>
        <v>1.0044373781693705</v>
      </c>
      <c r="F2092" s="7">
        <f t="shared" si="290"/>
        <v>0.99982240481942841</v>
      </c>
      <c r="G2092" s="7">
        <f t="shared" si="291"/>
        <v>4.6149733499420975E-3</v>
      </c>
      <c r="H2092" s="7">
        <f t="shared" si="292"/>
        <v>14655.468409571611</v>
      </c>
      <c r="I2092" s="7">
        <f t="shared" si="293"/>
        <v>486385344.52159041</v>
      </c>
      <c r="J2092" s="7">
        <f t="shared" si="294"/>
        <v>1.000000168271592</v>
      </c>
    </row>
    <row r="2093" spans="2:10" x14ac:dyDescent="0.25">
      <c r="B2093" s="7">
        <f t="shared" si="288"/>
        <v>92508.122828699517</v>
      </c>
      <c r="C2093" s="7">
        <f t="shared" si="296"/>
        <v>14723.125024339737</v>
      </c>
      <c r="D2093" s="7">
        <f t="shared" si="295"/>
        <v>14787.455269300994</v>
      </c>
      <c r="E2093" s="7">
        <f t="shared" si="289"/>
        <v>1.0044373800647308</v>
      </c>
      <c r="F2093" s="7">
        <f t="shared" si="290"/>
        <v>0.99982240668058375</v>
      </c>
      <c r="G2093" s="7">
        <f t="shared" si="291"/>
        <v>4.6149733841470697E-3</v>
      </c>
      <c r="H2093" s="7">
        <f t="shared" si="292"/>
        <v>14723.115024339737</v>
      </c>
      <c r="I2093" s="7">
        <f t="shared" si="293"/>
        <v>486385276.87497568</v>
      </c>
      <c r="J2093" s="7">
        <f t="shared" si="294"/>
        <v>1.0000001698285896</v>
      </c>
    </row>
    <row r="2094" spans="2:10" x14ac:dyDescent="0.25">
      <c r="B2094" s="7">
        <f t="shared" si="288"/>
        <v>92935.120922724949</v>
      </c>
      <c r="C2094" s="7">
        <f t="shared" si="296"/>
        <v>14791.083881694702</v>
      </c>
      <c r="D2094" s="7">
        <f t="shared" si="295"/>
        <v>14855.715685934807</v>
      </c>
      <c r="E2094" s="7">
        <f t="shared" si="289"/>
        <v>1.0044373819777246</v>
      </c>
      <c r="F2094" s="7">
        <f t="shared" si="290"/>
        <v>0.99982240855896065</v>
      </c>
      <c r="G2094" s="7">
        <f t="shared" si="291"/>
        <v>4.6149734187639346E-3</v>
      </c>
      <c r="H2094" s="7">
        <f t="shared" si="292"/>
        <v>14791.073881694701</v>
      </c>
      <c r="I2094" s="7">
        <f t="shared" si="293"/>
        <v>486385208.91611832</v>
      </c>
      <c r="J2094" s="7">
        <f t="shared" si="294"/>
        <v>1.0000001713999942</v>
      </c>
    </row>
    <row r="2095" spans="2:10" x14ac:dyDescent="0.25">
      <c r="B2095" s="7">
        <f t="shared" si="288"/>
        <v>93364.089950401656</v>
      </c>
      <c r="C2095" s="7">
        <f t="shared" si="296"/>
        <v>14859.356422882774</v>
      </c>
      <c r="D2095" s="7">
        <f t="shared" si="295"/>
        <v>14924.291178466721</v>
      </c>
      <c r="E2095" s="7">
        <f t="shared" si="289"/>
        <v>1.0044373839094849</v>
      </c>
      <c r="F2095" s="7">
        <f t="shared" si="290"/>
        <v>0.99982241045471787</v>
      </c>
      <c r="G2095" s="7">
        <f t="shared" si="291"/>
        <v>4.614973454767024E-3</v>
      </c>
      <c r="H2095" s="7">
        <f t="shared" si="292"/>
        <v>14859.346422882774</v>
      </c>
      <c r="I2095" s="7">
        <f t="shared" si="293"/>
        <v>486385140.6435771</v>
      </c>
      <c r="J2095" s="7">
        <f t="shared" si="294"/>
        <v>1.0000001729859387</v>
      </c>
    </row>
    <row r="2096" spans="2:10" x14ac:dyDescent="0.25">
      <c r="B2096" s="7">
        <f t="shared" si="288"/>
        <v>93795.039009145912</v>
      </c>
      <c r="C2096" s="7">
        <f t="shared" si="296"/>
        <v>14927.944095802721</v>
      </c>
      <c r="D2096" s="7">
        <f t="shared" si="295"/>
        <v>14993.183201222872</v>
      </c>
      <c r="E2096" s="7">
        <f t="shared" si="289"/>
        <v>1.0044373858576079</v>
      </c>
      <c r="F2096" s="7">
        <f t="shared" si="290"/>
        <v>0.99982241236801617</v>
      </c>
      <c r="G2096" s="7">
        <f t="shared" si="291"/>
        <v>4.6149734895917227E-3</v>
      </c>
      <c r="H2096" s="7">
        <f t="shared" si="292"/>
        <v>14927.934095802721</v>
      </c>
      <c r="I2096" s="7">
        <f t="shared" si="293"/>
        <v>486385072.05590421</v>
      </c>
      <c r="J2096" s="7">
        <f t="shared" si="294"/>
        <v>1.0000001745865577</v>
      </c>
    </row>
    <row r="2097" spans="2:10" x14ac:dyDescent="0.25">
      <c r="B2097" s="7">
        <f t="shared" si="288"/>
        <v>94227.977238366148</v>
      </c>
      <c r="C2097" s="7">
        <f t="shared" si="296"/>
        <v>14996.848355036575</v>
      </c>
      <c r="D2097" s="7">
        <f t="shared" si="295"/>
        <v>15062.393215242178</v>
      </c>
      <c r="E2097" s="7">
        <f t="shared" si="289"/>
        <v>1.0044373878253059</v>
      </c>
      <c r="F2097" s="7">
        <f t="shared" si="290"/>
        <v>0.99982241429901819</v>
      </c>
      <c r="G2097" s="7">
        <f t="shared" si="291"/>
        <v>4.6149735262877023E-3</v>
      </c>
      <c r="H2097" s="7">
        <f t="shared" si="292"/>
        <v>14996.838355036574</v>
      </c>
      <c r="I2097" s="7">
        <f t="shared" si="293"/>
        <v>486385003.15164495</v>
      </c>
      <c r="J2097" s="7">
        <f t="shared" si="294"/>
        <v>1.000000176201987</v>
      </c>
    </row>
    <row r="2098" spans="2:10" x14ac:dyDescent="0.25">
      <c r="B2098" s="7">
        <f t="shared" si="288"/>
        <v>94662.913819655805</v>
      </c>
      <c r="C2098" s="7">
        <f t="shared" si="296"/>
        <v>15066.070661880312</v>
      </c>
      <c r="D2098" s="7">
        <f t="shared" si="295"/>
        <v>15131.922688307544</v>
      </c>
      <c r="E2098" s="7">
        <f t="shared" si="289"/>
        <v>1.0044373898096586</v>
      </c>
      <c r="F2098" s="7">
        <f t="shared" si="290"/>
        <v>0.99982241624788737</v>
      </c>
      <c r="G2098" s="7">
        <f t="shared" si="291"/>
        <v>4.6149735617712073E-3</v>
      </c>
      <c r="H2098" s="7">
        <f t="shared" si="292"/>
        <v>15066.060661880312</v>
      </c>
      <c r="I2098" s="7">
        <f t="shared" si="293"/>
        <v>486384933.9293381</v>
      </c>
      <c r="J2098" s="7">
        <f t="shared" si="294"/>
        <v>1.0000001778323637</v>
      </c>
    </row>
    <row r="2099" spans="2:10" x14ac:dyDescent="0.25">
      <c r="B2099" s="7">
        <f t="shared" si="288"/>
        <v>95099.857976989253</v>
      </c>
      <c r="C2099" s="7">
        <f t="shared" si="296"/>
        <v>15135.612484375055</v>
      </c>
      <c r="D2099" s="7">
        <f t="shared" si="295"/>
        <v>15201.77309497677</v>
      </c>
      <c r="E2099" s="7">
        <f t="shared" si="289"/>
        <v>1.0044373918135387</v>
      </c>
      <c r="F2099" s="7">
        <f t="shared" si="290"/>
        <v>0.99982241821478912</v>
      </c>
      <c r="G2099" s="7">
        <f t="shared" si="291"/>
        <v>4.6149735987496276E-3</v>
      </c>
      <c r="H2099" s="7">
        <f t="shared" si="292"/>
        <v>15135.602484375055</v>
      </c>
      <c r="I2099" s="7">
        <f t="shared" si="293"/>
        <v>486384864.3875156</v>
      </c>
      <c r="J2099" s="7">
        <f t="shared" si="294"/>
        <v>1.0000001794778262</v>
      </c>
    </row>
    <row r="2100" spans="2:10" x14ac:dyDescent="0.25">
      <c r="B2100" s="7">
        <f t="shared" si="288"/>
        <v>95538.818976916169</v>
      </c>
      <c r="C2100" s="7">
        <f t="shared" si="296"/>
        <v>15205.475297337984</v>
      </c>
      <c r="D2100" s="7">
        <f t="shared" si="295"/>
        <v>15271.945916614011</v>
      </c>
      <c r="E2100" s="7">
        <f t="shared" si="289"/>
        <v>1.0044373938359339</v>
      </c>
      <c r="F2100" s="7">
        <f t="shared" si="290"/>
        <v>0.99982242019989043</v>
      </c>
      <c r="G2100" s="7">
        <f t="shared" si="291"/>
        <v>4.6149736360434623E-3</v>
      </c>
      <c r="H2100" s="7">
        <f t="shared" si="292"/>
        <v>15205.465297337983</v>
      </c>
      <c r="I2100" s="7">
        <f t="shared" si="293"/>
        <v>486384794.52470267</v>
      </c>
      <c r="J2100" s="7">
        <f t="shared" si="294"/>
        <v>1.000000181138514</v>
      </c>
    </row>
    <row r="2101" spans="2:10" x14ac:dyDescent="0.25">
      <c r="B2101" s="7">
        <f t="shared" si="288"/>
        <v>95979.806128759141</v>
      </c>
      <c r="C2101" s="7">
        <f t="shared" si="296"/>
        <v>15275.660582393808</v>
      </c>
      <c r="D2101" s="7">
        <f t="shared" si="295"/>
        <v>15342.442641421116</v>
      </c>
      <c r="E2101" s="7">
        <f t="shared" si="289"/>
        <v>1.0044373958759385</v>
      </c>
      <c r="F2101" s="7">
        <f t="shared" si="290"/>
        <v>0.9998224222033596</v>
      </c>
      <c r="G2101" s="7">
        <f t="shared" si="291"/>
        <v>4.6149736725789037E-3</v>
      </c>
      <c r="H2101" s="7">
        <f t="shared" si="292"/>
        <v>15275.650582393808</v>
      </c>
      <c r="I2101" s="7">
        <f t="shared" si="293"/>
        <v>486384724.33941758</v>
      </c>
      <c r="J2101" s="7">
        <f t="shared" si="294"/>
        <v>1.0000001828145679</v>
      </c>
    </row>
    <row r="2102" spans="2:10" x14ac:dyDescent="0.25">
      <c r="B2102" s="7">
        <f t="shared" si="288"/>
        <v>96422.828784810641</v>
      </c>
      <c r="C2102" s="7">
        <f t="shared" si="296"/>
        <v>15346.169828006106</v>
      </c>
      <c r="D2102" s="7">
        <f t="shared" si="295"/>
        <v>15413.26476446911</v>
      </c>
      <c r="E2102" s="7">
        <f t="shared" si="289"/>
        <v>1.0044373979362864</v>
      </c>
      <c r="F2102" s="7">
        <f t="shared" si="290"/>
        <v>0.99982242422536682</v>
      </c>
      <c r="G2102" s="7">
        <f t="shared" si="291"/>
        <v>4.6149737109195677E-3</v>
      </c>
      <c r="H2102" s="7">
        <f t="shared" si="292"/>
        <v>15346.159828006106</v>
      </c>
      <c r="I2102" s="7">
        <f t="shared" si="293"/>
        <v>486384653.830172</v>
      </c>
      <c r="J2102" s="7">
        <f t="shared" si="294"/>
        <v>1.0000001845061302</v>
      </c>
    </row>
    <row r="2103" spans="2:10" x14ac:dyDescent="0.25">
      <c r="B2103" s="7">
        <f t="shared" si="288"/>
        <v>96867.896340530904</v>
      </c>
      <c r="C2103" s="7">
        <f t="shared" si="296"/>
        <v>15417.004529508813</v>
      </c>
      <c r="D2103" s="7">
        <f t="shared" si="295"/>
        <v>15484.413787730082</v>
      </c>
      <c r="E2103" s="7">
        <f t="shared" si="289"/>
        <v>1.0044374000146015</v>
      </c>
      <c r="F2103" s="7">
        <f t="shared" si="290"/>
        <v>0.99982242626608353</v>
      </c>
      <c r="G2103" s="7">
        <f t="shared" si="291"/>
        <v>4.6149737485179365E-3</v>
      </c>
      <c r="H2103" s="7">
        <f t="shared" si="292"/>
        <v>15416.994529508813</v>
      </c>
      <c r="I2103" s="7">
        <f t="shared" si="293"/>
        <v>486384582.99547046</v>
      </c>
      <c r="J2103" s="7">
        <f t="shared" si="294"/>
        <v>1.0000001862133441</v>
      </c>
    </row>
    <row r="2104" spans="2:10" x14ac:dyDescent="0.25">
      <c r="B2104" s="7">
        <f t="shared" si="288"/>
        <v>97315.018234748248</v>
      </c>
      <c r="C2104" s="7">
        <f t="shared" si="296"/>
        <v>15488.166189138115</v>
      </c>
      <c r="D2104" s="7">
        <f t="shared" si="295"/>
        <v>15555.891220108862</v>
      </c>
      <c r="E2104" s="7">
        <f t="shared" si="289"/>
        <v>1.0044374021121285</v>
      </c>
      <c r="F2104" s="7">
        <f t="shared" si="290"/>
        <v>0.99982242832568236</v>
      </c>
      <c r="G2104" s="7">
        <f t="shared" si="291"/>
        <v>4.6149737864461526E-3</v>
      </c>
      <c r="H2104" s="7">
        <f t="shared" si="292"/>
        <v>15488.156189138115</v>
      </c>
      <c r="I2104" s="7">
        <f t="shared" si="293"/>
        <v>486384511.83381087</v>
      </c>
      <c r="J2104" s="7">
        <f t="shared" si="294"/>
        <v>1.0000001879363547</v>
      </c>
    </row>
    <row r="2105" spans="2:10" x14ac:dyDescent="0.25">
      <c r="B2105" s="7">
        <f t="shared" si="288"/>
        <v>97764.203949858187</v>
      </c>
      <c r="C2105" s="7">
        <f t="shared" si="296"/>
        <v>15559.656316064129</v>
      </c>
      <c r="D2105" s="7">
        <f t="shared" si="295"/>
        <v>15627.698577475094</v>
      </c>
      <c r="E2105" s="7">
        <f t="shared" si="289"/>
        <v>1.0044374042302318</v>
      </c>
      <c r="F2105" s="7">
        <f t="shared" si="290"/>
        <v>0.99982243040433882</v>
      </c>
      <c r="G2105" s="7">
        <f t="shared" si="291"/>
        <v>4.6149738258929318E-3</v>
      </c>
      <c r="H2105" s="7">
        <f t="shared" si="292"/>
        <v>15559.646316064129</v>
      </c>
      <c r="I2105" s="7">
        <f t="shared" si="293"/>
        <v>486384440.34368396</v>
      </c>
      <c r="J2105" s="7">
        <f t="shared" si="294"/>
        <v>1.0000001896753083</v>
      </c>
    </row>
    <row r="2106" spans="2:10" x14ac:dyDescent="0.25">
      <c r="B2106" s="7">
        <f t="shared" si="288"/>
        <v>98215.463012024949</v>
      </c>
      <c r="C2106" s="7">
        <f t="shared" si="296"/>
        <v>15631.476426422982</v>
      </c>
      <c r="D2106" s="7">
        <f t="shared" si="295"/>
        <v>15699.837382695468</v>
      </c>
      <c r="E2106" s="7">
        <f t="shared" si="289"/>
        <v>1.0044374063663488</v>
      </c>
      <c r="F2106" s="7">
        <f t="shared" si="290"/>
        <v>0.99982243250222858</v>
      </c>
      <c r="G2106" s="7">
        <f t="shared" si="291"/>
        <v>4.614973864120242E-3</v>
      </c>
      <c r="H2106" s="7">
        <f t="shared" si="292"/>
        <v>15631.466426422981</v>
      </c>
      <c r="I2106" s="7">
        <f t="shared" si="293"/>
        <v>486384368.52357358</v>
      </c>
      <c r="J2106" s="7">
        <f t="shared" si="294"/>
        <v>1.0000001914303522</v>
      </c>
    </row>
    <row r="2107" spans="2:10" x14ac:dyDescent="0.25">
      <c r="B2107" s="7">
        <f t="shared" si="288"/>
        <v>98668.804991384066</v>
      </c>
      <c r="C2107" s="7">
        <f t="shared" si="296"/>
        <v>15703.62804334905</v>
      </c>
      <c r="D2107" s="7">
        <f t="shared" si="295"/>
        <v>15772.309165665827</v>
      </c>
      <c r="E2107" s="7">
        <f t="shared" si="289"/>
        <v>1.0044374085234478</v>
      </c>
      <c r="F2107" s="7">
        <f t="shared" si="290"/>
        <v>0.99982243461953002</v>
      </c>
      <c r="G2107" s="7">
        <f t="shared" si="291"/>
        <v>4.6149739039177406E-3</v>
      </c>
      <c r="H2107" s="7">
        <f t="shared" si="292"/>
        <v>15703.61804334905</v>
      </c>
      <c r="I2107" s="7">
        <f t="shared" si="293"/>
        <v>486384296.37195665</v>
      </c>
      <c r="J2107" s="7">
        <f t="shared" si="294"/>
        <v>1.0000001932016351</v>
      </c>
    </row>
    <row r="2108" spans="2:10" x14ac:dyDescent="0.25">
      <c r="B2108" s="7">
        <f t="shared" si="288"/>
        <v>99124.23950224412</v>
      </c>
      <c r="C2108" s="7">
        <f t="shared" si="296"/>
        <v>15776.112697007067</v>
      </c>
      <c r="D2108" s="7">
        <f t="shared" si="295"/>
        <v>15845.115463343805</v>
      </c>
      <c r="E2108" s="7">
        <f t="shared" si="289"/>
        <v>1.0044374107004768</v>
      </c>
      <c r="F2108" s="7">
        <f t="shared" si="290"/>
        <v>0.99982243675642268</v>
      </c>
      <c r="G2108" s="7">
        <f t="shared" si="291"/>
        <v>4.6149739440540793E-3</v>
      </c>
      <c r="H2108" s="7">
        <f t="shared" si="292"/>
        <v>15776.102697007067</v>
      </c>
      <c r="I2108" s="7">
        <f t="shared" si="293"/>
        <v>486384223.88730299</v>
      </c>
      <c r="J2108" s="7">
        <f t="shared" si="294"/>
        <v>1.0000001949893078</v>
      </c>
    </row>
    <row r="2109" spans="2:10" x14ac:dyDescent="0.25">
      <c r="B2109" s="7">
        <f t="shared" si="288"/>
        <v>99581.776203291854</v>
      </c>
      <c r="C2109" s="7">
        <f t="shared" si="296"/>
        <v>15848.931924624772</v>
      </c>
      <c r="D2109" s="7">
        <f t="shared" si="295"/>
        <v>15918.257819781342</v>
      </c>
      <c r="E2109" s="7">
        <f t="shared" si="289"/>
        <v>1.0044374128964662</v>
      </c>
      <c r="F2109" s="7">
        <f t="shared" si="290"/>
        <v>0.99982243891308742</v>
      </c>
      <c r="G2109" s="7">
        <f t="shared" si="291"/>
        <v>4.614973983378734E-3</v>
      </c>
      <c r="H2109" s="7">
        <f t="shared" si="292"/>
        <v>15848.921924624772</v>
      </c>
      <c r="I2109" s="7">
        <f t="shared" si="293"/>
        <v>486384151.06807536</v>
      </c>
      <c r="J2109" s="7">
        <f t="shared" si="294"/>
        <v>1.0000001967935215</v>
      </c>
    </row>
    <row r="2110" spans="2:10" x14ac:dyDescent="0.25">
      <c r="B2110" s="7">
        <f t="shared" si="288"/>
        <v>100041.42479779647</v>
      </c>
      <c r="C2110" s="7">
        <f t="shared" si="296"/>
        <v>15922.087270525424</v>
      </c>
      <c r="D2110" s="7">
        <f t="shared" si="295"/>
        <v>15991.737786157339</v>
      </c>
      <c r="E2110" s="7">
        <f t="shared" si="289"/>
        <v>1.0044374151143793</v>
      </c>
      <c r="F2110" s="7">
        <f t="shared" si="290"/>
        <v>0.99982244108970775</v>
      </c>
      <c r="G2110" s="7">
        <f t="shared" si="291"/>
        <v>4.614974024671592E-3</v>
      </c>
      <c r="H2110" s="7">
        <f t="shared" si="292"/>
        <v>15922.077270525424</v>
      </c>
      <c r="I2110" s="7">
        <f t="shared" si="293"/>
        <v>486384077.9127295</v>
      </c>
      <c r="J2110" s="7">
        <f t="shared" si="294"/>
        <v>1.0000001986144293</v>
      </c>
    </row>
    <row r="2111" spans="2:10" x14ac:dyDescent="0.25">
      <c r="B2111" s="7">
        <f t="shared" si="288"/>
        <v>100503.19503381489</v>
      </c>
      <c r="C2111" s="7">
        <f t="shared" si="296"/>
        <v>15995.580286160468</v>
      </c>
      <c r="D2111" s="7">
        <f t="shared" si="295"/>
        <v>16065.556920810763</v>
      </c>
      <c r="E2111" s="7">
        <f t="shared" si="289"/>
        <v>1.0044374173512149</v>
      </c>
      <c r="F2111" s="7">
        <f t="shared" si="290"/>
        <v>0.99982244328646808</v>
      </c>
      <c r="G2111" s="7">
        <f t="shared" si="291"/>
        <v>4.6149740647468684E-3</v>
      </c>
      <c r="H2111" s="7">
        <f t="shared" si="292"/>
        <v>15995.570286160468</v>
      </c>
      <c r="I2111" s="7">
        <f t="shared" si="293"/>
        <v>486384004.41971385</v>
      </c>
      <c r="J2111" s="7">
        <f t="shared" si="294"/>
        <v>1.000000200452186</v>
      </c>
    </row>
    <row r="2112" spans="2:10" x14ac:dyDescent="0.25">
      <c r="B2112" s="7">
        <f t="shared" si="288"/>
        <v>100967.09670439977</v>
      </c>
      <c r="C2112" s="7">
        <f t="shared" si="296"/>
        <v>16069.412530142639</v>
      </c>
      <c r="D2112" s="7">
        <f t="shared" si="295"/>
        <v>16139.71678927346</v>
      </c>
      <c r="E2112" s="7">
        <f t="shared" si="289"/>
        <v>1.0044374196102994</v>
      </c>
      <c r="F2112" s="7">
        <f t="shared" si="290"/>
        <v>0.99982244550355492</v>
      </c>
      <c r="G2112" s="7">
        <f t="shared" si="291"/>
        <v>4.614974106744496E-3</v>
      </c>
      <c r="H2112" s="7">
        <f t="shared" si="292"/>
        <v>16069.402530142639</v>
      </c>
      <c r="I2112" s="7">
        <f t="shared" si="293"/>
        <v>486383930.58746988</v>
      </c>
      <c r="J2112" s="7">
        <f t="shared" si="294"/>
        <v>1.000000202306947</v>
      </c>
    </row>
    <row r="2113" spans="2:10" x14ac:dyDescent="0.25">
      <c r="B2113" s="7">
        <f t="shared" si="288"/>
        <v>101433.13964780568</v>
      </c>
      <c r="C2113" s="7">
        <f t="shared" si="296"/>
        <v>16143.585568278788</v>
      </c>
      <c r="D2113" s="7">
        <f t="shared" si="295"/>
        <v>16214.218964303589</v>
      </c>
      <c r="E2113" s="7">
        <f t="shared" si="289"/>
        <v>1.0044374218891443</v>
      </c>
      <c r="F2113" s="7">
        <f t="shared" si="290"/>
        <v>0.99982244774115603</v>
      </c>
      <c r="G2113" s="7">
        <f t="shared" si="291"/>
        <v>4.6149741479882822E-3</v>
      </c>
      <c r="H2113" s="7">
        <f t="shared" si="292"/>
        <v>16143.575568278788</v>
      </c>
      <c r="I2113" s="7">
        <f t="shared" si="293"/>
        <v>486383856.41443175</v>
      </c>
      <c r="J2113" s="7">
        <f t="shared" si="294"/>
        <v>1.0000002041788698</v>
      </c>
    </row>
    <row r="2114" spans="2:10" x14ac:dyDescent="0.25">
      <c r="B2114" s="7">
        <f t="shared" si="288"/>
        <v>101901.33374769927</v>
      </c>
      <c r="C2114" s="7">
        <f t="shared" si="296"/>
        <v>16218.100973603312</v>
      </c>
      <c r="D2114" s="7">
        <f t="shared" si="295"/>
        <v>16289.065025918779</v>
      </c>
      <c r="E2114" s="7">
        <f t="shared" si="289"/>
        <v>1.0044374241890963</v>
      </c>
      <c r="F2114" s="7">
        <f t="shared" si="290"/>
        <v>0.99982244999946157</v>
      </c>
      <c r="G2114" s="7">
        <f t="shared" si="291"/>
        <v>4.6149741896347463E-3</v>
      </c>
      <c r="H2114" s="7">
        <f t="shared" si="292"/>
        <v>16218.090973603312</v>
      </c>
      <c r="I2114" s="7">
        <f t="shared" si="293"/>
        <v>486383781.89902639</v>
      </c>
      <c r="J2114" s="7">
        <f t="shared" si="294"/>
        <v>1.0000002060681135</v>
      </c>
    </row>
    <row r="2115" spans="2:10" x14ac:dyDescent="0.25">
      <c r="B2115" s="7">
        <f t="shared" si="288"/>
        <v>102371.68893336754</v>
      </c>
      <c r="C2115" s="7">
        <f t="shared" si="296"/>
        <v>16292.960326411323</v>
      </c>
      <c r="D2115" s="7">
        <f t="shared" si="295"/>
        <v>16364.25656142972</v>
      </c>
      <c r="E2115" s="7">
        <f t="shared" si="289"/>
        <v>1.0044374265114508</v>
      </c>
      <c r="F2115" s="7">
        <f t="shared" si="290"/>
        <v>0.99982245227866284</v>
      </c>
      <c r="G2115" s="7">
        <f t="shared" si="291"/>
        <v>4.614974232788005E-3</v>
      </c>
      <c r="H2115" s="7">
        <f t="shared" si="292"/>
        <v>16292.950326411323</v>
      </c>
      <c r="I2115" s="7">
        <f t="shared" si="293"/>
        <v>486383707.03967357</v>
      </c>
      <c r="J2115" s="7">
        <f t="shared" si="294"/>
        <v>1.000000207974838</v>
      </c>
    </row>
    <row r="2116" spans="2:10" x14ac:dyDescent="0.25">
      <c r="B2116" s="7">
        <f t="shared" si="288"/>
        <v>102844.21517992903</v>
      </c>
      <c r="C2116" s="7">
        <f t="shared" si="296"/>
        <v>16368.165214292245</v>
      </c>
      <c r="D2116" s="7">
        <f t="shared" si="295"/>
        <v>16439.795165473915</v>
      </c>
      <c r="E2116" s="7">
        <f t="shared" si="289"/>
        <v>1.0044374288537601</v>
      </c>
      <c r="F2116" s="7">
        <f t="shared" si="290"/>
        <v>0.99982245457895313</v>
      </c>
      <c r="G2116" s="7">
        <f t="shared" si="291"/>
        <v>4.6149742748069489E-3</v>
      </c>
      <c r="H2116" s="7">
        <f t="shared" si="292"/>
        <v>16368.155214292245</v>
      </c>
      <c r="I2116" s="7">
        <f t="shared" si="293"/>
        <v>486383631.8347857</v>
      </c>
      <c r="J2116" s="7">
        <f t="shared" si="294"/>
        <v>1.0000002098992054</v>
      </c>
    </row>
    <row r="2117" spans="2:10" x14ac:dyDescent="0.25">
      <c r="B2117" s="7">
        <f t="shared" si="288"/>
        <v>103318.92250854587</v>
      </c>
      <c r="C2117" s="7">
        <f t="shared" si="296"/>
        <v>16443.717232163563</v>
      </c>
      <c r="D2117" s="7">
        <f t="shared" si="295"/>
        <v>16515.682440049295</v>
      </c>
      <c r="E2117" s="7">
        <f t="shared" si="289"/>
        <v>1.0044374312189364</v>
      </c>
      <c r="F2117" s="7">
        <f t="shared" si="290"/>
        <v>0.99982245690052796</v>
      </c>
      <c r="G2117" s="7">
        <f t="shared" si="291"/>
        <v>4.6149743184084047E-3</v>
      </c>
      <c r="H2117" s="7">
        <f t="shared" si="292"/>
        <v>16443.707232163564</v>
      </c>
      <c r="I2117" s="7">
        <f t="shared" si="293"/>
        <v>486383556.28276783</v>
      </c>
      <c r="J2117" s="7">
        <f t="shared" si="294"/>
        <v>1.0000002118413784</v>
      </c>
    </row>
    <row r="2118" spans="2:10" x14ac:dyDescent="0.25">
      <c r="B2118" s="7">
        <f t="shared" si="288"/>
        <v>103795.82098663504</v>
      </c>
      <c r="C2118" s="7">
        <f t="shared" si="296"/>
        <v>16519.617982304455</v>
      </c>
      <c r="D2118" s="7">
        <f t="shared" si="295"/>
        <v>16591.919994548403</v>
      </c>
      <c r="E2118" s="7">
        <f t="shared" si="289"/>
        <v>1.0044374336059623</v>
      </c>
      <c r="F2118" s="7">
        <f t="shared" si="290"/>
        <v>0.99982245924358393</v>
      </c>
      <c r="G2118" s="7">
        <f t="shared" si="291"/>
        <v>4.6149743623783435E-3</v>
      </c>
      <c r="H2118" s="7">
        <f t="shared" si="292"/>
        <v>16519.607982304457</v>
      </c>
      <c r="I2118" s="7">
        <f t="shared" si="293"/>
        <v>486383480.38201767</v>
      </c>
      <c r="J2118" s="7">
        <f t="shared" si="294"/>
        <v>1.0000002138015225</v>
      </c>
    </row>
    <row r="2119" spans="2:10" x14ac:dyDescent="0.25">
      <c r="B2119" s="7">
        <f t="shared" si="288"/>
        <v>104274.92072808315</v>
      </c>
      <c r="C2119" s="7">
        <f t="shared" si="296"/>
        <v>16595.869074389972</v>
      </c>
      <c r="D2119" s="7">
        <f t="shared" si="295"/>
        <v>16668.509445792432</v>
      </c>
      <c r="E2119" s="7">
        <f t="shared" si="289"/>
        <v>1.0044374360142367</v>
      </c>
      <c r="F2119" s="7">
        <f t="shared" si="290"/>
        <v>0.99982246160832011</v>
      </c>
      <c r="G2119" s="7">
        <f t="shared" si="291"/>
        <v>4.6149744059166276E-3</v>
      </c>
      <c r="H2119" s="7">
        <f t="shared" si="292"/>
        <v>16595.859074389973</v>
      </c>
      <c r="I2119" s="7">
        <f t="shared" si="293"/>
        <v>486383404.1309256</v>
      </c>
      <c r="J2119" s="7">
        <f t="shared" si="294"/>
        <v>1.0000002157798034</v>
      </c>
    </row>
    <row r="2120" spans="2:10" x14ac:dyDescent="0.25">
      <c r="B2120" s="7">
        <f t="shared" si="288"/>
        <v>104756.23189346041</v>
      </c>
      <c r="C2120" s="7">
        <f t="shared" si="296"/>
        <v>16672.472125525084</v>
      </c>
      <c r="D2120" s="7">
        <f t="shared" si="295"/>
        <v>16745.452418065452</v>
      </c>
      <c r="E2120" s="7">
        <f t="shared" si="289"/>
        <v>1.0044374384449035</v>
      </c>
      <c r="F2120" s="7">
        <f t="shared" si="290"/>
        <v>0.99982246399493668</v>
      </c>
      <c r="G2120" s="7">
        <f t="shared" si="291"/>
        <v>4.6149744499668355E-3</v>
      </c>
      <c r="H2120" s="7">
        <f t="shared" si="292"/>
        <v>16672.462125525086</v>
      </c>
      <c r="I2120" s="7">
        <f t="shared" si="293"/>
        <v>486383327.52787447</v>
      </c>
      <c r="J2120" s="7">
        <f t="shared" si="294"/>
        <v>1.0000002177763891</v>
      </c>
    </row>
    <row r="2121" spans="2:10" x14ac:dyDescent="0.25">
      <c r="B2121" s="7">
        <f t="shared" ref="B2121:B2184" si="297">2*PI()*C2121</f>
        <v>105239.76469023569</v>
      </c>
      <c r="C2121" s="7">
        <f t="shared" si="296"/>
        <v>16749.428760278919</v>
      </c>
      <c r="D2121" s="7">
        <f t="shared" si="295"/>
        <v>16822.750543148934</v>
      </c>
      <c r="E2121" s="7">
        <f t="shared" ref="E2121:E2184" si="298">(D2122-D2121)/(C2122-C2121)</f>
        <v>1.0044374408987937</v>
      </c>
      <c r="F2121" s="7">
        <f t="shared" ref="F2121:F2184" si="299">SQRT((Aol*wo)^2+(B2121*Aol*wo*Rf*(Cs+Cf))^2)/SQRT((wo*(Aol+1)-(B2121^2*Rf*(Cs+Cf)))^2+(B2121*(Aol*wo*Rf*Cf+wo*Rf*Cs+wo*Rf*Cf+1))^2)</f>
        <v>0.99982246640363648</v>
      </c>
      <c r="G2121" s="7">
        <f t="shared" ref="G2121:G2184" si="300">ABS(E2121-F2121)</f>
        <v>4.6149744951572425E-3</v>
      </c>
      <c r="H2121" s="7">
        <f t="shared" ref="H2121:H2184" si="301">ABS($M$3-C2121)</f>
        <v>16749.418760278921</v>
      </c>
      <c r="I2121" s="7">
        <f t="shared" ref="I2121:I2184" si="302">ABS($M$4-C2121)</f>
        <v>486383250.57123971</v>
      </c>
      <c r="J2121" s="7">
        <f t="shared" ref="J2121:J2184" si="303">SQRT(1+(Rf*Cs*B2121)^2)</f>
        <v>1.000000219791449</v>
      </c>
    </row>
    <row r="2122" spans="2:10" x14ac:dyDescent="0.25">
      <c r="B2122" s="7">
        <f t="shared" si="297"/>
        <v>105725.52937299343</v>
      </c>
      <c r="C2122" s="7">
        <f t="shared" si="296"/>
        <v>16826.74061071928</v>
      </c>
      <c r="D2122" s="7">
        <f t="shared" ref="D2122:D2185" si="304">D2121+(C2123-C2122)*((F2122+F2123)/2)</f>
        <v>16900.4054603564</v>
      </c>
      <c r="E2122" s="7">
        <f t="shared" si="298"/>
        <v>1.0044374433753955</v>
      </c>
      <c r="F2122" s="7">
        <f t="shared" si="299"/>
        <v>0.99982246883462356</v>
      </c>
      <c r="G2122" s="7">
        <f t="shared" si="300"/>
        <v>4.6149745407719767E-3</v>
      </c>
      <c r="H2122" s="7">
        <f t="shared" si="301"/>
        <v>16826.730610719282</v>
      </c>
      <c r="I2122" s="7">
        <f t="shared" si="302"/>
        <v>486383173.25938928</v>
      </c>
      <c r="J2122" s="7">
        <f t="shared" si="303"/>
        <v>1.000000221825154</v>
      </c>
    </row>
    <row r="2123" spans="2:10" x14ac:dyDescent="0.25">
      <c r="B2123" s="7">
        <f t="shared" si="297"/>
        <v>106213.53624365144</v>
      </c>
      <c r="C2123" s="7">
        <f t="shared" ref="C2123:C2186" si="305">10^(LOG10(C2122)+$D$4)</f>
        <v>16904.409316447309</v>
      </c>
      <c r="D2123" s="7">
        <f t="shared" si="304"/>
        <v>16978.418816568137</v>
      </c>
      <c r="E2123" s="7">
        <f t="shared" si="298"/>
        <v>1.0044374458737666</v>
      </c>
      <c r="F2123" s="7">
        <f t="shared" si="299"/>
        <v>0.99982247128810442</v>
      </c>
      <c r="G2123" s="7">
        <f t="shared" si="300"/>
        <v>4.6149745856621793E-3</v>
      </c>
      <c r="H2123" s="7">
        <f t="shared" si="301"/>
        <v>16904.39931644731</v>
      </c>
      <c r="I2123" s="7">
        <f t="shared" si="302"/>
        <v>486383095.59068358</v>
      </c>
      <c r="J2123" s="7">
        <f t="shared" si="303"/>
        <v>1.0000002238776766</v>
      </c>
    </row>
    <row r="2124" spans="2:10" x14ac:dyDescent="0.25">
      <c r="B2124" s="7">
        <f t="shared" si="297"/>
        <v>106703.795651679</v>
      </c>
      <c r="C2124" s="7">
        <f t="shared" si="305"/>
        <v>16982.436524632201</v>
      </c>
      <c r="D2124" s="7">
        <f t="shared" si="304"/>
        <v>17056.792266266031</v>
      </c>
      <c r="E2124" s="7">
        <f t="shared" si="298"/>
        <v>1.0044374483967604</v>
      </c>
      <c r="F2124" s="7">
        <f t="shared" si="299"/>
        <v>0.99982247376428679</v>
      </c>
      <c r="G2124" s="7">
        <f t="shared" si="300"/>
        <v>4.6149746324736229E-3</v>
      </c>
      <c r="H2124" s="7">
        <f t="shared" si="301"/>
        <v>16982.426524632203</v>
      </c>
      <c r="I2124" s="7">
        <f t="shared" si="302"/>
        <v>486383017.56347537</v>
      </c>
      <c r="J2124" s="7">
        <f t="shared" si="303"/>
        <v>1.0000002259491911</v>
      </c>
    </row>
    <row r="2125" spans="2:10" x14ac:dyDescent="0.25">
      <c r="B2125" s="7">
        <f t="shared" si="297"/>
        <v>107196.31799431586</v>
      </c>
      <c r="C2125" s="7">
        <f t="shared" si="305"/>
        <v>17060.823890046056</v>
      </c>
      <c r="D2125" s="7">
        <f t="shared" si="304"/>
        <v>17135.527471568868</v>
      </c>
      <c r="E2125" s="7">
        <f t="shared" si="298"/>
        <v>1.0044374509419052</v>
      </c>
      <c r="F2125" s="7">
        <f t="shared" si="299"/>
        <v>0.99982247626338128</v>
      </c>
      <c r="G2125" s="7">
        <f t="shared" si="300"/>
        <v>4.6149746785238976E-3</v>
      </c>
      <c r="H2125" s="7">
        <f t="shared" si="301"/>
        <v>17060.813890046058</v>
      </c>
      <c r="I2125" s="7">
        <f t="shared" si="302"/>
        <v>486382939.17610997</v>
      </c>
      <c r="J2125" s="7">
        <f t="shared" si="303"/>
        <v>1.000000228039873</v>
      </c>
    </row>
    <row r="2126" spans="2:10" x14ac:dyDescent="0.25">
      <c r="B2126" s="7">
        <f t="shared" si="297"/>
        <v>107691.11371679393</v>
      </c>
      <c r="C2126" s="7">
        <f t="shared" si="305"/>
        <v>17139.573075099168</v>
      </c>
      <c r="D2126" s="7">
        <f t="shared" si="304"/>
        <v>17214.626102267368</v>
      </c>
      <c r="E2126" s="7">
        <f t="shared" si="298"/>
        <v>1.0044374535107368</v>
      </c>
      <c r="F2126" s="7">
        <f t="shared" si="299"/>
        <v>0.9998224787855996</v>
      </c>
      <c r="G2126" s="7">
        <f t="shared" si="300"/>
        <v>4.6149747251371664E-3</v>
      </c>
      <c r="H2126" s="7">
        <f t="shared" si="301"/>
        <v>17139.56307509917</v>
      </c>
      <c r="I2126" s="7">
        <f t="shared" si="302"/>
        <v>486382860.42692488</v>
      </c>
      <c r="J2126" s="7">
        <f t="shared" si="303"/>
        <v>1.0000002301498998</v>
      </c>
    </row>
    <row r="2127" spans="2:10" x14ac:dyDescent="0.25">
      <c r="B2127" s="7">
        <f t="shared" si="297"/>
        <v>108188.19331255759</v>
      </c>
      <c r="C2127" s="7">
        <f t="shared" si="305"/>
        <v>17218.685749875076</v>
      </c>
      <c r="D2127" s="7">
        <f t="shared" si="304"/>
        <v>17294.089835859704</v>
      </c>
      <c r="E2127" s="7">
        <f t="shared" si="298"/>
        <v>1.0044374561043321</v>
      </c>
      <c r="F2127" s="7">
        <f t="shared" si="299"/>
        <v>0.9998224813311557</v>
      </c>
      <c r="G2127" s="7">
        <f t="shared" si="300"/>
        <v>4.6149747731764057E-3</v>
      </c>
      <c r="H2127" s="7">
        <f t="shared" si="301"/>
        <v>17218.675749875078</v>
      </c>
      <c r="I2127" s="7">
        <f t="shared" si="302"/>
        <v>486382781.31425011</v>
      </c>
      <c r="J2127" s="7">
        <f t="shared" si="303"/>
        <v>1.0000002322794503</v>
      </c>
    </row>
    <row r="2128" spans="2:10" x14ac:dyDescent="0.25">
      <c r="B2128" s="7">
        <f t="shared" si="297"/>
        <v>108687.5673234868</v>
      </c>
      <c r="C2128" s="7">
        <f t="shared" si="305"/>
        <v>17298.163592166085</v>
      </c>
      <c r="D2128" s="7">
        <f t="shared" si="304"/>
        <v>17373.920357587147</v>
      </c>
      <c r="E2128" s="7">
        <f t="shared" si="298"/>
        <v>1.0044374587205334</v>
      </c>
      <c r="F2128" s="7">
        <f t="shared" si="299"/>
        <v>0.9998224839002654</v>
      </c>
      <c r="G2128" s="7">
        <f t="shared" si="300"/>
        <v>4.6149748202679586E-3</v>
      </c>
      <c r="H2128" s="7">
        <f t="shared" si="301"/>
        <v>17298.153592166087</v>
      </c>
      <c r="I2128" s="7">
        <f t="shared" si="302"/>
        <v>486382701.83640784</v>
      </c>
      <c r="J2128" s="7">
        <f t="shared" si="303"/>
        <v>1.0000002344287053</v>
      </c>
    </row>
    <row r="2129" spans="2:10" x14ac:dyDescent="0.25">
      <c r="B2129" s="7">
        <f t="shared" si="297"/>
        <v>109189.24634012111</v>
      </c>
      <c r="C2129" s="7">
        <f t="shared" si="305"/>
        <v>17378.008287508917</v>
      </c>
      <c r="D2129" s="7">
        <f t="shared" si="304"/>
        <v>17454.119360469616</v>
      </c>
      <c r="E2129" s="7">
        <f t="shared" si="298"/>
        <v>1.0044374613620082</v>
      </c>
      <c r="F2129" s="7">
        <f t="shared" si="299"/>
        <v>0.99982248649314676</v>
      </c>
      <c r="G2129" s="7">
        <f t="shared" si="300"/>
        <v>4.6149748688614212E-3</v>
      </c>
      <c r="H2129" s="7">
        <f t="shared" si="301"/>
        <v>17377.998287508919</v>
      </c>
      <c r="I2129" s="7">
        <f t="shared" si="302"/>
        <v>486382621.99171251</v>
      </c>
      <c r="J2129" s="7">
        <f t="shared" si="303"/>
        <v>1.0000002365978471</v>
      </c>
    </row>
    <row r="2130" spans="2:10" x14ac:dyDescent="0.25">
      <c r="B2130" s="7">
        <f t="shared" si="297"/>
        <v>109693.24100188309</v>
      </c>
      <c r="C2130" s="7">
        <f t="shared" si="305"/>
        <v>17458.221529220264</v>
      </c>
      <c r="D2130" s="7">
        <f t="shared" si="304"/>
        <v>17534.688545341778</v>
      </c>
      <c r="E2130" s="7">
        <f t="shared" si="298"/>
        <v>1.0044374640275771</v>
      </c>
      <c r="F2130" s="7">
        <f t="shared" si="299"/>
        <v>0.99982248911001992</v>
      </c>
      <c r="G2130" s="7">
        <f t="shared" si="300"/>
        <v>4.6149749175571353E-3</v>
      </c>
      <c r="H2130" s="7">
        <f t="shared" si="301"/>
        <v>17458.211529220265</v>
      </c>
      <c r="I2130" s="7">
        <f t="shared" si="302"/>
        <v>486382541.77847075</v>
      </c>
      <c r="J2130" s="7">
        <f t="shared" si="303"/>
        <v>1.0000002387870599</v>
      </c>
    </row>
    <row r="2131" spans="2:10" x14ac:dyDescent="0.25">
      <c r="B2131" s="7">
        <f t="shared" si="297"/>
        <v>110199.56199730519</v>
      </c>
      <c r="C2131" s="7">
        <f t="shared" si="305"/>
        <v>17538.8050184329</v>
      </c>
      <c r="D2131" s="7">
        <f t="shared" si="304"/>
        <v>17615.629620889013</v>
      </c>
      <c r="E2131" s="7">
        <f t="shared" si="298"/>
        <v>1.0044374667181071</v>
      </c>
      <c r="F2131" s="7">
        <f t="shared" si="299"/>
        <v>0.9998224917511066</v>
      </c>
      <c r="G2131" s="7">
        <f t="shared" si="300"/>
        <v>4.6149749670004736E-3</v>
      </c>
      <c r="H2131" s="7">
        <f t="shared" si="301"/>
        <v>17538.795018432902</v>
      </c>
      <c r="I2131" s="7">
        <f t="shared" si="302"/>
        <v>486382461.19498158</v>
      </c>
      <c r="J2131" s="7">
        <f t="shared" si="303"/>
        <v>1.000000240996529</v>
      </c>
    </row>
    <row r="2132" spans="2:10" x14ac:dyDescent="0.25">
      <c r="B2132" s="7">
        <f t="shared" si="297"/>
        <v>110708.22006425573</v>
      </c>
      <c r="C2132" s="7">
        <f t="shared" si="305"/>
        <v>17619.760464131647</v>
      </c>
      <c r="D2132" s="7">
        <f t="shared" si="304"/>
        <v>17696.944303683696</v>
      </c>
      <c r="E2132" s="7">
        <f t="shared" si="298"/>
        <v>1.0044374694329563</v>
      </c>
      <c r="F2132" s="7">
        <f t="shared" si="299"/>
        <v>0.99982249441663085</v>
      </c>
      <c r="G2132" s="7">
        <f t="shared" si="300"/>
        <v>4.6149750163254621E-3</v>
      </c>
      <c r="H2132" s="7">
        <f t="shared" si="301"/>
        <v>17619.750464131648</v>
      </c>
      <c r="I2132" s="7">
        <f t="shared" si="302"/>
        <v>486382380.23953587</v>
      </c>
      <c r="J2132" s="7">
        <f t="shared" si="303"/>
        <v>1.0000002432264421</v>
      </c>
    </row>
    <row r="2133" spans="2:10" x14ac:dyDescent="0.25">
      <c r="B2133" s="7">
        <f t="shared" si="297"/>
        <v>111219.2259901669</v>
      </c>
      <c r="C2133" s="7">
        <f t="shared" si="305"/>
        <v>17701.08958318966</v>
      </c>
      <c r="D2133" s="7">
        <f t="shared" si="304"/>
        <v>17778.634318221539</v>
      </c>
      <c r="E2133" s="7">
        <f t="shared" si="298"/>
        <v>1.0044374721730789</v>
      </c>
      <c r="F2133" s="7">
        <f t="shared" si="299"/>
        <v>0.99982249710681914</v>
      </c>
      <c r="G2133" s="7">
        <f t="shared" si="300"/>
        <v>4.6149750662597411E-3</v>
      </c>
      <c r="H2133" s="7">
        <f t="shared" si="301"/>
        <v>17701.079583189661</v>
      </c>
      <c r="I2133" s="7">
        <f t="shared" si="302"/>
        <v>486382298.91041678</v>
      </c>
      <c r="J2133" s="7">
        <f t="shared" si="303"/>
        <v>1.0000002454769885</v>
      </c>
    </row>
    <row r="2134" spans="2:10" x14ac:dyDescent="0.25">
      <c r="B2134" s="7">
        <f t="shared" si="297"/>
        <v>111732.59061226311</v>
      </c>
      <c r="C2134" s="7">
        <f t="shared" si="305"/>
        <v>17782.794100404775</v>
      </c>
      <c r="D2134" s="7">
        <f t="shared" si="304"/>
        <v>17860.701396958211</v>
      </c>
      <c r="E2134" s="7">
        <f t="shared" si="298"/>
        <v>1.0044374749383576</v>
      </c>
      <c r="F2134" s="7">
        <f t="shared" si="299"/>
        <v>0.99982249982189919</v>
      </c>
      <c r="G2134" s="7">
        <f t="shared" si="300"/>
        <v>4.6149751164583641E-3</v>
      </c>
      <c r="H2134" s="7">
        <f t="shared" si="301"/>
        <v>17782.784100404777</v>
      </c>
      <c r="I2134" s="7">
        <f t="shared" si="302"/>
        <v>486382217.2058996</v>
      </c>
      <c r="J2134" s="7">
        <f t="shared" si="303"/>
        <v>1.0000002477483587</v>
      </c>
    </row>
    <row r="2135" spans="2:10" x14ac:dyDescent="0.25">
      <c r="B2135" s="7">
        <f t="shared" si="297"/>
        <v>112248.32481779125</v>
      </c>
      <c r="C2135" s="7">
        <f t="shared" si="305"/>
        <v>17864.875748536149</v>
      </c>
      <c r="D2135" s="7">
        <f t="shared" si="304"/>
        <v>17943.147280346067</v>
      </c>
      <c r="E2135" s="7">
        <f t="shared" si="298"/>
        <v>1.0044374777299174</v>
      </c>
      <c r="F2135" s="7">
        <f t="shared" si="299"/>
        <v>0.9998225025621017</v>
      </c>
      <c r="G2135" s="7">
        <f t="shared" si="300"/>
        <v>4.6149751678157269E-3</v>
      </c>
      <c r="H2135" s="7">
        <f t="shared" si="301"/>
        <v>17864.865748536151</v>
      </c>
      <c r="I2135" s="7">
        <f t="shared" si="302"/>
        <v>486382135.12425148</v>
      </c>
      <c r="J2135" s="7">
        <f t="shared" si="303"/>
        <v>1.0000002500407459</v>
      </c>
    </row>
    <row r="2136" spans="2:10" x14ac:dyDescent="0.25">
      <c r="B2136" s="7">
        <f t="shared" si="297"/>
        <v>112766.43954425131</v>
      </c>
      <c r="C2136" s="7">
        <f t="shared" si="305"/>
        <v>17947.336268340972</v>
      </c>
      <c r="D2136" s="7">
        <f t="shared" si="304"/>
        <v>18025.973716871122</v>
      </c>
      <c r="E2136" s="7">
        <f t="shared" si="298"/>
        <v>1.0044374805472287</v>
      </c>
      <c r="F2136" s="7">
        <f t="shared" si="299"/>
        <v>0.99982250532765893</v>
      </c>
      <c r="G2136" s="7">
        <f t="shared" si="300"/>
        <v>4.6149752195697724E-3</v>
      </c>
      <c r="H2136" s="7">
        <f t="shared" si="301"/>
        <v>17947.326268340974</v>
      </c>
      <c r="I2136" s="7">
        <f t="shared" si="302"/>
        <v>486382052.66373163</v>
      </c>
      <c r="J2136" s="7">
        <f t="shared" si="303"/>
        <v>1.0000002523543441</v>
      </c>
    </row>
    <row r="2137" spans="2:10" x14ac:dyDescent="0.25">
      <c r="B2137" s="7">
        <f t="shared" si="297"/>
        <v>113286.94577962886</v>
      </c>
      <c r="C2137" s="7">
        <f t="shared" si="305"/>
        <v>18030.177408611464</v>
      </c>
      <c r="D2137" s="7">
        <f t="shared" si="304"/>
        <v>18109.182463090074</v>
      </c>
      <c r="E2137" s="7">
        <f t="shared" si="298"/>
        <v>1.0044374833896283</v>
      </c>
      <c r="F2137" s="7">
        <f t="shared" si="299"/>
        <v>0.99982250811880569</v>
      </c>
      <c r="G2137" s="7">
        <f t="shared" si="300"/>
        <v>4.6149752708226632E-3</v>
      </c>
      <c r="H2137" s="7">
        <f t="shared" si="301"/>
        <v>18030.167408611465</v>
      </c>
      <c r="I2137" s="7">
        <f t="shared" si="302"/>
        <v>486381969.82259136</v>
      </c>
      <c r="J2137" s="7">
        <f t="shared" si="303"/>
        <v>1.0000002546893498</v>
      </c>
    </row>
    <row r="2138" spans="2:10" x14ac:dyDescent="0.25">
      <c r="B2138" s="7">
        <f t="shared" si="297"/>
        <v>113809.85456262769</v>
      </c>
      <c r="C2138" s="7">
        <f t="shared" si="305"/>
        <v>18113.400926211896</v>
      </c>
      <c r="D2138" s="7">
        <f t="shared" si="304"/>
        <v>18192.775283667484</v>
      </c>
      <c r="E2138" s="7">
        <f t="shared" si="298"/>
        <v>1.0044374862596661</v>
      </c>
      <c r="F2138" s="7">
        <f t="shared" si="299"/>
        <v>0.99982251093577845</v>
      </c>
      <c r="G2138" s="7">
        <f t="shared" si="300"/>
        <v>4.6149753238876601E-3</v>
      </c>
      <c r="H2138" s="7">
        <f t="shared" si="301"/>
        <v>18113.390926211898</v>
      </c>
      <c r="I2138" s="7">
        <f t="shared" si="302"/>
        <v>486381886.59907377</v>
      </c>
      <c r="J2138" s="7">
        <f t="shared" si="303"/>
        <v>1.000000257045961</v>
      </c>
    </row>
    <row r="2139" spans="2:10" x14ac:dyDescent="0.25">
      <c r="B2139" s="7">
        <f t="shared" si="297"/>
        <v>114335.17698290342</v>
      </c>
      <c r="C2139" s="7">
        <f t="shared" si="305"/>
        <v>18197.008586115775</v>
      </c>
      <c r="D2139" s="7">
        <f t="shared" si="304"/>
        <v>18276.75395141339</v>
      </c>
      <c r="E2139" s="7">
        <f t="shared" si="298"/>
        <v>1.0044374891552539</v>
      </c>
      <c r="F2139" s="7">
        <f t="shared" si="299"/>
        <v>0.99982251377881615</v>
      </c>
      <c r="G2139" s="7">
        <f t="shared" si="300"/>
        <v>4.6149753764377355E-3</v>
      </c>
      <c r="H2139" s="7">
        <f t="shared" si="301"/>
        <v>18196.998586115777</v>
      </c>
      <c r="I2139" s="7">
        <f t="shared" si="302"/>
        <v>486381802.99141389</v>
      </c>
      <c r="J2139" s="7">
        <f t="shared" si="303"/>
        <v>1.0000002594243778</v>
      </c>
    </row>
    <row r="2140" spans="2:10" x14ac:dyDescent="0.25">
      <c r="B2140" s="7">
        <f t="shared" si="297"/>
        <v>114862.92418129985</v>
      </c>
      <c r="C2140" s="7">
        <f t="shared" si="305"/>
        <v>18281.002161443466</v>
      </c>
      <c r="D2140" s="7">
        <f t="shared" si="304"/>
        <v>18361.120247320709</v>
      </c>
      <c r="E2140" s="7">
        <f t="shared" si="298"/>
        <v>1.0044374920775871</v>
      </c>
      <c r="F2140" s="7">
        <f t="shared" si="299"/>
        <v>0.99982251664816046</v>
      </c>
      <c r="G2140" s="7">
        <f t="shared" si="300"/>
        <v>4.614975429426682E-3</v>
      </c>
      <c r="H2140" s="7">
        <f t="shared" si="301"/>
        <v>18280.992161443468</v>
      </c>
      <c r="I2140" s="7">
        <f t="shared" si="302"/>
        <v>486381718.99783856</v>
      </c>
      <c r="J2140" s="7">
        <f t="shared" si="303"/>
        <v>1.0000002618248016</v>
      </c>
    </row>
    <row r="2141" spans="2:10" x14ac:dyDescent="0.25">
      <c r="B2141" s="7">
        <f t="shared" si="297"/>
        <v>115393.10735008409</v>
      </c>
      <c r="C2141" s="7">
        <f t="shared" si="305"/>
        <v>18365.383433499603</v>
      </c>
      <c r="D2141" s="7">
        <f t="shared" si="304"/>
        <v>18445.875960603091</v>
      </c>
      <c r="E2141" s="7">
        <f t="shared" si="298"/>
        <v>1.0044374950280845</v>
      </c>
      <c r="F2141" s="7">
        <f t="shared" si="299"/>
        <v>0.99982251954405454</v>
      </c>
      <c r="G2141" s="7">
        <f t="shared" si="300"/>
        <v>4.6149754840300039E-3</v>
      </c>
      <c r="H2141" s="7">
        <f t="shared" si="301"/>
        <v>18365.373433499604</v>
      </c>
      <c r="I2141" s="7">
        <f t="shared" si="302"/>
        <v>486381634.61656648</v>
      </c>
      <c r="J2141" s="7">
        <f t="shared" si="303"/>
        <v>1.0000002642474364</v>
      </c>
    </row>
    <row r="2142" spans="2:10" x14ac:dyDescent="0.25">
      <c r="B2142" s="7">
        <f t="shared" si="297"/>
        <v>115925.73773318437</v>
      </c>
      <c r="C2142" s="7">
        <f t="shared" si="305"/>
        <v>18450.154191810943</v>
      </c>
      <c r="D2142" s="7">
        <f t="shared" si="304"/>
        <v>18531.022888732965</v>
      </c>
      <c r="E2142" s="7">
        <f t="shared" si="298"/>
        <v>1.0044374980044428</v>
      </c>
      <c r="F2142" s="7">
        <f t="shared" si="299"/>
        <v>0.99982252246674352</v>
      </c>
      <c r="G2142" s="7">
        <f t="shared" si="300"/>
        <v>4.6149755376992951E-3</v>
      </c>
      <c r="H2142" s="7">
        <f t="shared" si="301"/>
        <v>18450.144191810945</v>
      </c>
      <c r="I2142" s="7">
        <f t="shared" si="302"/>
        <v>486381549.84580821</v>
      </c>
      <c r="J2142" s="7">
        <f t="shared" si="303"/>
        <v>1.0000002666924874</v>
      </c>
    </row>
    <row r="2143" spans="2:10" x14ac:dyDescent="0.25">
      <c r="B2143" s="7">
        <f t="shared" si="297"/>
        <v>116460.82662642915</v>
      </c>
      <c r="C2143" s="7">
        <f t="shared" si="305"/>
        <v>18535.31623416442</v>
      </c>
      <c r="D2143" s="7">
        <f t="shared" si="304"/>
        <v>18616.56283747944</v>
      </c>
      <c r="E2143" s="7">
        <f t="shared" si="298"/>
        <v>1.004437501009404</v>
      </c>
      <c r="F2143" s="7">
        <f t="shared" si="299"/>
        <v>0.99982252541647643</v>
      </c>
      <c r="G2143" s="7">
        <f t="shared" si="300"/>
        <v>4.6149755929275615E-3</v>
      </c>
      <c r="H2143" s="7">
        <f t="shared" si="301"/>
        <v>18535.306234164422</v>
      </c>
      <c r="I2143" s="7">
        <f t="shared" si="302"/>
        <v>486381464.68376583</v>
      </c>
      <c r="J2143" s="7">
        <f t="shared" si="303"/>
        <v>1.0000002691601624</v>
      </c>
    </row>
    <row r="2144" spans="2:10" x14ac:dyDescent="0.25">
      <c r="B2144" s="7">
        <f t="shared" si="297"/>
        <v>116998.38537778523</v>
      </c>
      <c r="C2144" s="7">
        <f t="shared" si="305"/>
        <v>18620.871366645049</v>
      </c>
      <c r="D2144" s="7">
        <f t="shared" si="304"/>
        <v>18702.497620946811</v>
      </c>
      <c r="E2144" s="7">
        <f t="shared" si="298"/>
        <v>1.0044375040421427</v>
      </c>
      <c r="F2144" s="7">
        <f t="shared" si="299"/>
        <v>0.99982252839350216</v>
      </c>
      <c r="G2144" s="7">
        <f t="shared" si="300"/>
        <v>4.6149756486405513E-3</v>
      </c>
      <c r="H2144" s="7">
        <f t="shared" si="301"/>
        <v>18620.861366645051</v>
      </c>
      <c r="I2144" s="7">
        <f t="shared" si="302"/>
        <v>486381379.12863338</v>
      </c>
      <c r="J2144" s="7">
        <f t="shared" si="303"/>
        <v>1.0000002716506702</v>
      </c>
    </row>
    <row r="2145" spans="2:10" x14ac:dyDescent="0.25">
      <c r="B2145" s="7">
        <f t="shared" si="297"/>
        <v>117538.42538759991</v>
      </c>
      <c r="C2145" s="7">
        <f t="shared" si="305"/>
        <v>18706.82140367445</v>
      </c>
      <c r="D2145" s="7">
        <f t="shared" si="304"/>
        <v>18788.829061612953</v>
      </c>
      <c r="E2145" s="7">
        <f t="shared" si="298"/>
        <v>1.0044375071019358</v>
      </c>
      <c r="F2145" s="7">
        <f t="shared" si="299"/>
        <v>0.99982253139807442</v>
      </c>
      <c r="G2145" s="7">
        <f t="shared" si="300"/>
        <v>4.6149757038613792E-3</v>
      </c>
      <c r="H2145" s="7">
        <f t="shared" si="301"/>
        <v>18706.811403674452</v>
      </c>
      <c r="I2145" s="7">
        <f t="shared" si="302"/>
        <v>486381293.17859632</v>
      </c>
      <c r="J2145" s="7">
        <f t="shared" si="303"/>
        <v>1.0000002741642227</v>
      </c>
    </row>
    <row r="2146" spans="2:10" x14ac:dyDescent="0.25">
      <c r="B2146" s="7">
        <f t="shared" si="297"/>
        <v>118080.95810884202</v>
      </c>
      <c r="C2146" s="7">
        <f t="shared" si="305"/>
        <v>18793.168168049229</v>
      </c>
      <c r="D2146" s="7">
        <f t="shared" si="304"/>
        <v>18875.558990367874</v>
      </c>
      <c r="E2146" s="7">
        <f t="shared" si="298"/>
        <v>1.0044375101914218</v>
      </c>
      <c r="F2146" s="7">
        <f t="shared" si="299"/>
        <v>0.99982253443044755</v>
      </c>
      <c r="G2146" s="7">
        <f t="shared" si="300"/>
        <v>4.6149757609742492E-3</v>
      </c>
      <c r="H2146" s="7">
        <f t="shared" si="301"/>
        <v>18793.158168049231</v>
      </c>
      <c r="I2146" s="7">
        <f t="shared" si="302"/>
        <v>486381206.83183193</v>
      </c>
      <c r="J2146" s="7">
        <f t="shared" si="303"/>
        <v>1.0000002767010328</v>
      </c>
    </row>
    <row r="2147" spans="2:10" x14ac:dyDescent="0.25">
      <c r="B2147" s="7">
        <f t="shared" si="297"/>
        <v>118625.99504734436</v>
      </c>
      <c r="C2147" s="7">
        <f t="shared" si="305"/>
        <v>18879.91349097955</v>
      </c>
      <c r="D2147" s="7">
        <f t="shared" si="304"/>
        <v>18962.689246552756</v>
      </c>
      <c r="E2147" s="7">
        <f t="shared" si="298"/>
        <v>1.004437513308067</v>
      </c>
      <c r="F2147" s="7">
        <f t="shared" si="299"/>
        <v>0.9998225374908789</v>
      </c>
      <c r="G2147" s="7">
        <f t="shared" si="300"/>
        <v>4.6149758171880606E-3</v>
      </c>
      <c r="H2147" s="7">
        <f t="shared" si="301"/>
        <v>18879.903490979552</v>
      </c>
      <c r="I2147" s="7">
        <f t="shared" si="302"/>
        <v>486381120.08650905</v>
      </c>
      <c r="J2147" s="7">
        <f t="shared" si="303"/>
        <v>1.0000002792613154</v>
      </c>
    </row>
    <row r="2148" spans="2:10" x14ac:dyDescent="0.25">
      <c r="B2148" s="7">
        <f t="shared" si="297"/>
        <v>119173.547762049</v>
      </c>
      <c r="C2148" s="7">
        <f t="shared" si="305"/>
        <v>18967.059212128181</v>
      </c>
      <c r="D2148" s="7">
        <f t="shared" si="304"/>
        <v>19050.221677998725</v>
      </c>
      <c r="E2148" s="7">
        <f t="shared" si="298"/>
        <v>1.004437516454977</v>
      </c>
      <c r="F2148" s="7">
        <f t="shared" si="299"/>
        <v>0.99982254057962794</v>
      </c>
      <c r="G2148" s="7">
        <f t="shared" si="300"/>
        <v>4.6149758753490921E-3</v>
      </c>
      <c r="H2148" s="7">
        <f t="shared" si="301"/>
        <v>18967.049212128182</v>
      </c>
      <c r="I2148" s="7">
        <f t="shared" si="302"/>
        <v>486381032.94078785</v>
      </c>
      <c r="J2148" s="7">
        <f t="shared" si="303"/>
        <v>1.0000002818452882</v>
      </c>
    </row>
    <row r="2149" spans="2:10" x14ac:dyDescent="0.25">
      <c r="B2149" s="7">
        <f t="shared" si="297"/>
        <v>119723.62786525089</v>
      </c>
      <c r="C2149" s="7">
        <f t="shared" si="305"/>
        <v>19054.607179649262</v>
      </c>
      <c r="D2149" s="7">
        <f t="shared" si="304"/>
        <v>19138.15814106628</v>
      </c>
      <c r="E2149" s="7">
        <f t="shared" si="298"/>
        <v>1.0044375196295658</v>
      </c>
      <c r="F2149" s="7">
        <f t="shared" si="299"/>
        <v>0.99982254369695711</v>
      </c>
      <c r="G2149" s="7">
        <f t="shared" si="300"/>
        <v>4.6149759326087336E-3</v>
      </c>
      <c r="H2149" s="7">
        <f t="shared" si="301"/>
        <v>19054.597179649263</v>
      </c>
      <c r="I2149" s="7">
        <f t="shared" si="302"/>
        <v>486380945.39282036</v>
      </c>
      <c r="J2149" s="7">
        <f t="shared" si="303"/>
        <v>1.0000002844531701</v>
      </c>
    </row>
    <row r="2150" spans="2:10" x14ac:dyDescent="0.25">
      <c r="B2150" s="7">
        <f t="shared" si="297"/>
        <v>120276.24702284568</v>
      </c>
      <c r="C2150" s="7">
        <f t="shared" si="305"/>
        <v>19142.55925022775</v>
      </c>
      <c r="D2150" s="7">
        <f t="shared" si="304"/>
        <v>19226.500500684422</v>
      </c>
      <c r="E2150" s="7">
        <f t="shared" si="298"/>
        <v>1.0044375228350242</v>
      </c>
      <c r="F2150" s="7">
        <f t="shared" si="299"/>
        <v>0.9998225468431301</v>
      </c>
      <c r="G2150" s="7">
        <f t="shared" si="300"/>
        <v>4.614975991894088E-3</v>
      </c>
      <c r="H2150" s="7">
        <f t="shared" si="301"/>
        <v>19142.549250227752</v>
      </c>
      <c r="I2150" s="7">
        <f t="shared" si="302"/>
        <v>486380857.44074976</v>
      </c>
      <c r="J2150" s="7">
        <f t="shared" si="303"/>
        <v>1.0000002870851825</v>
      </c>
    </row>
    <row r="2151" spans="2:10" x14ac:dyDescent="0.25">
      <c r="B2151" s="7">
        <f t="shared" si="297"/>
        <v>120831.41695457554</v>
      </c>
      <c r="C2151" s="7">
        <f t="shared" si="305"/>
        <v>19230.917289118548</v>
      </c>
      <c r="D2151" s="7">
        <f t="shared" si="304"/>
        <v>19315.250630390456</v>
      </c>
      <c r="E2151" s="7">
        <f t="shared" si="298"/>
        <v>1.0044375260686367</v>
      </c>
      <c r="F2151" s="7">
        <f t="shared" si="299"/>
        <v>0.99982255001841469</v>
      </c>
      <c r="G2151" s="7">
        <f t="shared" si="300"/>
        <v>4.6149760502219861E-3</v>
      </c>
      <c r="H2151" s="7">
        <f t="shared" si="301"/>
        <v>19230.90728911855</v>
      </c>
      <c r="I2151" s="7">
        <f t="shared" si="302"/>
        <v>486380769.08271086</v>
      </c>
      <c r="J2151" s="7">
        <f t="shared" si="303"/>
        <v>1.0000002897415485</v>
      </c>
    </row>
    <row r="2152" spans="2:10" x14ac:dyDescent="0.25">
      <c r="B2152" s="7">
        <f t="shared" si="297"/>
        <v>121389.14943427934</v>
      </c>
      <c r="C2152" s="7">
        <f t="shared" si="305"/>
        <v>19319.683170186308</v>
      </c>
      <c r="D2152" s="7">
        <f t="shared" si="304"/>
        <v>19404.41041236946</v>
      </c>
      <c r="E2152" s="7">
        <f t="shared" si="298"/>
        <v>1.0044375293336418</v>
      </c>
      <c r="F2152" s="7">
        <f t="shared" si="299"/>
        <v>0.99982255322307967</v>
      </c>
      <c r="G2152" s="7">
        <f t="shared" si="300"/>
        <v>4.6149761105621634E-3</v>
      </c>
      <c r="H2152" s="7">
        <f t="shared" si="301"/>
        <v>19319.67317018631</v>
      </c>
      <c r="I2152" s="7">
        <f t="shared" si="302"/>
        <v>486380680.3168298</v>
      </c>
      <c r="J2152" s="7">
        <f t="shared" si="303"/>
        <v>1.0000002924224938</v>
      </c>
    </row>
    <row r="2153" spans="2:10" x14ac:dyDescent="0.25">
      <c r="B2153" s="7">
        <f t="shared" si="297"/>
        <v>121949.4562901407</v>
      </c>
      <c r="C2153" s="7">
        <f t="shared" si="305"/>
        <v>19408.858775944922</v>
      </c>
      <c r="D2153" s="7">
        <f t="shared" si="304"/>
        <v>19493.981737494472</v>
      </c>
      <c r="E2153" s="7">
        <f t="shared" si="298"/>
        <v>1.0044375326273656</v>
      </c>
      <c r="F2153" s="7">
        <f t="shared" si="299"/>
        <v>0.99982255645739682</v>
      </c>
      <c r="G2153" s="7">
        <f t="shared" si="300"/>
        <v>4.6149761699687541E-3</v>
      </c>
      <c r="H2153" s="7">
        <f t="shared" si="301"/>
        <v>19408.848775944924</v>
      </c>
      <c r="I2153" s="7">
        <f t="shared" si="302"/>
        <v>486380591.14122403</v>
      </c>
      <c r="J2153" s="7">
        <f t="shared" si="303"/>
        <v>1.0000002951282454</v>
      </c>
    </row>
    <row r="2154" spans="2:10" x14ac:dyDescent="0.25">
      <c r="B2154" s="7">
        <f t="shared" si="297"/>
        <v>122512.34940494048</v>
      </c>
      <c r="C2154" s="7">
        <f t="shared" si="305"/>
        <v>19498.445997597701</v>
      </c>
      <c r="D2154" s="7">
        <f t="shared" si="304"/>
        <v>19583.96650536633</v>
      </c>
      <c r="E2154" s="7">
        <f t="shared" si="298"/>
        <v>1.004437535953095</v>
      </c>
      <c r="F2154" s="7">
        <f t="shared" si="299"/>
        <v>0.99982255972164091</v>
      </c>
      <c r="G2154" s="7">
        <f t="shared" si="300"/>
        <v>4.6149762314541265E-3</v>
      </c>
      <c r="H2154" s="7">
        <f t="shared" si="301"/>
        <v>19498.435997597702</v>
      </c>
      <c r="I2154" s="7">
        <f t="shared" si="302"/>
        <v>486380501.5540024</v>
      </c>
      <c r="J2154" s="7">
        <f t="shared" si="303"/>
        <v>1.000000297859033</v>
      </c>
    </row>
    <row r="2155" spans="2:10" x14ac:dyDescent="0.25">
      <c r="B2155" s="7">
        <f t="shared" si="297"/>
        <v>123077.84071630711</v>
      </c>
      <c r="C2155" s="7">
        <f t="shared" si="305"/>
        <v>19588.446735077217</v>
      </c>
      <c r="D2155" s="7">
        <f t="shared" si="304"/>
        <v>19674.366624354217</v>
      </c>
      <c r="E2155" s="7">
        <f t="shared" si="298"/>
        <v>1.0044375393080784</v>
      </c>
      <c r="F2155" s="7">
        <f t="shared" si="299"/>
        <v>0.99982256301608874</v>
      </c>
      <c r="G2155" s="7">
        <f t="shared" si="300"/>
        <v>4.614976291989703E-3</v>
      </c>
      <c r="H2155" s="7">
        <f t="shared" si="301"/>
        <v>19588.436735077219</v>
      </c>
      <c r="I2155" s="7">
        <f t="shared" si="302"/>
        <v>486380411.55326492</v>
      </c>
      <c r="J2155" s="7">
        <f t="shared" si="303"/>
        <v>1.0000003006150884</v>
      </c>
    </row>
    <row r="2156" spans="2:10" x14ac:dyDescent="0.25">
      <c r="B2156" s="7">
        <f t="shared" si="297"/>
        <v>123645.94221697147</v>
      </c>
      <c r="C2156" s="7">
        <f t="shared" si="305"/>
        <v>19678.862897085874</v>
      </c>
      <c r="D2156" s="7">
        <f t="shared" si="304"/>
        <v>19765.184011635873</v>
      </c>
      <c r="E2156" s="7">
        <f t="shared" si="298"/>
        <v>1.0044375426952543</v>
      </c>
      <c r="F2156" s="7">
        <f t="shared" si="299"/>
        <v>0.99982256634101963</v>
      </c>
      <c r="G2156" s="7">
        <f t="shared" si="300"/>
        <v>4.61497635423469E-3</v>
      </c>
      <c r="H2156" s="7">
        <f t="shared" si="301"/>
        <v>19678.852897085875</v>
      </c>
      <c r="I2156" s="7">
        <f t="shared" si="302"/>
        <v>486380321.1371029</v>
      </c>
      <c r="J2156" s="7">
        <f t="shared" si="303"/>
        <v>1.0000003033966451</v>
      </c>
    </row>
    <row r="2157" spans="2:10" x14ac:dyDescent="0.25">
      <c r="B2157" s="7">
        <f t="shared" si="297"/>
        <v>124216.66595501952</v>
      </c>
      <c r="C2157" s="7">
        <f t="shared" si="305"/>
        <v>19769.696401136105</v>
      </c>
      <c r="D2157" s="7">
        <f t="shared" si="304"/>
        <v>19856.420593238487</v>
      </c>
      <c r="E2157" s="7">
        <f t="shared" si="298"/>
        <v>1.0044375461137591</v>
      </c>
      <c r="F2157" s="7">
        <f t="shared" si="299"/>
        <v>0.9998225696967159</v>
      </c>
      <c r="G2157" s="7">
        <f t="shared" si="300"/>
        <v>4.6149764170432261E-3</v>
      </c>
      <c r="H2157" s="7">
        <f t="shared" si="301"/>
        <v>19769.686401136107</v>
      </c>
      <c r="I2157" s="7">
        <f t="shared" si="302"/>
        <v>486380230.30359888</v>
      </c>
      <c r="J2157" s="7">
        <f t="shared" si="303"/>
        <v>1.0000003062039391</v>
      </c>
    </row>
    <row r="2158" spans="2:10" x14ac:dyDescent="0.25">
      <c r="B2158" s="7">
        <f t="shared" si="297"/>
        <v>124790.0240341493</v>
      </c>
      <c r="C2158" s="7">
        <f t="shared" si="305"/>
        <v>19860.949173591285</v>
      </c>
      <c r="D2158" s="7">
        <f t="shared" si="304"/>
        <v>19948.078304079445</v>
      </c>
      <c r="E2158" s="7">
        <f t="shared" si="298"/>
        <v>1.0044375495627511</v>
      </c>
      <c r="F2158" s="7">
        <f t="shared" si="299"/>
        <v>0.99982257308346167</v>
      </c>
      <c r="G2158" s="7">
        <f t="shared" si="300"/>
        <v>4.6149764792894343E-3</v>
      </c>
      <c r="H2158" s="7">
        <f t="shared" si="301"/>
        <v>19860.939173591287</v>
      </c>
      <c r="I2158" s="7">
        <f t="shared" si="302"/>
        <v>486380139.05082643</v>
      </c>
      <c r="J2158" s="7">
        <f t="shared" si="303"/>
        <v>1.0000003090372089</v>
      </c>
    </row>
    <row r="2159" spans="2:10" x14ac:dyDescent="0.25">
      <c r="B2159" s="7">
        <f t="shared" si="297"/>
        <v>125366.02861392702</v>
      </c>
      <c r="C2159" s="7">
        <f t="shared" si="305"/>
        <v>19952.623149706476</v>
      </c>
      <c r="D2159" s="7">
        <f t="shared" si="304"/>
        <v>20040.159088007262</v>
      </c>
      <c r="E2159" s="7">
        <f t="shared" si="298"/>
        <v>1.0044375530451151</v>
      </c>
      <c r="F2159" s="7">
        <f t="shared" si="299"/>
        <v>0.99982257650154482</v>
      </c>
      <c r="G2159" s="7">
        <f t="shared" si="300"/>
        <v>4.6149765435702372E-3</v>
      </c>
      <c r="H2159" s="7">
        <f t="shared" si="301"/>
        <v>19952.613149706478</v>
      </c>
      <c r="I2159" s="7">
        <f t="shared" si="302"/>
        <v>486380047.37685031</v>
      </c>
      <c r="J2159" s="7">
        <f t="shared" si="303"/>
        <v>1.0000003118966945</v>
      </c>
    </row>
    <row r="2160" spans="2:10" x14ac:dyDescent="0.25">
      <c r="B2160" s="7">
        <f t="shared" si="297"/>
        <v>125944.69191004416</v>
      </c>
      <c r="C2160" s="7">
        <f t="shared" si="305"/>
        <v>20044.720273669369</v>
      </c>
      <c r="D2160" s="7">
        <f t="shared" si="304"/>
        <v>20132.664897843042</v>
      </c>
      <c r="E2160" s="7">
        <f t="shared" si="298"/>
        <v>1.004437556558621</v>
      </c>
      <c r="F2160" s="7">
        <f t="shared" si="299"/>
        <v>0.99982257995125512</v>
      </c>
      <c r="G2160" s="7">
        <f t="shared" si="300"/>
        <v>4.6149766073658727E-3</v>
      </c>
      <c r="H2160" s="7">
        <f t="shared" si="301"/>
        <v>20044.710273669371</v>
      </c>
      <c r="I2160" s="7">
        <f t="shared" si="302"/>
        <v>486379955.27972633</v>
      </c>
      <c r="J2160" s="7">
        <f t="shared" si="303"/>
        <v>1.0000003147826386</v>
      </c>
    </row>
    <row r="2161" spans="2:10" x14ac:dyDescent="0.25">
      <c r="B2161" s="7">
        <f t="shared" si="297"/>
        <v>126526.02619457818</v>
      </c>
      <c r="C2161" s="7">
        <f t="shared" si="305"/>
        <v>20137.24249864175</v>
      </c>
      <c r="D2161" s="7">
        <f t="shared" si="304"/>
        <v>20225.597695421668</v>
      </c>
      <c r="E2161" s="7">
        <f t="shared" si="298"/>
        <v>1.0044375601047049</v>
      </c>
      <c r="F2161" s="7">
        <f t="shared" si="299"/>
        <v>0.9998225834328851</v>
      </c>
      <c r="G2161" s="7">
        <f t="shared" si="300"/>
        <v>4.6149766718197593E-3</v>
      </c>
      <c r="H2161" s="7">
        <f t="shared" si="301"/>
        <v>20137.232498641752</v>
      </c>
      <c r="I2161" s="7">
        <f t="shared" si="302"/>
        <v>486379862.75750136</v>
      </c>
      <c r="J2161" s="7">
        <f t="shared" si="303"/>
        <v>1.0000003176952861</v>
      </c>
    </row>
    <row r="2162" spans="2:10" x14ac:dyDescent="0.25">
      <c r="B2162" s="7">
        <f t="shared" si="297"/>
        <v>127110.04379625125</v>
      </c>
      <c r="C2162" s="7">
        <f t="shared" si="305"/>
        <v>20230.191786800693</v>
      </c>
      <c r="D2162" s="7">
        <f t="shared" si="304"/>
        <v>20318.959451633506</v>
      </c>
      <c r="E2162" s="7">
        <f t="shared" si="298"/>
        <v>1.0044375636846201</v>
      </c>
      <c r="F2162" s="7">
        <f t="shared" si="299"/>
        <v>0.99982258694673021</v>
      </c>
      <c r="G2162" s="7">
        <f t="shared" si="300"/>
        <v>4.6149767378899087E-3</v>
      </c>
      <c r="H2162" s="7">
        <f t="shared" si="301"/>
        <v>20230.181786800695</v>
      </c>
      <c r="I2162" s="7">
        <f t="shared" si="302"/>
        <v>486379769.80821317</v>
      </c>
      <c r="J2162" s="7">
        <f t="shared" si="303"/>
        <v>1.000000320634884</v>
      </c>
    </row>
    <row r="2163" spans="2:10" x14ac:dyDescent="0.25">
      <c r="B2163" s="7">
        <f t="shared" si="297"/>
        <v>127696.75710069234</v>
      </c>
      <c r="C2163" s="7">
        <f t="shared" si="305"/>
        <v>20323.570109380271</v>
      </c>
      <c r="D2163" s="7">
        <f t="shared" si="304"/>
        <v>20412.752146466293</v>
      </c>
      <c r="E2163" s="7">
        <f t="shared" si="298"/>
        <v>1.0044375672961745</v>
      </c>
      <c r="F2163" s="7">
        <f t="shared" si="299"/>
        <v>0.99982259049308864</v>
      </c>
      <c r="G2163" s="7">
        <f t="shared" si="300"/>
        <v>4.6149768030858684E-3</v>
      </c>
      <c r="H2163" s="7">
        <f t="shared" si="301"/>
        <v>20323.560109380272</v>
      </c>
      <c r="I2163" s="7">
        <f t="shared" si="302"/>
        <v>486379676.42989063</v>
      </c>
      <c r="J2163" s="7">
        <f t="shared" si="303"/>
        <v>1.0000003236016815</v>
      </c>
    </row>
    <row r="2164" spans="2:10" x14ac:dyDescent="0.25">
      <c r="B2164" s="7">
        <f t="shared" si="297"/>
        <v>128286.17855070047</v>
      </c>
      <c r="C2164" s="7">
        <f t="shared" si="305"/>
        <v>20417.379446713458</v>
      </c>
      <c r="D2164" s="7">
        <f t="shared" si="304"/>
        <v>20506.977769046905</v>
      </c>
      <c r="E2164" s="7">
        <f t="shared" si="298"/>
        <v>1.0044375709423465</v>
      </c>
      <c r="F2164" s="7">
        <f t="shared" si="299"/>
        <v>0.99982259407226082</v>
      </c>
      <c r="G2164" s="7">
        <f t="shared" si="300"/>
        <v>4.6149768700857186E-3</v>
      </c>
      <c r="H2164" s="7">
        <f t="shared" si="301"/>
        <v>20417.369446713459</v>
      </c>
      <c r="I2164" s="7">
        <f t="shared" si="302"/>
        <v>486379582.62055331</v>
      </c>
      <c r="J2164" s="7">
        <f t="shared" si="303"/>
        <v>1.0000003265959305</v>
      </c>
    </row>
    <row r="2165" spans="2:10" x14ac:dyDescent="0.25">
      <c r="B2165" s="7">
        <f t="shared" si="297"/>
        <v>128878.3206465072</v>
      </c>
      <c r="C2165" s="7">
        <f t="shared" si="305"/>
        <v>20511.621788273893</v>
      </c>
      <c r="D2165" s="7">
        <f t="shared" si="304"/>
        <v>20601.638317683788</v>
      </c>
      <c r="E2165" s="7">
        <f t="shared" si="298"/>
        <v>1.004437574622183</v>
      </c>
      <c r="F2165" s="7">
        <f t="shared" si="299"/>
        <v>0.99982259768455073</v>
      </c>
      <c r="G2165" s="7">
        <f t="shared" si="300"/>
        <v>4.6149769376322425E-3</v>
      </c>
      <c r="H2165" s="7">
        <f t="shared" si="301"/>
        <v>20511.611788273894</v>
      </c>
      <c r="I2165" s="7">
        <f t="shared" si="302"/>
        <v>486379488.37821174</v>
      </c>
      <c r="J2165" s="7">
        <f t="shared" si="303"/>
        <v>1.000000329617885</v>
      </c>
    </row>
    <row r="2166" spans="2:10" x14ac:dyDescent="0.25">
      <c r="B2166" s="7">
        <f t="shared" si="297"/>
        <v>129473.1959460432</v>
      </c>
      <c r="C2166" s="7">
        <f t="shared" si="305"/>
        <v>20606.299132718319</v>
      </c>
      <c r="D2166" s="7">
        <f t="shared" si="304"/>
        <v>20696.735799909216</v>
      </c>
      <c r="E2166" s="7">
        <f t="shared" si="298"/>
        <v>1.0044375783349886</v>
      </c>
      <c r="F2166" s="7">
        <f t="shared" si="299"/>
        <v>0.99982260133026513</v>
      </c>
      <c r="G2166" s="7">
        <f t="shared" si="300"/>
        <v>4.6149770047234639E-3</v>
      </c>
      <c r="H2166" s="7">
        <f t="shared" si="301"/>
        <v>20606.289132718321</v>
      </c>
      <c r="I2166" s="7">
        <f t="shared" si="302"/>
        <v>486379393.7008673</v>
      </c>
      <c r="J2166" s="7">
        <f t="shared" si="303"/>
        <v>1.0000003326678013</v>
      </c>
    </row>
    <row r="2167" spans="2:10" x14ac:dyDescent="0.25">
      <c r="B2167" s="7">
        <f t="shared" si="297"/>
        <v>130070.81706520387</v>
      </c>
      <c r="C2167" s="7">
        <f t="shared" si="305"/>
        <v>20701.41348792885</v>
      </c>
      <c r="D2167" s="7">
        <f t="shared" si="304"/>
        <v>20792.272232521776</v>
      </c>
      <c r="E2167" s="7">
        <f t="shared" si="298"/>
        <v>1.0044375820835842</v>
      </c>
      <c r="F2167" s="7">
        <f t="shared" si="299"/>
        <v>0.99982260500971254</v>
      </c>
      <c r="G2167" s="7">
        <f t="shared" si="300"/>
        <v>4.6149770738717066E-3</v>
      </c>
      <c r="H2167" s="7">
        <f t="shared" si="301"/>
        <v>20701.403487928852</v>
      </c>
      <c r="I2167" s="7">
        <f t="shared" si="302"/>
        <v>486379298.58651209</v>
      </c>
      <c r="J2167" s="7">
        <f t="shared" si="303"/>
        <v>1.0000003357459379</v>
      </c>
    </row>
    <row r="2168" spans="2:10" x14ac:dyDescent="0.25">
      <c r="B2168" s="7">
        <f t="shared" si="297"/>
        <v>130671.19667811631</v>
      </c>
      <c r="C2168" s="7">
        <f t="shared" si="305"/>
        <v>20796.966871055465</v>
      </c>
      <c r="D2168" s="7">
        <f t="shared" si="304"/>
        <v>20888.24964162938</v>
      </c>
      <c r="E2168" s="7">
        <f t="shared" si="298"/>
        <v>1.0044375858658268</v>
      </c>
      <c r="F2168" s="7">
        <f t="shared" si="299"/>
        <v>0.99982260872320539</v>
      </c>
      <c r="G2168" s="7">
        <f t="shared" si="300"/>
        <v>4.6149771426213793E-3</v>
      </c>
      <c r="H2168" s="7">
        <f t="shared" si="301"/>
        <v>20796.956871055467</v>
      </c>
      <c r="I2168" s="7">
        <f t="shared" si="302"/>
        <v>486379203.03312892</v>
      </c>
      <c r="J2168" s="7">
        <f t="shared" si="303"/>
        <v>1.0000003388525562</v>
      </c>
    </row>
    <row r="2169" spans="2:10" x14ac:dyDescent="0.25">
      <c r="B2169" s="7">
        <f t="shared" si="297"/>
        <v>131274.34751740959</v>
      </c>
      <c r="C2169" s="7">
        <f t="shared" si="305"/>
        <v>20892.961308559017</v>
      </c>
      <c r="D2169" s="7">
        <f t="shared" si="304"/>
        <v>20984.670062691996</v>
      </c>
      <c r="E2169" s="7">
        <f t="shared" si="298"/>
        <v>1.0044375896829969</v>
      </c>
      <c r="F2169" s="7">
        <f t="shared" si="299"/>
        <v>0.99982261247105897</v>
      </c>
      <c r="G2169" s="7">
        <f t="shared" si="300"/>
        <v>4.6149772119379318E-3</v>
      </c>
      <c r="H2169" s="7">
        <f t="shared" si="301"/>
        <v>20892.951308559019</v>
      </c>
      <c r="I2169" s="7">
        <f t="shared" si="302"/>
        <v>486379107.03869146</v>
      </c>
      <c r="J2169" s="7">
        <f t="shared" si="303"/>
        <v>1.00000034198792</v>
      </c>
    </row>
    <row r="2170" spans="2:10" x14ac:dyDescent="0.25">
      <c r="B2170" s="7">
        <f t="shared" si="297"/>
        <v>131880.2823744833</v>
      </c>
      <c r="C2170" s="7">
        <f t="shared" si="305"/>
        <v>20989.398836253979</v>
      </c>
      <c r="D2170" s="7">
        <f t="shared" si="304"/>
        <v>21081.53554056491</v>
      </c>
      <c r="E2170" s="7">
        <f t="shared" si="298"/>
        <v>1.0044375935363161</v>
      </c>
      <c r="F2170" s="7">
        <f t="shared" si="299"/>
        <v>0.99982261625359103</v>
      </c>
      <c r="G2170" s="7">
        <f t="shared" si="300"/>
        <v>4.6149772827250857E-3</v>
      </c>
      <c r="H2170" s="7">
        <f t="shared" si="301"/>
        <v>20989.38883625398</v>
      </c>
      <c r="I2170" s="7">
        <f t="shared" si="302"/>
        <v>486379010.60116374</v>
      </c>
      <c r="J2170" s="7">
        <f t="shared" si="303"/>
        <v>1.0000003451522947</v>
      </c>
    </row>
    <row r="2171" spans="2:10" x14ac:dyDescent="0.25">
      <c r="B2171" s="7">
        <f t="shared" si="297"/>
        <v>132489.01409977939</v>
      </c>
      <c r="C2171" s="7">
        <f t="shared" si="305"/>
        <v>21086.281499351709</v>
      </c>
      <c r="D2171" s="7">
        <f t="shared" si="304"/>
        <v>21178.848129542184</v>
      </c>
      <c r="E2171" s="7">
        <f t="shared" si="298"/>
        <v>1.004437597425184</v>
      </c>
      <c r="F2171" s="7">
        <f t="shared" si="299"/>
        <v>0.99982262007112199</v>
      </c>
      <c r="G2171" s="7">
        <f t="shared" si="300"/>
        <v>4.614977354062022E-3</v>
      </c>
      <c r="H2171" s="7">
        <f t="shared" si="301"/>
        <v>21086.271499351711</v>
      </c>
      <c r="I2171" s="7">
        <f t="shared" si="302"/>
        <v>486378913.71850067</v>
      </c>
      <c r="J2171" s="7">
        <f t="shared" si="303"/>
        <v>1.000000348345949</v>
      </c>
    </row>
    <row r="2172" spans="2:10" x14ac:dyDescent="0.25">
      <c r="B2172" s="7">
        <f t="shared" si="297"/>
        <v>133100.55560305528</v>
      </c>
      <c r="C2172" s="7">
        <f t="shared" si="305"/>
        <v>21183.611352503915</v>
      </c>
      <c r="D2172" s="7">
        <f t="shared" si="304"/>
        <v>21276.609893400131</v>
      </c>
      <c r="E2172" s="7">
        <f t="shared" si="298"/>
        <v>1.0044376013490397</v>
      </c>
      <c r="F2172" s="7">
        <f t="shared" si="299"/>
        <v>0.99982262392397669</v>
      </c>
      <c r="G2172" s="7">
        <f t="shared" si="300"/>
        <v>4.6149774250630049E-3</v>
      </c>
      <c r="H2172" s="7">
        <f t="shared" si="301"/>
        <v>21183.601352503916</v>
      </c>
      <c r="I2172" s="7">
        <f t="shared" si="302"/>
        <v>486378816.3886475</v>
      </c>
      <c r="J2172" s="7">
        <f t="shared" si="303"/>
        <v>1.0000003515691538</v>
      </c>
    </row>
    <row r="2173" spans="2:10" x14ac:dyDescent="0.25">
      <c r="B2173" s="7">
        <f t="shared" si="297"/>
        <v>133714.91985365702</v>
      </c>
      <c r="C2173" s="7">
        <f t="shared" si="305"/>
        <v>21281.39045984613</v>
      </c>
      <c r="D2173" s="7">
        <f t="shared" si="304"/>
        <v>21374.822905440997</v>
      </c>
      <c r="E2173" s="7">
        <f t="shared" si="298"/>
        <v>1.0044376053105015</v>
      </c>
      <c r="F2173" s="7">
        <f t="shared" si="299"/>
        <v>0.99982262781248099</v>
      </c>
      <c r="G2173" s="7">
        <f t="shared" si="300"/>
        <v>4.6149774980205338E-3</v>
      </c>
      <c r="H2173" s="7">
        <f t="shared" si="301"/>
        <v>21281.380459846132</v>
      </c>
      <c r="I2173" s="7">
        <f t="shared" si="302"/>
        <v>486378718.60954016</v>
      </c>
      <c r="J2173" s="7">
        <f t="shared" si="303"/>
        <v>1.0000003548221825</v>
      </c>
    </row>
    <row r="2174" spans="2:10" x14ac:dyDescent="0.25">
      <c r="B2174" s="7">
        <f t="shared" si="297"/>
        <v>134332.11988079388</v>
      </c>
      <c r="C2174" s="7">
        <f t="shared" si="305"/>
        <v>21379.620895041415</v>
      </c>
      <c r="D2174" s="7">
        <f t="shared" si="304"/>
        <v>21473.489248537157</v>
      </c>
      <c r="E2174" s="7">
        <f t="shared" si="298"/>
        <v>1.0044376093073439</v>
      </c>
      <c r="F2174" s="7">
        <f t="shared" si="299"/>
        <v>0.99982263173696551</v>
      </c>
      <c r="G2174" s="7">
        <f t="shared" si="300"/>
        <v>4.6149775703784313E-3</v>
      </c>
      <c r="H2174" s="7">
        <f t="shared" si="301"/>
        <v>21379.610895041416</v>
      </c>
      <c r="I2174" s="7">
        <f t="shared" si="302"/>
        <v>486378620.37910497</v>
      </c>
      <c r="J2174" s="7">
        <f t="shared" si="303"/>
        <v>1.0000003581053112</v>
      </c>
    </row>
    <row r="2175" spans="2:10" x14ac:dyDescent="0.25">
      <c r="B2175" s="7">
        <f t="shared" si="297"/>
        <v>134952.16877381605</v>
      </c>
      <c r="C2175" s="7">
        <f t="shared" si="305"/>
        <v>21478.304741324548</v>
      </c>
      <c r="D2175" s="7">
        <f t="shared" si="304"/>
        <v>21572.61101517504</v>
      </c>
      <c r="E2175" s="7">
        <f t="shared" si="298"/>
        <v>1.0044376133424926</v>
      </c>
      <c r="F2175" s="7">
        <f t="shared" si="299"/>
        <v>0.99982263569776231</v>
      </c>
      <c r="G2175" s="7">
        <f t="shared" si="300"/>
        <v>4.6149776447302893E-3</v>
      </c>
      <c r="H2175" s="7">
        <f t="shared" si="301"/>
        <v>21478.294741324549</v>
      </c>
      <c r="I2175" s="7">
        <f t="shared" si="302"/>
        <v>486378521.69525868</v>
      </c>
      <c r="J2175" s="7">
        <f t="shared" si="303"/>
        <v>1.0000003614188182</v>
      </c>
    </row>
    <row r="2176" spans="2:10" x14ac:dyDescent="0.25">
      <c r="B2176" s="7">
        <f t="shared" si="297"/>
        <v>135575.07968249053</v>
      </c>
      <c r="C2176" s="7">
        <f t="shared" si="305"/>
        <v>21577.444091545956</v>
      </c>
      <c r="D2176" s="7">
        <f t="shared" si="304"/>
        <v>21672.190307499757</v>
      </c>
      <c r="E2176" s="7">
        <f t="shared" si="298"/>
        <v>1.0044376174136096</v>
      </c>
      <c r="F2176" s="7">
        <f t="shared" si="299"/>
        <v>0.99982263969520835</v>
      </c>
      <c r="G2176" s="7">
        <f t="shared" si="300"/>
        <v>4.6149777184012475E-3</v>
      </c>
      <c r="H2176" s="7">
        <f t="shared" si="301"/>
        <v>21577.434091545958</v>
      </c>
      <c r="I2176" s="7">
        <f t="shared" si="302"/>
        <v>486378422.55590844</v>
      </c>
      <c r="J2176" s="7">
        <f t="shared" si="303"/>
        <v>1.0000003647629847</v>
      </c>
    </row>
    <row r="2177" spans="2:10" x14ac:dyDescent="0.25">
      <c r="B2177" s="7">
        <f t="shared" si="297"/>
        <v>136200.8658172818</v>
      </c>
      <c r="C2177" s="7">
        <f t="shared" si="305"/>
        <v>21677.041048216357</v>
      </c>
      <c r="D2177" s="7">
        <f t="shared" si="304"/>
        <v>21772.229237359421</v>
      </c>
      <c r="E2177" s="7">
        <f t="shared" si="298"/>
        <v>1.0044376215238084</v>
      </c>
      <c r="F2177" s="7">
        <f t="shared" si="299"/>
        <v>0.99982264372964214</v>
      </c>
      <c r="G2177" s="7">
        <f t="shared" si="300"/>
        <v>4.6149777941663084E-3</v>
      </c>
      <c r="H2177" s="7">
        <f t="shared" si="301"/>
        <v>21677.031048216359</v>
      </c>
      <c r="I2177" s="7">
        <f t="shared" si="302"/>
        <v>486378322.95895177</v>
      </c>
      <c r="J2177" s="7">
        <f t="shared" si="303"/>
        <v>1.0000003681380945</v>
      </c>
    </row>
    <row r="2178" spans="2:10" x14ac:dyDescent="0.25">
      <c r="B2178" s="7">
        <f t="shared" si="297"/>
        <v>136829.54044963015</v>
      </c>
      <c r="C2178" s="7">
        <f t="shared" si="305"/>
        <v>21777.09772355108</v>
      </c>
      <c r="D2178" s="7">
        <f t="shared" si="304"/>
        <v>21872.72992635021</v>
      </c>
      <c r="E2178" s="7">
        <f t="shared" si="298"/>
        <v>1.0044376256706038</v>
      </c>
      <c r="F2178" s="7">
        <f t="shared" si="299"/>
        <v>0.99982264780140606</v>
      </c>
      <c r="G2178" s="7">
        <f t="shared" si="300"/>
        <v>4.6149778691977339E-3</v>
      </c>
      <c r="H2178" s="7">
        <f t="shared" si="301"/>
        <v>21777.087723551082</v>
      </c>
      <c r="I2178" s="7">
        <f t="shared" si="302"/>
        <v>486378222.90227646</v>
      </c>
      <c r="J2178" s="7">
        <f t="shared" si="303"/>
        <v>1.0000003715444337</v>
      </c>
    </row>
    <row r="2179" spans="2:10" x14ac:dyDescent="0.25">
      <c r="B2179" s="7">
        <f t="shared" si="297"/>
        <v>137461.11691223501</v>
      </c>
      <c r="C2179" s="7">
        <f t="shared" si="305"/>
        <v>21877.616239515137</v>
      </c>
      <c r="D2179" s="7">
        <f t="shared" si="304"/>
        <v>21973.69450586108</v>
      </c>
      <c r="E2179" s="7">
        <f t="shared" si="298"/>
        <v>1.0044376298572206</v>
      </c>
      <c r="F2179" s="7">
        <f t="shared" si="299"/>
        <v>0.99982265191084552</v>
      </c>
      <c r="G2179" s="7">
        <f t="shared" si="300"/>
        <v>4.6149779463751095E-3</v>
      </c>
      <c r="H2179" s="7">
        <f t="shared" si="301"/>
        <v>21877.606239515138</v>
      </c>
      <c r="I2179" s="7">
        <f t="shared" si="302"/>
        <v>486378122.38376051</v>
      </c>
      <c r="J2179" s="7">
        <f t="shared" si="303"/>
        <v>1.0000003749822914</v>
      </c>
    </row>
    <row r="2180" spans="2:10" x14ac:dyDescent="0.25">
      <c r="B2180" s="7">
        <f t="shared" si="297"/>
        <v>138095.6085993358</v>
      </c>
      <c r="C2180" s="7">
        <f t="shared" si="305"/>
        <v>21978.598727867942</v>
      </c>
      <c r="D2180" s="7">
        <f t="shared" si="304"/>
        <v>22075.125117119256</v>
      </c>
      <c r="E2180" s="7">
        <f t="shared" si="298"/>
        <v>1.0044376340810632</v>
      </c>
      <c r="F2180" s="7">
        <f t="shared" si="299"/>
        <v>0.99982265605830911</v>
      </c>
      <c r="G2180" s="7">
        <f t="shared" si="300"/>
        <v>4.6149780227541237E-3</v>
      </c>
      <c r="H2180" s="7">
        <f t="shared" si="301"/>
        <v>21978.588727867944</v>
      </c>
      <c r="I2180" s="7">
        <f t="shared" si="302"/>
        <v>486378021.40127212</v>
      </c>
      <c r="J2180" s="7">
        <f t="shared" si="303"/>
        <v>1.0000003784519591</v>
      </c>
    </row>
    <row r="2181" spans="2:10" x14ac:dyDescent="0.25">
      <c r="B2181" s="7">
        <f t="shared" si="297"/>
        <v>138733.02896699787</v>
      </c>
      <c r="C2181" s="7">
        <f t="shared" si="305"/>
        <v>22080.047330208814</v>
      </c>
      <c r="D2181" s="7">
        <f t="shared" si="304"/>
        <v>22177.023911235352</v>
      </c>
      <c r="E2181" s="7">
        <f t="shared" si="298"/>
        <v>1.0044376383455729</v>
      </c>
      <c r="F2181" s="7">
        <f t="shared" si="299"/>
        <v>0.99982266024414868</v>
      </c>
      <c r="G2181" s="7">
        <f t="shared" si="300"/>
        <v>4.6149781014241942E-3</v>
      </c>
      <c r="H2181" s="7">
        <f t="shared" si="301"/>
        <v>22080.037330208816</v>
      </c>
      <c r="I2181" s="7">
        <f t="shared" si="302"/>
        <v>486377919.9526698</v>
      </c>
      <c r="J2181" s="7">
        <f t="shared" si="303"/>
        <v>1.0000003819537313</v>
      </c>
    </row>
    <row r="2182" spans="2:10" x14ac:dyDescent="0.25">
      <c r="B2182" s="7">
        <f t="shared" si="297"/>
        <v>139373.391533396</v>
      </c>
      <c r="C2182" s="7">
        <f t="shared" si="305"/>
        <v>22181.964198022088</v>
      </c>
      <c r="D2182" s="7">
        <f t="shared" si="304"/>
        <v>22279.393049249295</v>
      </c>
      <c r="E2182" s="7">
        <f t="shared" si="298"/>
        <v>1.0044376426482922</v>
      </c>
      <c r="F2182" s="7">
        <f t="shared" si="299"/>
        <v>0.99982266446871937</v>
      </c>
      <c r="G2182" s="7">
        <f t="shared" si="300"/>
        <v>4.6149781795727929E-3</v>
      </c>
      <c r="H2182" s="7">
        <f t="shared" si="301"/>
        <v>22181.954198022089</v>
      </c>
      <c r="I2182" s="7">
        <f t="shared" si="302"/>
        <v>486377818.03580201</v>
      </c>
      <c r="J2182" s="7">
        <f t="shared" si="303"/>
        <v>1.0000003854879049</v>
      </c>
    </row>
    <row r="2183" spans="2:10" x14ac:dyDescent="0.25">
      <c r="B2183" s="7">
        <f t="shared" si="297"/>
        <v>140016.70987910303</v>
      </c>
      <c r="C2183" s="7">
        <f t="shared" si="305"/>
        <v>22284.351492723061</v>
      </c>
      <c r="D2183" s="7">
        <f t="shared" si="304"/>
        <v>22382.234702175876</v>
      </c>
      <c r="E2183" s="7">
        <f t="shared" si="298"/>
        <v>1.0044376469908853</v>
      </c>
      <c r="F2183" s="7">
        <f t="shared" si="299"/>
        <v>0.99982266873237946</v>
      </c>
      <c r="G2183" s="7">
        <f t="shared" si="300"/>
        <v>4.6149782585058752E-3</v>
      </c>
      <c r="H2183" s="7">
        <f t="shared" si="301"/>
        <v>22284.341492723062</v>
      </c>
      <c r="I2183" s="7">
        <f t="shared" si="302"/>
        <v>486377715.6485073</v>
      </c>
      <c r="J2183" s="7">
        <f t="shared" si="303"/>
        <v>1.0000003890547799</v>
      </c>
    </row>
    <row r="2184" spans="2:10" x14ac:dyDescent="0.25">
      <c r="B2184" s="7">
        <f t="shared" si="297"/>
        <v>140662.99764737606</v>
      </c>
      <c r="C2184" s="7">
        <f t="shared" si="305"/>
        <v>22387.211385703544</v>
      </c>
      <c r="D2184" s="7">
        <f t="shared" si="304"/>
        <v>22485.551051050927</v>
      </c>
      <c r="E2184" s="7">
        <f t="shared" si="298"/>
        <v>1.0044376513744744</v>
      </c>
      <c r="F2184" s="7">
        <f t="shared" si="299"/>
        <v>0.99982267303549077</v>
      </c>
      <c r="G2184" s="7">
        <f t="shared" si="300"/>
        <v>4.6149783389836108E-3</v>
      </c>
      <c r="H2184" s="7">
        <f t="shared" si="301"/>
        <v>22387.201385703545</v>
      </c>
      <c r="I2184" s="7">
        <f t="shared" si="302"/>
        <v>486377612.78861427</v>
      </c>
      <c r="J2184" s="7">
        <f t="shared" si="303"/>
        <v>1.0000003926546588</v>
      </c>
    </row>
    <row r="2185" spans="2:10" x14ac:dyDescent="0.25">
      <c r="B2185" s="7">
        <f t="shared" ref="B2185:B2248" si="306">2*PI()*C2185</f>
        <v>141312.26854444665</v>
      </c>
      <c r="C2185" s="7">
        <f t="shared" si="305"/>
        <v>22490.54605837804</v>
      </c>
      <c r="D2185" s="7">
        <f t="shared" si="304"/>
        <v>22589.344286977648</v>
      </c>
      <c r="E2185" s="7">
        <f t="shared" ref="E2185:E2248" si="307">(D2186-D2185)/(C2186-C2185)</f>
        <v>1.004437655798524</v>
      </c>
      <c r="F2185" s="7">
        <f t="shared" ref="F2185:F2248" si="308">SQRT((Aol*wo)^2+(B2185*Aol*wo*Rf*(Cs+Cf))^2)/SQRT((wo*(Aol+1)-(B2185^2*Rf*(Cs+Cf)))^2+(B2185*(Aol*wo*Rf*Cf+wo*Rf*Cs+wo*Rf*Cf+1))^2)</f>
        <v>0.99982267737841823</v>
      </c>
      <c r="G2185" s="7">
        <f t="shared" ref="G2185:G2248" si="309">ABS(E2185-F2185)</f>
        <v>4.6149784201057198E-3</v>
      </c>
      <c r="H2185" s="7">
        <f t="shared" ref="H2185:H2248" si="310">ABS($M$3-C2185)</f>
        <v>22490.536058378042</v>
      </c>
      <c r="I2185" s="7">
        <f t="shared" ref="I2185:I2248" si="311">ABS($M$4-C2185)</f>
        <v>486377509.45394164</v>
      </c>
      <c r="J2185" s="7">
        <f t="shared" ref="J2185:J2248" si="312">SQRT(1+(Rf*Cs*B2185)^2)</f>
        <v>1.000000396287847</v>
      </c>
    </row>
    <row r="2186" spans="2:10" x14ac:dyDescent="0.25">
      <c r="B2186" s="7">
        <f t="shared" si="306"/>
        <v>141964.53633981204</v>
      </c>
      <c r="C2186" s="7">
        <f t="shared" si="305"/>
        <v>22594.357702230092</v>
      </c>
      <c r="D2186" s="7">
        <f t="shared" ref="D2186:D2249" si="313">D2185+(C2187-C2186)*((F2186+F2187)/2)</f>
        <v>22693.616611172994</v>
      </c>
      <c r="E2186" s="7">
        <f t="shared" si="307"/>
        <v>1.0044376602624465</v>
      </c>
      <c r="F2186" s="7">
        <f t="shared" si="308"/>
        <v>0.99982268176153022</v>
      </c>
      <c r="G2186" s="7">
        <f t="shared" si="309"/>
        <v>4.6149785009163002E-3</v>
      </c>
      <c r="H2186" s="7">
        <f t="shared" si="310"/>
        <v>22594.347702230094</v>
      </c>
      <c r="I2186" s="7">
        <f t="shared" si="311"/>
        <v>486377405.64229774</v>
      </c>
      <c r="J2186" s="7">
        <f t="shared" si="312"/>
        <v>1.0000003999546525</v>
      </c>
    </row>
    <row r="2187" spans="2:10" x14ac:dyDescent="0.25">
      <c r="B2187" s="7">
        <f t="shared" si="306"/>
        <v>142619.8148665264</v>
      </c>
      <c r="C2187" s="7">
        <f t="shared" ref="C2187:C2250" si="314">10^(LOG10(C2186)+$D$4)</f>
        <v>22698.648518858659</v>
      </c>
      <c r="D2187" s="7">
        <f t="shared" si="313"/>
        <v>22798.370235014252</v>
      </c>
      <c r="E2187" s="7">
        <f t="shared" si="307"/>
        <v>1.0044376647691708</v>
      </c>
      <c r="F2187" s="7">
        <f t="shared" si="308"/>
        <v>0.99982268618519898</v>
      </c>
      <c r="G2187" s="7">
        <f t="shared" si="309"/>
        <v>4.6149785839718627E-3</v>
      </c>
      <c r="H2187" s="7">
        <f t="shared" si="310"/>
        <v>22698.638518858661</v>
      </c>
      <c r="I2187" s="7">
        <f t="shared" si="311"/>
        <v>486377301.35148114</v>
      </c>
      <c r="J2187" s="7">
        <f t="shared" si="312"/>
        <v>1.0000004036553867</v>
      </c>
    </row>
    <row r="2188" spans="2:10" x14ac:dyDescent="0.25">
      <c r="B2188" s="7">
        <f t="shared" si="306"/>
        <v>143278.11802149378</v>
      </c>
      <c r="C2188" s="7">
        <f t="shared" si="314"/>
        <v>22803.420720024707</v>
      </c>
      <c r="D2188" s="7">
        <f t="shared" si="313"/>
        <v>22903.607380086203</v>
      </c>
      <c r="E2188" s="7">
        <f t="shared" si="307"/>
        <v>1.0044376693163972</v>
      </c>
      <c r="F2188" s="7">
        <f t="shared" si="308"/>
        <v>0.9998226906497989</v>
      </c>
      <c r="G2188" s="7">
        <f t="shared" si="309"/>
        <v>4.6149786665983239E-3</v>
      </c>
      <c r="H2188" s="7">
        <f t="shared" si="310"/>
        <v>22803.410720024709</v>
      </c>
      <c r="I2188" s="7">
        <f t="shared" si="311"/>
        <v>486377196.57927996</v>
      </c>
      <c r="J2188" s="7">
        <f t="shared" si="312"/>
        <v>1.0000004073903632</v>
      </c>
    </row>
    <row r="2189" spans="2:10" x14ac:dyDescent="0.25">
      <c r="B2189" s="7">
        <f t="shared" si="306"/>
        <v>143939.45976576436</v>
      </c>
      <c r="C2189" s="7">
        <f t="shared" si="314"/>
        <v>22908.676527698386</v>
      </c>
      <c r="D2189" s="7">
        <f t="shared" si="313"/>
        <v>23009.330278227968</v>
      </c>
      <c r="E2189" s="7">
        <f t="shared" si="307"/>
        <v>1.0044376739057437</v>
      </c>
      <c r="F2189" s="7">
        <f t="shared" si="308"/>
        <v>0.99982269515570954</v>
      </c>
      <c r="G2189" s="7">
        <f t="shared" si="309"/>
        <v>4.6149787500341377E-3</v>
      </c>
      <c r="H2189" s="7">
        <f t="shared" si="310"/>
        <v>22908.666527698388</v>
      </c>
      <c r="I2189" s="7">
        <f t="shared" si="311"/>
        <v>486377091.32347232</v>
      </c>
      <c r="J2189" s="7">
        <f t="shared" si="312"/>
        <v>1.000000411159899</v>
      </c>
    </row>
    <row r="2190" spans="2:10" x14ac:dyDescent="0.25">
      <c r="B2190" s="7">
        <f t="shared" si="306"/>
        <v>144603.85412482882</v>
      </c>
      <c r="C2190" s="7">
        <f t="shared" si="314"/>
        <v>23014.418174105867</v>
      </c>
      <c r="D2190" s="7">
        <f t="shared" si="313"/>
        <v>23115.541171580462</v>
      </c>
      <c r="E2190" s="7">
        <f t="shared" si="307"/>
        <v>1.0044376785384181</v>
      </c>
      <c r="F2190" s="7">
        <f t="shared" si="308"/>
        <v>0.99982269970331272</v>
      </c>
      <c r="G2190" s="7">
        <f t="shared" si="309"/>
        <v>4.6149788351054211E-3</v>
      </c>
      <c r="H2190" s="7">
        <f t="shared" si="310"/>
        <v>23014.408174105869</v>
      </c>
      <c r="I2190" s="7">
        <f t="shared" si="311"/>
        <v>486376985.58182591</v>
      </c>
      <c r="J2190" s="7">
        <f t="shared" si="312"/>
        <v>1.0000004149643138</v>
      </c>
    </row>
    <row r="2191" spans="2:10" x14ac:dyDescent="0.25">
      <c r="B2191" s="7">
        <f t="shared" si="306"/>
        <v>145271.3151889166</v>
      </c>
      <c r="C2191" s="7">
        <f t="shared" si="314"/>
        <v>23120.647901776814</v>
      </c>
      <c r="D2191" s="7">
        <f t="shared" si="313"/>
        <v>23222.242312634036</v>
      </c>
      <c r="E2191" s="7">
        <f t="shared" si="307"/>
        <v>1.0044376832137545</v>
      </c>
      <c r="F2191" s="7">
        <f t="shared" si="308"/>
        <v>0.99982270429299447</v>
      </c>
      <c r="G2191" s="7">
        <f t="shared" si="309"/>
        <v>4.6149789207600156E-3</v>
      </c>
      <c r="H2191" s="7">
        <f t="shared" si="310"/>
        <v>23120.637901776816</v>
      </c>
      <c r="I2191" s="7">
        <f t="shared" si="311"/>
        <v>486376879.35209823</v>
      </c>
      <c r="J2191" s="7">
        <f t="shared" si="312"/>
        <v>1.0000004188039306</v>
      </c>
    </row>
    <row r="2192" spans="2:10" x14ac:dyDescent="0.25">
      <c r="B2192" s="7">
        <f t="shared" si="306"/>
        <v>145941.85711329526</v>
      </c>
      <c r="C2192" s="7">
        <f t="shared" si="314"/>
        <v>23227.367963592027</v>
      </c>
      <c r="D2192" s="7">
        <f t="shared" si="313"/>
        <v>23329.435964276137</v>
      </c>
      <c r="E2192" s="7">
        <f t="shared" si="307"/>
        <v>1.0044376879313919</v>
      </c>
      <c r="F2192" s="7">
        <f t="shared" si="308"/>
        <v>0.99982270892514402</v>
      </c>
      <c r="G2192" s="7">
        <f t="shared" si="309"/>
        <v>4.6149790062478546E-3</v>
      </c>
      <c r="H2192" s="7">
        <f t="shared" si="310"/>
        <v>23227.357963592029</v>
      </c>
      <c r="I2192" s="7">
        <f t="shared" si="311"/>
        <v>486376772.63203639</v>
      </c>
      <c r="J2192" s="7">
        <f t="shared" si="312"/>
        <v>1.0000004226790749</v>
      </c>
    </row>
    <row r="2193" spans="2:10" x14ac:dyDescent="0.25">
      <c r="B2193" s="7">
        <f t="shared" si="306"/>
        <v>146615.49411856991</v>
      </c>
      <c r="C2193" s="7">
        <f t="shared" si="314"/>
        <v>23334.580622831112</v>
      </c>
      <c r="D2193" s="7">
        <f t="shared" si="313"/>
        <v>23437.12439983922</v>
      </c>
      <c r="E2193" s="7">
        <f t="shared" si="307"/>
        <v>1.0044376926940612</v>
      </c>
      <c r="F2193" s="7">
        <f t="shared" si="308"/>
        <v>0.99982271360015407</v>
      </c>
      <c r="G2193" s="7">
        <f t="shared" si="309"/>
        <v>4.6149790939071789E-3</v>
      </c>
      <c r="H2193" s="7">
        <f t="shared" si="310"/>
        <v>23334.570622831114</v>
      </c>
      <c r="I2193" s="7">
        <f t="shared" si="311"/>
        <v>486376665.41937715</v>
      </c>
      <c r="J2193" s="7">
        <f t="shared" si="312"/>
        <v>1.0000004265900753</v>
      </c>
    </row>
    <row r="2194" spans="2:10" x14ac:dyDescent="0.25">
      <c r="B2194" s="7">
        <f t="shared" si="306"/>
        <v>147292.24049098449</v>
      </c>
      <c r="C2194" s="7">
        <f t="shared" si="314"/>
        <v>23442.288153220397</v>
      </c>
      <c r="D2194" s="7">
        <f t="shared" si="313"/>
        <v>23545.309903149209</v>
      </c>
      <c r="E2194" s="7">
        <f t="shared" si="307"/>
        <v>1.0044376974993889</v>
      </c>
      <c r="F2194" s="7">
        <f t="shared" si="308"/>
        <v>0.99982271831842151</v>
      </c>
      <c r="G2194" s="7">
        <f t="shared" si="309"/>
        <v>4.6149791809674268E-3</v>
      </c>
      <c r="H2194" s="7">
        <f t="shared" si="310"/>
        <v>23442.278153220399</v>
      </c>
      <c r="I2194" s="7">
        <f t="shared" si="311"/>
        <v>486376557.71184677</v>
      </c>
      <c r="J2194" s="7">
        <f t="shared" si="312"/>
        <v>1.0000004305372638</v>
      </c>
    </row>
    <row r="2195" spans="2:10" x14ac:dyDescent="0.25">
      <c r="B2195" s="7">
        <f t="shared" si="306"/>
        <v>147972.11058272599</v>
      </c>
      <c r="C2195" s="7">
        <f t="shared" si="314"/>
        <v>23550.492838981401</v>
      </c>
      <c r="D2195" s="7">
        <f t="shared" si="313"/>
        <v>23653.994768573637</v>
      </c>
      <c r="E2195" s="7">
        <f t="shared" si="307"/>
        <v>1.0044377023506017</v>
      </c>
      <c r="F2195" s="7">
        <f t="shared" si="308"/>
        <v>0.99982272308034659</v>
      </c>
      <c r="G2195" s="7">
        <f t="shared" si="309"/>
        <v>4.6149792702551151E-3</v>
      </c>
      <c r="H2195" s="7">
        <f t="shared" si="310"/>
        <v>23550.482838981403</v>
      </c>
      <c r="I2195" s="7">
        <f t="shared" si="311"/>
        <v>486376449.50716102</v>
      </c>
      <c r="J2195" s="7">
        <f t="shared" si="312"/>
        <v>1.0000004345209752</v>
      </c>
    </row>
    <row r="2196" spans="2:10" x14ac:dyDescent="0.25">
      <c r="B2196" s="7">
        <f t="shared" si="306"/>
        <v>148655.1188122273</v>
      </c>
      <c r="C2196" s="7">
        <f t="shared" si="314"/>
        <v>23659.196974878978</v>
      </c>
      <c r="D2196" s="7">
        <f t="shared" si="313"/>
        <v>23763.181301070606</v>
      </c>
      <c r="E2196" s="7">
        <f t="shared" si="307"/>
        <v>1.0044377072452724</v>
      </c>
      <c r="F2196" s="7">
        <f t="shared" si="308"/>
        <v>0.99982272788633331</v>
      </c>
      <c r="G2196" s="7">
        <f t="shared" si="309"/>
        <v>4.6149793589390642E-3</v>
      </c>
      <c r="H2196" s="7">
        <f t="shared" si="310"/>
        <v>23659.18697487898</v>
      </c>
      <c r="I2196" s="7">
        <f t="shared" si="311"/>
        <v>486376340.80302513</v>
      </c>
      <c r="J2196" s="7">
        <f t="shared" si="312"/>
        <v>1.0000004385415473</v>
      </c>
    </row>
    <row r="2197" spans="2:10" x14ac:dyDescent="0.25">
      <c r="B2197" s="7">
        <f t="shared" si="306"/>
        <v>149341.27966447466</v>
      </c>
      <c r="C2197" s="7">
        <f t="shared" si="314"/>
        <v>23768.402866270291</v>
      </c>
      <c r="D2197" s="7">
        <f t="shared" si="313"/>
        <v>23872.871816237373</v>
      </c>
      <c r="E2197" s="7">
        <f t="shared" si="307"/>
        <v>1.004437712186705</v>
      </c>
      <c r="F2197" s="7">
        <f t="shared" si="308"/>
        <v>0.99982273273678901</v>
      </c>
      <c r="G2197" s="7">
        <f t="shared" si="309"/>
        <v>4.6149794499159569E-3</v>
      </c>
      <c r="H2197" s="7">
        <f t="shared" si="310"/>
        <v>23768.392866270293</v>
      </c>
      <c r="I2197" s="7">
        <f t="shared" si="311"/>
        <v>486376231.59713376</v>
      </c>
      <c r="J2197" s="7">
        <f t="shared" si="312"/>
        <v>1.0000004425993214</v>
      </c>
    </row>
    <row r="2198" spans="2:10" x14ac:dyDescent="0.25">
      <c r="B2198" s="7">
        <f t="shared" si="306"/>
        <v>150030.60769131299</v>
      </c>
      <c r="C2198" s="7">
        <f t="shared" si="314"/>
        <v>23878.112829153393</v>
      </c>
      <c r="D2198" s="7">
        <f t="shared" si="313"/>
        <v>23983.068640359765</v>
      </c>
      <c r="E2198" s="7">
        <f t="shared" si="307"/>
        <v>1.0044377171727126</v>
      </c>
      <c r="F2198" s="7">
        <f t="shared" si="308"/>
        <v>0.99982273763212559</v>
      </c>
      <c r="G2198" s="7">
        <f t="shared" si="309"/>
        <v>4.6149795405869831E-3</v>
      </c>
      <c r="H2198" s="7">
        <f t="shared" si="310"/>
        <v>23878.102829153395</v>
      </c>
      <c r="I2198" s="7">
        <f t="shared" si="311"/>
        <v>486376121.88717085</v>
      </c>
      <c r="J2198" s="7">
        <f t="shared" si="312"/>
        <v>1.0000004466946417</v>
      </c>
    </row>
    <row r="2199" spans="2:10" x14ac:dyDescent="0.25">
      <c r="B2199" s="7">
        <f t="shared" si="306"/>
        <v>150723.11751175649</v>
      </c>
      <c r="C2199" s="7">
        <f t="shared" si="314"/>
        <v>23988.329190216657</v>
      </c>
      <c r="D2199" s="7">
        <f t="shared" si="313"/>
        <v>24093.774110461232</v>
      </c>
      <c r="E2199" s="7">
        <f t="shared" si="307"/>
        <v>1.0044377222048917</v>
      </c>
      <c r="F2199" s="7">
        <f t="shared" si="308"/>
        <v>0.99982274257275794</v>
      </c>
      <c r="G2199" s="7">
        <f t="shared" si="309"/>
        <v>4.6149796321337533E-3</v>
      </c>
      <c r="H2199" s="7">
        <f t="shared" si="310"/>
        <v>23988.319190216658</v>
      </c>
      <c r="I2199" s="7">
        <f t="shared" si="311"/>
        <v>486376011.67080981</v>
      </c>
      <c r="J2199" s="7">
        <f t="shared" si="312"/>
        <v>1.0000004508278555</v>
      </c>
    </row>
    <row r="2200" spans="2:10" x14ac:dyDescent="0.25">
      <c r="B2200" s="7">
        <f t="shared" si="306"/>
        <v>151418.82381229685</v>
      </c>
      <c r="C2200" s="7">
        <f t="shared" si="314"/>
        <v>24099.054286887833</v>
      </c>
      <c r="D2200" s="7">
        <f t="shared" si="313"/>
        <v>24204.990574352545</v>
      </c>
      <c r="E2200" s="7">
        <f t="shared" si="307"/>
        <v>1.0044377272843883</v>
      </c>
      <c r="F2200" s="7">
        <f t="shared" si="308"/>
        <v>0.99982274755910561</v>
      </c>
      <c r="G2200" s="7">
        <f t="shared" si="309"/>
        <v>4.6149797252826863E-3</v>
      </c>
      <c r="H2200" s="7">
        <f t="shared" si="310"/>
        <v>24099.044286887834</v>
      </c>
      <c r="I2200" s="7">
        <f t="shared" si="311"/>
        <v>486375900.9457131</v>
      </c>
      <c r="J2200" s="7">
        <f t="shared" si="312"/>
        <v>1.0000004549993133</v>
      </c>
    </row>
    <row r="2201" spans="2:10" x14ac:dyDescent="0.25">
      <c r="B2201" s="7">
        <f t="shared" si="306"/>
        <v>152117.74134721563</v>
      </c>
      <c r="C2201" s="7">
        <f t="shared" si="314"/>
        <v>24210.290467383758</v>
      </c>
      <c r="D2201" s="7">
        <f t="shared" si="313"/>
        <v>24316.720390681669</v>
      </c>
      <c r="E2201" s="7">
        <f t="shared" si="307"/>
        <v>1.004437732410828</v>
      </c>
      <c r="F2201" s="7">
        <f t="shared" si="308"/>
        <v>0.99982275259159104</v>
      </c>
      <c r="G2201" s="7">
        <f t="shared" si="309"/>
        <v>4.6149798192369751E-3</v>
      </c>
      <c r="H2201" s="7">
        <f t="shared" si="310"/>
        <v>24210.28046738376</v>
      </c>
      <c r="I2201" s="7">
        <f t="shared" si="311"/>
        <v>486375789.70953262</v>
      </c>
      <c r="J2201" s="7">
        <f t="shared" si="312"/>
        <v>1.0000004592093692</v>
      </c>
    </row>
    <row r="2202" spans="2:10" x14ac:dyDescent="0.25">
      <c r="B2202" s="7">
        <f t="shared" si="306"/>
        <v>152819.88493889748</v>
      </c>
      <c r="C2202" s="7">
        <f t="shared" si="314"/>
        <v>24322.040090760223</v>
      </c>
      <c r="D2202" s="7">
        <f t="shared" si="313"/>
        <v>24428.965928983689</v>
      </c>
      <c r="E2202" s="7">
        <f t="shared" si="307"/>
        <v>1.0044377375839988</v>
      </c>
      <c r="F2202" s="7">
        <f t="shared" si="308"/>
        <v>0.99982275767064177</v>
      </c>
      <c r="G2202" s="7">
        <f t="shared" si="309"/>
        <v>4.6149799133570202E-3</v>
      </c>
      <c r="H2202" s="7">
        <f t="shared" si="310"/>
        <v>24322.030090760225</v>
      </c>
      <c r="I2202" s="7">
        <f t="shared" si="311"/>
        <v>486375677.95990926</v>
      </c>
      <c r="J2202" s="7">
        <f t="shared" si="312"/>
        <v>1.0000004634583801</v>
      </c>
    </row>
    <row r="2203" spans="2:10" x14ac:dyDescent="0.25">
      <c r="B2203" s="7">
        <f t="shared" si="306"/>
        <v>153525.26947814412</v>
      </c>
      <c r="C2203" s="7">
        <f t="shared" si="314"/>
        <v>24434.305526961925</v>
      </c>
      <c r="D2203" s="7">
        <f t="shared" si="313"/>
        <v>24541.729569731007</v>
      </c>
      <c r="E2203" s="7">
        <f t="shared" si="307"/>
        <v>1.0044377428050335</v>
      </c>
      <c r="F2203" s="7">
        <f t="shared" si="308"/>
        <v>0.99982276279668825</v>
      </c>
      <c r="G2203" s="7">
        <f t="shared" si="309"/>
        <v>4.6149800083452597E-3</v>
      </c>
      <c r="H2203" s="7">
        <f t="shared" si="310"/>
        <v>24434.295526961927</v>
      </c>
      <c r="I2203" s="7">
        <f t="shared" si="311"/>
        <v>486375565.69447303</v>
      </c>
      <c r="J2203" s="7">
        <f t="shared" si="312"/>
        <v>1.0000004677467067</v>
      </c>
    </row>
    <row r="2204" spans="2:10" x14ac:dyDescent="0.25">
      <c r="B2204" s="7">
        <f t="shared" si="306"/>
        <v>154233.90992448956</v>
      </c>
      <c r="C2204" s="7">
        <f t="shared" si="314"/>
        <v>24547.089156872647</v>
      </c>
      <c r="D2204" s="7">
        <f t="shared" si="313"/>
        <v>24655.013704383891</v>
      </c>
      <c r="E2204" s="7">
        <f t="shared" si="307"/>
        <v>1.0044377480754949</v>
      </c>
      <c r="F2204" s="7">
        <f t="shared" si="308"/>
        <v>0.99982276797016534</v>
      </c>
      <c r="G2204" s="7">
        <f t="shared" si="309"/>
        <v>4.6149801053295691E-3</v>
      </c>
      <c r="H2204" s="7">
        <f t="shared" si="310"/>
        <v>24547.079156872649</v>
      </c>
      <c r="I2204" s="7">
        <f t="shared" si="311"/>
        <v>486375452.91084313</v>
      </c>
      <c r="J2204" s="7">
        <f t="shared" si="312"/>
        <v>1.0000004720747127</v>
      </c>
    </row>
    <row r="2205" spans="2:10" x14ac:dyDescent="0.25">
      <c r="B2205" s="7">
        <f t="shared" si="306"/>
        <v>154945.82130651784</v>
      </c>
      <c r="C2205" s="7">
        <f t="shared" si="314"/>
        <v>24660.39337236583</v>
      </c>
      <c r="D2205" s="7">
        <f t="shared" si="313"/>
        <v>24768.820735441324</v>
      </c>
      <c r="E2205" s="7">
        <f t="shared" si="307"/>
        <v>1.0044377533932329</v>
      </c>
      <c r="F2205" s="7">
        <f t="shared" si="308"/>
        <v>0.99982277319151214</v>
      </c>
      <c r="G2205" s="7">
        <f t="shared" si="309"/>
        <v>4.6149802017207975E-3</v>
      </c>
      <c r="H2205" s="7">
        <f t="shared" si="310"/>
        <v>24660.383372365832</v>
      </c>
      <c r="I2205" s="7">
        <f t="shared" si="311"/>
        <v>486375339.60662764</v>
      </c>
      <c r="J2205" s="7">
        <f t="shared" si="312"/>
        <v>1.000000476442765</v>
      </c>
    </row>
    <row r="2206" spans="2:10" x14ac:dyDescent="0.25">
      <c r="B2206" s="7">
        <f t="shared" si="306"/>
        <v>155661.01872218261</v>
      </c>
      <c r="C2206" s="7">
        <f t="shared" si="314"/>
        <v>24774.22057635543</v>
      </c>
      <c r="D2206" s="7">
        <f t="shared" si="313"/>
        <v>24883.153076491672</v>
      </c>
      <c r="E2206" s="7">
        <f t="shared" si="307"/>
        <v>1.0044377587616706</v>
      </c>
      <c r="F2206" s="7">
        <f t="shared" si="308"/>
        <v>0.9998227784611714</v>
      </c>
      <c r="G2206" s="7">
        <f t="shared" si="309"/>
        <v>4.6149803004992274E-3</v>
      </c>
      <c r="H2206" s="7">
        <f t="shared" si="310"/>
        <v>24774.210576355432</v>
      </c>
      <c r="I2206" s="7">
        <f t="shared" si="311"/>
        <v>486375225.77942365</v>
      </c>
      <c r="J2206" s="7">
        <f t="shared" si="312"/>
        <v>1.0000004808512346</v>
      </c>
    </row>
    <row r="2207" spans="2:10" x14ac:dyDescent="0.25">
      <c r="B2207" s="7">
        <f t="shared" si="306"/>
        <v>156379.51733912551</v>
      </c>
      <c r="C2207" s="7">
        <f t="shared" si="314"/>
        <v>24888.57318284658</v>
      </c>
      <c r="D2207" s="7">
        <f t="shared" si="313"/>
        <v>24998.013152264197</v>
      </c>
      <c r="E2207" s="7">
        <f t="shared" si="307"/>
        <v>1.0044377641782418</v>
      </c>
      <c r="F2207" s="7">
        <f t="shared" si="308"/>
        <v>0.99982278377959022</v>
      </c>
      <c r="G2207" s="7">
        <f t="shared" si="309"/>
        <v>4.6149803986516025E-3</v>
      </c>
      <c r="H2207" s="7">
        <f t="shared" si="310"/>
        <v>24888.563182846581</v>
      </c>
      <c r="I2207" s="7">
        <f t="shared" si="311"/>
        <v>486375111.42681718</v>
      </c>
      <c r="J2207" s="7">
        <f t="shared" si="312"/>
        <v>1.0000004853004953</v>
      </c>
    </row>
    <row r="2208" spans="2:10" x14ac:dyDescent="0.25">
      <c r="B2208" s="7">
        <f t="shared" si="306"/>
        <v>157101.33239499977</v>
      </c>
      <c r="C2208" s="7">
        <f t="shared" si="314"/>
        <v>25003.453616987124</v>
      </c>
      <c r="D2208" s="7">
        <f t="shared" si="313"/>
        <v>25113.403398680151</v>
      </c>
      <c r="E2208" s="7">
        <f t="shared" si="307"/>
        <v>1.0044377696461158</v>
      </c>
      <c r="F2208" s="7">
        <f t="shared" si="308"/>
        <v>0.99982278914721945</v>
      </c>
      <c r="G2208" s="7">
        <f t="shared" si="309"/>
        <v>4.6149804988963039E-3</v>
      </c>
      <c r="H2208" s="7">
        <f t="shared" si="310"/>
        <v>25003.443616987126</v>
      </c>
      <c r="I2208" s="7">
        <f t="shared" si="311"/>
        <v>486374996.54638302</v>
      </c>
      <c r="J2208" s="7">
        <f t="shared" si="312"/>
        <v>1.0000004897909245</v>
      </c>
    </row>
    <row r="2209" spans="2:10" x14ac:dyDescent="0.25">
      <c r="B2209" s="7">
        <f t="shared" si="306"/>
        <v>157826.47919779149</v>
      </c>
      <c r="C2209" s="7">
        <f t="shared" si="314"/>
        <v>25118.864315118706</v>
      </c>
      <c r="D2209" s="7">
        <f t="shared" si="313"/>
        <v>25229.326262904739</v>
      </c>
      <c r="E2209" s="7">
        <f t="shared" si="307"/>
        <v>1.0044377751645848</v>
      </c>
      <c r="F2209" s="7">
        <f t="shared" si="308"/>
        <v>0.99982279456451506</v>
      </c>
      <c r="G2209" s="7">
        <f t="shared" si="309"/>
        <v>4.6149806000697069E-3</v>
      </c>
      <c r="H2209" s="7">
        <f t="shared" si="310"/>
        <v>25118.854315118708</v>
      </c>
      <c r="I2209" s="7">
        <f t="shared" si="311"/>
        <v>486374881.13568491</v>
      </c>
      <c r="J2209" s="7">
        <f t="shared" si="312"/>
        <v>1.0000004943229028</v>
      </c>
    </row>
    <row r="2210" spans="2:10" x14ac:dyDescent="0.25">
      <c r="B2210" s="7">
        <f t="shared" si="306"/>
        <v>158554.97312614592</v>
      </c>
      <c r="C2210" s="7">
        <f t="shared" si="314"/>
        <v>25234.807724828748</v>
      </c>
      <c r="D2210" s="7">
        <f t="shared" si="313"/>
        <v>25345.784203398889</v>
      </c>
      <c r="E2210" s="7">
        <f t="shared" si="307"/>
        <v>1.0044377807332849</v>
      </c>
      <c r="F2210" s="7">
        <f t="shared" si="308"/>
        <v>0.99982280003193624</v>
      </c>
      <c r="G2210" s="7">
        <f t="shared" si="309"/>
        <v>4.6149807013486921E-3</v>
      </c>
      <c r="H2210" s="7">
        <f t="shared" si="310"/>
        <v>25234.79772482875</v>
      </c>
      <c r="I2210" s="7">
        <f t="shared" si="311"/>
        <v>486374765.19227517</v>
      </c>
      <c r="J2210" s="7">
        <f t="shared" si="312"/>
        <v>1.0000004988968154</v>
      </c>
    </row>
    <row r="2211" spans="2:10" x14ac:dyDescent="0.25">
      <c r="B2211" s="7">
        <f t="shared" si="306"/>
        <v>159286.82962969301</v>
      </c>
      <c r="C2211" s="7">
        <f t="shared" si="314"/>
        <v>25351.286305002221</v>
      </c>
      <c r="D2211" s="7">
        <f t="shared" si="313"/>
        <v>25462.779689971296</v>
      </c>
      <c r="E2211" s="7">
        <f t="shared" si="307"/>
        <v>1.0044377863536071</v>
      </c>
      <c r="F2211" s="7">
        <f t="shared" si="308"/>
        <v>0.99982280554994662</v>
      </c>
      <c r="G2211" s="7">
        <f t="shared" si="309"/>
        <v>4.6149808036605178E-3</v>
      </c>
      <c r="H2211" s="7">
        <f t="shared" si="310"/>
        <v>25351.276305002222</v>
      </c>
      <c r="I2211" s="7">
        <f t="shared" si="311"/>
        <v>486374648.71369499</v>
      </c>
      <c r="J2211" s="7">
        <f t="shared" si="312"/>
        <v>1.0000005035130495</v>
      </c>
    </row>
    <row r="2212" spans="2:10" x14ac:dyDescent="0.25">
      <c r="B2212" s="7">
        <f t="shared" si="306"/>
        <v>160022.06422937434</v>
      </c>
      <c r="C2212" s="7">
        <f t="shared" si="314"/>
        <v>25468.302525873696</v>
      </c>
      <c r="D2212" s="7">
        <f t="shared" si="313"/>
        <v>25580.315203830905</v>
      </c>
      <c r="E2212" s="7">
        <f t="shared" si="307"/>
        <v>1.0044377920269998</v>
      </c>
      <c r="F2212" s="7">
        <f t="shared" si="308"/>
        <v>0.99982281111901461</v>
      </c>
      <c r="G2212" s="7">
        <f t="shared" si="309"/>
        <v>4.6149809079851778E-3</v>
      </c>
      <c r="H2212" s="7">
        <f t="shared" si="310"/>
        <v>25468.292525873698</v>
      </c>
      <c r="I2212" s="7">
        <f t="shared" si="311"/>
        <v>486374531.69747412</v>
      </c>
      <c r="J2212" s="7">
        <f t="shared" si="312"/>
        <v>1.0000005081719971</v>
      </c>
    </row>
    <row r="2213" spans="2:10" x14ac:dyDescent="0.25">
      <c r="B2213" s="7">
        <f t="shared" si="306"/>
        <v>160760.69251777296</v>
      </c>
      <c r="C2213" s="7">
        <f t="shared" si="314"/>
        <v>25585.858869079842</v>
      </c>
      <c r="D2213" s="7">
        <f t="shared" si="313"/>
        <v>25698.393237639655</v>
      </c>
      <c r="E2213" s="7">
        <f t="shared" si="307"/>
        <v>1.0044377977514156</v>
      </c>
      <c r="F2213" s="7">
        <f t="shared" si="308"/>
        <v>0.99982281673961249</v>
      </c>
      <c r="G2213" s="7">
        <f t="shared" si="309"/>
        <v>4.614981011803132E-3</v>
      </c>
      <c r="H2213" s="7">
        <f t="shared" si="310"/>
        <v>25585.848869079844</v>
      </c>
      <c r="I2213" s="7">
        <f t="shared" si="311"/>
        <v>486374414.14113092</v>
      </c>
      <c r="J2213" s="7">
        <f t="shared" si="312"/>
        <v>1.0000005128740537</v>
      </c>
    </row>
    <row r="2214" spans="2:10" x14ac:dyDescent="0.25">
      <c r="B2214" s="7">
        <f t="shared" si="306"/>
        <v>161502.73015944479</v>
      </c>
      <c r="C2214" s="7">
        <f t="shared" si="314"/>
        <v>25703.957827712165</v>
      </c>
      <c r="D2214" s="7">
        <f t="shared" si="313"/>
        <v>25817.016295565041</v>
      </c>
      <c r="E2214" s="7">
        <f t="shared" si="307"/>
        <v>1.0044378035298911</v>
      </c>
      <c r="F2214" s="7">
        <f t="shared" si="308"/>
        <v>0.99982282241221709</v>
      </c>
      <c r="G2214" s="7">
        <f t="shared" si="309"/>
        <v>4.6149811176739997E-3</v>
      </c>
      <c r="H2214" s="7">
        <f t="shared" si="310"/>
        <v>25703.947827712167</v>
      </c>
      <c r="I2214" s="7">
        <f t="shared" si="311"/>
        <v>486374296.04217231</v>
      </c>
      <c r="J2214" s="7">
        <f t="shared" si="312"/>
        <v>1.0000005176196176</v>
      </c>
    </row>
    <row r="2215" spans="2:10" x14ac:dyDescent="0.25">
      <c r="B2215" s="7">
        <f t="shared" si="306"/>
        <v>162248.19289124897</v>
      </c>
      <c r="C2215" s="7">
        <f t="shared" si="314"/>
        <v>25822.601906369589</v>
      </c>
      <c r="D2215" s="7">
        <f t="shared" si="313"/>
        <v>25936.186893333532</v>
      </c>
      <c r="E2215" s="7">
        <f t="shared" si="307"/>
        <v>1.0044378093619142</v>
      </c>
      <c r="F2215" s="7">
        <f t="shared" si="308"/>
        <v>0.9998228281373096</v>
      </c>
      <c r="G2215" s="7">
        <f t="shared" si="309"/>
        <v>4.6149812246045752E-3</v>
      </c>
      <c r="H2215" s="7">
        <f t="shared" si="310"/>
        <v>25822.591906369591</v>
      </c>
      <c r="I2215" s="7">
        <f t="shared" si="311"/>
        <v>486374177.39809364</v>
      </c>
      <c r="J2215" s="7">
        <f t="shared" si="312"/>
        <v>1.0000005224090915</v>
      </c>
    </row>
    <row r="2216" spans="2:10" x14ac:dyDescent="0.25">
      <c r="B2216" s="7">
        <f t="shared" si="306"/>
        <v>162997.09652268351</v>
      </c>
      <c r="C2216" s="7">
        <f t="shared" si="314"/>
        <v>25941.793621211866</v>
      </c>
      <c r="D2216" s="7">
        <f t="shared" si="313"/>
        <v>26055.907558283798</v>
      </c>
      <c r="E2216" s="7">
        <f t="shared" si="307"/>
        <v>1.0044378152466704</v>
      </c>
      <c r="F2216" s="7">
        <f t="shared" si="308"/>
        <v>0.99982283391537574</v>
      </c>
      <c r="G2216" s="7">
        <f t="shared" si="309"/>
        <v>4.6149813312946764E-3</v>
      </c>
      <c r="H2216" s="7">
        <f t="shared" si="310"/>
        <v>25941.783621211867</v>
      </c>
      <c r="I2216" s="7">
        <f t="shared" si="311"/>
        <v>486374058.20637882</v>
      </c>
      <c r="J2216" s="7">
        <f t="shared" si="312"/>
        <v>1.0000005272428822</v>
      </c>
    </row>
    <row r="2217" spans="2:10" x14ac:dyDescent="0.25">
      <c r="B2217" s="7">
        <f t="shared" si="306"/>
        <v>163749.45693621977</v>
      </c>
      <c r="C2217" s="7">
        <f t="shared" si="314"/>
        <v>26061.535500012826</v>
      </c>
      <c r="D2217" s="7">
        <f t="shared" si="313"/>
        <v>26176.180829420166</v>
      </c>
      <c r="E2217" s="7">
        <f t="shared" si="307"/>
        <v>1.0044378211874285</v>
      </c>
      <c r="F2217" s="7">
        <f t="shared" si="308"/>
        <v>0.99982283974690556</v>
      </c>
      <c r="G2217" s="7">
        <f t="shared" si="309"/>
        <v>4.6149814405229694E-3</v>
      </c>
      <c r="H2217" s="7">
        <f t="shared" si="310"/>
        <v>26061.525500012827</v>
      </c>
      <c r="I2217" s="7">
        <f t="shared" si="311"/>
        <v>486373938.46450001</v>
      </c>
      <c r="J2217" s="7">
        <f t="shared" si="312"/>
        <v>1.0000005321213992</v>
      </c>
    </row>
    <row r="2218" spans="2:10" x14ac:dyDescent="0.25">
      <c r="B2218" s="7">
        <f t="shared" si="306"/>
        <v>164505.29008763842</v>
      </c>
      <c r="C2218" s="7">
        <f t="shared" si="314"/>
        <v>26181.830082213826</v>
      </c>
      <c r="D2218" s="7">
        <f t="shared" si="313"/>
        <v>26297.009257466791</v>
      </c>
      <c r="E2218" s="7">
        <f t="shared" si="307"/>
        <v>1.0044378271816647</v>
      </c>
      <c r="F2218" s="7">
        <f t="shared" si="308"/>
        <v>0.99982284563239388</v>
      </c>
      <c r="G2218" s="7">
        <f t="shared" si="309"/>
        <v>4.614981549270869E-3</v>
      </c>
      <c r="H2218" s="7">
        <f t="shared" si="310"/>
        <v>26181.820082213828</v>
      </c>
      <c r="I2218" s="7">
        <f t="shared" si="311"/>
        <v>486373818.16991776</v>
      </c>
      <c r="J2218" s="7">
        <f t="shared" si="312"/>
        <v>1.0000005370450566</v>
      </c>
    </row>
    <row r="2219" spans="2:10" x14ac:dyDescent="0.25">
      <c r="B2219" s="7">
        <f t="shared" si="306"/>
        <v>165264.61200636972</v>
      </c>
      <c r="C2219" s="7">
        <f t="shared" si="314"/>
        <v>26302.679918977938</v>
      </c>
      <c r="D2219" s="7">
        <f t="shared" si="313"/>
        <v>26418.395404921393</v>
      </c>
      <c r="E2219" s="7">
        <f t="shared" si="307"/>
        <v>1.0044378332328392</v>
      </c>
      <c r="F2219" s="7">
        <f t="shared" si="308"/>
        <v>0.99982285157233997</v>
      </c>
      <c r="G2219" s="7">
        <f t="shared" si="309"/>
        <v>4.6149816604992289E-3</v>
      </c>
      <c r="H2219" s="7">
        <f t="shared" si="310"/>
        <v>26302.669918977939</v>
      </c>
      <c r="I2219" s="7">
        <f t="shared" si="311"/>
        <v>486373697.320081</v>
      </c>
      <c r="J2219" s="7">
        <f t="shared" si="312"/>
        <v>1.0000005420142719</v>
      </c>
    </row>
    <row r="2220" spans="2:10" x14ac:dyDescent="0.25">
      <c r="B2220" s="7">
        <f t="shared" si="306"/>
        <v>166027.43879583143</v>
      </c>
      <c r="C2220" s="7">
        <f t="shared" si="314"/>
        <v>26424.087573243687</v>
      </c>
      <c r="D2220" s="7">
        <f t="shared" si="313"/>
        <v>26540.341846109965</v>
      </c>
      <c r="E2220" s="7">
        <f t="shared" si="307"/>
        <v>1.0044378393385309</v>
      </c>
      <c r="F2220" s="7">
        <f t="shared" si="308"/>
        <v>0.99982285756724742</v>
      </c>
      <c r="G2220" s="7">
        <f t="shared" si="309"/>
        <v>4.6149817712834995E-3</v>
      </c>
      <c r="H2220" s="7">
        <f t="shared" si="310"/>
        <v>26424.077573243689</v>
      </c>
      <c r="I2220" s="7">
        <f t="shared" si="311"/>
        <v>486373575.91242677</v>
      </c>
      <c r="J2220" s="7">
        <f t="shared" si="312"/>
        <v>1.0000005470294668</v>
      </c>
    </row>
    <row r="2221" spans="2:10" x14ac:dyDescent="0.25">
      <c r="B2221" s="7">
        <f t="shared" si="306"/>
        <v>166793.78663377228</v>
      </c>
      <c r="C2221" s="7">
        <f t="shared" si="314"/>
        <v>26546.055619779763</v>
      </c>
      <c r="D2221" s="7">
        <f t="shared" si="313"/>
        <v>26662.851167241002</v>
      </c>
      <c r="E2221" s="7">
        <f t="shared" si="307"/>
        <v>1.0044378455022271</v>
      </c>
      <c r="F2221" s="7">
        <f t="shared" si="308"/>
        <v>0.99982286361762551</v>
      </c>
      <c r="G2221" s="7">
        <f t="shared" si="309"/>
        <v>4.6149818846016322E-3</v>
      </c>
      <c r="H2221" s="7">
        <f t="shared" si="310"/>
        <v>26546.045619779765</v>
      </c>
      <c r="I2221" s="7">
        <f t="shared" si="311"/>
        <v>486373453.94438022</v>
      </c>
      <c r="J2221" s="7">
        <f t="shared" si="312"/>
        <v>1.0000005520910669</v>
      </c>
    </row>
    <row r="2222" spans="2:10" x14ac:dyDescent="0.25">
      <c r="B2222" s="7">
        <f t="shared" si="306"/>
        <v>167563.6717726131</v>
      </c>
      <c r="C2222" s="7">
        <f t="shared" si="314"/>
        <v>26668.586645239269</v>
      </c>
      <c r="D2222" s="7">
        <f t="shared" si="313"/>
        <v>26785.925966460727</v>
      </c>
      <c r="E2222" s="7">
        <f t="shared" si="307"/>
        <v>1.0044378517214203</v>
      </c>
      <c r="F2222" s="7">
        <f t="shared" si="308"/>
        <v>0.99982286972398671</v>
      </c>
      <c r="G2222" s="7">
        <f t="shared" si="309"/>
        <v>4.6149819974335982E-3</v>
      </c>
      <c r="H2222" s="7">
        <f t="shared" si="310"/>
        <v>26668.576645239271</v>
      </c>
      <c r="I2222" s="7">
        <f t="shared" si="311"/>
        <v>486373331.41335475</v>
      </c>
      <c r="J2222" s="7">
        <f t="shared" si="312"/>
        <v>1.0000005571995012</v>
      </c>
    </row>
    <row r="2223" spans="2:10" x14ac:dyDescent="0.25">
      <c r="B2223" s="7">
        <f t="shared" si="306"/>
        <v>168337.11053979356</v>
      </c>
      <c r="C2223" s="7">
        <f t="shared" si="314"/>
        <v>26791.68324821494</v>
      </c>
      <c r="D2223" s="7">
        <f t="shared" si="313"/>
        <v>26909.568853907815</v>
      </c>
      <c r="E2223" s="7">
        <f t="shared" si="307"/>
        <v>1.0044378579996769</v>
      </c>
      <c r="F2223" s="7">
        <f t="shared" si="308"/>
        <v>0.99982287588684948</v>
      </c>
      <c r="G2223" s="7">
        <f t="shared" si="309"/>
        <v>4.6149821128274038E-3</v>
      </c>
      <c r="H2223" s="7">
        <f t="shared" si="310"/>
        <v>26791.673248214942</v>
      </c>
      <c r="I2223" s="7">
        <f t="shared" si="311"/>
        <v>486373208.31675178</v>
      </c>
      <c r="J2223" s="7">
        <f t="shared" si="312"/>
        <v>1.0000005623552033</v>
      </c>
    </row>
    <row r="2224" spans="2:10" x14ac:dyDescent="0.25">
      <c r="B2224" s="7">
        <f t="shared" si="306"/>
        <v>169114.1193381162</v>
      </c>
      <c r="C2224" s="7">
        <f t="shared" si="314"/>
        <v>26915.348039293884</v>
      </c>
      <c r="D2224" s="7">
        <f t="shared" si="313"/>
        <v>27033.782451769126</v>
      </c>
      <c r="E2224" s="7">
        <f t="shared" si="307"/>
        <v>1.0044378643344849</v>
      </c>
      <c r="F2224" s="7">
        <f t="shared" si="308"/>
        <v>0.9998228821067362</v>
      </c>
      <c r="G2224" s="7">
        <f t="shared" si="309"/>
        <v>4.6149822277486985E-3</v>
      </c>
      <c r="H2224" s="7">
        <f t="shared" si="310"/>
        <v>26915.338039293885</v>
      </c>
      <c r="I2224" s="7">
        <f t="shared" si="311"/>
        <v>486373084.65196073</v>
      </c>
      <c r="J2224" s="7">
        <f t="shared" si="312"/>
        <v>1.0000005675586103</v>
      </c>
    </row>
    <row r="2225" spans="2:10" x14ac:dyDescent="0.25">
      <c r="B2225" s="7">
        <f t="shared" si="306"/>
        <v>169894.71464609669</v>
      </c>
      <c r="C2225" s="7">
        <f t="shared" si="314"/>
        <v>27039.583641113317</v>
      </c>
      <c r="D2225" s="7">
        <f t="shared" si="313"/>
        <v>27158.569394334947</v>
      </c>
      <c r="E2225" s="7">
        <f t="shared" si="307"/>
        <v>1.0044378707294792</v>
      </c>
      <c r="F2225" s="7">
        <f t="shared" si="308"/>
        <v>0.99982288838417488</v>
      </c>
      <c r="G2225" s="7">
        <f t="shared" si="309"/>
        <v>4.6149823453043304E-3</v>
      </c>
      <c r="H2225" s="7">
        <f t="shared" si="310"/>
        <v>27039.573641113318</v>
      </c>
      <c r="I2225" s="7">
        <f t="shared" si="311"/>
        <v>486372960.41635889</v>
      </c>
      <c r="J2225" s="7">
        <f t="shared" si="312"/>
        <v>1.000000572810164</v>
      </c>
    </row>
    <row r="2226" spans="2:10" x14ac:dyDescent="0.25">
      <c r="B2226" s="7">
        <f t="shared" si="306"/>
        <v>170678.91301831079</v>
      </c>
      <c r="C2226" s="7">
        <f t="shared" si="314"/>
        <v>27164.39268841581</v>
      </c>
      <c r="D2226" s="7">
        <f t="shared" si="313"/>
        <v>27283.932328055238</v>
      </c>
      <c r="E2226" s="7">
        <f t="shared" si="307"/>
        <v>1.0044378771820486</v>
      </c>
      <c r="F2226" s="7">
        <f t="shared" si="308"/>
        <v>0.9998228947196981</v>
      </c>
      <c r="G2226" s="7">
        <f t="shared" si="309"/>
        <v>4.6149824623504809E-3</v>
      </c>
      <c r="H2226" s="7">
        <f t="shared" si="310"/>
        <v>27164.382688415812</v>
      </c>
      <c r="I2226" s="7">
        <f t="shared" si="311"/>
        <v>486372835.60731161</v>
      </c>
      <c r="J2226" s="7">
        <f t="shared" si="312"/>
        <v>1.0000005781103096</v>
      </c>
    </row>
    <row r="2227" spans="2:10" x14ac:dyDescent="0.25">
      <c r="B2227" s="7">
        <f t="shared" si="306"/>
        <v>171466.731085748</v>
      </c>
      <c r="C2227" s="7">
        <f t="shared" si="314"/>
        <v>27289.777828105547</v>
      </c>
      <c r="D2227" s="7">
        <f t="shared" si="313"/>
        <v>27409.873911595372</v>
      </c>
      <c r="E2227" s="7">
        <f t="shared" si="307"/>
        <v>1.0044378836959735</v>
      </c>
      <c r="F2227" s="7">
        <f t="shared" si="308"/>
        <v>0.99982290111384331</v>
      </c>
      <c r="G2227" s="7">
        <f t="shared" si="309"/>
        <v>4.6149825821302226E-3</v>
      </c>
      <c r="H2227" s="7">
        <f t="shared" si="310"/>
        <v>27289.767828105549</v>
      </c>
      <c r="I2227" s="7">
        <f t="shared" si="311"/>
        <v>486372710.2221719</v>
      </c>
      <c r="J2227" s="7">
        <f t="shared" si="312"/>
        <v>1.0000005834594969</v>
      </c>
    </row>
    <row r="2228" spans="2:10" x14ac:dyDescent="0.25">
      <c r="B2228" s="7">
        <f t="shared" si="306"/>
        <v>172258.18555616171</v>
      </c>
      <c r="C2228" s="7">
        <f t="shared" si="314"/>
        <v>27415.741719304067</v>
      </c>
      <c r="D2228" s="7">
        <f t="shared" si="313"/>
        <v>27536.396815892924</v>
      </c>
      <c r="E2228" s="7">
        <f t="shared" si="307"/>
        <v>1.0044378902685365</v>
      </c>
      <c r="F2228" s="7">
        <f t="shared" si="308"/>
        <v>0.99982290756715253</v>
      </c>
      <c r="G2228" s="7">
        <f t="shared" si="309"/>
        <v>4.6149827013839406E-3</v>
      </c>
      <c r="H2228" s="7">
        <f t="shared" si="310"/>
        <v>27415.731719304069</v>
      </c>
      <c r="I2228" s="7">
        <f t="shared" si="311"/>
        <v>486372584.25828069</v>
      </c>
      <c r="J2228" s="7">
        <f t="shared" si="312"/>
        <v>1.0000005888581798</v>
      </c>
    </row>
    <row r="2229" spans="2:10" x14ac:dyDescent="0.25">
      <c r="B2229" s="7">
        <f t="shared" si="306"/>
        <v>173053.29321442608</v>
      </c>
      <c r="C2229" s="7">
        <f t="shared" si="314"/>
        <v>27542.287033407061</v>
      </c>
      <c r="D2229" s="7">
        <f t="shared" si="313"/>
        <v>27663.503724213904</v>
      </c>
      <c r="E2229" s="7">
        <f t="shared" si="307"/>
        <v>1.0044378969034804</v>
      </c>
      <c r="F2229" s="7">
        <f t="shared" si="308"/>
        <v>0.99982291408017332</v>
      </c>
      <c r="G2229" s="7">
        <f t="shared" si="309"/>
        <v>4.6149828233070789E-3</v>
      </c>
      <c r="H2229" s="7">
        <f t="shared" si="310"/>
        <v>27542.277033407063</v>
      </c>
      <c r="I2229" s="7">
        <f t="shared" si="311"/>
        <v>486372457.71296662</v>
      </c>
      <c r="J2229" s="7">
        <f t="shared" si="312"/>
        <v>1.0000005943068158</v>
      </c>
    </row>
    <row r="2230" spans="2:10" x14ac:dyDescent="0.25">
      <c r="B2230" s="7">
        <f t="shared" si="306"/>
        <v>173852.07092288943</v>
      </c>
      <c r="C2230" s="7">
        <f t="shared" si="314"/>
        <v>27669.416454140621</v>
      </c>
      <c r="D2230" s="7">
        <f t="shared" si="313"/>
        <v>27791.197332210078</v>
      </c>
      <c r="E2230" s="7">
        <f t="shared" si="307"/>
        <v>1.0044379035982625</v>
      </c>
      <c r="F2230" s="7">
        <f t="shared" si="308"/>
        <v>0.99982292065345846</v>
      </c>
      <c r="G2230" s="7">
        <f t="shared" si="309"/>
        <v>4.6149829448040025E-3</v>
      </c>
      <c r="H2230" s="7">
        <f t="shared" si="310"/>
        <v>27669.406454140622</v>
      </c>
      <c r="I2230" s="7">
        <f t="shared" si="311"/>
        <v>486372330.58354586</v>
      </c>
      <c r="J2230" s="7">
        <f t="shared" si="312"/>
        <v>1.0000005998058672</v>
      </c>
    </row>
    <row r="2231" spans="2:10" x14ac:dyDescent="0.25">
      <c r="B2231" s="7">
        <f t="shared" si="306"/>
        <v>174654.53562173442</v>
      </c>
      <c r="C2231" s="7">
        <f t="shared" si="314"/>
        <v>27797.132677618549</v>
      </c>
      <c r="D2231" s="7">
        <f t="shared" si="313"/>
        <v>27919.480347975736</v>
      </c>
      <c r="E2231" s="7">
        <f t="shared" si="307"/>
        <v>1.0044379103565209</v>
      </c>
      <c r="F2231" s="7">
        <f t="shared" si="308"/>
        <v>0.99982292728756528</v>
      </c>
      <c r="G2231" s="7">
        <f t="shared" si="309"/>
        <v>4.6149830689555804E-3</v>
      </c>
      <c r="H2231" s="7">
        <f t="shared" si="310"/>
        <v>27797.12267761855</v>
      </c>
      <c r="I2231" s="7">
        <f t="shared" si="311"/>
        <v>486372202.86732239</v>
      </c>
      <c r="J2231" s="7">
        <f t="shared" si="312"/>
        <v>1.000000605355801</v>
      </c>
    </row>
    <row r="2232" spans="2:10" x14ac:dyDescent="0.25">
      <c r="B2232" s="7">
        <f t="shared" si="306"/>
        <v>175460.70432933478</v>
      </c>
      <c r="C2232" s="7">
        <f t="shared" si="314"/>
        <v>27925.438412399151</v>
      </c>
      <c r="D2232" s="7">
        <f t="shared" si="313"/>
        <v>28048.355492105522</v>
      </c>
      <c r="E2232" s="7">
        <f t="shared" si="307"/>
        <v>1.0044379171758462</v>
      </c>
      <c r="F2232" s="7">
        <f t="shared" si="308"/>
        <v>0.99982293398305677</v>
      </c>
      <c r="G2232" s="7">
        <f t="shared" si="309"/>
        <v>4.6149831927894125E-3</v>
      </c>
      <c r="H2232" s="7">
        <f t="shared" si="310"/>
        <v>27925.428412399153</v>
      </c>
      <c r="I2232" s="7">
        <f t="shared" si="311"/>
        <v>486372074.56158757</v>
      </c>
      <c r="J2232" s="7">
        <f t="shared" si="312"/>
        <v>1.0000006109570876</v>
      </c>
    </row>
    <row r="2233" spans="2:10" x14ac:dyDescent="0.25">
      <c r="B2233" s="7">
        <f t="shared" si="306"/>
        <v>176270.59414261873</v>
      </c>
      <c r="C2233" s="7">
        <f t="shared" si="314"/>
        <v>28054.336379543063</v>
      </c>
      <c r="D2233" s="7">
        <f t="shared" si="313"/>
        <v>28177.825497751754</v>
      </c>
      <c r="E2233" s="7">
        <f t="shared" si="307"/>
        <v>1.0044379240597368</v>
      </c>
      <c r="F2233" s="7">
        <f t="shared" si="308"/>
        <v>0.99982294074050104</v>
      </c>
      <c r="G2233" s="7">
        <f t="shared" si="309"/>
        <v>4.6149833192357104E-3</v>
      </c>
      <c r="H2233" s="7">
        <f t="shared" si="310"/>
        <v>28054.326379543065</v>
      </c>
      <c r="I2233" s="7">
        <f t="shared" si="311"/>
        <v>486371945.66362047</v>
      </c>
      <c r="J2233" s="7">
        <f t="shared" si="312"/>
        <v>1.000000616610202</v>
      </c>
    </row>
    <row r="2234" spans="2:10" x14ac:dyDescent="0.25">
      <c r="B2234" s="7">
        <f t="shared" si="306"/>
        <v>177084.22223742909</v>
      </c>
      <c r="C2234" s="7">
        <f t="shared" si="314"/>
        <v>28183.829312670576</v>
      </c>
      <c r="D2234" s="7">
        <f t="shared" si="313"/>
        <v>28307.893110682759</v>
      </c>
      <c r="E2234" s="7">
        <f t="shared" si="307"/>
        <v>1.0044379310057938</v>
      </c>
      <c r="F2234" s="7">
        <f t="shared" si="308"/>
        <v>0.99982294756047074</v>
      </c>
      <c r="G2234" s="7">
        <f t="shared" si="309"/>
        <v>4.6149834453230731E-3</v>
      </c>
      <c r="H2234" s="7">
        <f t="shared" si="310"/>
        <v>28183.819312670577</v>
      </c>
      <c r="I2234" s="7">
        <f t="shared" si="311"/>
        <v>486371816.17068732</v>
      </c>
      <c r="J2234" s="7">
        <f t="shared" si="312"/>
        <v>1.0000006223156244</v>
      </c>
    </row>
    <row r="2235" spans="2:10" x14ac:dyDescent="0.25">
      <c r="B2235" s="7">
        <f t="shared" si="306"/>
        <v>177901.60586889004</v>
      </c>
      <c r="C2235" s="7">
        <f t="shared" si="314"/>
        <v>28313.919958019989</v>
      </c>
      <c r="D2235" s="7">
        <f t="shared" si="313"/>
        <v>28438.561089340732</v>
      </c>
      <c r="E2235" s="7">
        <f t="shared" si="307"/>
        <v>1.0044379380177049</v>
      </c>
      <c r="F2235" s="7">
        <f t="shared" si="308"/>
        <v>0.99982295444354519</v>
      </c>
      <c r="G2235" s="7">
        <f t="shared" si="309"/>
        <v>4.6149835741596812E-3</v>
      </c>
      <c r="H2235" s="7">
        <f t="shared" si="310"/>
        <v>28313.909958019991</v>
      </c>
      <c r="I2235" s="7">
        <f t="shared" si="311"/>
        <v>486371686.080042</v>
      </c>
      <c r="J2235" s="7">
        <f t="shared" si="312"/>
        <v>1.000000628073838</v>
      </c>
    </row>
    <row r="2236" spans="2:10" x14ac:dyDescent="0.25">
      <c r="B2236" s="7">
        <f t="shared" si="306"/>
        <v>178722.76237177048</v>
      </c>
      <c r="C2236" s="7">
        <f t="shared" si="314"/>
        <v>28444.611074505465</v>
      </c>
      <c r="D2236" s="7">
        <f t="shared" si="313"/>
        <v>28569.832204900635</v>
      </c>
      <c r="E2236" s="7">
        <f t="shared" si="307"/>
        <v>1.0044379450929306</v>
      </c>
      <c r="F2236" s="7">
        <f t="shared" si="308"/>
        <v>0.99982296139030746</v>
      </c>
      <c r="G2236" s="7">
        <f t="shared" si="309"/>
        <v>4.6149837026231433E-3</v>
      </c>
      <c r="H2236" s="7">
        <f t="shared" si="310"/>
        <v>28444.601074505466</v>
      </c>
      <c r="I2236" s="7">
        <f t="shared" si="311"/>
        <v>486371555.38892549</v>
      </c>
      <c r="J2236" s="7">
        <f t="shared" si="312"/>
        <v>1.000000633885332</v>
      </c>
    </row>
    <row r="2237" spans="2:10" x14ac:dyDescent="0.25">
      <c r="B2237" s="7">
        <f t="shared" si="306"/>
        <v>179547.70916085428</v>
      </c>
      <c r="C2237" s="7">
        <f t="shared" si="314"/>
        <v>28575.905433775937</v>
      </c>
      <c r="D2237" s="7">
        <f t="shared" si="313"/>
        <v>28701.709241328561</v>
      </c>
      <c r="E2237" s="7">
        <f t="shared" si="307"/>
        <v>1.0044379522351132</v>
      </c>
      <c r="F2237" s="7">
        <f t="shared" si="308"/>
        <v>0.99982296840134766</v>
      </c>
      <c r="G2237" s="7">
        <f t="shared" si="309"/>
        <v>4.6149838337655735E-3</v>
      </c>
      <c r="H2237" s="7">
        <f t="shared" si="310"/>
        <v>28575.895433775939</v>
      </c>
      <c r="I2237" s="7">
        <f t="shared" si="311"/>
        <v>486371424.09456623</v>
      </c>
      <c r="J2237" s="7">
        <f t="shared" si="312"/>
        <v>1.0000006397505987</v>
      </c>
    </row>
    <row r="2238" spans="2:10" x14ac:dyDescent="0.25">
      <c r="B2238" s="7">
        <f t="shared" si="306"/>
        <v>180376.46373130701</v>
      </c>
      <c r="C2238" s="7">
        <f t="shared" si="314"/>
        <v>28707.80582027349</v>
      </c>
      <c r="D2238" s="7">
        <f t="shared" si="313"/>
        <v>28834.194995441183</v>
      </c>
      <c r="E2238" s="7">
        <f t="shared" si="307"/>
        <v>1.0044379594419546</v>
      </c>
      <c r="F2238" s="7">
        <f t="shared" si="308"/>
        <v>0.99982297547726018</v>
      </c>
      <c r="G2238" s="7">
        <f t="shared" si="309"/>
        <v>4.6149839646943969E-3</v>
      </c>
      <c r="H2238" s="7">
        <f t="shared" si="310"/>
        <v>28707.795820273492</v>
      </c>
      <c r="I2238" s="7">
        <f t="shared" si="311"/>
        <v>486371292.19417971</v>
      </c>
      <c r="J2238" s="7">
        <f t="shared" si="312"/>
        <v>1.0000006456701362</v>
      </c>
    </row>
    <row r="2239" spans="2:10" x14ac:dyDescent="0.25">
      <c r="B2239" s="7">
        <f t="shared" si="306"/>
        <v>181209.04365904949</v>
      </c>
      <c r="C2239" s="7">
        <f t="shared" si="314"/>
        <v>28840.315031292801</v>
      </c>
      <c r="D2239" s="7">
        <f t="shared" si="313"/>
        <v>28967.292276964683</v>
      </c>
      <c r="E2239" s="7">
        <f t="shared" si="307"/>
        <v>1.0044379667169017</v>
      </c>
      <c r="F2239" s="7">
        <f t="shared" si="308"/>
        <v>0.999822982618645</v>
      </c>
      <c r="G2239" s="7">
        <f t="shared" si="309"/>
        <v>4.6149840982566692E-3</v>
      </c>
      <c r="H2239" s="7">
        <f t="shared" si="310"/>
        <v>28840.305031292803</v>
      </c>
      <c r="I2239" s="7">
        <f t="shared" si="311"/>
        <v>486371159.68496871</v>
      </c>
      <c r="J2239" s="7">
        <f t="shared" si="312"/>
        <v>1.0000006516444466</v>
      </c>
    </row>
    <row r="2240" spans="2:10" x14ac:dyDescent="0.25">
      <c r="B2240" s="7">
        <f t="shared" si="306"/>
        <v>182045.46660112817</v>
      </c>
      <c r="C2240" s="7">
        <f t="shared" si="314"/>
        <v>28973.435877040087</v>
      </c>
      <c r="D2240" s="7">
        <f t="shared" si="313"/>
        <v>29101.003908594721</v>
      </c>
      <c r="E2240" s="7">
        <f t="shared" si="307"/>
        <v>1.0044379740577194</v>
      </c>
      <c r="F2240" s="7">
        <f t="shared" si="308"/>
        <v>0.99982298982610818</v>
      </c>
      <c r="G2240" s="7">
        <f t="shared" si="309"/>
        <v>4.6149842316112188E-3</v>
      </c>
      <c r="H2240" s="7">
        <f t="shared" si="310"/>
        <v>28973.425877040088</v>
      </c>
      <c r="I2240" s="7">
        <f t="shared" si="311"/>
        <v>486371026.56412297</v>
      </c>
      <c r="J2240" s="7">
        <f t="shared" si="312"/>
        <v>1.0000006576740363</v>
      </c>
    </row>
    <row r="2241" spans="2:10" x14ac:dyDescent="0.25">
      <c r="B2241" s="7">
        <f t="shared" si="306"/>
        <v>182885.75029609181</v>
      </c>
      <c r="C2241" s="7">
        <f t="shared" si="314"/>
        <v>29107.171180693073</v>
      </c>
      <c r="D2241" s="7">
        <f t="shared" si="313"/>
        <v>29235.33272605592</v>
      </c>
      <c r="E2241" s="7">
        <f t="shared" si="307"/>
        <v>1.0044379814679001</v>
      </c>
      <c r="F2241" s="7">
        <f t="shared" si="308"/>
        <v>0.99982299710026146</v>
      </c>
      <c r="G2241" s="7">
        <f t="shared" si="309"/>
        <v>4.6149843676386304E-3</v>
      </c>
      <c r="H2241" s="7">
        <f t="shared" si="310"/>
        <v>29107.161180693074</v>
      </c>
      <c r="I2241" s="7">
        <f t="shared" si="311"/>
        <v>486370892.82881933</v>
      </c>
      <c r="J2241" s="7">
        <f t="shared" si="312"/>
        <v>1.0000006637594172</v>
      </c>
    </row>
    <row r="2242" spans="2:10" x14ac:dyDescent="0.25">
      <c r="B2242" s="7">
        <f t="shared" si="306"/>
        <v>183729.91256436546</v>
      </c>
      <c r="C2242" s="7">
        <f t="shared" si="314"/>
        <v>29241.523778460491</v>
      </c>
      <c r="D2242" s="7">
        <f t="shared" si="313"/>
        <v>29370.281578162394</v>
      </c>
      <c r="E2242" s="7">
        <f t="shared" si="307"/>
        <v>1.0044379889451776</v>
      </c>
      <c r="F2242" s="7">
        <f t="shared" si="308"/>
        <v>0.99982300444172145</v>
      </c>
      <c r="G2242" s="7">
        <f t="shared" si="309"/>
        <v>4.6149845034560988E-3</v>
      </c>
      <c r="H2242" s="7">
        <f t="shared" si="310"/>
        <v>29241.513778460492</v>
      </c>
      <c r="I2242" s="7">
        <f t="shared" si="311"/>
        <v>486370758.47622156</v>
      </c>
      <c r="J2242" s="7">
        <f t="shared" si="312"/>
        <v>1.0000006699011055</v>
      </c>
    </row>
    <row r="2243" spans="2:10" x14ac:dyDescent="0.25">
      <c r="B2243" s="7">
        <f t="shared" si="306"/>
        <v>184577.97130863069</v>
      </c>
      <c r="C2243" s="7">
        <f t="shared" si="314"/>
        <v>29376.496519642609</v>
      </c>
      <c r="D2243" s="7">
        <f t="shared" si="313"/>
        <v>29505.853326877779</v>
      </c>
      <c r="E2243" s="7">
        <f t="shared" si="307"/>
        <v>1.0044379964931582</v>
      </c>
      <c r="F2243" s="7">
        <f t="shared" si="308"/>
        <v>0.99982301185111089</v>
      </c>
      <c r="G2243" s="7">
        <f t="shared" si="309"/>
        <v>4.6149846420473484E-3</v>
      </c>
      <c r="H2243" s="7">
        <f t="shared" si="310"/>
        <v>29376.486519642611</v>
      </c>
      <c r="I2243" s="7">
        <f t="shared" si="311"/>
        <v>486370623.50348037</v>
      </c>
      <c r="J2243" s="7">
        <f t="shared" si="312"/>
        <v>1.0000006760996221</v>
      </c>
    </row>
    <row r="2244" spans="2:10" x14ac:dyDescent="0.25">
      <c r="B2244" s="7">
        <f t="shared" si="306"/>
        <v>185429.94451420291</v>
      </c>
      <c r="C2244" s="7">
        <f t="shared" si="314"/>
        <v>29512.092266691274</v>
      </c>
      <c r="D2244" s="7">
        <f t="shared" si="313"/>
        <v>29642.050847376333</v>
      </c>
      <c r="E2244" s="7">
        <f t="shared" si="307"/>
        <v>1.0044380041094811</v>
      </c>
      <c r="F2244" s="7">
        <f t="shared" si="308"/>
        <v>0.9998230193290587</v>
      </c>
      <c r="G2244" s="7">
        <f t="shared" si="309"/>
        <v>4.6149847804224375E-3</v>
      </c>
      <c r="H2244" s="7">
        <f t="shared" si="310"/>
        <v>29512.082266691275</v>
      </c>
      <c r="I2244" s="7">
        <f t="shared" si="311"/>
        <v>486370487.90773332</v>
      </c>
      <c r="J2244" s="7">
        <f t="shared" si="312"/>
        <v>1.0000006823554928</v>
      </c>
    </row>
    <row r="2245" spans="2:10" x14ac:dyDescent="0.25">
      <c r="B2245" s="7">
        <f t="shared" si="306"/>
        <v>186285.85024941515</v>
      </c>
      <c r="C2245" s="7">
        <f t="shared" si="314"/>
        <v>29648.313895271007</v>
      </c>
      <c r="D2245" s="7">
        <f t="shared" si="313"/>
        <v>29778.877028103503</v>
      </c>
      <c r="E2245" s="7">
        <f t="shared" si="307"/>
        <v>1.0044380117977203</v>
      </c>
      <c r="F2245" s="7">
        <f t="shared" si="308"/>
        <v>0.99982302687619884</v>
      </c>
      <c r="G2245" s="7">
        <f t="shared" si="309"/>
        <v>4.6149849215214589E-3</v>
      </c>
      <c r="H2245" s="7">
        <f t="shared" si="310"/>
        <v>29648.303895271009</v>
      </c>
      <c r="I2245" s="7">
        <f t="shared" si="311"/>
        <v>486370351.68610471</v>
      </c>
      <c r="J2245" s="7">
        <f t="shared" si="312"/>
        <v>1.0000006886692483</v>
      </c>
    </row>
    <row r="2246" spans="2:10" x14ac:dyDescent="0.25">
      <c r="B2246" s="7">
        <f t="shared" si="306"/>
        <v>187145.70666599894</v>
      </c>
      <c r="C2246" s="7">
        <f t="shared" si="314"/>
        <v>29785.164294319598</v>
      </c>
      <c r="D2246" s="7">
        <f t="shared" si="313"/>
        <v>29916.334770837595</v>
      </c>
      <c r="E2246" s="7">
        <f t="shared" si="307"/>
        <v>1.0044380195556517</v>
      </c>
      <c r="F2246" s="7">
        <f t="shared" si="308"/>
        <v>0.99982303449317222</v>
      </c>
      <c r="G2246" s="7">
        <f t="shared" si="309"/>
        <v>4.6149850624794819E-3</v>
      </c>
      <c r="H2246" s="7">
        <f t="shared" si="310"/>
        <v>29785.1542943196</v>
      </c>
      <c r="I2246" s="7">
        <f t="shared" si="311"/>
        <v>486370214.8357057</v>
      </c>
      <c r="J2246" s="7">
        <f t="shared" si="312"/>
        <v>1.000000695041424</v>
      </c>
    </row>
    <row r="2247" spans="2:10" x14ac:dyDescent="0.25">
      <c r="B2247" s="7">
        <f t="shared" si="306"/>
        <v>188009.53199947151</v>
      </c>
      <c r="C2247" s="7">
        <f t="shared" si="314"/>
        <v>29922.646366109762</v>
      </c>
      <c r="D2247" s="7">
        <f t="shared" si="313"/>
        <v>30054.426990750915</v>
      </c>
      <c r="E2247" s="7">
        <f t="shared" si="307"/>
        <v>1.0044380273868847</v>
      </c>
      <c r="F2247" s="7">
        <f t="shared" si="308"/>
        <v>0.99982304218062401</v>
      </c>
      <c r="G2247" s="7">
        <f t="shared" si="309"/>
        <v>4.6149852062606911E-3</v>
      </c>
      <c r="H2247" s="7">
        <f t="shared" si="310"/>
        <v>29922.636366109764</v>
      </c>
      <c r="I2247" s="7">
        <f t="shared" si="311"/>
        <v>486370077.35363388</v>
      </c>
      <c r="J2247" s="7">
        <f t="shared" si="312"/>
        <v>1.0000007014725609</v>
      </c>
    </row>
    <row r="2248" spans="2:10" x14ac:dyDescent="0.25">
      <c r="B2248" s="7">
        <f t="shared" si="306"/>
        <v>188877.34456952021</v>
      </c>
      <c r="C2248" s="7">
        <f t="shared" si="314"/>
        <v>30060.763026310295</v>
      </c>
      <c r="D2248" s="7">
        <f t="shared" si="313"/>
        <v>30193.156616472002</v>
      </c>
      <c r="E2248" s="7">
        <f t="shared" si="307"/>
        <v>1.0044380352890272</v>
      </c>
      <c r="F2248" s="7">
        <f t="shared" si="308"/>
        <v>0.99982304993920701</v>
      </c>
      <c r="G2248" s="7">
        <f t="shared" si="309"/>
        <v>4.6149853498201887E-3</v>
      </c>
      <c r="H2248" s="7">
        <f t="shared" si="310"/>
        <v>30060.753026310296</v>
      </c>
      <c r="I2248" s="7">
        <f t="shared" si="311"/>
        <v>486369939.2369737</v>
      </c>
      <c r="J2248" s="7">
        <f t="shared" si="312"/>
        <v>1.0000007079632043</v>
      </c>
    </row>
    <row r="2249" spans="2:10" x14ac:dyDescent="0.25">
      <c r="B2249" s="7">
        <f t="shared" ref="B2249:B2312" si="315">2*PI()*C2249</f>
        <v>189749.16278039353</v>
      </c>
      <c r="C2249" s="7">
        <f t="shared" si="314"/>
        <v>30199.517204048319</v>
      </c>
      <c r="D2249" s="7">
        <f t="shared" si="313"/>
        <v>30332.526590147329</v>
      </c>
      <c r="E2249" s="7">
        <f t="shared" ref="E2249:E2312" si="316">(D2250-D2249)/(C2250-C2249)</f>
        <v>1.0044380432654534</v>
      </c>
      <c r="F2249" s="7">
        <f t="shared" ref="F2249:F2312" si="317">SQRT((Aol*wo)^2+(B2249*Aol*wo*Rf*(Cs+Cf))^2)/SQRT((wo*(Aol+1)-(B2249^2*Rf*(Cs+Cf)))^2+(B2249*(Aol*wo*Rf*Cf+wo*Rf*Cs+wo*Rf*Cf+1))^2)</f>
        <v>0.99982305776957958</v>
      </c>
      <c r="G2249" s="7">
        <f t="shared" ref="G2249:G2312" si="318">ABS(E2249-F2249)</f>
        <v>4.6149854958738024E-3</v>
      </c>
      <c r="H2249" s="7">
        <f t="shared" ref="H2249:H2312" si="319">ABS($M$3-C2249)</f>
        <v>30199.507204048321</v>
      </c>
      <c r="I2249" s="7">
        <f t="shared" ref="I2249:I2312" si="320">ABS($M$4-C2249)</f>
        <v>486369800.48279595</v>
      </c>
      <c r="J2249" s="7">
        <f t="shared" ref="J2249:J2312" si="321">SQRT(1+(Rf*Cs*B2249)^2)</f>
        <v>1.0000007145139047</v>
      </c>
    </row>
    <row r="2250" spans="2:10" x14ac:dyDescent="0.25">
      <c r="B2250" s="7">
        <f t="shared" si="315"/>
        <v>190625.00512128882</v>
      </c>
      <c r="C2250" s="7">
        <f t="shared" si="314"/>
        <v>30338.911841970981</v>
      </c>
      <c r="D2250" s="7">
        <f t="shared" ref="D2250:D2313" si="322">D2249+(C2251-C2250)*((F2250+F2251)/2)</f>
        <v>30472.539867504063</v>
      </c>
      <c r="E2250" s="7">
        <f t="shared" si="316"/>
        <v>1.0044380513156033</v>
      </c>
      <c r="F2250" s="7">
        <f t="shared" si="317"/>
        <v>0.99982306567240498</v>
      </c>
      <c r="G2250" s="7">
        <f t="shared" si="318"/>
        <v>4.6149856431982883E-3</v>
      </c>
      <c r="H2250" s="7">
        <f t="shared" si="319"/>
        <v>30338.901841970983</v>
      </c>
      <c r="I2250" s="7">
        <f t="shared" si="320"/>
        <v>486369661.08815801</v>
      </c>
      <c r="J2250" s="7">
        <f t="shared" si="321"/>
        <v>1.0000007211252182</v>
      </c>
    </row>
    <row r="2251" spans="2:10" x14ac:dyDescent="0.25">
      <c r="B2251" s="7">
        <f t="shared" si="315"/>
        <v>191504.89016674666</v>
      </c>
      <c r="C2251" s="7">
        <f t="shared" ref="C2251:C2314" si="323">10^(LOG10(C2250)+$D$4)</f>
        <v>30478.94989630823</v>
      </c>
      <c r="D2251" s="7">
        <f t="shared" si="322"/>
        <v>30613.199417912598</v>
      </c>
      <c r="E2251" s="7">
        <f t="shared" si="316"/>
        <v>1.0044380594392182</v>
      </c>
      <c r="F2251" s="7">
        <f t="shared" si="317"/>
        <v>0.99982307364835499</v>
      </c>
      <c r="G2251" s="7">
        <f t="shared" si="318"/>
        <v>4.6149857908631686E-3</v>
      </c>
      <c r="H2251" s="7">
        <f t="shared" si="319"/>
        <v>30478.939896308231</v>
      </c>
      <c r="I2251" s="7">
        <f t="shared" si="320"/>
        <v>486369521.05010366</v>
      </c>
      <c r="J2251" s="7">
        <f t="shared" si="321"/>
        <v>1.0000007277977052</v>
      </c>
    </row>
    <row r="2252" spans="2:10" x14ac:dyDescent="0.25">
      <c r="B2252" s="7">
        <f t="shared" si="315"/>
        <v>192388.83657704369</v>
      </c>
      <c r="C2252" s="7">
        <f t="shared" si="323"/>
        <v>30619.634336935342</v>
      </c>
      <c r="D2252" s="7">
        <f t="shared" si="322"/>
        <v>30754.508224449386</v>
      </c>
      <c r="E2252" s="7">
        <f t="shared" si="316"/>
        <v>1.0044380676394633</v>
      </c>
      <c r="F2252" s="7">
        <f t="shared" si="317"/>
        <v>0.99982308169810474</v>
      </c>
      <c r="G2252" s="7">
        <f t="shared" si="318"/>
        <v>4.6149859413585625E-3</v>
      </c>
      <c r="H2252" s="7">
        <f t="shared" si="319"/>
        <v>30619.624336935343</v>
      </c>
      <c r="I2252" s="7">
        <f t="shared" si="320"/>
        <v>486369380.36566305</v>
      </c>
      <c r="J2252" s="7">
        <f t="shared" si="321"/>
        <v>1.0000007345319322</v>
      </c>
    </row>
    <row r="2253" spans="2:10" x14ac:dyDescent="0.25">
      <c r="B2253" s="7">
        <f t="shared" si="315"/>
        <v>193276.8630985877</v>
      </c>
      <c r="C2253" s="7">
        <f t="shared" si="323"/>
        <v>30760.968147435771</v>
      </c>
      <c r="D2253" s="7">
        <f t="shared" si="322"/>
        <v>30896.46928396056</v>
      </c>
      <c r="E2253" s="7">
        <f t="shared" si="316"/>
        <v>1.0044380759140628</v>
      </c>
      <c r="F2253" s="7">
        <f t="shared" si="317"/>
        <v>0.99982308982233836</v>
      </c>
      <c r="G2253" s="7">
        <f t="shared" si="318"/>
        <v>4.6149860917243934E-3</v>
      </c>
      <c r="H2253" s="7">
        <f t="shared" si="319"/>
        <v>30760.958147435773</v>
      </c>
      <c r="I2253" s="7">
        <f t="shared" si="320"/>
        <v>486369239.03185254</v>
      </c>
      <c r="J2253" s="7">
        <f t="shared" si="321"/>
        <v>1.0000007413284697</v>
      </c>
    </row>
    <row r="2254" spans="2:10" x14ac:dyDescent="0.25">
      <c r="B2254" s="7">
        <f t="shared" si="315"/>
        <v>194168.98856431711</v>
      </c>
      <c r="C2254" s="7">
        <f t="shared" si="323"/>
        <v>30902.95432516477</v>
      </c>
      <c r="D2254" s="7">
        <f t="shared" si="322"/>
        <v>31039.085607125067</v>
      </c>
      <c r="E2254" s="7">
        <f t="shared" si="316"/>
        <v>1.0044380842667875</v>
      </c>
      <c r="F2254" s="7">
        <f t="shared" si="317"/>
        <v>0.99982309802174452</v>
      </c>
      <c r="G2254" s="7">
        <f t="shared" si="318"/>
        <v>4.6149862450429735E-3</v>
      </c>
      <c r="H2254" s="7">
        <f t="shared" si="319"/>
        <v>30902.944325164772</v>
      </c>
      <c r="I2254" s="7">
        <f t="shared" si="320"/>
        <v>486369097.04567486</v>
      </c>
      <c r="J2254" s="7">
        <f t="shared" si="321"/>
        <v>1.000000748187895</v>
      </c>
    </row>
    <row r="2255" spans="2:10" x14ac:dyDescent="0.25">
      <c r="B2255" s="7">
        <f t="shared" si="315"/>
        <v>195065.23189409805</v>
      </c>
      <c r="C2255" s="7">
        <f t="shared" si="323"/>
        <v>31045.595881312543</v>
      </c>
      <c r="D2255" s="7">
        <f t="shared" si="322"/>
        <v>31182.36021851897</v>
      </c>
      <c r="E2255" s="7">
        <f t="shared" si="316"/>
        <v>1.0044380926955783</v>
      </c>
      <c r="F2255" s="7">
        <f t="shared" si="317"/>
        <v>0.99982310629701876</v>
      </c>
      <c r="G2255" s="7">
        <f t="shared" si="318"/>
        <v>4.6149863985595063E-3</v>
      </c>
      <c r="H2255" s="7">
        <f t="shared" si="319"/>
        <v>31045.585881312545</v>
      </c>
      <c r="I2255" s="7">
        <f t="shared" si="320"/>
        <v>486368954.40411872</v>
      </c>
      <c r="J2255" s="7">
        <f t="shared" si="321"/>
        <v>1.0000007551107899</v>
      </c>
    </row>
    <row r="2256" spans="2:10" x14ac:dyDescent="0.25">
      <c r="B2256" s="7">
        <f t="shared" si="315"/>
        <v>195965.61209512802</v>
      </c>
      <c r="C2256" s="7">
        <f t="shared" si="323"/>
        <v>31188.895840968537</v>
      </c>
      <c r="D2256" s="7">
        <f t="shared" si="322"/>
        <v>31326.296156679189</v>
      </c>
      <c r="E2256" s="7">
        <f t="shared" si="316"/>
        <v>1.0044381012024239</v>
      </c>
      <c r="F2256" s="7">
        <f t="shared" si="317"/>
        <v>0.99982311464886275</v>
      </c>
      <c r="G2256" s="7">
        <f t="shared" si="318"/>
        <v>4.6149865535611845E-3</v>
      </c>
      <c r="H2256" s="7">
        <f t="shared" si="319"/>
        <v>31188.885840968538</v>
      </c>
      <c r="I2256" s="7">
        <f t="shared" si="320"/>
        <v>486368811.10415906</v>
      </c>
      <c r="J2256" s="7">
        <f t="shared" si="321"/>
        <v>1.0000007620977414</v>
      </c>
    </row>
    <row r="2257" spans="2:10" x14ac:dyDescent="0.25">
      <c r="B2257" s="7">
        <f t="shared" si="315"/>
        <v>196870.14826233673</v>
      </c>
      <c r="C2257" s="7">
        <f t="shared" si="323"/>
        <v>31332.857243185201</v>
      </c>
      <c r="D2257" s="7">
        <f t="shared" si="322"/>
        <v>31470.896474168134</v>
      </c>
      <c r="E2257" s="7">
        <f t="shared" si="316"/>
        <v>1.0044381097890918</v>
      </c>
      <c r="F2257" s="7">
        <f t="shared" si="317"/>
        <v>0.9998231230779856</v>
      </c>
      <c r="G2257" s="7">
        <f t="shared" si="318"/>
        <v>4.6149867111061615E-3</v>
      </c>
      <c r="H2257" s="7">
        <f t="shared" si="319"/>
        <v>31332.847243185202</v>
      </c>
      <c r="I2257" s="7">
        <f t="shared" si="320"/>
        <v>486368667.14275682</v>
      </c>
      <c r="J2257" s="7">
        <f t="shared" si="321"/>
        <v>1.0000007691493422</v>
      </c>
    </row>
    <row r="2258" spans="2:10" x14ac:dyDescent="0.25">
      <c r="B2258" s="7">
        <f t="shared" si="315"/>
        <v>197778.85957879215</v>
      </c>
      <c r="C2258" s="7">
        <f t="shared" si="323"/>
        <v>31477.483141042627</v>
      </c>
      <c r="D2258" s="7">
        <f t="shared" si="322"/>
        <v>31616.164237638597</v>
      </c>
      <c r="E2258" s="7">
        <f t="shared" si="316"/>
        <v>1.004438118453693</v>
      </c>
      <c r="F2258" s="7">
        <f t="shared" si="317"/>
        <v>0.99982313158510205</v>
      </c>
      <c r="G2258" s="7">
        <f t="shared" si="318"/>
        <v>4.6149868685909645E-3</v>
      </c>
      <c r="H2258" s="7">
        <f t="shared" si="319"/>
        <v>31477.473141042628</v>
      </c>
      <c r="I2258" s="7">
        <f t="shared" si="320"/>
        <v>486368522.51685894</v>
      </c>
      <c r="J2258" s="7">
        <f t="shared" si="321"/>
        <v>1.0000007762661907</v>
      </c>
    </row>
    <row r="2259" spans="2:10" x14ac:dyDescent="0.25">
      <c r="B2259" s="7">
        <f t="shared" si="315"/>
        <v>198691.7653161083</v>
      </c>
      <c r="C2259" s="7">
        <f t="shared" si="323"/>
        <v>31622.776601713442</v>
      </c>
      <c r="D2259" s="7">
        <f t="shared" si="322"/>
        <v>31762.102527898416</v>
      </c>
      <c r="E2259" s="7">
        <f t="shared" si="316"/>
        <v>1.0044381271996476</v>
      </c>
      <c r="F2259" s="7">
        <f t="shared" si="317"/>
        <v>0.99982314017093377</v>
      </c>
      <c r="G2259" s="7">
        <f t="shared" si="318"/>
        <v>4.6149870287138794E-3</v>
      </c>
      <c r="H2259" s="7">
        <f t="shared" si="319"/>
        <v>31622.766601713443</v>
      </c>
      <c r="I2259" s="7">
        <f t="shared" si="320"/>
        <v>486368377.22339827</v>
      </c>
      <c r="J2259" s="7">
        <f t="shared" si="321"/>
        <v>1.0000007834488904</v>
      </c>
    </row>
    <row r="2260" spans="2:10" x14ac:dyDescent="0.25">
      <c r="B2260" s="7">
        <f t="shared" si="315"/>
        <v>199608.88483485149</v>
      </c>
      <c r="C2260" s="7">
        <f t="shared" si="323"/>
        <v>31768.740706527478</v>
      </c>
      <c r="D2260" s="7">
        <f t="shared" si="322"/>
        <v>31908.7144399762</v>
      </c>
      <c r="E2260" s="7">
        <f t="shared" si="316"/>
        <v>1.0044381360264978</v>
      </c>
      <c r="F2260" s="7">
        <f t="shared" si="317"/>
        <v>0.99982314883620915</v>
      </c>
      <c r="G2260" s="7">
        <f t="shared" si="318"/>
        <v>4.614987190288633E-3</v>
      </c>
      <c r="H2260" s="7">
        <f t="shared" si="319"/>
        <v>31768.73070652748</v>
      </c>
      <c r="I2260" s="7">
        <f t="shared" si="320"/>
        <v>486368231.2592935</v>
      </c>
      <c r="J2260" s="7">
        <f t="shared" si="321"/>
        <v>1.000000790698051</v>
      </c>
    </row>
    <row r="2261" spans="2:10" x14ac:dyDescent="0.25">
      <c r="B2261" s="7">
        <f t="shared" si="315"/>
        <v>200530.2375849534</v>
      </c>
      <c r="C2261" s="7">
        <f t="shared" si="323"/>
        <v>31915.378551037513</v>
      </c>
      <c r="D2261" s="7">
        <f t="shared" si="322"/>
        <v>32056.003083186803</v>
      </c>
      <c r="E2261" s="7">
        <f t="shared" si="316"/>
        <v>1.004438144933834</v>
      </c>
      <c r="F2261" s="7">
        <f t="shared" si="317"/>
        <v>0.99982315758166318</v>
      </c>
      <c r="G2261" s="7">
        <f t="shared" si="318"/>
        <v>4.6149873521708074E-3</v>
      </c>
      <c r="H2261" s="7">
        <f t="shared" si="319"/>
        <v>31915.368551037514</v>
      </c>
      <c r="I2261" s="7">
        <f t="shared" si="320"/>
        <v>486368084.62144893</v>
      </c>
      <c r="J2261" s="7">
        <f t="shared" si="321"/>
        <v>1.0000007980142869</v>
      </c>
    </row>
    <row r="2262" spans="2:10" x14ac:dyDescent="0.25">
      <c r="B2262" s="7">
        <f t="shared" si="315"/>
        <v>201455.8431061226</v>
      </c>
      <c r="C2262" s="7">
        <f t="shared" si="323"/>
        <v>32062.693245084738</v>
      </c>
      <c r="D2262" s="7">
        <f t="shared" si="322"/>
        <v>32203.971581197093</v>
      </c>
      <c r="E2262" s="7">
        <f t="shared" si="316"/>
        <v>1.0044381539252158</v>
      </c>
      <c r="F2262" s="7">
        <f t="shared" si="317"/>
        <v>0.99982316640803814</v>
      </c>
      <c r="G2262" s="7">
        <f t="shared" si="318"/>
        <v>4.6149875171777044E-3</v>
      </c>
      <c r="H2262" s="7">
        <f t="shared" si="319"/>
        <v>32062.68324508474</v>
      </c>
      <c r="I2262" s="7">
        <f t="shared" si="320"/>
        <v>486367937.30675489</v>
      </c>
      <c r="J2262" s="7">
        <f t="shared" si="321"/>
        <v>1.0000008053982192</v>
      </c>
    </row>
    <row r="2263" spans="2:10" x14ac:dyDescent="0.25">
      <c r="B2263" s="7">
        <f t="shared" si="315"/>
        <v>202385.72102825766</v>
      </c>
      <c r="C2263" s="7">
        <f t="shared" si="323"/>
        <v>32210.687912864552</v>
      </c>
      <c r="D2263" s="7">
        <f t="shared" si="322"/>
        <v>32352.623072092625</v>
      </c>
      <c r="E2263" s="7">
        <f t="shared" si="316"/>
        <v>1.0044381629981702</v>
      </c>
      <c r="F2263" s="7">
        <f t="shared" si="317"/>
        <v>0.99982317531608222</v>
      </c>
      <c r="G2263" s="7">
        <f t="shared" si="318"/>
        <v>4.614987682088012E-3</v>
      </c>
      <c r="H2263" s="7">
        <f t="shared" si="319"/>
        <v>32210.677912864554</v>
      </c>
      <c r="I2263" s="7">
        <f t="shared" si="320"/>
        <v>486367789.31208712</v>
      </c>
      <c r="J2263" s="7">
        <f t="shared" si="321"/>
        <v>1.0000008128504743</v>
      </c>
    </row>
    <row r="2264" spans="2:10" x14ac:dyDescent="0.25">
      <c r="B2264" s="7">
        <f t="shared" si="315"/>
        <v>203319.89107186615</v>
      </c>
      <c r="C2264" s="7">
        <f t="shared" si="323"/>
        <v>32359.365692993219</v>
      </c>
      <c r="D2264" s="7">
        <f t="shared" si="322"/>
        <v>32501.960708443708</v>
      </c>
      <c r="E2264" s="7">
        <f t="shared" si="316"/>
        <v>1.0044381721566462</v>
      </c>
      <c r="F2264" s="7">
        <f t="shared" si="317"/>
        <v>0.99982318430655148</v>
      </c>
      <c r="G2264" s="7">
        <f t="shared" si="318"/>
        <v>4.6149878500947317E-3</v>
      </c>
      <c r="H2264" s="7">
        <f t="shared" si="319"/>
        <v>32359.35569299322</v>
      </c>
      <c r="I2264" s="7">
        <f t="shared" si="320"/>
        <v>486367640.63430703</v>
      </c>
      <c r="J2264" s="7">
        <f t="shared" si="321"/>
        <v>1.0000008203716841</v>
      </c>
    </row>
    <row r="2265" spans="2:10" x14ac:dyDescent="0.25">
      <c r="B2265" s="7">
        <f t="shared" si="315"/>
        <v>204258.37304847996</v>
      </c>
      <c r="C2265" s="7">
        <f t="shared" si="323"/>
        <v>32508.729738573958</v>
      </c>
      <c r="D2265" s="7">
        <f t="shared" si="322"/>
        <v>32651.987657372749</v>
      </c>
      <c r="E2265" s="7">
        <f t="shared" si="316"/>
        <v>1.0044381813983438</v>
      </c>
      <c r="F2265" s="7">
        <f t="shared" si="317"/>
        <v>0.9998231933802082</v>
      </c>
      <c r="G2265" s="7">
        <f t="shared" si="318"/>
        <v>4.6149880181356462E-3</v>
      </c>
      <c r="H2265" s="7">
        <f t="shared" si="319"/>
        <v>32508.71973857396</v>
      </c>
      <c r="I2265" s="7">
        <f t="shared" si="320"/>
        <v>486367491.27026141</v>
      </c>
      <c r="J2265" s="7">
        <f t="shared" si="321"/>
        <v>1.0000008279624866</v>
      </c>
    </row>
    <row r="2266" spans="2:10" x14ac:dyDescent="0.25">
      <c r="B2266" s="7">
        <f t="shared" si="315"/>
        <v>205201.18686107823</v>
      </c>
      <c r="C2266" s="7">
        <f t="shared" si="323"/>
        <v>32658.783217264288</v>
      </c>
      <c r="D2266" s="7">
        <f t="shared" si="322"/>
        <v>32802.707100620959</v>
      </c>
      <c r="E2266" s="7">
        <f t="shared" si="316"/>
        <v>1.0044381907270643</v>
      </c>
      <c r="F2266" s="7">
        <f t="shared" si="317"/>
        <v>0.99982320253782253</v>
      </c>
      <c r="G2266" s="7">
        <f t="shared" si="318"/>
        <v>4.6149881892417755E-3</v>
      </c>
      <c r="H2266" s="7">
        <f t="shared" si="319"/>
        <v>32658.77321726429</v>
      </c>
      <c r="I2266" s="7">
        <f t="shared" si="320"/>
        <v>486367341.21678275</v>
      </c>
      <c r="J2266" s="7">
        <f t="shared" si="321"/>
        <v>1.0000008356235259</v>
      </c>
    </row>
    <row r="2267" spans="2:10" x14ac:dyDescent="0.25">
      <c r="B2267" s="7">
        <f t="shared" si="315"/>
        <v>206148.35250450668</v>
      </c>
      <c r="C2267" s="7">
        <f t="shared" si="323"/>
        <v>32809.52931134274</v>
      </c>
      <c r="D2267" s="7">
        <f t="shared" si="322"/>
        <v>32954.12223461629</v>
      </c>
      <c r="E2267" s="7">
        <f t="shared" si="316"/>
        <v>1.0044382001405929</v>
      </c>
      <c r="F2267" s="7">
        <f t="shared" si="317"/>
        <v>0.99982321178017108</v>
      </c>
      <c r="G2267" s="7">
        <f t="shared" si="318"/>
        <v>4.6149883604218456E-3</v>
      </c>
      <c r="H2267" s="7">
        <f t="shared" si="319"/>
        <v>32809.519311342738</v>
      </c>
      <c r="I2267" s="7">
        <f t="shared" si="320"/>
        <v>486367190.47068864</v>
      </c>
      <c r="J2267" s="7">
        <f t="shared" si="321"/>
        <v>1.0000008433554519</v>
      </c>
    </row>
    <row r="2268" spans="2:10" x14ac:dyDescent="0.25">
      <c r="B2268" s="7">
        <f t="shared" si="315"/>
        <v>207099.89006590444</v>
      </c>
      <c r="C2268" s="7">
        <f t="shared" si="323"/>
        <v>32960.971217776801</v>
      </c>
      <c r="D2268" s="7">
        <f t="shared" si="322"/>
        <v>33106.23627054078</v>
      </c>
      <c r="E2268" s="7">
        <f t="shared" si="316"/>
        <v>1.0044382096426923</v>
      </c>
      <c r="F2268" s="7">
        <f t="shared" si="317"/>
        <v>0.99982322110803801</v>
      </c>
      <c r="G2268" s="7">
        <f t="shared" si="318"/>
        <v>4.6149885346542519E-3</v>
      </c>
      <c r="H2268" s="7">
        <f t="shared" si="319"/>
        <v>32960.961217776799</v>
      </c>
      <c r="I2268" s="7">
        <f t="shared" si="320"/>
        <v>486367039.02878225</v>
      </c>
      <c r="J2268" s="7">
        <f t="shared" si="321"/>
        <v>1.0000008511589207</v>
      </c>
    </row>
    <row r="2269" spans="2:10" x14ac:dyDescent="0.25">
      <c r="B2269" s="7">
        <f t="shared" si="315"/>
        <v>208055.81972512728</v>
      </c>
      <c r="C2269" s="7">
        <f t="shared" si="323"/>
        <v>33113.112148290267</v>
      </c>
      <c r="D2269" s="7">
        <f t="shared" si="322"/>
        <v>33259.052434399098</v>
      </c>
      <c r="E2269" s="7">
        <f t="shared" si="316"/>
        <v>1.004438219231313</v>
      </c>
      <c r="F2269" s="7">
        <f t="shared" si="317"/>
        <v>0.99982323052221445</v>
      </c>
      <c r="G2269" s="7">
        <f t="shared" si="318"/>
        <v>4.6149887090985997E-3</v>
      </c>
      <c r="H2269" s="7">
        <f t="shared" si="319"/>
        <v>33113.102148290265</v>
      </c>
      <c r="I2269" s="7">
        <f t="shared" si="320"/>
        <v>486366886.88785172</v>
      </c>
      <c r="J2269" s="7">
        <f t="shared" si="321"/>
        <v>1.0000008590345937</v>
      </c>
    </row>
    <row r="2270" spans="2:10" x14ac:dyDescent="0.25">
      <c r="B2270" s="7">
        <f t="shared" si="315"/>
        <v>209016.1617551783</v>
      </c>
      <c r="C2270" s="7">
        <f t="shared" si="323"/>
        <v>33265.955329431796</v>
      </c>
      <c r="D2270" s="7">
        <f t="shared" si="322"/>
        <v>33412.573967086544</v>
      </c>
      <c r="E2270" s="7">
        <f t="shared" si="316"/>
        <v>1.0044382289100453</v>
      </c>
      <c r="F2270" s="7">
        <f t="shared" si="317"/>
        <v>0.99982324002349909</v>
      </c>
      <c r="G2270" s="7">
        <f t="shared" si="318"/>
        <v>4.6149888865462119E-3</v>
      </c>
      <c r="H2270" s="7">
        <f t="shared" si="319"/>
        <v>33265.945329431794</v>
      </c>
      <c r="I2270" s="7">
        <f t="shared" si="320"/>
        <v>486366734.04467058</v>
      </c>
      <c r="J2270" s="7">
        <f t="shared" si="321"/>
        <v>1.0000008669831395</v>
      </c>
    </row>
    <row r="2271" spans="2:10" x14ac:dyDescent="0.25">
      <c r="B2271" s="7">
        <f t="shared" si="315"/>
        <v>209980.93652263528</v>
      </c>
      <c r="C2271" s="7">
        <f t="shared" si="323"/>
        <v>33419.504002642905</v>
      </c>
      <c r="D2271" s="7">
        <f t="shared" si="322"/>
        <v>33566.804124458198</v>
      </c>
      <c r="E2271" s="7">
        <f t="shared" si="316"/>
        <v>1.0044382386768709</v>
      </c>
      <c r="F2271" s="7">
        <f t="shared" si="317"/>
        <v>0.99982324961269797</v>
      </c>
      <c r="G2271" s="7">
        <f t="shared" si="318"/>
        <v>4.614989064172903E-3</v>
      </c>
      <c r="H2271" s="7">
        <f t="shared" si="319"/>
        <v>33419.494002642903</v>
      </c>
      <c r="I2271" s="7">
        <f t="shared" si="320"/>
        <v>486366580.49599737</v>
      </c>
      <c r="J2271" s="7">
        <f t="shared" si="321"/>
        <v>1.0000008750052323</v>
      </c>
    </row>
    <row r="2272" spans="2:10" x14ac:dyDescent="0.25">
      <c r="B2272" s="7">
        <f t="shared" si="315"/>
        <v>210950.16448808505</v>
      </c>
      <c r="C2272" s="7">
        <f t="shared" si="323"/>
        <v>33573.761424327138</v>
      </c>
      <c r="D2272" s="7">
        <f t="shared" si="322"/>
        <v>33721.746177397545</v>
      </c>
      <c r="E2272" s="7">
        <f t="shared" si="316"/>
        <v>1.0044382485355279</v>
      </c>
      <c r="F2272" s="7">
        <f t="shared" si="317"/>
        <v>0.99982325929062454</v>
      </c>
      <c r="G2272" s="7">
        <f t="shared" si="318"/>
        <v>4.6149892449033336E-3</v>
      </c>
      <c r="H2272" s="7">
        <f t="shared" si="319"/>
        <v>33573.751424327136</v>
      </c>
      <c r="I2272" s="7">
        <f t="shared" si="320"/>
        <v>486366426.2385757</v>
      </c>
      <c r="J2272" s="7">
        <f t="shared" si="321"/>
        <v>1.0000008831015523</v>
      </c>
    </row>
    <row r="2273" spans="2:10" x14ac:dyDescent="0.25">
      <c r="B2273" s="7">
        <f t="shared" si="315"/>
        <v>211923.86620655496</v>
      </c>
      <c r="C2273" s="7">
        <f t="shared" si="323"/>
        <v>33728.730865918697</v>
      </c>
      <c r="D2273" s="7">
        <f t="shared" si="322"/>
        <v>33877.403411886298</v>
      </c>
      <c r="E2273" s="7">
        <f t="shared" si="316"/>
        <v>1.0044382584840355</v>
      </c>
      <c r="F2273" s="7">
        <f t="shared" si="317"/>
        <v>0.99982326905809971</v>
      </c>
      <c r="G2273" s="7">
        <f t="shared" si="318"/>
        <v>4.6149894259357449E-3</v>
      </c>
      <c r="H2273" s="7">
        <f t="shared" si="319"/>
        <v>33728.720865918694</v>
      </c>
      <c r="I2273" s="7">
        <f t="shared" si="320"/>
        <v>486366271.2691341</v>
      </c>
      <c r="J2273" s="7">
        <f t="shared" si="321"/>
        <v>1.0000008912727867</v>
      </c>
    </row>
    <row r="2274" spans="2:10" x14ac:dyDescent="0.25">
      <c r="B2274" s="7">
        <f t="shared" si="315"/>
        <v>212902.06232795137</v>
      </c>
      <c r="C2274" s="7">
        <f t="shared" si="323"/>
        <v>33884.415613952253</v>
      </c>
      <c r="D2274" s="7">
        <f t="shared" si="322"/>
        <v>34033.77912907365</v>
      </c>
      <c r="E2274" s="7">
        <f t="shared" si="316"/>
        <v>1.0044382685259576</v>
      </c>
      <c r="F2274" s="7">
        <f t="shared" si="317"/>
        <v>0.99982327891595202</v>
      </c>
      <c r="G2274" s="7">
        <f t="shared" si="318"/>
        <v>4.6149896100056154E-3</v>
      </c>
      <c r="H2274" s="7">
        <f t="shared" si="319"/>
        <v>33884.405613952251</v>
      </c>
      <c r="I2274" s="7">
        <f t="shared" si="320"/>
        <v>486366115.58438605</v>
      </c>
      <c r="J2274" s="7">
        <f t="shared" si="321"/>
        <v>1.0000008995196286</v>
      </c>
    </row>
    <row r="2275" spans="2:10" x14ac:dyDescent="0.25">
      <c r="B2275" s="7">
        <f t="shared" si="315"/>
        <v>213884.77359749493</v>
      </c>
      <c r="C2275" s="7">
        <f t="shared" si="323"/>
        <v>34040.818970132226</v>
      </c>
      <c r="D2275" s="7">
        <f t="shared" si="322"/>
        <v>34190.876645346711</v>
      </c>
      <c r="E2275" s="7">
        <f t="shared" si="316"/>
        <v>1.004438278659685</v>
      </c>
      <c r="F2275" s="7">
        <f t="shared" si="317"/>
        <v>0.99982328886501837</v>
      </c>
      <c r="G2275" s="7">
        <f t="shared" si="318"/>
        <v>4.6149897946666796E-3</v>
      </c>
      <c r="H2275" s="7">
        <f t="shared" si="319"/>
        <v>34040.808970132224</v>
      </c>
      <c r="I2275" s="7">
        <f t="shared" si="320"/>
        <v>486365959.18102986</v>
      </c>
      <c r="J2275" s="7">
        <f t="shared" si="321"/>
        <v>1.0000009078427776</v>
      </c>
    </row>
    <row r="2276" spans="2:10" x14ac:dyDescent="0.25">
      <c r="B2276" s="7">
        <f t="shared" si="315"/>
        <v>214872.02085616332</v>
      </c>
      <c r="C2276" s="7">
        <f t="shared" si="323"/>
        <v>34197.94425140322</v>
      </c>
      <c r="D2276" s="7">
        <f t="shared" si="322"/>
        <v>34348.699292400466</v>
      </c>
      <c r="E2276" s="7">
        <f t="shared" si="316"/>
        <v>1.0044382888873715</v>
      </c>
      <c r="F2276" s="7">
        <f t="shared" si="317"/>
        <v>0.99982329890614163</v>
      </c>
      <c r="G2276" s="7">
        <f t="shared" si="318"/>
        <v>4.6149899812298889E-3</v>
      </c>
      <c r="H2276" s="7">
        <f t="shared" si="319"/>
        <v>34197.934251403218</v>
      </c>
      <c r="I2276" s="7">
        <f t="shared" si="320"/>
        <v>486365802.05574858</v>
      </c>
      <c r="J2276" s="7">
        <f t="shared" si="321"/>
        <v>1.0000009162429395</v>
      </c>
    </row>
    <row r="2277" spans="2:10" x14ac:dyDescent="0.25">
      <c r="B2277" s="7">
        <f t="shared" si="315"/>
        <v>215863.82504113056</v>
      </c>
      <c r="C2277" s="7">
        <f t="shared" si="323"/>
        <v>34355.794790019987</v>
      </c>
      <c r="D2277" s="7">
        <f t="shared" si="322"/>
        <v>34507.250417308642</v>
      </c>
      <c r="E2277" s="7">
        <f t="shared" si="316"/>
        <v>1.0044382992105543</v>
      </c>
      <c r="F2277" s="7">
        <f t="shared" si="317"/>
        <v>0.99982330904017425</v>
      </c>
      <c r="G2277" s="7">
        <f t="shared" si="318"/>
        <v>4.6149901703800289E-3</v>
      </c>
      <c r="H2277" s="7">
        <f t="shared" si="319"/>
        <v>34355.784790019985</v>
      </c>
      <c r="I2277" s="7">
        <f t="shared" si="320"/>
        <v>486365644.20520997</v>
      </c>
      <c r="J2277" s="7">
        <f t="shared" si="321"/>
        <v>1.000000924720827</v>
      </c>
    </row>
    <row r="2278" spans="2:10" x14ac:dyDescent="0.25">
      <c r="B2278" s="7">
        <f t="shared" si="315"/>
        <v>216860.20718621256</v>
      </c>
      <c r="C2278" s="7">
        <f t="shared" si="323"/>
        <v>34514.373933618292</v>
      </c>
      <c r="D2278" s="7">
        <f t="shared" si="322"/>
        <v>34666.533382594789</v>
      </c>
      <c r="E2278" s="7">
        <f t="shared" si="316"/>
        <v>1.0044383096278775</v>
      </c>
      <c r="F2278" s="7">
        <f t="shared" si="317"/>
        <v>0.99982331926797585</v>
      </c>
      <c r="G2278" s="7">
        <f t="shared" si="318"/>
        <v>4.6149903599016495E-3</v>
      </c>
      <c r="H2278" s="7">
        <f t="shared" si="319"/>
        <v>34514.36393361829</v>
      </c>
      <c r="I2278" s="7">
        <f t="shared" si="320"/>
        <v>486365485.62606639</v>
      </c>
      <c r="J2278" s="7">
        <f t="shared" si="321"/>
        <v>1.0000009332771596</v>
      </c>
    </row>
    <row r="2279" spans="2:10" x14ac:dyDescent="0.25">
      <c r="B2279" s="7">
        <f t="shared" si="315"/>
        <v>217861.18842231375</v>
      </c>
      <c r="C2279" s="7">
        <f t="shared" si="323"/>
        <v>34673.685045286031</v>
      </c>
      <c r="D2279" s="7">
        <f t="shared" si="322"/>
        <v>34826.551566303271</v>
      </c>
      <c r="E2279" s="7">
        <f t="shared" si="316"/>
        <v>1.0044383201427551</v>
      </c>
      <c r="F2279" s="7">
        <f t="shared" si="317"/>
        <v>0.99982332959041398</v>
      </c>
      <c r="G2279" s="7">
        <f t="shared" si="318"/>
        <v>4.6149905523411583E-3</v>
      </c>
      <c r="H2279" s="7">
        <f t="shared" si="319"/>
        <v>34673.675045286029</v>
      </c>
      <c r="I2279" s="7">
        <f t="shared" si="320"/>
        <v>486365326.3149547</v>
      </c>
      <c r="J2279" s="7">
        <f t="shared" si="321"/>
        <v>1.0000009419126628</v>
      </c>
    </row>
    <row r="2280" spans="2:10" x14ac:dyDescent="0.25">
      <c r="B2280" s="7">
        <f t="shared" si="315"/>
        <v>218866.78997787298</v>
      </c>
      <c r="C2280" s="7">
        <f t="shared" si="323"/>
        <v>34833.731503634182</v>
      </c>
      <c r="D2280" s="7">
        <f t="shared" si="322"/>
        <v>34987.308362071286</v>
      </c>
      <c r="E2280" s="7">
        <f t="shared" si="316"/>
        <v>1.0044383307548133</v>
      </c>
      <c r="F2280" s="7">
        <f t="shared" si="317"/>
        <v>0.99982334000836459</v>
      </c>
      <c r="G2280" s="7">
        <f t="shared" si="318"/>
        <v>4.6149907464486661E-3</v>
      </c>
      <c r="H2280" s="7">
        <f t="shared" si="319"/>
        <v>34833.72150363418</v>
      </c>
      <c r="I2280" s="7">
        <f t="shared" si="320"/>
        <v>486365166.26849639</v>
      </c>
      <c r="J2280" s="7">
        <f t="shared" si="321"/>
        <v>1.0000009506280692</v>
      </c>
    </row>
    <row r="2281" spans="2:10" x14ac:dyDescent="0.25">
      <c r="B2281" s="7">
        <f t="shared" si="315"/>
        <v>219877.03317931632</v>
      </c>
      <c r="C2281" s="7">
        <f t="shared" si="323"/>
        <v>34994.516702868874</v>
      </c>
      <c r="D2281" s="7">
        <f t="shared" si="322"/>
        <v>35148.807179200659</v>
      </c>
      <c r="E2281" s="7">
        <f t="shared" si="316"/>
        <v>1.0044383414640388</v>
      </c>
      <c r="F2281" s="7">
        <f t="shared" si="317"/>
        <v>0.9998233505227111</v>
      </c>
      <c r="G2281" s="7">
        <f t="shared" si="318"/>
        <v>4.614990941327668E-3</v>
      </c>
      <c r="H2281" s="7">
        <f t="shared" si="319"/>
        <v>34994.506702868872</v>
      </c>
      <c r="I2281" s="7">
        <f t="shared" si="320"/>
        <v>486365005.48329711</v>
      </c>
      <c r="J2281" s="7">
        <f t="shared" si="321"/>
        <v>1.0000009594241182</v>
      </c>
    </row>
    <row r="2282" spans="2:10" x14ac:dyDescent="0.25">
      <c r="B2282" s="7">
        <f t="shared" si="315"/>
        <v>220891.93945150808</v>
      </c>
      <c r="C2282" s="7">
        <f t="shared" si="323"/>
        <v>35156.044052863159</v>
      </c>
      <c r="D2282" s="7">
        <f t="shared" si="322"/>
        <v>35311.05144273</v>
      </c>
      <c r="E2282" s="7">
        <f t="shared" si="316"/>
        <v>1.004438352273854</v>
      </c>
      <c r="F2282" s="7">
        <f t="shared" si="317"/>
        <v>0.99982336113434545</v>
      </c>
      <c r="G2282" s="7">
        <f t="shared" si="318"/>
        <v>4.6149911395085841E-3</v>
      </c>
      <c r="H2282" s="7">
        <f t="shared" si="319"/>
        <v>35156.034052863157</v>
      </c>
      <c r="I2282" s="7">
        <f t="shared" si="320"/>
        <v>486364843.95594716</v>
      </c>
      <c r="J2282" s="7">
        <f t="shared" si="321"/>
        <v>1.0000009683015558</v>
      </c>
    </row>
    <row r="2283" spans="2:10" x14ac:dyDescent="0.25">
      <c r="B2283" s="7">
        <f t="shared" si="315"/>
        <v>221911.53031820411</v>
      </c>
      <c r="C2283" s="7">
        <f t="shared" si="323"/>
        <v>35318.316979229181</v>
      </c>
      <c r="D2283" s="7">
        <f t="shared" si="322"/>
        <v>35474.044593507744</v>
      </c>
      <c r="E2283" s="7">
        <f t="shared" si="316"/>
        <v>1.0044383631824438</v>
      </c>
      <c r="F2283" s="7">
        <f t="shared" si="317"/>
        <v>0.99982337184416792</v>
      </c>
      <c r="G2283" s="7">
        <f t="shared" si="318"/>
        <v>4.61499133827592E-3</v>
      </c>
      <c r="H2283" s="7">
        <f t="shared" si="319"/>
        <v>35318.306979229179</v>
      </c>
      <c r="I2283" s="7">
        <f t="shared" si="320"/>
        <v>486364681.68302077</v>
      </c>
      <c r="J2283" s="7">
        <f t="shared" si="321"/>
        <v>1.0000009772611356</v>
      </c>
    </row>
    <row r="2284" spans="2:10" x14ac:dyDescent="0.25">
      <c r="B2284" s="7">
        <f t="shared" si="315"/>
        <v>222935.827402511</v>
      </c>
      <c r="C2284" s="7">
        <f t="shared" si="323"/>
        <v>35481.338923391238</v>
      </c>
      <c r="D2284" s="7">
        <f t="shared" si="322"/>
        <v>35637.790088264701</v>
      </c>
      <c r="E2284" s="7">
        <f t="shared" si="316"/>
        <v>1.0044383741921303</v>
      </c>
      <c r="F2284" s="7">
        <f t="shared" si="317"/>
        <v>0.99982338265308701</v>
      </c>
      <c r="G2284" s="7">
        <f t="shared" si="318"/>
        <v>4.6149915390433227E-3</v>
      </c>
      <c r="H2284" s="7">
        <f t="shared" si="319"/>
        <v>35481.328923391236</v>
      </c>
      <c r="I2284" s="7">
        <f t="shared" si="320"/>
        <v>486364518.66107661</v>
      </c>
      <c r="J2284" s="7">
        <f t="shared" si="321"/>
        <v>1.000000986303617</v>
      </c>
    </row>
    <row r="2285" spans="2:10" x14ac:dyDescent="0.25">
      <c r="B2285" s="7">
        <f t="shared" si="315"/>
        <v>223964.85242734177</v>
      </c>
      <c r="C2285" s="7">
        <f t="shared" si="323"/>
        <v>35645.113342658318</v>
      </c>
      <c r="D2285" s="7">
        <f t="shared" si="322"/>
        <v>35802.291399687587</v>
      </c>
      <c r="E2285" s="7">
        <f t="shared" si="316"/>
        <v>1.0044383853047401</v>
      </c>
      <c r="F2285" s="7">
        <f t="shared" si="317"/>
        <v>0.99982339356201988</v>
      </c>
      <c r="G2285" s="7">
        <f t="shared" si="318"/>
        <v>4.6149917427201759E-3</v>
      </c>
      <c r="H2285" s="7">
        <f t="shared" si="319"/>
        <v>35645.103342658316</v>
      </c>
      <c r="I2285" s="7">
        <f t="shared" si="320"/>
        <v>486364354.88665736</v>
      </c>
      <c r="J2285" s="7">
        <f t="shared" si="321"/>
        <v>1.0000009954297675</v>
      </c>
    </row>
    <row r="2286" spans="2:10" x14ac:dyDescent="0.25">
      <c r="B2286" s="7">
        <f t="shared" si="315"/>
        <v>224998.62721587802</v>
      </c>
      <c r="C2286" s="7">
        <f t="shared" si="323"/>
        <v>35809.643710297642</v>
      </c>
      <c r="D2286" s="7">
        <f t="shared" si="322"/>
        <v>35967.552016492824</v>
      </c>
      <c r="E2286" s="7">
        <f t="shared" si="316"/>
        <v>1.0044383965186143</v>
      </c>
      <c r="F2286" s="7">
        <f t="shared" si="317"/>
        <v>0.99982340457189145</v>
      </c>
      <c r="G2286" s="7">
        <f t="shared" si="318"/>
        <v>4.6149919467228795E-3</v>
      </c>
      <c r="H2286" s="7">
        <f t="shared" si="319"/>
        <v>35809.633710297639</v>
      </c>
      <c r="I2286" s="7">
        <f t="shared" si="320"/>
        <v>486364190.35628968</v>
      </c>
      <c r="J2286" s="7">
        <f t="shared" si="321"/>
        <v>1.0000010046403611</v>
      </c>
    </row>
    <row r="2287" spans="2:10" x14ac:dyDescent="0.25">
      <c r="B2287" s="7">
        <f t="shared" si="315"/>
        <v>226037.17369203366</v>
      </c>
      <c r="C2287" s="7">
        <f t="shared" si="323"/>
        <v>35974.933515608478</v>
      </c>
      <c r="D2287" s="7">
        <f t="shared" si="322"/>
        <v>36133.575443500114</v>
      </c>
      <c r="E2287" s="7">
        <f t="shared" si="316"/>
        <v>1.0044384078374586</v>
      </c>
      <c r="F2287" s="7">
        <f t="shared" si="317"/>
        <v>0.99982341568363631</v>
      </c>
      <c r="G2287" s="7">
        <f t="shared" si="318"/>
        <v>4.6149921538223282E-3</v>
      </c>
      <c r="H2287" s="7">
        <f t="shared" si="319"/>
        <v>35974.923515608476</v>
      </c>
      <c r="I2287" s="7">
        <f t="shared" si="320"/>
        <v>486364025.06648439</v>
      </c>
      <c r="J2287" s="7">
        <f t="shared" si="321"/>
        <v>1.000001013936179</v>
      </c>
    </row>
    <row r="2288" spans="2:10" x14ac:dyDescent="0.25">
      <c r="B2288" s="7">
        <f t="shared" si="315"/>
        <v>227080.51388091716</v>
      </c>
      <c r="C2288" s="7">
        <f t="shared" si="323"/>
        <v>36140.986263995721</v>
      </c>
      <c r="D2288" s="7">
        <f t="shared" si="322"/>
        <v>36300.365201707231</v>
      </c>
      <c r="E2288" s="7">
        <f t="shared" si="316"/>
        <v>1.0044384192610278</v>
      </c>
      <c r="F2288" s="7">
        <f t="shared" si="317"/>
        <v>0.9998234268981967</v>
      </c>
      <c r="G2288" s="7">
        <f t="shared" si="318"/>
        <v>4.6149923628311385E-3</v>
      </c>
      <c r="H2288" s="7">
        <f t="shared" si="319"/>
        <v>36140.976263995719</v>
      </c>
      <c r="I2288" s="7">
        <f t="shared" si="320"/>
        <v>486363859.01373601</v>
      </c>
      <c r="J2288" s="7">
        <f t="shared" si="321"/>
        <v>1.0000010233180103</v>
      </c>
    </row>
    <row r="2289" spans="2:10" x14ac:dyDescent="0.25">
      <c r="B2289" s="7">
        <f t="shared" si="315"/>
        <v>228128.66990930156</v>
      </c>
      <c r="C2289" s="7">
        <f t="shared" si="323"/>
        <v>36307.805477044669</v>
      </c>
      <c r="D2289" s="7">
        <f t="shared" si="322"/>
        <v>36467.924828364485</v>
      </c>
      <c r="E2289" s="7">
        <f t="shared" si="316"/>
        <v>1.0044384307891314</v>
      </c>
      <c r="F2289" s="7">
        <f t="shared" si="317"/>
        <v>0.99982343821652353</v>
      </c>
      <c r="G2289" s="7">
        <f t="shared" si="318"/>
        <v>4.61499257260789E-3</v>
      </c>
      <c r="H2289" s="7">
        <f t="shared" si="319"/>
        <v>36307.795477044667</v>
      </c>
      <c r="I2289" s="7">
        <f t="shared" si="320"/>
        <v>486363692.19452298</v>
      </c>
      <c r="J2289" s="7">
        <f t="shared" si="321"/>
        <v>1.0000010327866504</v>
      </c>
    </row>
    <row r="2290" spans="2:10" x14ac:dyDescent="0.25">
      <c r="B2290" s="7">
        <f t="shared" si="315"/>
        <v>229181.66400609247</v>
      </c>
      <c r="C2290" s="7">
        <f t="shared" si="323"/>
        <v>36475.394692595524</v>
      </c>
      <c r="D2290" s="7">
        <f t="shared" si="322"/>
        <v>36636.257877049567</v>
      </c>
      <c r="E2290" s="7">
        <f t="shared" si="316"/>
        <v>1.0044384424254262</v>
      </c>
      <c r="F2290" s="7">
        <f t="shared" si="317"/>
        <v>0.99982344963957803</v>
      </c>
      <c r="G2290" s="7">
        <f t="shared" si="318"/>
        <v>4.6149927858482043E-3</v>
      </c>
      <c r="H2290" s="7">
        <f t="shared" si="319"/>
        <v>36475.384692595522</v>
      </c>
      <c r="I2290" s="7">
        <f t="shared" si="320"/>
        <v>486363524.6053074</v>
      </c>
      <c r="J2290" s="7">
        <f t="shared" si="321"/>
        <v>1.0000010423429027</v>
      </c>
    </row>
    <row r="2291" spans="2:10" x14ac:dyDescent="0.25">
      <c r="B2291" s="7">
        <f t="shared" si="315"/>
        <v>230239.51850279814</v>
      </c>
      <c r="C2291" s="7">
        <f t="shared" si="323"/>
        <v>36643.75746481822</v>
      </c>
      <c r="D2291" s="7">
        <f t="shared" si="322"/>
        <v>36805.367917743359</v>
      </c>
      <c r="E2291" s="7">
        <f t="shared" si="316"/>
        <v>1.0044384541678808</v>
      </c>
      <c r="F2291" s="7">
        <f t="shared" si="317"/>
        <v>0.99982346116832832</v>
      </c>
      <c r="G2291" s="7">
        <f t="shared" si="318"/>
        <v>4.6149929995524808E-3</v>
      </c>
      <c r="H2291" s="7">
        <f t="shared" si="319"/>
        <v>36643.747464818218</v>
      </c>
      <c r="I2291" s="7">
        <f t="shared" si="320"/>
        <v>486363356.24253517</v>
      </c>
      <c r="J2291" s="7">
        <f t="shared" si="321"/>
        <v>1.0000010519875777</v>
      </c>
    </row>
    <row r="2292" spans="2:10" x14ac:dyDescent="0.25">
      <c r="B2292" s="7">
        <f t="shared" si="315"/>
        <v>231302.25583400604</v>
      </c>
      <c r="C2292" s="7">
        <f t="shared" si="323"/>
        <v>36812.897364288248</v>
      </c>
      <c r="D2292" s="7">
        <f t="shared" si="322"/>
        <v>36975.258536905145</v>
      </c>
      <c r="E2292" s="7">
        <f t="shared" si="316"/>
        <v>1.0044384660205685</v>
      </c>
      <c r="F2292" s="7">
        <f t="shared" si="317"/>
        <v>0.99982347280375261</v>
      </c>
      <c r="G2292" s="7">
        <f t="shared" si="318"/>
        <v>4.6149932168159102E-3</v>
      </c>
      <c r="H2292" s="7">
        <f t="shared" si="319"/>
        <v>36812.887364288246</v>
      </c>
      <c r="I2292" s="7">
        <f t="shared" si="320"/>
        <v>486363187.10263574</v>
      </c>
      <c r="J2292" s="7">
        <f t="shared" si="321"/>
        <v>1.0000010617214938</v>
      </c>
    </row>
    <row r="2293" spans="2:10" x14ac:dyDescent="0.25">
      <c r="B2293" s="7">
        <f t="shared" si="315"/>
        <v>232369.89853785542</v>
      </c>
      <c r="C2293" s="7">
        <f t="shared" si="323"/>
        <v>36982.817978061874</v>
      </c>
      <c r="D2293" s="7">
        <f t="shared" si="322"/>
        <v>37145.933337549199</v>
      </c>
      <c r="E2293" s="7">
        <f t="shared" si="316"/>
        <v>1.0044384779815996</v>
      </c>
      <c r="F2293" s="7">
        <f t="shared" si="317"/>
        <v>0.99982348454683789</v>
      </c>
      <c r="G2293" s="7">
        <f t="shared" si="318"/>
        <v>4.6149934347616828E-3</v>
      </c>
      <c r="H2293" s="7">
        <f t="shared" si="319"/>
        <v>36982.807978061872</v>
      </c>
      <c r="I2293" s="7">
        <f t="shared" si="320"/>
        <v>486363017.18202192</v>
      </c>
      <c r="J2293" s="7">
        <f t="shared" si="321"/>
        <v>1.0000010715454766</v>
      </c>
    </row>
    <row r="2294" spans="2:10" x14ac:dyDescent="0.25">
      <c r="B2294" s="7">
        <f t="shared" si="315"/>
        <v>233442.46925651847</v>
      </c>
      <c r="C2294" s="7">
        <f t="shared" si="323"/>
        <v>37153.522909752726</v>
      </c>
      <c r="D2294" s="7">
        <f t="shared" si="322"/>
        <v>37317.395939320711</v>
      </c>
      <c r="E2294" s="7">
        <f t="shared" si="316"/>
        <v>1.0044384900535419</v>
      </c>
      <c r="F2294" s="7">
        <f t="shared" si="317"/>
        <v>0.99982349639858092</v>
      </c>
      <c r="G2294" s="7">
        <f t="shared" si="318"/>
        <v>4.614993654960986E-3</v>
      </c>
      <c r="H2294" s="7">
        <f t="shared" si="319"/>
        <v>37153.512909752724</v>
      </c>
      <c r="I2294" s="7">
        <f t="shared" si="320"/>
        <v>486362846.47709024</v>
      </c>
      <c r="J2294" s="7">
        <f t="shared" si="321"/>
        <v>1.0000010814603593</v>
      </c>
    </row>
    <row r="2295" spans="2:10" x14ac:dyDescent="0.25">
      <c r="B2295" s="7">
        <f t="shared" si="315"/>
        <v>234519.99073667757</v>
      </c>
      <c r="C2295" s="7">
        <f t="shared" si="323"/>
        <v>37325.01577960774</v>
      </c>
      <c r="D2295" s="7">
        <f t="shared" si="322"/>
        <v>37489.64997857283</v>
      </c>
      <c r="E2295" s="7">
        <f t="shared" si="316"/>
        <v>1.0044385022377995</v>
      </c>
      <c r="F2295" s="7">
        <f t="shared" si="317"/>
        <v>0.99982350835998646</v>
      </c>
      <c r="G2295" s="7">
        <f t="shared" si="318"/>
        <v>4.6149938778130561E-3</v>
      </c>
      <c r="H2295" s="7">
        <f t="shared" si="319"/>
        <v>37325.005779607738</v>
      </c>
      <c r="I2295" s="7">
        <f t="shared" si="320"/>
        <v>486362674.98422039</v>
      </c>
      <c r="J2295" s="7">
        <f t="shared" si="321"/>
        <v>1.0000010914669835</v>
      </c>
    </row>
    <row r="2296" spans="2:10" x14ac:dyDescent="0.25">
      <c r="B2296" s="7">
        <f t="shared" si="315"/>
        <v>235602.48583000916</v>
      </c>
      <c r="C2296" s="7">
        <f t="shared" si="323"/>
        <v>37497.300224584185</v>
      </c>
      <c r="D2296" s="7">
        <f t="shared" si="322"/>
        <v>37662.699108443841</v>
      </c>
      <c r="E2296" s="7">
        <f t="shared" si="316"/>
        <v>1.0044385145348462</v>
      </c>
      <c r="F2296" s="7">
        <f t="shared" si="317"/>
        <v>0.99982352043206935</v>
      </c>
      <c r="G2296" s="7">
        <f t="shared" si="318"/>
        <v>4.6149941027768815E-3</v>
      </c>
      <c r="H2296" s="7">
        <f t="shared" si="319"/>
        <v>37497.290224584183</v>
      </c>
      <c r="I2296" s="7">
        <f t="shared" si="320"/>
        <v>486362502.6997754</v>
      </c>
      <c r="J2296" s="7">
        <f t="shared" si="321"/>
        <v>1.0000011015661976</v>
      </c>
    </row>
    <row r="2297" spans="2:10" x14ac:dyDescent="0.25">
      <c r="B2297" s="7">
        <f t="shared" si="315"/>
        <v>236689.97749366896</v>
      </c>
      <c r="C2297" s="7">
        <f t="shared" si="323"/>
        <v>37670.379898426872</v>
      </c>
      <c r="D2297" s="7">
        <f t="shared" si="322"/>
        <v>37836.546998934566</v>
      </c>
      <c r="E2297" s="7">
        <f t="shared" si="316"/>
        <v>1.0044385269448253</v>
      </c>
      <c r="F2297" s="7">
        <f t="shared" si="317"/>
        <v>0.99982353261585366</v>
      </c>
      <c r="G2297" s="7">
        <f t="shared" si="318"/>
        <v>4.6149943289716111E-3</v>
      </c>
      <c r="H2297" s="7">
        <f t="shared" si="319"/>
        <v>37670.36989842687</v>
      </c>
      <c r="I2297" s="7">
        <f t="shared" si="320"/>
        <v>486362329.62010157</v>
      </c>
      <c r="J2297" s="7">
        <f t="shared" si="321"/>
        <v>1.0000011117588583</v>
      </c>
    </row>
    <row r="2298" spans="2:10" x14ac:dyDescent="0.25">
      <c r="B2298" s="7">
        <f t="shared" si="315"/>
        <v>237782.48879077815</v>
      </c>
      <c r="C2298" s="7">
        <f t="shared" si="323"/>
        <v>37844.258471745539</v>
      </c>
      <c r="D2298" s="7">
        <f t="shared" si="322"/>
        <v>38011.197336986035</v>
      </c>
      <c r="E2298" s="7">
        <f t="shared" si="316"/>
        <v>1.0044385394698008</v>
      </c>
      <c r="F2298" s="7">
        <f t="shared" si="317"/>
        <v>0.99982354491237302</v>
      </c>
      <c r="G2298" s="7">
        <f t="shared" si="318"/>
        <v>4.614994557427754E-3</v>
      </c>
      <c r="H2298" s="7">
        <f t="shared" si="319"/>
        <v>37844.248471745537</v>
      </c>
      <c r="I2298" s="7">
        <f t="shared" si="320"/>
        <v>486362155.74152827</v>
      </c>
      <c r="J2298" s="7">
        <f t="shared" si="321"/>
        <v>1.0000011220458307</v>
      </c>
    </row>
    <row r="2299" spans="2:10" x14ac:dyDescent="0.25">
      <c r="B2299" s="7">
        <f t="shared" si="315"/>
        <v>238880.04289091154</v>
      </c>
      <c r="C2299" s="7">
        <f t="shared" si="323"/>
        <v>38018.939632092544</v>
      </c>
      <c r="D2299" s="7">
        <f t="shared" si="322"/>
        <v>38186.653826557871</v>
      </c>
      <c r="E2299" s="7">
        <f t="shared" si="316"/>
        <v>1.0044385521112895</v>
      </c>
      <c r="F2299" s="7">
        <f t="shared" si="317"/>
        <v>0.9998235573226707</v>
      </c>
      <c r="G2299" s="7">
        <f t="shared" si="318"/>
        <v>4.6149947886188203E-3</v>
      </c>
      <c r="H2299" s="7">
        <f t="shared" si="319"/>
        <v>38018.929632092542</v>
      </c>
      <c r="I2299" s="7">
        <f t="shared" si="320"/>
        <v>486361981.06036788</v>
      </c>
      <c r="J2299" s="7">
        <f t="shared" si="321"/>
        <v>1.0000011324279869</v>
      </c>
    </row>
    <row r="2300" spans="2:10" x14ac:dyDescent="0.25">
      <c r="B2300" s="7">
        <f t="shared" si="315"/>
        <v>239982.66307058994</v>
      </c>
      <c r="C2300" s="7">
        <f t="shared" si="323"/>
        <v>38194.427084041236</v>
      </c>
      <c r="D2300" s="7">
        <f t="shared" si="322"/>
        <v>38362.920188706914</v>
      </c>
      <c r="E2300" s="7">
        <f t="shared" si="316"/>
        <v>1.0044385648698126</v>
      </c>
      <c r="F2300" s="7">
        <f t="shared" si="317"/>
        <v>0.99982356984779885</v>
      </c>
      <c r="G2300" s="7">
        <f t="shared" si="318"/>
        <v>4.6149950220137903E-3</v>
      </c>
      <c r="H2300" s="7">
        <f t="shared" si="319"/>
        <v>38194.417084041233</v>
      </c>
      <c r="I2300" s="7">
        <f t="shared" si="320"/>
        <v>486361805.57291597</v>
      </c>
      <c r="J2300" s="7">
        <f t="shared" si="321"/>
        <v>1.0000011429062081</v>
      </c>
    </row>
    <row r="2301" spans="2:10" x14ac:dyDescent="0.25">
      <c r="B2301" s="7">
        <f t="shared" si="315"/>
        <v>241090.37271377444</v>
      </c>
      <c r="C2301" s="7">
        <f t="shared" si="323"/>
        <v>38370.724549264611</v>
      </c>
      <c r="D2301" s="7">
        <f t="shared" si="322"/>
        <v>38540.000161666067</v>
      </c>
      <c r="E2301" s="7">
        <f t="shared" si="316"/>
        <v>1.0044385777452012</v>
      </c>
      <c r="F2301" s="7">
        <f t="shared" si="317"/>
        <v>0.99982358248882075</v>
      </c>
      <c r="G2301" s="7">
        <f t="shared" si="318"/>
        <v>4.6149952563804275E-3</v>
      </c>
      <c r="H2301" s="7">
        <f t="shared" si="319"/>
        <v>38370.714549264609</v>
      </c>
      <c r="I2301" s="7">
        <f t="shared" si="320"/>
        <v>486361629.27545071</v>
      </c>
      <c r="J2301" s="7">
        <f t="shared" si="321"/>
        <v>1.0000011534813831</v>
      </c>
    </row>
    <row r="2302" spans="2:10" x14ac:dyDescent="0.25">
      <c r="B2302" s="7">
        <f t="shared" si="315"/>
        <v>242203.1953123617</v>
      </c>
      <c r="C2302" s="7">
        <f t="shared" si="323"/>
        <v>38547.835766614138</v>
      </c>
      <c r="D2302" s="7">
        <f t="shared" si="322"/>
        <v>38717.897500923347</v>
      </c>
      <c r="E2302" s="7">
        <f t="shared" si="316"/>
        <v>1.0044385907413498</v>
      </c>
      <c r="F2302" s="7">
        <f t="shared" si="317"/>
        <v>0.99982359524680842</v>
      </c>
      <c r="G2302" s="7">
        <f t="shared" si="318"/>
        <v>4.6149954945413629E-3</v>
      </c>
      <c r="H2302" s="7">
        <f t="shared" si="319"/>
        <v>38547.825766614136</v>
      </c>
      <c r="I2302" s="7">
        <f t="shared" si="320"/>
        <v>486361452.16423339</v>
      </c>
      <c r="J2302" s="7">
        <f t="shared" si="321"/>
        <v>1.0000011641544087</v>
      </c>
    </row>
    <row r="2303" spans="2:10" x14ac:dyDescent="0.25">
      <c r="B2303" s="7">
        <f t="shared" si="315"/>
        <v>243321.15446668063</v>
      </c>
      <c r="C2303" s="7">
        <f t="shared" si="323"/>
        <v>38725.764492198832</v>
      </c>
      <c r="D2303" s="7">
        <f t="shared" si="322"/>
        <v>38896.615979302042</v>
      </c>
      <c r="E2303" s="7">
        <f t="shared" si="316"/>
        <v>1.0044386038564479</v>
      </c>
      <c r="F2303" s="7">
        <f t="shared" si="317"/>
        <v>0.99982360812284388</v>
      </c>
      <c r="G2303" s="7">
        <f t="shared" si="318"/>
        <v>4.6149957336040215E-3</v>
      </c>
      <c r="H2303" s="7">
        <f t="shared" si="319"/>
        <v>38725.75449219883</v>
      </c>
      <c r="I2303" s="7">
        <f t="shared" si="320"/>
        <v>486361274.23550779</v>
      </c>
      <c r="J2303" s="7">
        <f t="shared" si="321"/>
        <v>1.0000011749261903</v>
      </c>
    </row>
    <row r="2304" spans="2:10" x14ac:dyDescent="0.25">
      <c r="B2304" s="7">
        <f t="shared" si="315"/>
        <v>244444.2738859962</v>
      </c>
      <c r="C2304" s="7">
        <f t="shared" si="323"/>
        <v>38904.514499465404</v>
      </c>
      <c r="D2304" s="7">
        <f t="shared" si="322"/>
        <v>39076.159387040207</v>
      </c>
      <c r="E2304" s="7">
        <f t="shared" si="316"/>
        <v>1.0044386170929729</v>
      </c>
      <c r="F2304" s="7">
        <f t="shared" si="317"/>
        <v>0.99982362111801992</v>
      </c>
      <c r="G2304" s="7">
        <f t="shared" si="318"/>
        <v>4.6149959749529623E-3</v>
      </c>
      <c r="H2304" s="7">
        <f t="shared" si="319"/>
        <v>38904.504499465402</v>
      </c>
      <c r="I2304" s="7">
        <f t="shared" si="320"/>
        <v>486361095.48550051</v>
      </c>
      <c r="J2304" s="7">
        <f t="shared" si="321"/>
        <v>1.0000011857976423</v>
      </c>
    </row>
    <row r="2305" spans="2:10" x14ac:dyDescent="0.25">
      <c r="B2305" s="7">
        <f t="shared" si="315"/>
        <v>245572.57738900889</v>
      </c>
      <c r="C2305" s="7">
        <f t="shared" si="323"/>
        <v>39084.089579277774</v>
      </c>
      <c r="D2305" s="7">
        <f t="shared" si="322"/>
        <v>39256.531531871304</v>
      </c>
      <c r="E2305" s="7">
        <f t="shared" si="316"/>
        <v>1.0044386304528043</v>
      </c>
      <c r="F2305" s="7">
        <f t="shared" si="317"/>
        <v>0.99982363423343867</v>
      </c>
      <c r="G2305" s="7">
        <f t="shared" si="318"/>
        <v>4.6149962193656746E-3</v>
      </c>
      <c r="H2305" s="7">
        <f t="shared" si="319"/>
        <v>39084.079579277772</v>
      </c>
      <c r="I2305" s="7">
        <f t="shared" si="320"/>
        <v>486360915.91042072</v>
      </c>
      <c r="J2305" s="7">
        <f t="shared" si="321"/>
        <v>1.000001196769686</v>
      </c>
    </row>
    <row r="2306" spans="2:10" x14ac:dyDescent="0.25">
      <c r="B2306" s="7">
        <f t="shared" si="315"/>
        <v>246706.08890436139</v>
      </c>
      <c r="C2306" s="7">
        <f t="shared" si="323"/>
        <v>39264.493539997711</v>
      </c>
      <c r="D2306" s="7">
        <f t="shared" si="322"/>
        <v>39437.736239105099</v>
      </c>
      <c r="E2306" s="7">
        <f t="shared" si="316"/>
        <v>1.004438643936147</v>
      </c>
      <c r="F2306" s="7">
        <f t="shared" si="317"/>
        <v>0.99982364747021257</v>
      </c>
      <c r="G2306" s="7">
        <f t="shared" si="318"/>
        <v>4.61499646593444E-3</v>
      </c>
      <c r="H2306" s="7">
        <f t="shared" si="319"/>
        <v>39264.483539997709</v>
      </c>
      <c r="I2306" s="7">
        <f t="shared" si="320"/>
        <v>486360735.50646001</v>
      </c>
      <c r="J2306" s="7">
        <f t="shared" si="321"/>
        <v>1.000001207843253</v>
      </c>
    </row>
    <row r="2307" spans="2:10" x14ac:dyDescent="0.25">
      <c r="B2307" s="7">
        <f t="shared" si="315"/>
        <v>247844.83247114695</v>
      </c>
      <c r="C2307" s="7">
        <f t="shared" si="323"/>
        <v>39445.730207565728</v>
      </c>
      <c r="D2307" s="7">
        <f t="shared" si="322"/>
        <v>39619.777351708624</v>
      </c>
      <c r="E2307" s="7">
        <f t="shared" si="316"/>
        <v>1.0044386575431647</v>
      </c>
      <c r="F2307" s="7">
        <f t="shared" si="317"/>
        <v>0.99982366082946472</v>
      </c>
      <c r="G2307" s="7">
        <f t="shared" si="318"/>
        <v>4.6149967137000258E-3</v>
      </c>
      <c r="H2307" s="7">
        <f t="shared" si="319"/>
        <v>39445.720207565726</v>
      </c>
      <c r="I2307" s="7">
        <f t="shared" si="320"/>
        <v>486360554.26979244</v>
      </c>
      <c r="J2307" s="7">
        <f t="shared" si="321"/>
        <v>1.0000012190192822</v>
      </c>
    </row>
    <row r="2308" spans="2:10" x14ac:dyDescent="0.25">
      <c r="B2308" s="7">
        <f t="shared" si="315"/>
        <v>248988.83223941809</v>
      </c>
      <c r="C2308" s="7">
        <f t="shared" si="323"/>
        <v>39627.80342558206</v>
      </c>
      <c r="D2308" s="7">
        <f t="shared" si="322"/>
        <v>39802.658730387513</v>
      </c>
      <c r="E2308" s="7">
        <f t="shared" si="316"/>
        <v>1.0044386712772355</v>
      </c>
      <c r="F2308" s="7">
        <f t="shared" si="317"/>
        <v>0.99982367431232833</v>
      </c>
      <c r="G2308" s="7">
        <f t="shared" si="318"/>
        <v>4.614996964907192E-3</v>
      </c>
      <c r="H2308" s="7">
        <f t="shared" si="319"/>
        <v>39627.793425582058</v>
      </c>
      <c r="I2308" s="7">
        <f t="shared" si="320"/>
        <v>486360372.19657439</v>
      </c>
      <c r="J2308" s="7">
        <f t="shared" si="321"/>
        <v>1.0000012302987218</v>
      </c>
    </row>
    <row r="2309" spans="2:10" x14ac:dyDescent="0.25">
      <c r="B2309" s="7">
        <f t="shared" si="315"/>
        <v>250138.11247069764</v>
      </c>
      <c r="C2309" s="7">
        <f t="shared" si="323"/>
        <v>39810.717055387999</v>
      </c>
      <c r="D2309" s="7">
        <f t="shared" si="322"/>
        <v>39986.384253668286</v>
      </c>
      <c r="E2309" s="7">
        <f t="shared" si="316"/>
        <v>1.0044386851383196</v>
      </c>
      <c r="F2309" s="7">
        <f t="shared" si="317"/>
        <v>0.99982368791994736</v>
      </c>
      <c r="G2309" s="7">
        <f t="shared" si="318"/>
        <v>4.6149972183722188E-3</v>
      </c>
      <c r="H2309" s="7">
        <f t="shared" si="319"/>
        <v>39810.707055387997</v>
      </c>
      <c r="I2309" s="7">
        <f t="shared" si="320"/>
        <v>486360189.28294462</v>
      </c>
      <c r="J2309" s="7">
        <f t="shared" si="321"/>
        <v>1.0000012416825286</v>
      </c>
    </row>
    <row r="2310" spans="2:10" x14ac:dyDescent="0.25">
      <c r="B2310" s="7">
        <f t="shared" si="315"/>
        <v>251292.69753849591</v>
      </c>
      <c r="C2310" s="7">
        <f t="shared" si="323"/>
        <v>39994.474976148187</v>
      </c>
      <c r="D2310" s="7">
        <f t="shared" si="322"/>
        <v>40170.957817980401</v>
      </c>
      <c r="E2310" s="7">
        <f t="shared" si="316"/>
        <v>1.0044386991269858</v>
      </c>
      <c r="F2310" s="7">
        <f t="shared" si="317"/>
        <v>0.99982370165347545</v>
      </c>
      <c r="G2310" s="7">
        <f t="shared" si="318"/>
        <v>4.6149974735103516E-3</v>
      </c>
      <c r="H2310" s="7">
        <f t="shared" si="319"/>
        <v>39994.464976148185</v>
      </c>
      <c r="I2310" s="7">
        <f t="shared" si="320"/>
        <v>486360005.52502388</v>
      </c>
      <c r="J2310" s="7">
        <f t="shared" si="321"/>
        <v>1.0000012531716684</v>
      </c>
    </row>
    <row r="2311" spans="2:10" x14ac:dyDescent="0.25">
      <c r="B2311" s="7">
        <f t="shared" si="315"/>
        <v>252452.61192882617</v>
      </c>
      <c r="C2311" s="7">
        <f t="shared" si="323"/>
        <v>40179.081084932666</v>
      </c>
      <c r="D2311" s="7">
        <f t="shared" si="322"/>
        <v>40356.383337738778</v>
      </c>
      <c r="E2311" s="7">
        <f t="shared" si="316"/>
        <v>1.0044387132450121</v>
      </c>
      <c r="F2311" s="7">
        <f t="shared" si="317"/>
        <v>0.99982371551407856</v>
      </c>
      <c r="G2311" s="7">
        <f t="shared" si="318"/>
        <v>4.6149977309335455E-3</v>
      </c>
      <c r="H2311" s="7">
        <f t="shared" si="319"/>
        <v>40179.071084932664</v>
      </c>
      <c r="I2311" s="7">
        <f t="shared" si="320"/>
        <v>486359820.91891509</v>
      </c>
      <c r="J2311" s="7">
        <f t="shared" si="321"/>
        <v>1.0000012647671157</v>
      </c>
    </row>
    <row r="2312" spans="2:10" x14ac:dyDescent="0.25">
      <c r="B2312" s="7">
        <f t="shared" si="315"/>
        <v>253617.88024072305</v>
      </c>
      <c r="C2312" s="7">
        <f t="shared" si="323"/>
        <v>40364.539296799405</v>
      </c>
      <c r="D2312" s="7">
        <f t="shared" si="322"/>
        <v>40542.664745426926</v>
      </c>
      <c r="E2312" s="7">
        <f t="shared" si="316"/>
        <v>1.0044387274948368</v>
      </c>
      <c r="F2312" s="7">
        <f t="shared" si="317"/>
        <v>0.99982372950293197</v>
      </c>
      <c r="G2312" s="7">
        <f t="shared" si="318"/>
        <v>4.6149979919047901E-3</v>
      </c>
      <c r="H2312" s="7">
        <f t="shared" si="319"/>
        <v>40364.529296799403</v>
      </c>
      <c r="I2312" s="7">
        <f t="shared" si="320"/>
        <v>486359635.46070319</v>
      </c>
      <c r="J2312" s="7">
        <f t="shared" si="321"/>
        <v>1.0000012764698543</v>
      </c>
    </row>
    <row r="2313" spans="2:10" x14ac:dyDescent="0.25">
      <c r="B2313" s="7">
        <f t="shared" ref="B2313:B2376" si="324">2*PI()*C2313</f>
        <v>254788.52718676528</v>
      </c>
      <c r="C2313" s="7">
        <f t="shared" si="323"/>
        <v>40550.853544877456</v>
      </c>
      <c r="D2313" s="7">
        <f t="shared" si="322"/>
        <v>40729.805991680601</v>
      </c>
      <c r="E2313" s="7">
        <f t="shared" ref="E2313:E2376" si="325">(D2314-D2313)/(C2314-C2313)</f>
        <v>1.0044387418750205</v>
      </c>
      <c r="F2313" s="7">
        <f t="shared" ref="F2313:F2376" si="326">SQRT((Aol*wo)^2+(B2313*Aol*wo*Rf*(Cs+Cf))^2)/SQRT((wo*(Aol+1)-(B2313^2*Rf*(Cs+Cf)))^2+(B2313*(Aol*wo*Rf*Cf+wo*Rf*Cs+wo*Rf*Cf+1))^2)</f>
        <v>0.99982374362122217</v>
      </c>
      <c r="G2313" s="7">
        <f t="shared" ref="G2313:G2376" si="327">ABS(E2313-F2313)</f>
        <v>4.614998253798297E-3</v>
      </c>
      <c r="H2313" s="7">
        <f t="shared" ref="H2313:H2376" si="328">ABS($M$3-C2313)</f>
        <v>40550.843544877454</v>
      </c>
      <c r="I2313" s="7">
        <f t="shared" ref="I2313:I2376" si="329">ABS($M$4-C2313)</f>
        <v>486359449.14645511</v>
      </c>
      <c r="J2313" s="7">
        <f t="shared" ref="J2313:J2376" si="330">SQRT(1+(Rf*Cs*B2313)^2)</f>
        <v>1.0000012882808769</v>
      </c>
    </row>
    <row r="2314" spans="2:10" x14ac:dyDescent="0.25">
      <c r="B2314" s="7">
        <f t="shared" si="324"/>
        <v>255964.5775936009</v>
      </c>
      <c r="C2314" s="7">
        <f t="shared" si="323"/>
        <v>40738.027780450582</v>
      </c>
      <c r="D2314" s="7">
        <f t="shared" ref="D2314:D2377" si="331">D2313+(C2315-C2314)*((F2314+F2315)/2)</f>
        <v>40917.811045371091</v>
      </c>
      <c r="E2314" s="7">
        <f t="shared" si="325"/>
        <v>1.0044387563897847</v>
      </c>
      <c r="F2314" s="7">
        <f t="shared" si="326"/>
        <v>0.99982375787014754</v>
      </c>
      <c r="G2314" s="7">
        <f t="shared" si="327"/>
        <v>4.6149985196372034E-3</v>
      </c>
      <c r="H2314" s="7">
        <f t="shared" si="328"/>
        <v>40738.01778045058</v>
      </c>
      <c r="I2314" s="7">
        <f t="shared" si="329"/>
        <v>486359261.97221953</v>
      </c>
      <c r="J2314" s="7">
        <f t="shared" si="330"/>
        <v>1.0000013002011854</v>
      </c>
    </row>
    <row r="2315" spans="2:10" x14ac:dyDescent="0.25">
      <c r="B2315" s="7">
        <f t="shared" si="324"/>
        <v>257146.05640247086</v>
      </c>
      <c r="C2315" s="7">
        <f t="shared" ref="C2315:C2378" si="332">10^(LOG10(C2314)+$D$4)</f>
        <v>40926.06597304056</v>
      </c>
      <c r="D2315" s="7">
        <f t="shared" si="331"/>
        <v>41106.683893689951</v>
      </c>
      <c r="E2315" s="7">
        <f t="shared" si="325"/>
        <v>1.0044387710372931</v>
      </c>
      <c r="F2315" s="7">
        <f t="shared" si="326"/>
        <v>0.99982377225091612</v>
      </c>
      <c r="G2315" s="7">
        <f t="shared" si="327"/>
        <v>4.6149987863769448E-3</v>
      </c>
      <c r="H2315" s="7">
        <f t="shared" si="328"/>
        <v>40926.055973040558</v>
      </c>
      <c r="I2315" s="7">
        <f t="shared" si="329"/>
        <v>486359073.93402696</v>
      </c>
      <c r="J2315" s="7">
        <f t="shared" si="330"/>
        <v>1.000001312231791</v>
      </c>
    </row>
    <row r="2316" spans="2:10" x14ac:dyDescent="0.25">
      <c r="B2316" s="7">
        <f t="shared" si="324"/>
        <v>258332.9886697414</v>
      </c>
      <c r="C2316" s="7">
        <f t="shared" si="332"/>
        <v>41114.972110491937</v>
      </c>
      <c r="D2316" s="7">
        <f t="shared" si="331"/>
        <v>41296.428542233014</v>
      </c>
      <c r="E2316" s="7">
        <f t="shared" si="325"/>
        <v>1.0044387858218833</v>
      </c>
      <c r="F2316" s="7">
        <f t="shared" si="326"/>
        <v>0.99982378676474803</v>
      </c>
      <c r="G2316" s="7">
        <f t="shared" si="327"/>
        <v>4.6149990571352495E-3</v>
      </c>
      <c r="H2316" s="7">
        <f t="shared" si="328"/>
        <v>41114.962110491935</v>
      </c>
      <c r="I2316" s="7">
        <f t="shared" si="329"/>
        <v>486358885.02788949</v>
      </c>
      <c r="J2316" s="7">
        <f t="shared" si="330"/>
        <v>1.000001324373714</v>
      </c>
    </row>
    <row r="2317" spans="2:10" x14ac:dyDescent="0.25">
      <c r="B2317" s="7">
        <f t="shared" si="324"/>
        <v>259525.39956743186</v>
      </c>
      <c r="C2317" s="7">
        <f t="shared" si="332"/>
        <v>41304.750199056019</v>
      </c>
      <c r="D2317" s="7">
        <f t="shared" si="331"/>
        <v>41487.049015085919</v>
      </c>
      <c r="E2317" s="7">
        <f t="shared" si="325"/>
        <v>1.004438800741716</v>
      </c>
      <c r="F2317" s="7">
        <f t="shared" si="326"/>
        <v>0.99982380141287475</v>
      </c>
      <c r="G2317" s="7">
        <f t="shared" si="327"/>
        <v>4.6149993288412405E-3</v>
      </c>
      <c r="H2317" s="7">
        <f t="shared" si="328"/>
        <v>41304.740199056017</v>
      </c>
      <c r="I2317" s="7">
        <f t="shared" si="329"/>
        <v>486358695.24980092</v>
      </c>
      <c r="J2317" s="7">
        <f t="shared" si="330"/>
        <v>1.000001336627985</v>
      </c>
    </row>
    <row r="2318" spans="2:10" x14ac:dyDescent="0.25">
      <c r="B2318" s="7">
        <f t="shared" si="324"/>
        <v>260723.31438375221</v>
      </c>
      <c r="C2318" s="7">
        <f t="shared" si="332"/>
        <v>41495.404263476419</v>
      </c>
      <c r="D2318" s="7">
        <f t="shared" si="331"/>
        <v>41678.549354908879</v>
      </c>
      <c r="E2318" s="7">
        <f t="shared" si="325"/>
        <v>1.0044388158008231</v>
      </c>
      <c r="F2318" s="7">
        <f t="shared" si="326"/>
        <v>0.99982381619653848</v>
      </c>
      <c r="G2318" s="7">
        <f t="shared" si="327"/>
        <v>4.6149996042845753E-3</v>
      </c>
      <c r="H2318" s="7">
        <f t="shared" si="328"/>
        <v>41495.394263476417</v>
      </c>
      <c r="I2318" s="7">
        <f t="shared" si="329"/>
        <v>486358504.5957365</v>
      </c>
      <c r="J2318" s="7">
        <f t="shared" si="330"/>
        <v>1.0000013489956432</v>
      </c>
    </row>
    <row r="2319" spans="2:10" x14ac:dyDescent="0.25">
      <c r="B2319" s="7">
        <f t="shared" si="324"/>
        <v>261926.75852363557</v>
      </c>
      <c r="C2319" s="7">
        <f t="shared" si="332"/>
        <v>41686.938347073832</v>
      </c>
      <c r="D2319" s="7">
        <f t="shared" si="331"/>
        <v>41870.93362302296</v>
      </c>
      <c r="E2319" s="7">
        <f t="shared" si="325"/>
        <v>1.0044388309991461</v>
      </c>
      <c r="F2319" s="7">
        <f t="shared" si="326"/>
        <v>0.99982383111699369</v>
      </c>
      <c r="G2319" s="7">
        <f t="shared" si="327"/>
        <v>4.6149998821524152E-3</v>
      </c>
      <c r="H2319" s="7">
        <f t="shared" si="328"/>
        <v>41686.92834707383</v>
      </c>
      <c r="I2319" s="7">
        <f t="shared" si="329"/>
        <v>486358313.0616529</v>
      </c>
      <c r="J2319" s="7">
        <f t="shared" si="330"/>
        <v>1.0000013614777377</v>
      </c>
    </row>
    <row r="2320" spans="2:10" x14ac:dyDescent="0.25">
      <c r="B2320" s="7">
        <f t="shared" si="324"/>
        <v>263135.75750928046</v>
      </c>
      <c r="C2320" s="7">
        <f t="shared" si="332"/>
        <v>41879.356511832302</v>
      </c>
      <c r="D2320" s="7">
        <f t="shared" si="331"/>
        <v>42064.205899495959</v>
      </c>
      <c r="E2320" s="7">
        <f t="shared" si="325"/>
        <v>1.0044388463374163</v>
      </c>
      <c r="F2320" s="7">
        <f t="shared" si="326"/>
        <v>0.99982384617550613</v>
      </c>
      <c r="G2320" s="7">
        <f t="shared" si="327"/>
        <v>4.6150001619101877E-3</v>
      </c>
      <c r="H2320" s="7">
        <f t="shared" si="328"/>
        <v>41879.3465118323</v>
      </c>
      <c r="I2320" s="7">
        <f t="shared" si="329"/>
        <v>486358120.64348817</v>
      </c>
      <c r="J2320" s="7">
        <f t="shared" si="330"/>
        <v>1.0000013740753273</v>
      </c>
    </row>
    <row r="2321" spans="2:10" x14ac:dyDescent="0.25">
      <c r="B2321" s="7">
        <f t="shared" si="324"/>
        <v>264350.33698069031</v>
      </c>
      <c r="C2321" s="7">
        <f t="shared" si="332"/>
        <v>42072.662838485121</v>
      </c>
      <c r="D2321" s="7">
        <f t="shared" si="331"/>
        <v>42258.37028322884</v>
      </c>
      <c r="E2321" s="7">
        <f t="shared" si="325"/>
        <v>1.0044388618176503</v>
      </c>
      <c r="F2321" s="7">
        <f t="shared" si="326"/>
        <v>0.99982386137335266</v>
      </c>
      <c r="G2321" s="7">
        <f t="shared" si="327"/>
        <v>4.6150004442976345E-3</v>
      </c>
      <c r="H2321" s="7">
        <f t="shared" si="328"/>
        <v>42072.652838485119</v>
      </c>
      <c r="I2321" s="7">
        <f t="shared" si="329"/>
        <v>486357927.33716154</v>
      </c>
      <c r="J2321" s="7">
        <f t="shared" si="330"/>
        <v>1.000001386789481</v>
      </c>
    </row>
    <row r="2322" spans="2:10" x14ac:dyDescent="0.25">
      <c r="B2322" s="7">
        <f t="shared" si="324"/>
        <v>265570.52269621659</v>
      </c>
      <c r="C2322" s="7">
        <f t="shared" si="332"/>
        <v>42266.861426601252</v>
      </c>
      <c r="D2322" s="7">
        <f t="shared" si="331"/>
        <v>42453.430892042801</v>
      </c>
      <c r="E2322" s="7">
        <f t="shared" si="325"/>
        <v>1.0044388774421344</v>
      </c>
      <c r="F2322" s="7">
        <f t="shared" si="326"/>
        <v>0.99982387671182316</v>
      </c>
      <c r="G2322" s="7">
        <f t="shared" si="327"/>
        <v>4.6150007303112917E-3</v>
      </c>
      <c r="H2322" s="7">
        <f t="shared" si="328"/>
        <v>42266.85142660125</v>
      </c>
      <c r="I2322" s="7">
        <f t="shared" si="329"/>
        <v>486357733.13857341</v>
      </c>
      <c r="J2322" s="7">
        <f t="shared" si="330"/>
        <v>1.0000013996212771</v>
      </c>
    </row>
    <row r="2323" spans="2:10" x14ac:dyDescent="0.25">
      <c r="B2323" s="7">
        <f t="shared" si="324"/>
        <v>266796.34053310606</v>
      </c>
      <c r="C2323" s="7">
        <f t="shared" si="332"/>
        <v>42461.956394672423</v>
      </c>
      <c r="D2323" s="7">
        <f t="shared" si="331"/>
        <v>42649.391862766817</v>
      </c>
      <c r="E2323" s="7">
        <f t="shared" si="325"/>
        <v>1.0044388932097703</v>
      </c>
      <c r="F2323" s="7">
        <f t="shared" si="326"/>
        <v>0.99982389219221857</v>
      </c>
      <c r="G2323" s="7">
        <f t="shared" si="327"/>
        <v>4.6150010175517453E-3</v>
      </c>
      <c r="H2323" s="7">
        <f t="shared" si="328"/>
        <v>42461.946394672421</v>
      </c>
      <c r="I2323" s="7">
        <f t="shared" si="329"/>
        <v>486357538.04360533</v>
      </c>
      <c r="J2323" s="7">
        <f t="shared" si="330"/>
        <v>1.0000014125718042</v>
      </c>
    </row>
    <row r="2324" spans="2:10" x14ac:dyDescent="0.25">
      <c r="B2324" s="7">
        <f t="shared" si="324"/>
        <v>268027.81648805051</v>
      </c>
      <c r="C2324" s="7">
        <f t="shared" si="332"/>
        <v>42657.95188020065</v>
      </c>
      <c r="D2324" s="7">
        <f t="shared" si="331"/>
        <v>42846.257351324901</v>
      </c>
      <c r="E2324" s="7">
        <f t="shared" si="325"/>
        <v>1.0044389091248049</v>
      </c>
      <c r="F2324" s="7">
        <f t="shared" si="326"/>
        <v>0.99982390781585195</v>
      </c>
      <c r="G2324" s="7">
        <f t="shared" si="327"/>
        <v>4.6150013089529818E-3</v>
      </c>
      <c r="H2324" s="7">
        <f t="shared" si="328"/>
        <v>42657.941880200648</v>
      </c>
      <c r="I2324" s="7">
        <f t="shared" si="329"/>
        <v>486357342.04811978</v>
      </c>
      <c r="J2324" s="7">
        <f t="shared" si="330"/>
        <v>1.0000014256421608</v>
      </c>
    </row>
    <row r="2325" spans="2:10" x14ac:dyDescent="0.25">
      <c r="B2325" s="7">
        <f t="shared" si="324"/>
        <v>269264.97667773545</v>
      </c>
      <c r="C2325" s="7">
        <f t="shared" si="332"/>
        <v>42854.85203978551</v>
      </c>
      <c r="D2325" s="7">
        <f t="shared" si="331"/>
        <v>43044.031532824818</v>
      </c>
      <c r="E2325" s="7">
        <f t="shared" si="325"/>
        <v>1.0044389251855297</v>
      </c>
      <c r="F2325" s="7">
        <f t="shared" si="326"/>
        <v>0.99982392358404859</v>
      </c>
      <c r="G2325" s="7">
        <f t="shared" si="327"/>
        <v>4.6150016014810946E-3</v>
      </c>
      <c r="H2325" s="7">
        <f t="shared" si="328"/>
        <v>42854.842039785508</v>
      </c>
      <c r="I2325" s="7">
        <f t="shared" si="329"/>
        <v>486357145.14796019</v>
      </c>
      <c r="J2325" s="7">
        <f t="shared" si="330"/>
        <v>1.0000014388334559</v>
      </c>
    </row>
    <row r="2326" spans="2:10" x14ac:dyDescent="0.25">
      <c r="B2326" s="7">
        <f t="shared" si="324"/>
        <v>270507.84733939718</v>
      </c>
      <c r="C2326" s="7">
        <f t="shared" si="332"/>
        <v>43052.661049212875</v>
      </c>
      <c r="D2326" s="7">
        <f t="shared" si="331"/>
        <v>43242.718601646055</v>
      </c>
      <c r="E2326" s="7">
        <f t="shared" si="325"/>
        <v>1.0044389413961132</v>
      </c>
      <c r="F2326" s="7">
        <f t="shared" si="326"/>
        <v>0.99982393949814663</v>
      </c>
      <c r="G2326" s="7">
        <f t="shared" si="327"/>
        <v>4.6150018979665974E-3</v>
      </c>
      <c r="H2326" s="7">
        <f t="shared" si="328"/>
        <v>43052.651049212873</v>
      </c>
      <c r="I2326" s="7">
        <f t="shared" si="329"/>
        <v>486356947.33895081</v>
      </c>
      <c r="J2326" s="7">
        <f t="shared" si="330"/>
        <v>1.0000014521468084</v>
      </c>
    </row>
    <row r="2327" spans="2:10" x14ac:dyDescent="0.25">
      <c r="B2327" s="7">
        <f t="shared" si="324"/>
        <v>271756.45483137586</v>
      </c>
      <c r="C2327" s="7">
        <f t="shared" si="332"/>
        <v>43251.383103542852</v>
      </c>
      <c r="D2327" s="7">
        <f t="shared" si="331"/>
        <v>43442.322771529318</v>
      </c>
      <c r="E2327" s="7">
        <f t="shared" si="325"/>
        <v>1.0044389577565549</v>
      </c>
      <c r="F2327" s="7">
        <f t="shared" si="326"/>
        <v>0.99982395555949555</v>
      </c>
      <c r="G2327" s="7">
        <f t="shared" si="327"/>
        <v>4.615002197059348E-3</v>
      </c>
      <c r="H2327" s="7">
        <f t="shared" si="328"/>
        <v>43251.37310354285</v>
      </c>
      <c r="I2327" s="7">
        <f t="shared" si="329"/>
        <v>486356748.61689645</v>
      </c>
      <c r="J2327" s="7">
        <f t="shared" si="330"/>
        <v>1.0000014655833473</v>
      </c>
    </row>
    <row r="2328" spans="2:10" x14ac:dyDescent="0.25">
      <c r="B2328" s="7">
        <f t="shared" si="324"/>
        <v>273010.8256336776</v>
      </c>
      <c r="C2328" s="7">
        <f t="shared" si="332"/>
        <v>43451.022417199318</v>
      </c>
      <c r="D2328" s="7">
        <f t="shared" si="331"/>
        <v>43642.848275665652</v>
      </c>
      <c r="E2328" s="7">
        <f t="shared" si="325"/>
        <v>1.0044389742676869</v>
      </c>
      <c r="F2328" s="7">
        <f t="shared" si="326"/>
        <v>0.99982397176945814</v>
      </c>
      <c r="G2328" s="7">
        <f t="shared" si="327"/>
        <v>4.6150024982287707E-3</v>
      </c>
      <c r="H2328" s="7">
        <f t="shared" si="328"/>
        <v>43451.012417199316</v>
      </c>
      <c r="I2328" s="7">
        <f t="shared" si="329"/>
        <v>486356548.97758281</v>
      </c>
      <c r="J2328" s="7">
        <f t="shared" si="330"/>
        <v>1.0000014791442131</v>
      </c>
    </row>
    <row r="2329" spans="2:10" x14ac:dyDescent="0.25">
      <c r="B2329" s="7">
        <f t="shared" si="324"/>
        <v>274270.98634853453</v>
      </c>
      <c r="C2329" s="7">
        <f t="shared" si="332"/>
        <v>43651.583224059017</v>
      </c>
      <c r="D2329" s="7">
        <f t="shared" si="331"/>
        <v>43844.299366786108</v>
      </c>
      <c r="E2329" s="7">
        <f t="shared" si="325"/>
        <v>1.0044389909315388</v>
      </c>
      <c r="F2329" s="7">
        <f t="shared" si="326"/>
        <v>0.99982398812940942</v>
      </c>
      <c r="G2329" s="7">
        <f t="shared" si="327"/>
        <v>4.6150028021293421E-3</v>
      </c>
      <c r="H2329" s="7">
        <f t="shared" si="328"/>
        <v>43651.573224059015</v>
      </c>
      <c r="I2329" s="7">
        <f t="shared" si="329"/>
        <v>486356348.41677594</v>
      </c>
      <c r="J2329" s="7">
        <f t="shared" si="330"/>
        <v>1.0000014928305558</v>
      </c>
    </row>
    <row r="2330" spans="2:10" x14ac:dyDescent="0.25">
      <c r="B2330" s="7">
        <f t="shared" si="324"/>
        <v>275536.96370096836</v>
      </c>
      <c r="C2330" s="7">
        <f t="shared" si="332"/>
        <v>43853.069777541248</v>
      </c>
      <c r="D2330" s="7">
        <f t="shared" si="331"/>
        <v>44046.680317252074</v>
      </c>
      <c r="E2330" s="7">
        <f t="shared" si="325"/>
        <v>1.004439007750864</v>
      </c>
      <c r="F2330" s="7">
        <f t="shared" si="326"/>
        <v>0.99982400464073706</v>
      </c>
      <c r="G2330" s="7">
        <f t="shared" si="327"/>
        <v>4.6150031101269695E-3</v>
      </c>
      <c r="H2330" s="7">
        <f t="shared" si="328"/>
        <v>43853.059777541246</v>
      </c>
      <c r="I2330" s="7">
        <f t="shared" si="329"/>
        <v>486356146.93022245</v>
      </c>
      <c r="J2330" s="7">
        <f t="shared" si="330"/>
        <v>1.0000015066435364</v>
      </c>
    </row>
    <row r="2331" spans="2:10" x14ac:dyDescent="0.25">
      <c r="B2331" s="7">
        <f t="shared" si="324"/>
        <v>276808.78453935764</v>
      </c>
      <c r="C2331" s="7">
        <f t="shared" si="332"/>
        <v>44055.486350698186</v>
      </c>
      <c r="D2331" s="7">
        <f t="shared" si="331"/>
        <v>44249.995419146158</v>
      </c>
      <c r="E2331" s="7">
        <f t="shared" si="325"/>
        <v>1.0044390247241737</v>
      </c>
      <c r="F2331" s="7">
        <f t="shared" si="326"/>
        <v>0.99982402130484183</v>
      </c>
      <c r="G2331" s="7">
        <f t="shared" si="327"/>
        <v>4.6150034193318534E-3</v>
      </c>
      <c r="H2331" s="7">
        <f t="shared" si="328"/>
        <v>44055.476350698184</v>
      </c>
      <c r="I2331" s="7">
        <f t="shared" si="329"/>
        <v>486355944.51364928</v>
      </c>
      <c r="J2331" s="7">
        <f t="shared" si="330"/>
        <v>1.0000015205843269</v>
      </c>
    </row>
    <row r="2332" spans="2:10" x14ac:dyDescent="0.25">
      <c r="B2332" s="7">
        <f t="shared" si="324"/>
        <v>278086.47583600919</v>
      </c>
      <c r="C2332" s="7">
        <f t="shared" si="332"/>
        <v>44258.837236305772</v>
      </c>
      <c r="D2332" s="7">
        <f t="shared" si="331"/>
        <v>44454.248984362639</v>
      </c>
      <c r="E2332" s="7">
        <f t="shared" si="325"/>
        <v>1.0044390418560276</v>
      </c>
      <c r="F2332" s="7">
        <f t="shared" si="326"/>
        <v>0.99982403812313747</v>
      </c>
      <c r="G2332" s="7">
        <f t="shared" si="327"/>
        <v>4.6150037328901439E-3</v>
      </c>
      <c r="H2332" s="7">
        <f t="shared" si="328"/>
        <v>44258.827236305769</v>
      </c>
      <c r="I2332" s="7">
        <f t="shared" si="329"/>
        <v>486355741.16276371</v>
      </c>
      <c r="J2332" s="7">
        <f t="shared" si="330"/>
        <v>1.0000015346541096</v>
      </c>
    </row>
    <row r="2333" spans="2:10" x14ac:dyDescent="0.25">
      <c r="B2333" s="7">
        <f t="shared" si="324"/>
        <v>279370.06468772615</v>
      </c>
      <c r="C2333" s="7">
        <f t="shared" si="332"/>
        <v>44463.126746954171</v>
      </c>
      <c r="D2333" s="7">
        <f t="shared" si="331"/>
        <v>44659.445344699554</v>
      </c>
      <c r="E2333" s="7">
        <f t="shared" si="325"/>
        <v>1.0044390591450199</v>
      </c>
      <c r="F2333" s="7">
        <f t="shared" si="326"/>
        <v>0.99982405509705075</v>
      </c>
      <c r="G2333" s="7">
        <f t="shared" si="327"/>
        <v>4.6150040479691068E-3</v>
      </c>
      <c r="H2333" s="7">
        <f t="shared" si="328"/>
        <v>44463.116746954169</v>
      </c>
      <c r="I2333" s="7">
        <f t="shared" si="329"/>
        <v>486355536.87325305</v>
      </c>
      <c r="J2333" s="7">
        <f t="shared" si="330"/>
        <v>1.0000015488540783</v>
      </c>
    </row>
    <row r="2334" spans="2:10" x14ac:dyDescent="0.25">
      <c r="B2334" s="7">
        <f t="shared" si="324"/>
        <v>280659.57831638673</v>
      </c>
      <c r="C2334" s="7">
        <f t="shared" si="332"/>
        <v>44668.35921513987</v>
      </c>
      <c r="D2334" s="7">
        <f t="shared" si="331"/>
        <v>44865.588851950008</v>
      </c>
      <c r="E2334" s="7">
        <f t="shared" si="325"/>
        <v>1.0044390765953655</v>
      </c>
      <c r="F2334" s="7">
        <f t="shared" si="326"/>
        <v>0.99982407222802105</v>
      </c>
      <c r="G2334" s="7">
        <f t="shared" si="327"/>
        <v>4.6150043673444108E-3</v>
      </c>
      <c r="H2334" s="7">
        <f t="shared" si="328"/>
        <v>44668.349215139868</v>
      </c>
      <c r="I2334" s="7">
        <f t="shared" si="329"/>
        <v>486355331.64078486</v>
      </c>
      <c r="J2334" s="7">
        <f t="shared" si="330"/>
        <v>1.0000015631854375</v>
      </c>
    </row>
    <row r="2335" spans="2:10" x14ac:dyDescent="0.25">
      <c r="B2335" s="7">
        <f t="shared" si="324"/>
        <v>281955.04406951787</v>
      </c>
      <c r="C2335" s="7">
        <f t="shared" si="332"/>
        <v>44874.53899335696</v>
      </c>
      <c r="D2335" s="7">
        <f t="shared" si="331"/>
        <v>45072.683877995019</v>
      </c>
      <c r="E2335" s="7">
        <f t="shared" si="325"/>
        <v>1.0044390942057071</v>
      </c>
      <c r="F2335" s="7">
        <f t="shared" si="326"/>
        <v>0.99982408951750235</v>
      </c>
      <c r="G2335" s="7">
        <f t="shared" si="327"/>
        <v>4.6150046882047491E-3</v>
      </c>
      <c r="H2335" s="7">
        <f t="shared" si="328"/>
        <v>44874.528993356958</v>
      </c>
      <c r="I2335" s="7">
        <f t="shared" si="329"/>
        <v>486355125.46100664</v>
      </c>
      <c r="J2335" s="7">
        <f t="shared" si="330"/>
        <v>1.0000015776494027</v>
      </c>
    </row>
    <row r="2336" spans="2:10" x14ac:dyDescent="0.25">
      <c r="B2336" s="7">
        <f t="shared" si="324"/>
        <v>283256.48942087882</v>
      </c>
      <c r="C2336" s="7">
        <f t="shared" si="332"/>
        <v>45081.670454190025</v>
      </c>
      <c r="D2336" s="7">
        <f t="shared" si="331"/>
        <v>45280.734814895688</v>
      </c>
      <c r="E2336" s="7">
        <f t="shared" si="325"/>
        <v>1.0044391119805169</v>
      </c>
      <c r="F2336" s="7">
        <f t="shared" si="326"/>
        <v>0.99982410696696067</v>
      </c>
      <c r="G2336" s="7">
        <f t="shared" si="327"/>
        <v>4.6150050135562726E-3</v>
      </c>
      <c r="H2336" s="7">
        <f t="shared" si="328"/>
        <v>45081.660454190023</v>
      </c>
      <c r="I2336" s="7">
        <f t="shared" si="329"/>
        <v>486354918.3295458</v>
      </c>
      <c r="J2336" s="7">
        <f t="shared" si="330"/>
        <v>1.0000015922472014</v>
      </c>
    </row>
    <row r="2337" spans="2:10" x14ac:dyDescent="0.25">
      <c r="B2337" s="7">
        <f t="shared" si="324"/>
        <v>284563.94197103998</v>
      </c>
      <c r="C2337" s="7">
        <f t="shared" si="332"/>
        <v>45289.757990406273</v>
      </c>
      <c r="D2337" s="7">
        <f t="shared" si="331"/>
        <v>45489.74607498695</v>
      </c>
      <c r="E2337" s="7">
        <f t="shared" si="325"/>
        <v>1.004439129918304</v>
      </c>
      <c r="F2337" s="7">
        <f t="shared" si="326"/>
        <v>0.99982412457787684</v>
      </c>
      <c r="G2337" s="7">
        <f t="shared" si="327"/>
        <v>4.6150053404271363E-3</v>
      </c>
      <c r="H2337" s="7">
        <f t="shared" si="328"/>
        <v>45289.747990406271</v>
      </c>
      <c r="I2337" s="7">
        <f t="shared" si="329"/>
        <v>486354710.24200958</v>
      </c>
      <c r="J2337" s="7">
        <f t="shared" si="330"/>
        <v>1.0000016069800715</v>
      </c>
    </row>
    <row r="2338" spans="2:10" x14ac:dyDescent="0.25">
      <c r="B2338" s="7">
        <f t="shared" si="324"/>
        <v>285877.42944797204</v>
      </c>
      <c r="C2338" s="7">
        <f t="shared" si="332"/>
        <v>45498.806015049318</v>
      </c>
      <c r="D2338" s="7">
        <f t="shared" si="331"/>
        <v>45699.72209097055</v>
      </c>
      <c r="E2338" s="7">
        <f t="shared" si="325"/>
        <v>1.0044391480231638</v>
      </c>
      <c r="F2338" s="7">
        <f t="shared" si="326"/>
        <v>0.99982414235174422</v>
      </c>
      <c r="G2338" s="7">
        <f t="shared" si="327"/>
        <v>4.6150056714195919E-3</v>
      </c>
      <c r="H2338" s="7">
        <f t="shared" si="328"/>
        <v>45498.796015049316</v>
      </c>
      <c r="I2338" s="7">
        <f t="shared" si="329"/>
        <v>486354501.19398493</v>
      </c>
      <c r="J2338" s="7">
        <f t="shared" si="330"/>
        <v>1.0000016218492629</v>
      </c>
    </row>
    <row r="2339" spans="2:10" x14ac:dyDescent="0.25">
      <c r="B2339" s="7">
        <f t="shared" si="324"/>
        <v>287196.97970763053</v>
      </c>
      <c r="C2339" s="7">
        <f t="shared" si="332"/>
        <v>45708.818961532153</v>
      </c>
      <c r="D2339" s="7">
        <f t="shared" si="331"/>
        <v>45910.667316009603</v>
      </c>
      <c r="E2339" s="7">
        <f t="shared" si="325"/>
        <v>1.0044391662956169</v>
      </c>
      <c r="F2339" s="7">
        <f t="shared" si="326"/>
        <v>0.9998241602900706</v>
      </c>
      <c r="G2339" s="7">
        <f t="shared" si="327"/>
        <v>4.6150060055463182E-3</v>
      </c>
      <c r="H2339" s="7">
        <f t="shared" si="328"/>
        <v>45708.808961532151</v>
      </c>
      <c r="I2339" s="7">
        <f t="shared" si="329"/>
        <v>486354291.18103844</v>
      </c>
      <c r="J2339" s="7">
        <f t="shared" si="330"/>
        <v>1.0000016368560372</v>
      </c>
    </row>
    <row r="2340" spans="2:10" x14ac:dyDescent="0.25">
      <c r="B2340" s="7">
        <f t="shared" si="324"/>
        <v>288522.6207345493</v>
      </c>
      <c r="C2340" s="7">
        <f t="shared" si="332"/>
        <v>45919.8012837317</v>
      </c>
      <c r="D2340" s="7">
        <f t="shared" si="331"/>
        <v>46122.586223822829</v>
      </c>
      <c r="E2340" s="7">
        <f t="shared" si="325"/>
        <v>1.0044391847362664</v>
      </c>
      <c r="F2340" s="7">
        <f t="shared" si="326"/>
        <v>0.99982417839437854</v>
      </c>
      <c r="G2340" s="7">
        <f t="shared" si="327"/>
        <v>4.6150063418878284E-3</v>
      </c>
      <c r="H2340" s="7">
        <f t="shared" si="328"/>
        <v>45919.791283731698</v>
      </c>
      <c r="I2340" s="7">
        <f t="shared" si="329"/>
        <v>486354080.19871628</v>
      </c>
      <c r="J2340" s="7">
        <f t="shared" si="330"/>
        <v>1.000001652001667</v>
      </c>
    </row>
    <row r="2341" spans="2:10" x14ac:dyDescent="0.25">
      <c r="B2341" s="7">
        <f t="shared" si="324"/>
        <v>289854.38064243336</v>
      </c>
      <c r="C2341" s="7">
        <f t="shared" si="332"/>
        <v>46131.757456083054</v>
      </c>
      <c r="D2341" s="7">
        <f t="shared" si="331"/>
        <v>46335.483308779243</v>
      </c>
      <c r="E2341" s="7">
        <f t="shared" si="325"/>
        <v>1.0044392033475971</v>
      </c>
      <c r="F2341" s="7">
        <f t="shared" si="326"/>
        <v>0.99982419666620315</v>
      </c>
      <c r="G2341" s="7">
        <f t="shared" si="327"/>
        <v>4.6150066813939183E-3</v>
      </c>
      <c r="H2341" s="7">
        <f t="shared" si="328"/>
        <v>46131.747456083052</v>
      </c>
      <c r="I2341" s="7">
        <f t="shared" si="329"/>
        <v>486353868.24254394</v>
      </c>
      <c r="J2341" s="7">
        <f t="shared" si="330"/>
        <v>1.0000016672874374</v>
      </c>
    </row>
    <row r="2342" spans="2:10" x14ac:dyDescent="0.25">
      <c r="B2342" s="7">
        <f t="shared" si="324"/>
        <v>291192.2876747534</v>
      </c>
      <c r="C2342" s="7">
        <f t="shared" si="332"/>
        <v>46344.691973674191</v>
      </c>
      <c r="D2342" s="7">
        <f t="shared" si="331"/>
        <v>46549.363085993689</v>
      </c>
      <c r="E2342" s="7">
        <f t="shared" si="325"/>
        <v>1.0044392221323166</v>
      </c>
      <c r="F2342" s="7">
        <f t="shared" si="326"/>
        <v>0.99982421510709418</v>
      </c>
      <c r="G2342" s="7">
        <f t="shared" si="327"/>
        <v>4.6150070252224396E-3</v>
      </c>
      <c r="H2342" s="7">
        <f t="shared" si="328"/>
        <v>46344.681973674189</v>
      </c>
      <c r="I2342" s="7">
        <f t="shared" si="329"/>
        <v>486353655.30802631</v>
      </c>
      <c r="J2342" s="7">
        <f t="shared" si="330"/>
        <v>1.0000016827146452</v>
      </c>
    </row>
    <row r="2343" spans="2:10" x14ac:dyDescent="0.25">
      <c r="B2343" s="7">
        <f t="shared" si="324"/>
        <v>292536.37020534603</v>
      </c>
      <c r="C2343" s="7">
        <f t="shared" si="332"/>
        <v>46558.609352341475</v>
      </c>
      <c r="D2343" s="7">
        <f t="shared" si="331"/>
        <v>46764.23009142284</v>
      </c>
      <c r="E2343" s="7">
        <f t="shared" si="325"/>
        <v>1.0044392410893104</v>
      </c>
      <c r="F2343" s="7">
        <f t="shared" si="326"/>
        <v>0.99982423371861651</v>
      </c>
      <c r="G2343" s="7">
        <f t="shared" si="327"/>
        <v>4.6150073706938688E-3</v>
      </c>
      <c r="H2343" s="7">
        <f t="shared" si="328"/>
        <v>46558.599352341473</v>
      </c>
      <c r="I2343" s="7">
        <f t="shared" si="329"/>
        <v>486353441.39064765</v>
      </c>
      <c r="J2343" s="7">
        <f t="shared" si="330"/>
        <v>1.0000016982845989</v>
      </c>
    </row>
    <row r="2344" spans="2:10" x14ac:dyDescent="0.25">
      <c r="B2344" s="7">
        <f t="shared" si="324"/>
        <v>293886.65673901729</v>
      </c>
      <c r="C2344" s="7">
        <f t="shared" si="332"/>
        <v>46773.514128765673</v>
      </c>
      <c r="D2344" s="7">
        <f t="shared" si="331"/>
        <v>46980.08888196083</v>
      </c>
      <c r="E2344" s="7">
        <f t="shared" si="325"/>
        <v>1.0044392602232057</v>
      </c>
      <c r="F2344" s="7">
        <f t="shared" si="326"/>
        <v>0.99982425250234874</v>
      </c>
      <c r="G2344" s="7">
        <f t="shared" si="327"/>
        <v>4.6150077208569895E-3</v>
      </c>
      <c r="H2344" s="7">
        <f t="shared" si="328"/>
        <v>46773.504128765671</v>
      </c>
      <c r="I2344" s="7">
        <f t="shared" si="329"/>
        <v>486353226.48587126</v>
      </c>
      <c r="J2344" s="7">
        <f t="shared" si="330"/>
        <v>1.0000017139986195</v>
      </c>
    </row>
    <row r="2345" spans="2:10" x14ac:dyDescent="0.25">
      <c r="B2345" s="7">
        <f t="shared" si="324"/>
        <v>295243.1759121432</v>
      </c>
      <c r="C2345" s="7">
        <f t="shared" si="332"/>
        <v>46989.410860567594</v>
      </c>
      <c r="D2345" s="7">
        <f t="shared" si="331"/>
        <v>47196.944035536559</v>
      </c>
      <c r="E2345" s="7">
        <f t="shared" si="325"/>
        <v>1.0044392795326333</v>
      </c>
      <c r="F2345" s="7">
        <f t="shared" si="326"/>
        <v>0.99982427145988439</v>
      </c>
      <c r="G2345" s="7">
        <f t="shared" si="327"/>
        <v>4.6150080727489495E-3</v>
      </c>
      <c r="H2345" s="7">
        <f t="shared" si="328"/>
        <v>46989.400860567592</v>
      </c>
      <c r="I2345" s="7">
        <f t="shared" si="329"/>
        <v>486353010.58913946</v>
      </c>
      <c r="J2345" s="7">
        <f t="shared" si="330"/>
        <v>1.0000017298580397</v>
      </c>
    </row>
    <row r="2346" spans="2:10" x14ac:dyDescent="0.25">
      <c r="B2346" s="7">
        <f t="shared" si="324"/>
        <v>296605.95649328135</v>
      </c>
      <c r="C2346" s="7">
        <f t="shared" si="332"/>
        <v>47206.304126405383</v>
      </c>
      <c r="D2346" s="7">
        <f t="shared" si="331"/>
        <v>47414.800151210147</v>
      </c>
      <c r="E2346" s="7">
        <f t="shared" si="325"/>
        <v>1.0044392990222351</v>
      </c>
      <c r="F2346" s="7">
        <f t="shared" si="326"/>
        <v>0.99982429059283151</v>
      </c>
      <c r="G2346" s="7">
        <f t="shared" si="327"/>
        <v>4.6150084294035443E-3</v>
      </c>
      <c r="H2346" s="7">
        <f t="shared" si="328"/>
        <v>47206.294126405381</v>
      </c>
      <c r="I2346" s="7">
        <f t="shared" si="329"/>
        <v>486352793.69587362</v>
      </c>
      <c r="J2346" s="7">
        <f t="shared" si="330"/>
        <v>1.000001745864205</v>
      </c>
    </row>
    <row r="2347" spans="2:10" x14ac:dyDescent="0.25">
      <c r="B2347" s="7">
        <f t="shared" si="324"/>
        <v>297975.02738377702</v>
      </c>
      <c r="C2347" s="7">
        <f t="shared" si="332"/>
        <v>47424.198526070992</v>
      </c>
      <c r="D2347" s="7">
        <f t="shared" si="331"/>
        <v>47633.661849271142</v>
      </c>
      <c r="E2347" s="7">
        <f t="shared" si="325"/>
        <v>1.0044393186907232</v>
      </c>
      <c r="F2347" s="7">
        <f t="shared" si="326"/>
        <v>0.99982430990281324</v>
      </c>
      <c r="G2347" s="7">
        <f t="shared" si="327"/>
        <v>4.615008787909991E-3</v>
      </c>
      <c r="H2347" s="7">
        <f t="shared" si="328"/>
        <v>47424.18852607099</v>
      </c>
      <c r="I2347" s="7">
        <f t="shared" si="329"/>
        <v>486352575.80147392</v>
      </c>
      <c r="J2347" s="7">
        <f t="shared" si="330"/>
        <v>1.0000017620184734</v>
      </c>
    </row>
    <row r="2348" spans="2:10" x14ac:dyDescent="0.25">
      <c r="B2348" s="7">
        <f t="shared" si="324"/>
        <v>299350.41761837999</v>
      </c>
      <c r="C2348" s="7">
        <f t="shared" si="332"/>
        <v>47643.098680588373</v>
      </c>
      <c r="D2348" s="7">
        <f t="shared" si="331"/>
        <v>47853.533771335875</v>
      </c>
      <c r="E2348" s="7">
        <f t="shared" si="325"/>
        <v>1.0044393385426136</v>
      </c>
      <c r="F2348" s="7">
        <f t="shared" si="326"/>
        <v>0.99982432939146793</v>
      </c>
      <c r="G2348" s="7">
        <f t="shared" si="327"/>
        <v>4.6150091511456548E-3</v>
      </c>
      <c r="H2348" s="7">
        <f t="shared" si="328"/>
        <v>47643.088680588371</v>
      </c>
      <c r="I2348" s="7">
        <f t="shared" si="329"/>
        <v>486352356.90131938</v>
      </c>
      <c r="J2348" s="7">
        <f t="shared" si="330"/>
        <v>1.000001778322215</v>
      </c>
    </row>
    <row r="2349" spans="2:10" x14ac:dyDescent="0.25">
      <c r="B2349" s="7">
        <f t="shared" si="324"/>
        <v>300732.15636585635</v>
      </c>
      <c r="C2349" s="7">
        <f t="shared" si="332"/>
        <v>47863.00923231084</v>
      </c>
      <c r="D2349" s="7">
        <f t="shared" si="331"/>
        <v>48074.420580446531</v>
      </c>
      <c r="E2349" s="7">
        <f t="shared" si="325"/>
        <v>1.0044393585767284</v>
      </c>
      <c r="F2349" s="7">
        <f t="shared" si="326"/>
        <v>0.99982434906044815</v>
      </c>
      <c r="G2349" s="7">
        <f t="shared" si="327"/>
        <v>4.615009516280244E-3</v>
      </c>
      <c r="H2349" s="7">
        <f t="shared" si="328"/>
        <v>47862.999232310838</v>
      </c>
      <c r="I2349" s="7">
        <f t="shared" si="329"/>
        <v>486352136.99076772</v>
      </c>
      <c r="J2349" s="7">
        <f t="shared" si="330"/>
        <v>1.0000017947768132</v>
      </c>
    </row>
    <row r="2350" spans="2:10" x14ac:dyDescent="0.25">
      <c r="B2350" s="7">
        <f t="shared" si="324"/>
        <v>302120.27292961109</v>
      </c>
      <c r="C2350" s="7">
        <f t="shared" si="332"/>
        <v>48083.934845020143</v>
      </c>
      <c r="D2350" s="7">
        <f t="shared" si="331"/>
        <v>48296.326961169434</v>
      </c>
      <c r="E2350" s="7">
        <f t="shared" si="325"/>
        <v>1.0044393787977497</v>
      </c>
      <c r="F2350" s="7">
        <f t="shared" si="326"/>
        <v>0.99982436891142301</v>
      </c>
      <c r="G2350" s="7">
        <f t="shared" si="327"/>
        <v>4.615009886326682E-3</v>
      </c>
      <c r="H2350" s="7">
        <f t="shared" si="328"/>
        <v>48083.924845020141</v>
      </c>
      <c r="I2350" s="7">
        <f t="shared" si="329"/>
        <v>486351916.06515497</v>
      </c>
      <c r="J2350" s="7">
        <f t="shared" si="330"/>
        <v>1.0000018113836635</v>
      </c>
    </row>
    <row r="2351" spans="2:10" x14ac:dyDescent="0.25">
      <c r="B2351" s="7">
        <f t="shared" si="324"/>
        <v>303514.79674830555</v>
      </c>
      <c r="C2351" s="7">
        <f t="shared" si="332"/>
        <v>48305.880204024754</v>
      </c>
      <c r="D2351" s="7">
        <f t="shared" si="331"/>
        <v>48519.257619695069</v>
      </c>
      <c r="E2351" s="7">
        <f t="shared" si="325"/>
        <v>1.0044393992043026</v>
      </c>
      <c r="F2351" s="7">
        <f t="shared" si="326"/>
        <v>0.99982438894607628</v>
      </c>
      <c r="G2351" s="7">
        <f t="shared" si="327"/>
        <v>4.6150102582263042E-3</v>
      </c>
      <c r="H2351" s="7">
        <f t="shared" si="328"/>
        <v>48305.870204024752</v>
      </c>
      <c r="I2351" s="7">
        <f t="shared" si="329"/>
        <v>486351694.11979598</v>
      </c>
      <c r="J2351" s="7">
        <f t="shared" si="330"/>
        <v>1.0000018281441749</v>
      </c>
    </row>
    <row r="2352" spans="2:10" x14ac:dyDescent="0.25">
      <c r="B2352" s="7">
        <f t="shared" si="324"/>
        <v>304915.75739648589</v>
      </c>
      <c r="C2352" s="7">
        <f t="shared" si="332"/>
        <v>48528.850016259879</v>
      </c>
      <c r="D2352" s="7">
        <f t="shared" si="331"/>
        <v>48743.217283937214</v>
      </c>
      <c r="E2352" s="7">
        <f t="shared" si="325"/>
        <v>1.0044394198009021</v>
      </c>
      <c r="F2352" s="7">
        <f t="shared" si="326"/>
        <v>0.99982440916610726</v>
      </c>
      <c r="G2352" s="7">
        <f t="shared" si="327"/>
        <v>4.6150106347948583E-3</v>
      </c>
      <c r="H2352" s="7">
        <f t="shared" si="328"/>
        <v>48528.840016259877</v>
      </c>
      <c r="I2352" s="7">
        <f t="shared" si="329"/>
        <v>486351471.14998376</v>
      </c>
      <c r="J2352" s="7">
        <f t="shared" si="330"/>
        <v>1.000001845059769</v>
      </c>
    </row>
    <row r="2353" spans="2:10" x14ac:dyDescent="0.25">
      <c r="B2353" s="7">
        <f t="shared" si="324"/>
        <v>306323.18458520598</v>
      </c>
      <c r="C2353" s="7">
        <f t="shared" si="332"/>
        <v>48752.849010386606</v>
      </c>
      <c r="D2353" s="7">
        <f t="shared" si="331"/>
        <v>48968.210703633849</v>
      </c>
      <c r="E2353" s="7">
        <f t="shared" si="325"/>
        <v>1.0044394405879862</v>
      </c>
      <c r="F2353" s="7">
        <f t="shared" si="326"/>
        <v>0.99982442957323159</v>
      </c>
      <c r="G2353" s="7">
        <f t="shared" si="327"/>
        <v>4.6150110147545886E-3</v>
      </c>
      <c r="H2353" s="7">
        <f t="shared" si="328"/>
        <v>48752.839010386604</v>
      </c>
      <c r="I2353" s="7">
        <f t="shared" si="329"/>
        <v>486351247.15098959</v>
      </c>
      <c r="J2353" s="7">
        <f t="shared" si="330"/>
        <v>1.0000018621318811</v>
      </c>
    </row>
    <row r="2354" spans="2:10" x14ac:dyDescent="0.25">
      <c r="B2354" s="7">
        <f t="shared" si="324"/>
        <v>307737.10816266132</v>
      </c>
      <c r="C2354" s="7">
        <f t="shared" si="332"/>
        <v>48977.881936892802</v>
      </c>
      <c r="D2354" s="7">
        <f t="shared" si="331"/>
        <v>49194.24265044761</v>
      </c>
      <c r="E2354" s="7">
        <f t="shared" si="325"/>
        <v>1.0044394615666514</v>
      </c>
      <c r="F2354" s="7">
        <f t="shared" si="326"/>
        <v>0.99982445016918065</v>
      </c>
      <c r="G2354" s="7">
        <f t="shared" si="327"/>
        <v>4.6150113974707807E-3</v>
      </c>
      <c r="H2354" s="7">
        <f t="shared" si="328"/>
        <v>48977.8719368928</v>
      </c>
      <c r="I2354" s="7">
        <f t="shared" si="329"/>
        <v>486351022.11806309</v>
      </c>
      <c r="J2354" s="7">
        <f t="shared" si="330"/>
        <v>1.0000018793619589</v>
      </c>
    </row>
    <row r="2355" spans="2:10" x14ac:dyDescent="0.25">
      <c r="B2355" s="7">
        <f t="shared" si="324"/>
        <v>309157.55811482039</v>
      </c>
      <c r="C2355" s="7">
        <f t="shared" si="332"/>
        <v>49203.953568193567</v>
      </c>
      <c r="D2355" s="7">
        <f t="shared" si="331"/>
        <v>49421.317918066845</v>
      </c>
      <c r="E2355" s="7">
        <f t="shared" si="325"/>
        <v>1.0044394827394902</v>
      </c>
      <c r="F2355" s="7">
        <f t="shared" si="326"/>
        <v>0.99982447095570082</v>
      </c>
      <c r="G2355" s="7">
        <f t="shared" si="327"/>
        <v>4.6150117837894244E-3</v>
      </c>
      <c r="H2355" s="7">
        <f t="shared" si="328"/>
        <v>49203.943568193565</v>
      </c>
      <c r="I2355" s="7">
        <f t="shared" si="329"/>
        <v>486350796.04643178</v>
      </c>
      <c r="J2355" s="7">
        <f t="shared" si="330"/>
        <v>1.0000018967514646</v>
      </c>
    </row>
    <row r="2356" spans="2:10" x14ac:dyDescent="0.25">
      <c r="B2356" s="7">
        <f t="shared" si="324"/>
        <v>310584.56456605956</v>
      </c>
      <c r="C2356" s="7">
        <f t="shared" si="332"/>
        <v>49431.068698732306</v>
      </c>
      <c r="D2356" s="7">
        <f t="shared" si="331"/>
        <v>49649.441322307488</v>
      </c>
      <c r="E2356" s="7">
        <f t="shared" si="325"/>
        <v>1.0044395041090108</v>
      </c>
      <c r="F2356" s="7">
        <f t="shared" si="326"/>
        <v>0.99982449193455591</v>
      </c>
      <c r="G2356" s="7">
        <f t="shared" si="327"/>
        <v>4.6150121744549244E-3</v>
      </c>
      <c r="H2356" s="7">
        <f t="shared" si="328"/>
        <v>49431.058698732304</v>
      </c>
      <c r="I2356" s="7">
        <f t="shared" si="329"/>
        <v>486350568.9313013</v>
      </c>
      <c r="J2356" s="7">
        <f t="shared" si="330"/>
        <v>1.000001914301873</v>
      </c>
    </row>
    <row r="2357" spans="2:10" x14ac:dyDescent="0.25">
      <c r="B2357" s="7">
        <f t="shared" si="324"/>
        <v>312018.15777980303</v>
      </c>
      <c r="C2357" s="7">
        <f t="shared" si="332"/>
        <v>49659.232145082577</v>
      </c>
      <c r="D2357" s="7">
        <f t="shared" si="331"/>
        <v>49878.617701215357</v>
      </c>
      <c r="E2357" s="7">
        <f t="shared" si="325"/>
        <v>1.0044395256761687</v>
      </c>
      <c r="F2357" s="7">
        <f t="shared" si="326"/>
        <v>0.99982451310752551</v>
      </c>
      <c r="G2357" s="7">
        <f t="shared" si="327"/>
        <v>4.615012568643162E-3</v>
      </c>
      <c r="H2357" s="7">
        <f t="shared" si="328"/>
        <v>49659.222145082575</v>
      </c>
      <c r="I2357" s="7">
        <f t="shared" si="329"/>
        <v>486350340.76785493</v>
      </c>
      <c r="J2357" s="7">
        <f t="shared" si="330"/>
        <v>1.0000019320146731</v>
      </c>
    </row>
    <row r="2358" spans="2:10" x14ac:dyDescent="0.25">
      <c r="B2358" s="7">
        <f t="shared" si="324"/>
        <v>313458.36815916572</v>
      </c>
      <c r="C2358" s="7">
        <f t="shared" si="332"/>
        <v>49888.448746050402</v>
      </c>
      <c r="D2358" s="7">
        <f t="shared" si="331"/>
        <v>50108.851915168583</v>
      </c>
      <c r="E2358" s="7">
        <f t="shared" si="325"/>
        <v>1.0044395474422003</v>
      </c>
      <c r="F2358" s="7">
        <f t="shared" si="326"/>
        <v>0.99982453447640596</v>
      </c>
      <c r="G2358" s="7">
        <f t="shared" si="327"/>
        <v>4.6150129657943628E-3</v>
      </c>
      <c r="H2358" s="7">
        <f t="shared" si="328"/>
        <v>49888.4387460504</v>
      </c>
      <c r="I2358" s="7">
        <f t="shared" si="329"/>
        <v>486350111.55125397</v>
      </c>
      <c r="J2358" s="7">
        <f t="shared" si="330"/>
        <v>1.0000019498913673</v>
      </c>
    </row>
    <row r="2359" spans="2:10" x14ac:dyDescent="0.25">
      <c r="B2359" s="7">
        <f t="shared" si="324"/>
        <v>314905.22624759685</v>
      </c>
      <c r="C2359" s="7">
        <f t="shared" si="332"/>
        <v>50118.723362776705</v>
      </c>
      <c r="D2359" s="7">
        <f t="shared" si="331"/>
        <v>50340.148846980577</v>
      </c>
      <c r="E2359" s="7">
        <f t="shared" si="325"/>
        <v>1.0044395694096449</v>
      </c>
      <c r="F2359" s="7">
        <f t="shared" si="326"/>
        <v>0.99982455604300946</v>
      </c>
      <c r="G2359" s="7">
        <f t="shared" si="327"/>
        <v>4.6150133666353899E-3</v>
      </c>
      <c r="H2359" s="7">
        <f t="shared" si="328"/>
        <v>50118.713362776703</v>
      </c>
      <c r="I2359" s="7">
        <f t="shared" si="329"/>
        <v>486349881.2766372</v>
      </c>
      <c r="J2359" s="7">
        <f t="shared" si="330"/>
        <v>1.0000019679334722</v>
      </c>
    </row>
    <row r="2360" spans="2:10" x14ac:dyDescent="0.25">
      <c r="B2360" s="7">
        <f t="shared" si="324"/>
        <v>316358.76272952679</v>
      </c>
      <c r="C2360" s="7">
        <f t="shared" si="332"/>
        <v>50350.060878840253</v>
      </c>
      <c r="D2360" s="7">
        <f t="shared" si="331"/>
        <v>50572.513402003744</v>
      </c>
      <c r="E2360" s="7">
        <f t="shared" si="325"/>
        <v>1.004439591581421</v>
      </c>
      <c r="F2360" s="7">
        <f t="shared" si="326"/>
        <v>0.99982457780916623</v>
      </c>
      <c r="G2360" s="7">
        <f t="shared" si="327"/>
        <v>4.6150137722548168E-3</v>
      </c>
      <c r="H2360" s="7">
        <f t="shared" si="328"/>
        <v>50350.050878840251</v>
      </c>
      <c r="I2360" s="7">
        <f t="shared" si="329"/>
        <v>486349649.93912119</v>
      </c>
      <c r="J2360" s="7">
        <f t="shared" si="330"/>
        <v>1.0000019861425185</v>
      </c>
    </row>
    <row r="2361" spans="2:10" x14ac:dyDescent="0.25">
      <c r="B2361" s="7">
        <f t="shared" si="324"/>
        <v>317819.00843101874</v>
      </c>
      <c r="C2361" s="7">
        <f t="shared" si="332"/>
        <v>50582.466200361392</v>
      </c>
      <c r="D2361" s="7">
        <f t="shared" si="331"/>
        <v>50805.950508233786</v>
      </c>
      <c r="E2361" s="7">
        <f t="shared" si="325"/>
        <v>1.0044396139568816</v>
      </c>
      <c r="F2361" s="7">
        <f t="shared" si="326"/>
        <v>0.99982459977672167</v>
      </c>
      <c r="G2361" s="7">
        <f t="shared" si="327"/>
        <v>4.6150141801599709E-3</v>
      </c>
      <c r="H2361" s="7">
        <f t="shared" si="328"/>
        <v>50582.45620036139</v>
      </c>
      <c r="I2361" s="7">
        <f t="shared" si="329"/>
        <v>486349417.53379965</v>
      </c>
      <c r="J2361" s="7">
        <f t="shared" si="330"/>
        <v>1.0000020045200504</v>
      </c>
    </row>
    <row r="2362" spans="2:10" x14ac:dyDescent="0.25">
      <c r="B2362" s="7">
        <f t="shared" si="324"/>
        <v>319285.99432042427</v>
      </c>
      <c r="C2362" s="7">
        <f t="shared" si="332"/>
        <v>50815.944256106341</v>
      </c>
      <c r="D2362" s="7">
        <f t="shared" si="331"/>
        <v>51040.465116413645</v>
      </c>
      <c r="E2362" s="7">
        <f t="shared" si="325"/>
        <v>1.0044396365404926</v>
      </c>
      <c r="F2362" s="7">
        <f t="shared" si="326"/>
        <v>0.9998246219475404</v>
      </c>
      <c r="G2362" s="7">
        <f t="shared" si="327"/>
        <v>4.6150145929522157E-3</v>
      </c>
      <c r="H2362" s="7">
        <f t="shared" si="328"/>
        <v>50815.934256106339</v>
      </c>
      <c r="I2362" s="7">
        <f t="shared" si="329"/>
        <v>486349184.05574387</v>
      </c>
      <c r="J2362" s="7">
        <f t="shared" si="330"/>
        <v>1.0000020230676272</v>
      </c>
    </row>
    <row r="2363" spans="2:10" x14ac:dyDescent="0.25">
      <c r="B2363" s="7">
        <f t="shared" si="324"/>
        <v>320759.75150903605</v>
      </c>
      <c r="C2363" s="7">
        <f t="shared" si="332"/>
        <v>51050.499997591127</v>
      </c>
      <c r="D2363" s="7">
        <f t="shared" si="331"/>
        <v>51276.062200139109</v>
      </c>
      <c r="E2363" s="7">
        <f t="shared" si="325"/>
        <v>1.0044396593331013</v>
      </c>
      <c r="F2363" s="7">
        <f t="shared" si="326"/>
        <v>0.99982464432350238</v>
      </c>
      <c r="G2363" s="7">
        <f t="shared" si="327"/>
        <v>4.6150150095989328E-3</v>
      </c>
      <c r="H2363" s="7">
        <f t="shared" si="328"/>
        <v>51050.489997591125</v>
      </c>
      <c r="I2363" s="7">
        <f t="shared" si="329"/>
        <v>486348949.50000238</v>
      </c>
      <c r="J2363" s="7">
        <f t="shared" si="330"/>
        <v>1.0000020417868225</v>
      </c>
    </row>
    <row r="2364" spans="2:10" x14ac:dyDescent="0.25">
      <c r="B2364" s="7">
        <f t="shared" si="324"/>
        <v>322240.31125175179</v>
      </c>
      <c r="C2364" s="7">
        <f t="shared" si="332"/>
        <v>51286.138399187199</v>
      </c>
      <c r="D2364" s="7">
        <f t="shared" si="331"/>
        <v>51512.746755964065</v>
      </c>
      <c r="E2364" s="7">
        <f t="shared" si="325"/>
        <v>1.0044396823357742</v>
      </c>
      <c r="F2364" s="7">
        <f t="shared" si="326"/>
        <v>0.99982466690650618</v>
      </c>
      <c r="G2364" s="7">
        <f t="shared" si="327"/>
        <v>4.6150154292680101E-3</v>
      </c>
      <c r="H2364" s="7">
        <f t="shared" si="328"/>
        <v>51286.128399187197</v>
      </c>
      <c r="I2364" s="7">
        <f t="shared" si="329"/>
        <v>486348713.86160082</v>
      </c>
      <c r="J2364" s="7">
        <f t="shared" si="330"/>
        <v>1.0000020606792239</v>
      </c>
    </row>
    <row r="2365" spans="2:10" x14ac:dyDescent="0.25">
      <c r="B2365" s="7">
        <f t="shared" si="324"/>
        <v>323727.70494773512</v>
      </c>
      <c r="C2365" s="7">
        <f t="shared" si="332"/>
        <v>51522.864458226672</v>
      </c>
      <c r="D2365" s="7">
        <f t="shared" si="331"/>
        <v>51750.523803506272</v>
      </c>
      <c r="E2365" s="7">
        <f t="shared" si="325"/>
        <v>1.0044397055513417</v>
      </c>
      <c r="F2365" s="7">
        <f t="shared" si="326"/>
        <v>0.99982468969846749</v>
      </c>
      <c r="G2365" s="7">
        <f t="shared" si="327"/>
        <v>4.6150158528741603E-3</v>
      </c>
      <c r="H2365" s="7">
        <f t="shared" si="328"/>
        <v>51522.85445822667</v>
      </c>
      <c r="I2365" s="7">
        <f t="shared" si="329"/>
        <v>486348477.1355418</v>
      </c>
      <c r="J2365" s="7">
        <f t="shared" si="330"/>
        <v>1.0000020797464342</v>
      </c>
    </row>
    <row r="2366" spans="2:10" x14ac:dyDescent="0.25">
      <c r="B2366" s="7">
        <f t="shared" si="324"/>
        <v>325221.96414108051</v>
      </c>
      <c r="C2366" s="7">
        <f t="shared" si="332"/>
        <v>51760.683195108097</v>
      </c>
      <c r="D2366" s="7">
        <f t="shared" si="331"/>
        <v>51989.398385554043</v>
      </c>
      <c r="E2366" s="7">
        <f t="shared" si="325"/>
        <v>1.004439728982514</v>
      </c>
      <c r="F2366" s="7">
        <f t="shared" si="326"/>
        <v>0.99982471270131967</v>
      </c>
      <c r="G2366" s="7">
        <f t="shared" si="327"/>
        <v>4.6150162811943174E-3</v>
      </c>
      <c r="H2366" s="7">
        <f t="shared" si="328"/>
        <v>51760.673195108095</v>
      </c>
      <c r="I2366" s="7">
        <f t="shared" si="329"/>
        <v>486348239.31680489</v>
      </c>
      <c r="J2366" s="7">
        <f t="shared" si="330"/>
        <v>1.0000020989900709</v>
      </c>
    </row>
    <row r="2367" spans="2:10" x14ac:dyDescent="0.25">
      <c r="B2367" s="7">
        <f t="shared" si="324"/>
        <v>326723.12052148336</v>
      </c>
      <c r="C2367" s="7">
        <f t="shared" si="332"/>
        <v>51999.599653403144</v>
      </c>
      <c r="D2367" s="7">
        <f t="shared" si="331"/>
        <v>52229.375568173382</v>
      </c>
      <c r="E2367" s="7">
        <f t="shared" si="325"/>
        <v>1.0044397526304181</v>
      </c>
      <c r="F2367" s="7">
        <f t="shared" si="326"/>
        <v>0.99982473591701415</v>
      </c>
      <c r="G2367" s="7">
        <f t="shared" si="327"/>
        <v>4.6150167134039188E-3</v>
      </c>
      <c r="H2367" s="7">
        <f t="shared" si="328"/>
        <v>51999.589653403142</v>
      </c>
      <c r="I2367" s="7">
        <f t="shared" si="329"/>
        <v>486348000.40034658</v>
      </c>
      <c r="J2367" s="7">
        <f t="shared" si="330"/>
        <v>1.0000021184117662</v>
      </c>
    </row>
    <row r="2368" spans="2:10" x14ac:dyDescent="0.25">
      <c r="B2368" s="7">
        <f t="shared" si="324"/>
        <v>328231.20592491323</v>
      </c>
      <c r="C2368" s="7">
        <f t="shared" si="332"/>
        <v>52239.618899963745</v>
      </c>
      <c r="D2368" s="7">
        <f t="shared" si="331"/>
        <v>52470.460440815252</v>
      </c>
      <c r="E2368" s="7">
        <f t="shared" si="325"/>
        <v>1.0044397764960211</v>
      </c>
      <c r="F2368" s="7">
        <f t="shared" si="326"/>
        <v>0.99982475934752024</v>
      </c>
      <c r="G2368" s="7">
        <f t="shared" si="327"/>
        <v>4.6150171485008773E-3</v>
      </c>
      <c r="H2368" s="7">
        <f t="shared" si="328"/>
        <v>52239.608899963743</v>
      </c>
      <c r="I2368" s="7">
        <f t="shared" si="329"/>
        <v>486347760.38110006</v>
      </c>
      <c r="J2368" s="7">
        <f t="shared" si="330"/>
        <v>1.0000021380131681</v>
      </c>
    </row>
    <row r="2369" spans="2:10" x14ac:dyDescent="0.25">
      <c r="B2369" s="7">
        <f t="shared" si="324"/>
        <v>329746.2523342878</v>
      </c>
      <c r="C2369" s="7">
        <f t="shared" si="332"/>
        <v>52480.746025029337</v>
      </c>
      <c r="D2369" s="7">
        <f t="shared" si="331"/>
        <v>52712.658116423263</v>
      </c>
      <c r="E2369" s="7">
        <f t="shared" si="325"/>
        <v>1.0044398005839679</v>
      </c>
      <c r="F2369" s="7">
        <f t="shared" si="326"/>
        <v>0.99982478299482536</v>
      </c>
      <c r="G2369" s="7">
        <f t="shared" si="327"/>
        <v>4.6150175891425116E-3</v>
      </c>
      <c r="H2369" s="7">
        <f t="shared" si="328"/>
        <v>52480.736025029335</v>
      </c>
      <c r="I2369" s="7">
        <f t="shared" si="329"/>
        <v>486347519.25397497</v>
      </c>
      <c r="J2369" s="7">
        <f t="shared" si="330"/>
        <v>1.0000021577959388</v>
      </c>
    </row>
    <row r="2370" spans="2:10" x14ac:dyDescent="0.25">
      <c r="B2370" s="7">
        <f t="shared" si="324"/>
        <v>331268.29188014951</v>
      </c>
      <c r="C2370" s="7">
        <f t="shared" si="332"/>
        <v>52722.986142334572</v>
      </c>
      <c r="D2370" s="7">
        <f t="shared" si="331"/>
        <v>52955.97373154277</v>
      </c>
      <c r="E2370" s="7">
        <f t="shared" si="325"/>
        <v>1.0044398248932935</v>
      </c>
      <c r="F2370" s="7">
        <f t="shared" si="326"/>
        <v>0.999824806860936</v>
      </c>
      <c r="G2370" s="7">
        <f t="shared" si="327"/>
        <v>4.6150180323575318E-3</v>
      </c>
      <c r="H2370" s="7">
        <f t="shared" si="328"/>
        <v>52722.97614233457</v>
      </c>
      <c r="I2370" s="7">
        <f t="shared" si="329"/>
        <v>486347277.01385766</v>
      </c>
      <c r="J2370" s="7">
        <f t="shared" si="330"/>
        <v>1.0000021777617571</v>
      </c>
    </row>
    <row r="2371" spans="2:10" x14ac:dyDescent="0.25">
      <c r="B2371" s="7">
        <f t="shared" si="324"/>
        <v>332797.35684135091</v>
      </c>
      <c r="C2371" s="7">
        <f t="shared" si="332"/>
        <v>52966.344389218393</v>
      </c>
      <c r="D2371" s="7">
        <f t="shared" si="331"/>
        <v>53200.412446429094</v>
      </c>
      <c r="E2371" s="7">
        <f t="shared" si="325"/>
        <v>1.0044398494290832</v>
      </c>
      <c r="F2371" s="7">
        <f t="shared" si="326"/>
        <v>0.99982483094787611</v>
      </c>
      <c r="G2371" s="7">
        <f t="shared" si="327"/>
        <v>4.6150184812070449E-3</v>
      </c>
      <c r="H2371" s="7">
        <f t="shared" si="328"/>
        <v>52966.334389218391</v>
      </c>
      <c r="I2371" s="7">
        <f t="shared" si="329"/>
        <v>486347033.6556108</v>
      </c>
      <c r="J2371" s="7">
        <f t="shared" si="330"/>
        <v>1.0000021979123164</v>
      </c>
    </row>
    <row r="2372" spans="2:10" x14ac:dyDescent="0.25">
      <c r="B2372" s="7">
        <f t="shared" si="324"/>
        <v>334333.47964573471</v>
      </c>
      <c r="C2372" s="7">
        <f t="shared" si="332"/>
        <v>53210.825926732257</v>
      </c>
      <c r="D2372" s="7">
        <f t="shared" si="331"/>
        <v>53445.979445157711</v>
      </c>
      <c r="E2372" s="7">
        <f t="shared" si="325"/>
        <v>1.00443987419033</v>
      </c>
      <c r="F2372" s="7">
        <f t="shared" si="326"/>
        <v>0.9998248552576896</v>
      </c>
      <c r="G2372" s="7">
        <f t="shared" si="327"/>
        <v>4.6150189326403801E-3</v>
      </c>
      <c r="H2372" s="7">
        <f t="shared" si="328"/>
        <v>53210.815926732255</v>
      </c>
      <c r="I2372" s="7">
        <f t="shared" si="329"/>
        <v>486346789.17407328</v>
      </c>
      <c r="J2372" s="7">
        <f t="shared" si="330"/>
        <v>1.0000022182493262</v>
      </c>
    </row>
    <row r="2373" spans="2:10" x14ac:dyDescent="0.25">
      <c r="B2373" s="7">
        <f t="shared" si="324"/>
        <v>335876.69287082599</v>
      </c>
      <c r="C2373" s="7">
        <f t="shared" si="332"/>
        <v>53456.435939750321</v>
      </c>
      <c r="D2373" s="7">
        <f t="shared" si="331"/>
        <v>53692.67993573346</v>
      </c>
      <c r="E2373" s="7">
        <f t="shared" si="325"/>
        <v>1.0044398991822403</v>
      </c>
      <c r="F2373" s="7">
        <f t="shared" si="326"/>
        <v>0.99982487979243828</v>
      </c>
      <c r="G2373" s="7">
        <f t="shared" si="327"/>
        <v>4.615019389802022E-3</v>
      </c>
      <c r="H2373" s="7">
        <f t="shared" si="328"/>
        <v>53456.425939750319</v>
      </c>
      <c r="I2373" s="7">
        <f t="shared" si="329"/>
        <v>486346543.56406027</v>
      </c>
      <c r="J2373" s="7">
        <f t="shared" si="330"/>
        <v>1.0000022387745116</v>
      </c>
    </row>
    <row r="2374" spans="2:10" x14ac:dyDescent="0.25">
      <c r="B2374" s="7">
        <f t="shared" si="324"/>
        <v>337427.02924451855</v>
      </c>
      <c r="C2374" s="7">
        <f t="shared" si="332"/>
        <v>53703.179637078654</v>
      </c>
      <c r="D2374" s="7">
        <f t="shared" si="331"/>
        <v>53940.519150201784</v>
      </c>
      <c r="E2374" s="7">
        <f t="shared" si="325"/>
        <v>1.0044399244038431</v>
      </c>
      <c r="F2374" s="7">
        <f t="shared" si="326"/>
        <v>0.9998249045542037</v>
      </c>
      <c r="G2374" s="7">
        <f t="shared" si="327"/>
        <v>4.6150198496394124E-3</v>
      </c>
      <c r="H2374" s="7">
        <f t="shared" si="328"/>
        <v>53703.169637078652</v>
      </c>
      <c r="I2374" s="7">
        <f t="shared" si="329"/>
        <v>486346296.82036293</v>
      </c>
      <c r="J2374" s="7">
        <f t="shared" si="330"/>
        <v>1.0000022594896136</v>
      </c>
    </row>
    <row r="2375" spans="2:10" x14ac:dyDescent="0.25">
      <c r="B2375" s="7">
        <f t="shared" si="324"/>
        <v>338984.52164577361</v>
      </c>
      <c r="C2375" s="7">
        <f t="shared" si="332"/>
        <v>53951.062251566465</v>
      </c>
      <c r="D2375" s="7">
        <f t="shared" si="331"/>
        <v>54189.502344758948</v>
      </c>
      <c r="E2375" s="7">
        <f t="shared" si="325"/>
        <v>1.0044399498604217</v>
      </c>
      <c r="F2375" s="7">
        <f t="shared" si="326"/>
        <v>0.99982492954508628</v>
      </c>
      <c r="G2375" s="7">
        <f t="shared" si="327"/>
        <v>4.6150203153354497E-3</v>
      </c>
      <c r="H2375" s="7">
        <f t="shared" si="328"/>
        <v>53951.052251566463</v>
      </c>
      <c r="I2375" s="7">
        <f t="shared" si="329"/>
        <v>486346048.93774843</v>
      </c>
      <c r="J2375" s="7">
        <f t="shared" si="330"/>
        <v>1.0000022803963897</v>
      </c>
    </row>
    <row r="2376" spans="2:10" x14ac:dyDescent="0.25">
      <c r="B2376" s="7">
        <f t="shared" si="324"/>
        <v>340549.20310531248</v>
      </c>
      <c r="C2376" s="7">
        <f t="shared" si="332"/>
        <v>54200.089040216313</v>
      </c>
      <c r="D2376" s="7">
        <f t="shared" si="331"/>
        <v>54439.634799864303</v>
      </c>
      <c r="E2376" s="7">
        <f t="shared" si="325"/>
        <v>1.0044399755509135</v>
      </c>
      <c r="F2376" s="7">
        <f t="shared" si="326"/>
        <v>0.99982495476720612</v>
      </c>
      <c r="G2376" s="7">
        <f t="shared" si="327"/>
        <v>4.6150207837073465E-3</v>
      </c>
      <c r="H2376" s="7">
        <f t="shared" si="328"/>
        <v>54200.079040216311</v>
      </c>
      <c r="I2376" s="7">
        <f t="shared" si="329"/>
        <v>486345799.91095978</v>
      </c>
      <c r="J2376" s="7">
        <f t="shared" si="330"/>
        <v>1.0000023014966135</v>
      </c>
    </row>
    <row r="2377" spans="2:10" x14ac:dyDescent="0.25">
      <c r="B2377" s="7">
        <f t="shared" ref="B2377:B2440" si="333">2*PI()*C2377</f>
        <v>342121.10680632165</v>
      </c>
      <c r="C2377" s="7">
        <f t="shared" si="332"/>
        <v>54450.265284296373</v>
      </c>
      <c r="D2377" s="7">
        <f t="shared" si="331"/>
        <v>54690.921820351497</v>
      </c>
      <c r="E2377" s="7">
        <f t="shared" ref="E2377:E2440" si="334">(D2378-D2377)/(C2378-C2377)</f>
        <v>1.0044400014807537</v>
      </c>
      <c r="F2377" s="7">
        <f t="shared" ref="F2377:F2440" si="335">SQRT((Aol*wo)^2+(B2377*Aol*wo*Rf*(Cs+Cf))^2)/SQRT((wo*(Aol+1)-(B2377^2*Rf*(Cs+Cf)))^2+(B2377*(Aol*wo*Rf*Cf+wo*Rf*Cs+wo*Rf*Cf+1))^2)</f>
        <v>0.9998249802227025</v>
      </c>
      <c r="G2377" s="7">
        <f t="shared" ref="G2377:G2440" si="336">ABS(E2377-F2377)</f>
        <v>4.615021258051244E-3</v>
      </c>
      <c r="H2377" s="7">
        <f t="shared" ref="H2377:H2440" si="337">ABS($M$3-C2377)</f>
        <v>54450.255284296371</v>
      </c>
      <c r="I2377" s="7">
        <f t="shared" ref="I2377:I2440" si="338">ABS($M$4-C2377)</f>
        <v>486345549.7347157</v>
      </c>
      <c r="J2377" s="7">
        <f t="shared" ref="J2377:J2440" si="339">SQRT(1+(Rf*Cs*B2377)^2)</f>
        <v>1.0000023227920747</v>
      </c>
    </row>
    <row r="2378" spans="2:10" x14ac:dyDescent="0.25">
      <c r="B2378" s="7">
        <f t="shared" si="333"/>
        <v>343700.26608515193</v>
      </c>
      <c r="C2378" s="7">
        <f t="shared" si="332"/>
        <v>54701.596289451641</v>
      </c>
      <c r="D2378" s="7">
        <f t="shared" ref="D2378:D2441" si="340">D2377+(C2379-C2378)*((F2378+F2379)/2)</f>
        <v>54943.368735541815</v>
      </c>
      <c r="E2378" s="7">
        <f t="shared" si="334"/>
        <v>1.00444002764924</v>
      </c>
      <c r="F2378" s="7">
        <f t="shared" si="335"/>
        <v>0.99982500591373524</v>
      </c>
      <c r="G2378" s="7">
        <f t="shared" si="336"/>
        <v>4.6150217355047651E-3</v>
      </c>
      <c r="H2378" s="7">
        <f t="shared" si="337"/>
        <v>54701.586289451639</v>
      </c>
      <c r="I2378" s="7">
        <f t="shared" si="338"/>
        <v>486345298.40371054</v>
      </c>
      <c r="J2378" s="7">
        <f t="shared" si="339"/>
        <v>1.00000234428458</v>
      </c>
    </row>
    <row r="2379" spans="2:10" x14ac:dyDescent="0.25">
      <c r="B2379" s="7">
        <f t="shared" si="333"/>
        <v>345286.7144320301</v>
      </c>
      <c r="C2379" s="7">
        <f t="shared" ref="C2379:C2442" si="341">10^(LOG10(C2378)+$D$4)</f>
        <v>54954.087385817271</v>
      </c>
      <c r="D2379" s="7">
        <f t="shared" si="340"/>
        <v>55196.980899356495</v>
      </c>
      <c r="E2379" s="7">
        <f t="shared" si="334"/>
        <v>1.0044400540599869</v>
      </c>
      <c r="F2379" s="7">
        <f t="shared" si="335"/>
        <v>0.99982503184248328</v>
      </c>
      <c r="G2379" s="7">
        <f t="shared" si="336"/>
        <v>4.6150222175036504E-3</v>
      </c>
      <c r="H2379" s="7">
        <f t="shared" si="337"/>
        <v>54954.077385817269</v>
      </c>
      <c r="I2379" s="7">
        <f t="shared" si="338"/>
        <v>486345045.91261417</v>
      </c>
      <c r="J2379" s="7">
        <f t="shared" si="339"/>
        <v>1.0000023659759525</v>
      </c>
    </row>
    <row r="2380" spans="2:10" x14ac:dyDescent="0.25">
      <c r="B2380" s="7">
        <f t="shared" si="333"/>
        <v>346880.48549176496</v>
      </c>
      <c r="C2380" s="7">
        <f t="shared" si="341"/>
        <v>55207.743928130876</v>
      </c>
      <c r="D2380" s="7">
        <f t="shared" si="340"/>
        <v>55451.763690430642</v>
      </c>
      <c r="E2380" s="7">
        <f t="shared" si="334"/>
        <v>1.0044400807158316</v>
      </c>
      <c r="F2380" s="7">
        <f t="shared" si="335"/>
        <v>0.99982505801114641</v>
      </c>
      <c r="G2380" s="7">
        <f t="shared" si="336"/>
        <v>4.6150227046851677E-3</v>
      </c>
      <c r="H2380" s="7">
        <f t="shared" si="337"/>
        <v>55207.733928130874</v>
      </c>
      <c r="I2380" s="7">
        <f t="shared" si="338"/>
        <v>486344792.25607187</v>
      </c>
      <c r="J2380" s="7">
        <f t="shared" si="339"/>
        <v>1.0000023878680322</v>
      </c>
    </row>
    <row r="2381" spans="2:10" x14ac:dyDescent="0.25">
      <c r="B2381" s="7">
        <f t="shared" si="333"/>
        <v>348481.61306446267</v>
      </c>
      <c r="C2381" s="7">
        <f t="shared" si="341"/>
        <v>55462.57129584645</v>
      </c>
      <c r="D2381" s="7">
        <f t="shared" si="340"/>
        <v>55707.722512227476</v>
      </c>
      <c r="E2381" s="7">
        <f t="shared" si="334"/>
        <v>1.0044401076183318</v>
      </c>
      <c r="F2381" s="7">
        <f t="shared" si="335"/>
        <v>0.99982508442194473</v>
      </c>
      <c r="G2381" s="7">
        <f t="shared" si="336"/>
        <v>4.6150231963870691E-3</v>
      </c>
      <c r="H2381" s="7">
        <f t="shared" si="337"/>
        <v>55462.561295846448</v>
      </c>
      <c r="I2381" s="7">
        <f t="shared" si="338"/>
        <v>486344537.42870414</v>
      </c>
      <c r="J2381" s="7">
        <f t="shared" si="339"/>
        <v>1.0000024099626765</v>
      </c>
    </row>
    <row r="2382" spans="2:10" x14ac:dyDescent="0.25">
      <c r="B2382" s="7">
        <f t="shared" si="333"/>
        <v>350090.13110624498</v>
      </c>
      <c r="C2382" s="7">
        <f t="shared" si="341"/>
        <v>55718.574893248595</v>
      </c>
      <c r="D2382" s="7">
        <f t="shared" si="340"/>
        <v>55964.862793152766</v>
      </c>
      <c r="E2382" s="7">
        <f t="shared" si="334"/>
        <v>1.0044401347685286</v>
      </c>
      <c r="F2382" s="7">
        <f t="shared" si="335"/>
        <v>0.99982511107711824</v>
      </c>
      <c r="G2382" s="7">
        <f t="shared" si="336"/>
        <v>4.6150236914103138E-3</v>
      </c>
      <c r="H2382" s="7">
        <f t="shared" si="337"/>
        <v>55718.564893248593</v>
      </c>
      <c r="I2382" s="7">
        <f t="shared" si="338"/>
        <v>486344281.42510676</v>
      </c>
      <c r="J2382" s="7">
        <f t="shared" si="339"/>
        <v>1.0000024322617596</v>
      </c>
    </row>
    <row r="2383" spans="2:10" x14ac:dyDescent="0.25">
      <c r="B2383" s="7">
        <f t="shared" si="333"/>
        <v>351706.07372996776</v>
      </c>
      <c r="C2383" s="7">
        <f t="shared" si="341"/>
        <v>55975.760149566966</v>
      </c>
      <c r="D2383" s="7">
        <f t="shared" si="340"/>
        <v>56223.189986669669</v>
      </c>
      <c r="E2383" s="7">
        <f t="shared" si="334"/>
        <v>1.0044401621715668</v>
      </c>
      <c r="F2383" s="7">
        <f t="shared" si="335"/>
        <v>0.99982513797892802</v>
      </c>
      <c r="G2383" s="7">
        <f t="shared" si="336"/>
        <v>4.6150241926388169E-3</v>
      </c>
      <c r="H2383" s="7">
        <f t="shared" si="337"/>
        <v>55975.750149566964</v>
      </c>
      <c r="I2383" s="7">
        <f t="shared" si="338"/>
        <v>486344024.23985046</v>
      </c>
      <c r="J2383" s="7">
        <f t="shared" si="339"/>
        <v>1.0000024547671729</v>
      </c>
    </row>
    <row r="2384" spans="2:10" x14ac:dyDescent="0.25">
      <c r="B2384" s="7">
        <f t="shared" si="333"/>
        <v>353329.47520594293</v>
      </c>
      <c r="C2384" s="7">
        <f t="shared" si="341"/>
        <v>56234.132519091094</v>
      </c>
      <c r="D2384" s="7">
        <f t="shared" si="340"/>
        <v>56482.709571415136</v>
      </c>
      <c r="E2384" s="7">
        <f t="shared" si="334"/>
        <v>1.0044401898265689</v>
      </c>
      <c r="F2384" s="7">
        <f t="shared" si="335"/>
        <v>0.99982516512965713</v>
      </c>
      <c r="G2384" s="7">
        <f t="shared" si="336"/>
        <v>4.6150246969117736E-3</v>
      </c>
      <c r="H2384" s="7">
        <f t="shared" si="337"/>
        <v>56234.122519091092</v>
      </c>
      <c r="I2384" s="7">
        <f t="shared" si="338"/>
        <v>486343765.86748093</v>
      </c>
      <c r="J2384" s="7">
        <f t="shared" si="339"/>
        <v>1.0000024774808258</v>
      </c>
    </row>
    <row r="2385" spans="2:10" x14ac:dyDescent="0.25">
      <c r="B2385" s="7">
        <f t="shared" si="333"/>
        <v>354960.3699626695</v>
      </c>
      <c r="C2385" s="7">
        <f t="shared" si="341"/>
        <v>56493.697481286777</v>
      </c>
      <c r="D2385" s="7">
        <f t="shared" si="340"/>
        <v>56743.427051315295</v>
      </c>
      <c r="E2385" s="7">
        <f t="shared" si="334"/>
        <v>1.0044402177390639</v>
      </c>
      <c r="F2385" s="7">
        <f t="shared" si="335"/>
        <v>0.99982519253160773</v>
      </c>
      <c r="G2385" s="7">
        <f t="shared" si="336"/>
        <v>4.6150252074561582E-3</v>
      </c>
      <c r="H2385" s="7">
        <f t="shared" si="337"/>
        <v>56493.687481286775</v>
      </c>
      <c r="I2385" s="7">
        <f t="shared" si="338"/>
        <v>486343506.30251873</v>
      </c>
      <c r="J2385" s="7">
        <f t="shared" si="339"/>
        <v>1.0000025004046449</v>
      </c>
    </row>
    <row r="2386" spans="2:10" x14ac:dyDescent="0.25">
      <c r="B2386" s="7">
        <f t="shared" si="333"/>
        <v>356598.79258755856</v>
      </c>
      <c r="C2386" s="7">
        <f t="shared" si="341"/>
        <v>56754.460540911474</v>
      </c>
      <c r="D2386" s="7">
        <f t="shared" si="340"/>
        <v>57005.34795570303</v>
      </c>
      <c r="E2386" s="7">
        <f t="shared" si="334"/>
        <v>1.0044402459081949</v>
      </c>
      <c r="F2386" s="7">
        <f t="shared" si="335"/>
        <v>0.99982522018710462</v>
      </c>
      <c r="G2386" s="7">
        <f t="shared" si="336"/>
        <v>4.6150257210902934E-3</v>
      </c>
      <c r="H2386" s="7">
        <f t="shared" si="337"/>
        <v>56754.450540911472</v>
      </c>
      <c r="I2386" s="7">
        <f t="shared" si="338"/>
        <v>486343245.53945911</v>
      </c>
      <c r="J2386" s="7">
        <f t="shared" si="339"/>
        <v>1.000002523540575</v>
      </c>
    </row>
    <row r="2387" spans="2:10" x14ac:dyDescent="0.25">
      <c r="B2387" s="7">
        <f t="shared" si="333"/>
        <v>358244.77782767219</v>
      </c>
      <c r="C2387" s="7">
        <f t="shared" si="341"/>
        <v>57016.427228131855</v>
      </c>
      <c r="D2387" s="7">
        <f t="shared" si="340"/>
        <v>57268.477839434425</v>
      </c>
      <c r="E2387" s="7">
        <f t="shared" si="334"/>
        <v>1.0044402743396001</v>
      </c>
      <c r="F2387" s="7">
        <f t="shared" si="335"/>
        <v>0.99982524809849393</v>
      </c>
      <c r="G2387" s="7">
        <f t="shared" si="336"/>
        <v>4.6150262411062126E-3</v>
      </c>
      <c r="H2387" s="7">
        <f t="shared" si="337"/>
        <v>57016.417228131853</v>
      </c>
      <c r="I2387" s="7">
        <f t="shared" si="338"/>
        <v>486342983.57277185</v>
      </c>
      <c r="J2387" s="7">
        <f t="shared" si="339"/>
        <v>1.0000025468905787</v>
      </c>
    </row>
    <row r="2388" spans="2:10" x14ac:dyDescent="0.25">
      <c r="B2388" s="7">
        <f t="shared" si="333"/>
        <v>359898.36059045483</v>
      </c>
      <c r="C2388" s="7">
        <f t="shared" si="341"/>
        <v>57279.603098640269</v>
      </c>
      <c r="D2388" s="7">
        <f t="shared" si="340"/>
        <v>57532.822283007459</v>
      </c>
      <c r="E2388" s="7">
        <f t="shared" si="334"/>
        <v>1.0044403030324578</v>
      </c>
      <c r="F2388" s="7">
        <f t="shared" si="335"/>
        <v>0.99982527626814333</v>
      </c>
      <c r="G2388" s="7">
        <f t="shared" si="336"/>
        <v>4.6150267643144671E-3</v>
      </c>
      <c r="H2388" s="7">
        <f t="shared" si="337"/>
        <v>57279.593098640267</v>
      </c>
      <c r="I2388" s="7">
        <f t="shared" si="338"/>
        <v>486342720.39690137</v>
      </c>
      <c r="J2388" s="7">
        <f t="shared" si="339"/>
        <v>1.0000025704566369</v>
      </c>
    </row>
    <row r="2389" spans="2:10" x14ac:dyDescent="0.25">
      <c r="B2389" s="7">
        <f t="shared" si="333"/>
        <v>361559.57594447915</v>
      </c>
      <c r="C2389" s="7">
        <f t="shared" si="341"/>
        <v>57543.993733773386</v>
      </c>
      <c r="D2389" s="7">
        <f t="shared" si="340"/>
        <v>57798.386892679511</v>
      </c>
      <c r="E2389" s="7">
        <f t="shared" si="334"/>
        <v>1.0044403319924438</v>
      </c>
      <c r="F2389" s="7">
        <f t="shared" si="335"/>
        <v>0.99982530469844255</v>
      </c>
      <c r="G2389" s="7">
        <f t="shared" si="336"/>
        <v>4.615027294001206E-3</v>
      </c>
      <c r="H2389" s="7">
        <f t="shared" si="337"/>
        <v>57543.983733773384</v>
      </c>
      <c r="I2389" s="7">
        <f t="shared" si="338"/>
        <v>486342456.00626624</v>
      </c>
      <c r="J2389" s="7">
        <f t="shared" si="339"/>
        <v>1.0000025942407484</v>
      </c>
    </row>
    <row r="2390" spans="2:10" x14ac:dyDescent="0.25">
      <c r="B2390" s="7">
        <f t="shared" si="333"/>
        <v>363228.45912018418</v>
      </c>
      <c r="C2390" s="7">
        <f t="shared" si="341"/>
        <v>57809.604740629744</v>
      </c>
      <c r="D2390" s="7">
        <f t="shared" si="340"/>
        <v>58065.177300587158</v>
      </c>
      <c r="E2390" s="7">
        <f t="shared" si="334"/>
        <v>1.00444036121873</v>
      </c>
      <c r="F2390" s="7">
        <f t="shared" si="335"/>
        <v>0.99982533339180313</v>
      </c>
      <c r="G2390" s="7">
        <f t="shared" si="336"/>
        <v>4.6150278269269096E-3</v>
      </c>
      <c r="H2390" s="7">
        <f t="shared" si="337"/>
        <v>57809.594740629742</v>
      </c>
      <c r="I2390" s="7">
        <f t="shared" si="338"/>
        <v>486342190.39525938</v>
      </c>
      <c r="J2390" s="7">
        <f t="shared" si="339"/>
        <v>1.0000026182449311</v>
      </c>
    </row>
    <row r="2391" spans="2:10" x14ac:dyDescent="0.25">
      <c r="B2391" s="7">
        <f t="shared" si="333"/>
        <v>364905.04551062809</v>
      </c>
      <c r="C2391" s="7">
        <f t="shared" si="341"/>
        <v>58076.441752189494</v>
      </c>
      <c r="D2391" s="7">
        <f t="shared" si="340"/>
        <v>58333.19916486476</v>
      </c>
      <c r="E2391" s="7">
        <f t="shared" si="334"/>
        <v>1.0044403907170989</v>
      </c>
      <c r="F2391" s="7">
        <f t="shared" si="335"/>
        <v>0.99982536235065933</v>
      </c>
      <c r="G2391" s="7">
        <f t="shared" si="336"/>
        <v>4.6150283664395664E-3</v>
      </c>
      <c r="H2391" s="7">
        <f t="shared" si="337"/>
        <v>58076.431752189492</v>
      </c>
      <c r="I2391" s="7">
        <f t="shared" si="338"/>
        <v>486341923.5582478</v>
      </c>
      <c r="J2391" s="7">
        <f t="shared" si="339"/>
        <v>1.0000026424712212</v>
      </c>
    </row>
    <row r="2392" spans="2:10" x14ac:dyDescent="0.25">
      <c r="B2392" s="7">
        <f t="shared" si="333"/>
        <v>366589.37067223323</v>
      </c>
      <c r="C2392" s="7">
        <f t="shared" si="341"/>
        <v>58344.510427433008</v>
      </c>
      <c r="D2392" s="7">
        <f t="shared" si="340"/>
        <v>58602.45816976537</v>
      </c>
      <c r="E2392" s="7">
        <f t="shared" si="334"/>
        <v>1.0044404204867836</v>
      </c>
      <c r="F2392" s="7">
        <f t="shared" si="335"/>
        <v>0.99982539157746775</v>
      </c>
      <c r="G2392" s="7">
        <f t="shared" si="336"/>
        <v>4.6150289093158658E-3</v>
      </c>
      <c r="H2392" s="7">
        <f t="shared" si="337"/>
        <v>58344.500427433006</v>
      </c>
      <c r="I2392" s="7">
        <f t="shared" si="338"/>
        <v>486341655.48957258</v>
      </c>
      <c r="J2392" s="7">
        <f t="shared" si="339"/>
        <v>1.0000026669216737</v>
      </c>
    </row>
    <row r="2393" spans="2:10" x14ac:dyDescent="0.25">
      <c r="B2393" s="7">
        <f t="shared" si="333"/>
        <v>368281.47032554564</v>
      </c>
      <c r="C2393" s="7">
        <f t="shared" si="341"/>
        <v>58613.81645146176</v>
      </c>
      <c r="D2393" s="7">
        <f t="shared" si="340"/>
        <v>58872.960025780434</v>
      </c>
      <c r="E2393" s="7">
        <f t="shared" si="334"/>
        <v>1.00444045053352</v>
      </c>
      <c r="F2393" s="7">
        <f t="shared" si="335"/>
        <v>0.99982542107470762</v>
      </c>
      <c r="G2393" s="7">
        <f t="shared" si="336"/>
        <v>4.6150294588124252E-3</v>
      </c>
      <c r="H2393" s="7">
        <f t="shared" si="337"/>
        <v>58613.806451461758</v>
      </c>
      <c r="I2393" s="7">
        <f t="shared" si="338"/>
        <v>486341386.18354851</v>
      </c>
      <c r="J2393" s="7">
        <f t="shared" si="339"/>
        <v>1.0000026915983629</v>
      </c>
    </row>
    <row r="2394" spans="2:10" x14ac:dyDescent="0.25">
      <c r="B2394" s="7">
        <f t="shared" si="333"/>
        <v>369981.38035598723</v>
      </c>
      <c r="C2394" s="7">
        <f t="shared" si="341"/>
        <v>58884.365535618032</v>
      </c>
      <c r="D2394" s="7">
        <f t="shared" si="340"/>
        <v>59144.710469761791</v>
      </c>
      <c r="E2394" s="7">
        <f t="shared" si="334"/>
        <v>1.0044404808567238</v>
      </c>
      <c r="F2394" s="7">
        <f t="shared" si="335"/>
        <v>0.99982545084488128</v>
      </c>
      <c r="G2394" s="7">
        <f t="shared" si="336"/>
        <v>4.6150300118424914E-3</v>
      </c>
      <c r="H2394" s="7">
        <f t="shared" si="337"/>
        <v>58884.35553561803</v>
      </c>
      <c r="I2394" s="7">
        <f t="shared" si="338"/>
        <v>486341115.63446438</v>
      </c>
      <c r="J2394" s="7">
        <f t="shared" si="339"/>
        <v>1.0000027165033822</v>
      </c>
    </row>
    <row r="2395" spans="2:10" x14ac:dyDescent="0.25">
      <c r="B2395" s="7">
        <f t="shared" si="333"/>
        <v>371689.13681462209</v>
      </c>
      <c r="C2395" s="7">
        <f t="shared" si="341"/>
        <v>59156.163417606884</v>
      </c>
      <c r="D2395" s="7">
        <f t="shared" si="340"/>
        <v>59417.715265042512</v>
      </c>
      <c r="E2395" s="7">
        <f t="shared" si="334"/>
        <v>1.0044405114620698</v>
      </c>
      <c r="F2395" s="7">
        <f t="shared" si="335"/>
        <v>0.99982548089051382</v>
      </c>
      <c r="G2395" s="7">
        <f t="shared" si="336"/>
        <v>4.6150305715559892E-3</v>
      </c>
      <c r="H2395" s="7">
        <f t="shared" si="337"/>
        <v>59156.153417606882</v>
      </c>
      <c r="I2395" s="7">
        <f t="shared" si="338"/>
        <v>486340843.83658242</v>
      </c>
      <c r="J2395" s="7">
        <f t="shared" si="339"/>
        <v>1.000002741638844</v>
      </c>
    </row>
    <row r="2396" spans="2:10" x14ac:dyDescent="0.25">
      <c r="B2396" s="7">
        <f t="shared" si="333"/>
        <v>373404.77591891598</v>
      </c>
      <c r="C2396" s="7">
        <f t="shared" si="341"/>
        <v>59429.215861617005</v>
      </c>
      <c r="D2396" s="7">
        <f t="shared" si="340"/>
        <v>59691.980201560007</v>
      </c>
      <c r="E2396" s="7">
        <f t="shared" si="334"/>
        <v>1.0044405423489784</v>
      </c>
      <c r="F2396" s="7">
        <f t="shared" si="335"/>
        <v>0.99982551121415442</v>
      </c>
      <c r="G2396" s="7">
        <f t="shared" si="336"/>
        <v>4.615031134823977E-3</v>
      </c>
      <c r="H2396" s="7">
        <f t="shared" si="337"/>
        <v>59429.205861617003</v>
      </c>
      <c r="I2396" s="7">
        <f t="shared" si="338"/>
        <v>486340570.78413838</v>
      </c>
      <c r="J2396" s="7">
        <f t="shared" si="339"/>
        <v>1.0000027670068807</v>
      </c>
    </row>
    <row r="2397" spans="2:10" x14ac:dyDescent="0.25">
      <c r="B2397" s="7">
        <f t="shared" si="333"/>
        <v>375128.3340535094</v>
      </c>
      <c r="C2397" s="7">
        <f t="shared" si="341"/>
        <v>59703.528658443793</v>
      </c>
      <c r="D2397" s="7">
        <f t="shared" si="340"/>
        <v>59967.51109597797</v>
      </c>
      <c r="E2397" s="7">
        <f t="shared" si="334"/>
        <v>1.0044405735232906</v>
      </c>
      <c r="F2397" s="7">
        <f t="shared" si="335"/>
        <v>0.99982554181837502</v>
      </c>
      <c r="G2397" s="7">
        <f t="shared" si="336"/>
        <v>4.6150317049156175E-3</v>
      </c>
      <c r="H2397" s="7">
        <f t="shared" si="337"/>
        <v>59703.518658443791</v>
      </c>
      <c r="I2397" s="7">
        <f t="shared" si="338"/>
        <v>486340296.47134155</v>
      </c>
      <c r="J2397" s="7">
        <f t="shared" si="339"/>
        <v>1.0000027926096444</v>
      </c>
    </row>
    <row r="2398" spans="2:10" x14ac:dyDescent="0.25">
      <c r="B2398" s="7">
        <f t="shared" si="333"/>
        <v>376859.84777098399</v>
      </c>
      <c r="C2398" s="7">
        <f t="shared" si="341"/>
        <v>59979.107625611301</v>
      </c>
      <c r="D2398" s="7">
        <f t="shared" si="340"/>
        <v>60244.313791810659</v>
      </c>
      <c r="E2398" s="7">
        <f t="shared" si="334"/>
        <v>1.0044406049844683</v>
      </c>
      <c r="F2398" s="7">
        <f t="shared" si="335"/>
        <v>0.99982557270577244</v>
      </c>
      <c r="G2398" s="7">
        <f t="shared" si="336"/>
        <v>4.6150322786958631E-3</v>
      </c>
      <c r="H2398" s="7">
        <f t="shared" si="337"/>
        <v>59979.097625611299</v>
      </c>
      <c r="I2398" s="7">
        <f t="shared" si="338"/>
        <v>486340020.8923744</v>
      </c>
      <c r="J2398" s="7">
        <f t="shared" si="339"/>
        <v>1.0000028184493068</v>
      </c>
    </row>
    <row r="2399" spans="2:10" x14ac:dyDescent="0.25">
      <c r="B2399" s="7">
        <f t="shared" si="333"/>
        <v>378599.35379264329</v>
      </c>
      <c r="C2399" s="7">
        <f t="shared" si="341"/>
        <v>60255.958607496497</v>
      </c>
      <c r="D2399" s="7">
        <f t="shared" si="340"/>
        <v>60522.394159545969</v>
      </c>
      <c r="E2399" s="7">
        <f t="shared" si="334"/>
        <v>1.0044406367383674</v>
      </c>
      <c r="F2399" s="7">
        <f t="shared" si="335"/>
        <v>0.99982560387896602</v>
      </c>
      <c r="G2399" s="7">
        <f t="shared" si="336"/>
        <v>4.6150328594013468E-3</v>
      </c>
      <c r="H2399" s="7">
        <f t="shared" si="337"/>
        <v>60255.948607496495</v>
      </c>
      <c r="I2399" s="7">
        <f t="shared" si="338"/>
        <v>486339744.04139251</v>
      </c>
      <c r="J2399" s="7">
        <f t="shared" si="339"/>
        <v>1.0000028445280602</v>
      </c>
    </row>
    <row r="2400" spans="2:10" x14ac:dyDescent="0.25">
      <c r="B2400" s="7">
        <f t="shared" si="333"/>
        <v>380346.88900928589</v>
      </c>
      <c r="C2400" s="7">
        <f t="shared" si="341"/>
        <v>60534.087475452332</v>
      </c>
      <c r="D2400" s="7">
        <f t="shared" si="340"/>
        <v>60801.758096770849</v>
      </c>
      <c r="E2400" s="7">
        <f t="shared" si="334"/>
        <v>1.0044406687844503</v>
      </c>
      <c r="F2400" s="7">
        <f t="shared" si="335"/>
        <v>0.99982563534060109</v>
      </c>
      <c r="G2400" s="7">
        <f t="shared" si="336"/>
        <v>4.6150334438491702E-3</v>
      </c>
      <c r="H2400" s="7">
        <f t="shared" si="337"/>
        <v>60534.07747545233</v>
      </c>
      <c r="I2400" s="7">
        <f t="shared" si="338"/>
        <v>486339465.91252452</v>
      </c>
      <c r="J2400" s="7">
        <f t="shared" si="339"/>
        <v>1.0000028708481166</v>
      </c>
    </row>
    <row r="2401" spans="2:10" x14ac:dyDescent="0.25">
      <c r="B2401" s="7">
        <f t="shared" si="333"/>
        <v>382102.49048199336</v>
      </c>
      <c r="C2401" s="7">
        <f t="shared" si="341"/>
        <v>60813.500127933134</v>
      </c>
      <c r="D2401" s="7">
        <f t="shared" si="340"/>
        <v>61082.411528295503</v>
      </c>
      <c r="E2401" s="7">
        <f t="shared" si="334"/>
        <v>1.0044407011286254</v>
      </c>
      <c r="F2401" s="7">
        <f t="shared" si="335"/>
        <v>0.99982566709334575</v>
      </c>
      <c r="G2401" s="7">
        <f t="shared" si="336"/>
        <v>4.6150340352796304E-3</v>
      </c>
      <c r="H2401" s="7">
        <f t="shared" si="337"/>
        <v>60813.490127933132</v>
      </c>
      <c r="I2401" s="7">
        <f t="shared" si="338"/>
        <v>486339186.49987209</v>
      </c>
      <c r="J2401" s="7">
        <f t="shared" si="339"/>
        <v>1.0000028974117086</v>
      </c>
    </row>
    <row r="2402" spans="2:10" x14ac:dyDescent="0.25">
      <c r="B2402" s="7">
        <f t="shared" si="333"/>
        <v>383866.1954429106</v>
      </c>
      <c r="C2402" s="7">
        <f t="shared" si="341"/>
        <v>61094.202490618809</v>
      </c>
      <c r="D2402" s="7">
        <f t="shared" si="340"/>
        <v>61364.360406279964</v>
      </c>
      <c r="E2402" s="7">
        <f t="shared" si="334"/>
        <v>1.0044407337705739</v>
      </c>
      <c r="F2402" s="7">
        <f t="shared" si="335"/>
        <v>0.99982569913989394</v>
      </c>
      <c r="G2402" s="7">
        <f t="shared" si="336"/>
        <v>4.615034630679915E-3</v>
      </c>
      <c r="H2402" s="7">
        <f t="shared" si="337"/>
        <v>61094.192490618807</v>
      </c>
      <c r="I2402" s="7">
        <f t="shared" si="338"/>
        <v>486338905.79750937</v>
      </c>
      <c r="J2402" s="7">
        <f t="shared" si="339"/>
        <v>1.0000029242210899</v>
      </c>
    </row>
    <row r="2403" spans="2:10" x14ac:dyDescent="0.25">
      <c r="B2403" s="7">
        <f t="shared" si="333"/>
        <v>385638.04129604099</v>
      </c>
      <c r="C2403" s="7">
        <f t="shared" si="341"/>
        <v>61376.200516541394</v>
      </c>
      <c r="D2403" s="7">
        <f t="shared" si="340"/>
        <v>61647.610710359499</v>
      </c>
      <c r="E2403" s="7">
        <f t="shared" si="334"/>
        <v>1.0044407667160571</v>
      </c>
      <c r="F2403" s="7">
        <f t="shared" si="335"/>
        <v>0.99982573148296416</v>
      </c>
      <c r="G2403" s="7">
        <f t="shared" si="336"/>
        <v>4.6150352330929234E-3</v>
      </c>
      <c r="H2403" s="7">
        <f t="shared" si="337"/>
        <v>61376.190516541392</v>
      </c>
      <c r="I2403" s="7">
        <f t="shared" si="338"/>
        <v>486338623.79948348</v>
      </c>
      <c r="J2403" s="7">
        <f t="shared" si="339"/>
        <v>1.0000029512785344</v>
      </c>
    </row>
    <row r="2404" spans="2:10" x14ac:dyDescent="0.25">
      <c r="B2404" s="7">
        <f t="shared" si="333"/>
        <v>387418.06561803451</v>
      </c>
      <c r="C2404" s="7">
        <f t="shared" si="341"/>
        <v>61659.500186210455</v>
      </c>
      <c r="D2404" s="7">
        <f t="shared" si="340"/>
        <v>61932.168447772296</v>
      </c>
      <c r="E2404" s="7">
        <f t="shared" si="334"/>
        <v>1.004440799964802</v>
      </c>
      <c r="F2404" s="7">
        <f t="shared" si="335"/>
        <v>0.99982576412529989</v>
      </c>
      <c r="G2404" s="7">
        <f t="shared" si="336"/>
        <v>4.6150358395020685E-3</v>
      </c>
      <c r="H2404" s="7">
        <f t="shared" si="337"/>
        <v>61659.490186210453</v>
      </c>
      <c r="I2404" s="7">
        <f t="shared" si="338"/>
        <v>486338340.4998138</v>
      </c>
      <c r="J2404" s="7">
        <f t="shared" si="339"/>
        <v>1.000002978586338</v>
      </c>
    </row>
    <row r="2405" spans="2:10" x14ac:dyDescent="0.25">
      <c r="B2405" s="7">
        <f t="shared" si="333"/>
        <v>389206.30615898944</v>
      </c>
      <c r="C2405" s="7">
        <f t="shared" si="341"/>
        <v>61944.107507740759</v>
      </c>
      <c r="D2405" s="7">
        <f t="shared" si="340"/>
        <v>62218.039653486034</v>
      </c>
      <c r="E2405" s="7">
        <f t="shared" si="334"/>
        <v>1.0044408335228199</v>
      </c>
      <c r="F2405" s="7">
        <f t="shared" si="335"/>
        <v>0.99982579706967056</v>
      </c>
      <c r="G2405" s="7">
        <f t="shared" si="336"/>
        <v>4.6150364531493127E-3</v>
      </c>
      <c r="H2405" s="7">
        <f t="shared" si="337"/>
        <v>61944.097507740757</v>
      </c>
      <c r="I2405" s="7">
        <f t="shared" si="338"/>
        <v>486338055.89249223</v>
      </c>
      <c r="J2405" s="7">
        <f t="shared" si="339"/>
        <v>1.0000030061468166</v>
      </c>
    </row>
    <row r="2406" spans="2:10" x14ac:dyDescent="0.25">
      <c r="B2406" s="7">
        <f t="shared" si="333"/>
        <v>391002.80084324803</v>
      </c>
      <c r="C2406" s="7">
        <f t="shared" si="341"/>
        <v>62230.028516978826</v>
      </c>
      <c r="D2406" s="7">
        <f t="shared" si="340"/>
        <v>62505.230390326804</v>
      </c>
      <c r="E2406" s="7">
        <f t="shared" si="334"/>
        <v>1.0044408673897378</v>
      </c>
      <c r="F2406" s="7">
        <f t="shared" si="335"/>
        <v>0.99982583031887073</v>
      </c>
      <c r="G2406" s="7">
        <f t="shared" si="336"/>
        <v>4.6150370708670785E-3</v>
      </c>
      <c r="H2406" s="7">
        <f t="shared" si="337"/>
        <v>62230.018516978824</v>
      </c>
      <c r="I2406" s="7">
        <f t="shared" si="338"/>
        <v>486337769.97148299</v>
      </c>
      <c r="J2406" s="7">
        <f t="shared" si="339"/>
        <v>1.0000030339623083</v>
      </c>
    </row>
    <row r="2407" spans="2:10" x14ac:dyDescent="0.25">
      <c r="B2407" s="7">
        <f t="shared" si="333"/>
        <v>392807.5877702061</v>
      </c>
      <c r="C2407" s="7">
        <f t="shared" si="341"/>
        <v>62517.269277631836</v>
      </c>
      <c r="D2407" s="7">
        <f t="shared" si="340"/>
        <v>62793.746749106802</v>
      </c>
      <c r="E2407" s="7">
        <f t="shared" si="334"/>
        <v>1.0044409015715938</v>
      </c>
      <c r="F2407" s="7">
        <f t="shared" si="335"/>
        <v>0.99982586387572059</v>
      </c>
      <c r="G2407" s="7">
        <f t="shared" si="336"/>
        <v>4.6150376958732364E-3</v>
      </c>
      <c r="H2407" s="7">
        <f t="shared" si="337"/>
        <v>62517.259277631834</v>
      </c>
      <c r="I2407" s="7">
        <f t="shared" si="338"/>
        <v>486337482.73072237</v>
      </c>
      <c r="J2407" s="7">
        <f t="shared" si="339"/>
        <v>1.000003062035173</v>
      </c>
    </row>
    <row r="2408" spans="2:10" x14ac:dyDescent="0.25">
      <c r="B2408" s="7">
        <f t="shared" si="333"/>
        <v>394620.70521511551</v>
      </c>
      <c r="C2408" s="7">
        <f t="shared" si="341"/>
        <v>62805.835881395316</v>
      </c>
      <c r="D2408" s="7">
        <f t="shared" si="340"/>
        <v>63083.594848754445</v>
      </c>
      <c r="E2408" s="7">
        <f t="shared" si="334"/>
        <v>1.0044409360681537</v>
      </c>
      <c r="F2408" s="7">
        <f t="shared" si="335"/>
        <v>0.99982589774306718</v>
      </c>
      <c r="G2408" s="7">
        <f t="shared" si="336"/>
        <v>4.6150383250864735E-3</v>
      </c>
      <c r="H2408" s="7">
        <f t="shared" si="337"/>
        <v>62805.825881395314</v>
      </c>
      <c r="I2408" s="7">
        <f t="shared" si="338"/>
        <v>486337194.16411859</v>
      </c>
      <c r="J2408" s="7">
        <f t="shared" si="339"/>
        <v>1.0000030903677919</v>
      </c>
    </row>
    <row r="2409" spans="2:10" x14ac:dyDescent="0.25">
      <c r="B2409" s="7">
        <f t="shared" si="333"/>
        <v>396442.19162990147</v>
      </c>
      <c r="C2409" s="7">
        <f t="shared" si="341"/>
        <v>63095.734448083233</v>
      </c>
      <c r="D2409" s="7">
        <f t="shared" si="340"/>
        <v>63374.780836443271</v>
      </c>
      <c r="E2409" s="7">
        <f t="shared" si="334"/>
        <v>1.0044409708855138</v>
      </c>
      <c r="F2409" s="7">
        <f t="shared" si="335"/>
        <v>0.99982593192378333</v>
      </c>
      <c r="G2409" s="7">
        <f t="shared" si="336"/>
        <v>4.6150389617304333E-3</v>
      </c>
      <c r="H2409" s="7">
        <f t="shared" si="337"/>
        <v>63095.724448083231</v>
      </c>
      <c r="I2409" s="7">
        <f t="shared" si="338"/>
        <v>486336904.26555192</v>
      </c>
      <c r="J2409" s="7">
        <f t="shared" si="339"/>
        <v>1.0000031189625684</v>
      </c>
    </row>
    <row r="2410" spans="2:10" x14ac:dyDescent="0.25">
      <c r="B2410" s="7">
        <f t="shared" si="333"/>
        <v>398272.08564397227</v>
      </c>
      <c r="C2410" s="7">
        <f t="shared" si="341"/>
        <v>63386.971125756871</v>
      </c>
      <c r="D2410" s="7">
        <f t="shared" si="340"/>
        <v>63667.310887723252</v>
      </c>
      <c r="E2410" s="7">
        <f t="shared" si="334"/>
        <v>1.0044410060234095</v>
      </c>
      <c r="F2410" s="7">
        <f t="shared" si="335"/>
        <v>0.99982596642076838</v>
      </c>
      <c r="G2410" s="7">
        <f t="shared" si="336"/>
        <v>4.6150396026410911E-3</v>
      </c>
      <c r="H2410" s="7">
        <f t="shared" si="337"/>
        <v>63386.961125756869</v>
      </c>
      <c r="I2410" s="7">
        <f t="shared" si="338"/>
        <v>486336613.02887422</v>
      </c>
      <c r="J2410" s="7">
        <f t="shared" si="339"/>
        <v>1.0000031478219282</v>
      </c>
    </row>
    <row r="2411" spans="2:10" x14ac:dyDescent="0.25">
      <c r="B2411" s="7">
        <f t="shared" si="333"/>
        <v>400110.42606504442</v>
      </c>
      <c r="C2411" s="7">
        <f t="shared" si="341"/>
        <v>63679.552090856145</v>
      </c>
      <c r="D2411" s="7">
        <f t="shared" si="340"/>
        <v>63961.191206650867</v>
      </c>
      <c r="E2411" s="7">
        <f t="shared" si="334"/>
        <v>1.0044410414880529</v>
      </c>
      <c r="F2411" s="7">
        <f t="shared" si="335"/>
        <v>0.99982600123694887</v>
      </c>
      <c r="G2411" s="7">
        <f t="shared" si="336"/>
        <v>4.6150402511040411E-3</v>
      </c>
      <c r="H2411" s="7">
        <f t="shared" si="337"/>
        <v>63679.542090856143</v>
      </c>
      <c r="I2411" s="7">
        <f t="shared" si="338"/>
        <v>486336320.44790912</v>
      </c>
      <c r="J2411" s="7">
        <f t="shared" si="339"/>
        <v>1.0000031769483197</v>
      </c>
    </row>
    <row r="2412" spans="2:10" x14ac:dyDescent="0.25">
      <c r="B2412" s="7">
        <f t="shared" si="333"/>
        <v>401957.25187995983</v>
      </c>
      <c r="C2412" s="7">
        <f t="shared" si="341"/>
        <v>63973.483548329648</v>
      </c>
      <c r="D2412" s="7">
        <f t="shared" si="340"/>
        <v>64256.428025921654</v>
      </c>
      <c r="E2412" s="7">
        <f t="shared" si="334"/>
        <v>1.0044410772792318</v>
      </c>
      <c r="F2412" s="7">
        <f t="shared" si="335"/>
        <v>0.99982603637527823</v>
      </c>
      <c r="G2412" s="7">
        <f t="shared" si="336"/>
        <v>4.6150409039535933E-3</v>
      </c>
      <c r="H2412" s="7">
        <f t="shared" si="337"/>
        <v>63973.473548329646</v>
      </c>
      <c r="I2412" s="7">
        <f t="shared" si="338"/>
        <v>486336026.51645166</v>
      </c>
      <c r="J2412" s="7">
        <f t="shared" si="339"/>
        <v>1.0000032063442135</v>
      </c>
    </row>
    <row r="2413" spans="2:10" x14ac:dyDescent="0.25">
      <c r="B2413" s="7">
        <f t="shared" si="333"/>
        <v>403812.60225551837</v>
      </c>
      <c r="C2413" s="7">
        <f t="shared" si="341"/>
        <v>64268.771731767192</v>
      </c>
      <c r="D2413" s="7">
        <f t="shared" si="340"/>
        <v>64553.027607001488</v>
      </c>
      <c r="E2413" s="7">
        <f t="shared" si="334"/>
        <v>1.004441113403155</v>
      </c>
      <c r="F2413" s="7">
        <f t="shared" si="335"/>
        <v>0.99982607183873751</v>
      </c>
      <c r="G2413" s="7">
        <f t="shared" si="336"/>
        <v>4.6150415644174991E-3</v>
      </c>
      <c r="H2413" s="7">
        <f t="shared" si="337"/>
        <v>64268.76173176719</v>
      </c>
      <c r="I2413" s="7">
        <f t="shared" si="338"/>
        <v>486335731.22826821</v>
      </c>
      <c r="J2413" s="7">
        <f t="shared" si="339"/>
        <v>1.0000032360121032</v>
      </c>
    </row>
    <row r="2414" spans="2:10" x14ac:dyDescent="0.25">
      <c r="B2414" s="7">
        <f t="shared" si="333"/>
        <v>405676.51653930265</v>
      </c>
      <c r="C2414" s="7">
        <f t="shared" si="341"/>
        <v>64565.422903531056</v>
      </c>
      <c r="D2414" s="7">
        <f t="shared" si="340"/>
        <v>64850.996240260334</v>
      </c>
      <c r="E2414" s="7">
        <f t="shared" si="334"/>
        <v>1.004441149859792</v>
      </c>
      <c r="F2414" s="7">
        <f t="shared" si="335"/>
        <v>0.99982610763033475</v>
      </c>
      <c r="G2414" s="7">
        <f t="shared" si="336"/>
        <v>4.6150422294573001E-3</v>
      </c>
      <c r="H2414" s="7">
        <f t="shared" si="337"/>
        <v>64565.412903531054</v>
      </c>
      <c r="I2414" s="7">
        <f t="shared" si="338"/>
        <v>486335434.57709646</v>
      </c>
      <c r="J2414" s="7">
        <f t="shared" si="339"/>
        <v>1.0000032659545055</v>
      </c>
    </row>
    <row r="2415" spans="2:10" x14ac:dyDescent="0.25">
      <c r="B2415" s="7">
        <f t="shared" si="333"/>
        <v>407549.03426051856</v>
      </c>
      <c r="C2415" s="7">
        <f t="shared" si="341"/>
        <v>64863.443354889736</v>
      </c>
      <c r="D2415" s="7">
        <f t="shared" si="340"/>
        <v>65150.34024510478</v>
      </c>
      <c r="E2415" s="7">
        <f t="shared" si="334"/>
        <v>1.0044411866553056</v>
      </c>
      <c r="F2415" s="7">
        <f t="shared" si="335"/>
        <v>0.9998261437531063</v>
      </c>
      <c r="G2415" s="7">
        <f t="shared" si="336"/>
        <v>4.6150429021992734E-3</v>
      </c>
      <c r="H2415" s="7">
        <f t="shared" si="337"/>
        <v>64863.433354889734</v>
      </c>
      <c r="I2415" s="7">
        <f t="shared" si="338"/>
        <v>486335136.5566451</v>
      </c>
      <c r="J2415" s="7">
        <f t="shared" si="339"/>
        <v>1.0000032961739609</v>
      </c>
    </row>
    <row r="2416" spans="2:10" x14ac:dyDescent="0.25">
      <c r="B2416" s="7">
        <f t="shared" si="333"/>
        <v>409430.19513082743</v>
      </c>
      <c r="C2416" s="7">
        <f t="shared" si="341"/>
        <v>65162.839406150444</v>
      </c>
      <c r="D2416" s="7">
        <f t="shared" si="340"/>
        <v>65451.065970112999</v>
      </c>
      <c r="E2416" s="7">
        <f t="shared" si="334"/>
        <v>1.0044412237896805</v>
      </c>
      <c r="F2416" s="7">
        <f t="shared" si="335"/>
        <v>0.99982618021011638</v>
      </c>
      <c r="G2416" s="7">
        <f t="shared" si="336"/>
        <v>4.6150435795641043E-3</v>
      </c>
      <c r="H2416" s="7">
        <f t="shared" si="337"/>
        <v>65162.829406150442</v>
      </c>
      <c r="I2416" s="7">
        <f t="shared" si="338"/>
        <v>486334837.16059387</v>
      </c>
      <c r="J2416" s="7">
        <f t="shared" si="339"/>
        <v>1.0000033266730322</v>
      </c>
    </row>
    <row r="2417" spans="2:10" x14ac:dyDescent="0.25">
      <c r="B2417" s="7">
        <f t="shared" si="333"/>
        <v>411320.03904519434</v>
      </c>
      <c r="C2417" s="7">
        <f t="shared" si="341"/>
        <v>65463.617406794074</v>
      </c>
      <c r="D2417" s="7">
        <f t="shared" si="340"/>
        <v>65753.1797931685</v>
      </c>
      <c r="E2417" s="7">
        <f t="shared" si="334"/>
        <v>1.0044412612689226</v>
      </c>
      <c r="F2417" s="7">
        <f t="shared" si="335"/>
        <v>0.99982621700445751</v>
      </c>
      <c r="G2417" s="7">
        <f t="shared" si="336"/>
        <v>4.6150442644651291E-3</v>
      </c>
      <c r="H2417" s="7">
        <f t="shared" si="337"/>
        <v>65463.607406794072</v>
      </c>
      <c r="I2417" s="7">
        <f t="shared" si="338"/>
        <v>486334536.38259321</v>
      </c>
      <c r="J2417" s="7">
        <f t="shared" si="339"/>
        <v>1.0000033574543072</v>
      </c>
    </row>
    <row r="2418" spans="2:10" x14ac:dyDescent="0.25">
      <c r="B2418" s="7">
        <f t="shared" si="333"/>
        <v>413218.60608272802</v>
      </c>
      <c r="C2418" s="7">
        <f t="shared" si="341"/>
        <v>65765.7837356089</v>
      </c>
      <c r="D2418" s="7">
        <f t="shared" si="340"/>
        <v>66056.688121596264</v>
      </c>
      <c r="E2418" s="7">
        <f t="shared" si="334"/>
        <v>1.0044412990948159</v>
      </c>
      <c r="F2418" s="7">
        <f t="shared" si="335"/>
        <v>0.99982625413925141</v>
      </c>
      <c r="G2418" s="7">
        <f t="shared" si="336"/>
        <v>4.615044955564529E-3</v>
      </c>
      <c r="H2418" s="7">
        <f t="shared" si="337"/>
        <v>65765.773735608906</v>
      </c>
      <c r="I2418" s="7">
        <f t="shared" si="338"/>
        <v>486334234.21626437</v>
      </c>
      <c r="J2418" s="7">
        <f t="shared" si="339"/>
        <v>1.0000033885203967</v>
      </c>
    </row>
    <row r="2419" spans="2:10" x14ac:dyDescent="0.25">
      <c r="B2419" s="7">
        <f t="shared" si="333"/>
        <v>415125.93650753656</v>
      </c>
      <c r="C2419" s="7">
        <f t="shared" si="341"/>
        <v>66069.344800826744</v>
      </c>
      <c r="D2419" s="7">
        <f t="shared" si="340"/>
        <v>66361.597392298281</v>
      </c>
      <c r="E2419" s="7">
        <f t="shared" si="334"/>
        <v>1.0044413372700642</v>
      </c>
      <c r="F2419" s="7">
        <f t="shared" si="335"/>
        <v>0.99982629161764769</v>
      </c>
      <c r="G2419" s="7">
        <f t="shared" si="336"/>
        <v>4.6150456524165495E-3</v>
      </c>
      <c r="H2419" s="7">
        <f t="shared" si="337"/>
        <v>66069.334800826749</v>
      </c>
      <c r="I2419" s="7">
        <f t="shared" si="338"/>
        <v>486333930.65519917</v>
      </c>
      <c r="J2419" s="7">
        <f t="shared" si="339"/>
        <v>1.0000034198739363</v>
      </c>
    </row>
    <row r="2420" spans="2:10" x14ac:dyDescent="0.25">
      <c r="B2420" s="7">
        <f t="shared" si="333"/>
        <v>417042.07076957833</v>
      </c>
      <c r="C2420" s="7">
        <f t="shared" si="341"/>
        <v>66374.307040258427</v>
      </c>
      <c r="D2420" s="7">
        <f t="shared" si="340"/>
        <v>66667.914071889914</v>
      </c>
      <c r="E2420" s="7">
        <f t="shared" si="334"/>
        <v>1.0044413757984676</v>
      </c>
      <c r="F2420" s="7">
        <f t="shared" si="335"/>
        <v>0.99982632944282579</v>
      </c>
      <c r="G2420" s="7">
        <f t="shared" si="336"/>
        <v>4.6150463556418053E-3</v>
      </c>
      <c r="H2420" s="7">
        <f t="shared" si="337"/>
        <v>66374.297040258432</v>
      </c>
      <c r="I2420" s="7">
        <f t="shared" si="338"/>
        <v>486333625.69295973</v>
      </c>
      <c r="J2420" s="7">
        <f t="shared" si="339"/>
        <v>1.0000034515175855</v>
      </c>
    </row>
    <row r="2421" spans="2:10" x14ac:dyDescent="0.25">
      <c r="B2421" s="7">
        <f t="shared" si="333"/>
        <v>418967.04950551892</v>
      </c>
      <c r="C2421" s="7">
        <f t="shared" si="341"/>
        <v>66680.67692143016</v>
      </c>
      <c r="D2421" s="7">
        <f t="shared" si="340"/>
        <v>66975.644656837263</v>
      </c>
      <c r="E2421" s="7">
        <f t="shared" si="334"/>
        <v>1.0044414146845531</v>
      </c>
      <c r="F2421" s="7">
        <f t="shared" si="335"/>
        <v>0.99982636761799482</v>
      </c>
      <c r="G2421" s="7">
        <f t="shared" si="336"/>
        <v>4.6150470665582422E-3</v>
      </c>
      <c r="H2421" s="7">
        <f t="shared" si="337"/>
        <v>66680.666921430166</v>
      </c>
      <c r="I2421" s="7">
        <f t="shared" si="338"/>
        <v>486333319.32307857</v>
      </c>
      <c r="J2421" s="7">
        <f t="shared" si="339"/>
        <v>1.000003483454029</v>
      </c>
    </row>
    <row r="2422" spans="2:10" x14ac:dyDescent="0.25">
      <c r="B2422" s="7">
        <f t="shared" si="333"/>
        <v>420900.91353959427</v>
      </c>
      <c r="C2422" s="7">
        <f t="shared" si="341"/>
        <v>66988.460941720885</v>
      </c>
      <c r="D2422" s="7">
        <f t="shared" si="340"/>
        <v>67284.795673595378</v>
      </c>
      <c r="E2422" s="7">
        <f t="shared" si="334"/>
        <v>1.0044414539288842</v>
      </c>
      <c r="F2422" s="7">
        <f t="shared" si="335"/>
        <v>0.99982640614639262</v>
      </c>
      <c r="G2422" s="7">
        <f t="shared" si="336"/>
        <v>4.6150477824915548E-3</v>
      </c>
      <c r="H2422" s="7">
        <f t="shared" si="337"/>
        <v>66988.45094172089</v>
      </c>
      <c r="I2422" s="7">
        <f t="shared" si="338"/>
        <v>486333011.53905827</v>
      </c>
      <c r="J2422" s="7">
        <f t="shared" si="339"/>
        <v>1.0000035156859757</v>
      </c>
    </row>
    <row r="2423" spans="2:10" x14ac:dyDescent="0.25">
      <c r="B2423" s="7">
        <f t="shared" si="333"/>
        <v>422843.70388447854</v>
      </c>
      <c r="C2423" s="7">
        <f t="shared" si="341"/>
        <v>67297.665628500428</v>
      </c>
      <c r="D2423" s="7">
        <f t="shared" si="340"/>
        <v>67595.373678745847</v>
      </c>
      <c r="E2423" s="7">
        <f t="shared" si="334"/>
        <v>1.0044414935378574</v>
      </c>
      <c r="F2423" s="7">
        <f t="shared" si="335"/>
        <v>0.99982644503128759</v>
      </c>
      <c r="G2423" s="7">
        <f t="shared" si="336"/>
        <v>4.6150485065697966E-3</v>
      </c>
      <c r="H2423" s="7">
        <f t="shared" si="337"/>
        <v>67297.655628500434</v>
      </c>
      <c r="I2423" s="7">
        <f t="shared" si="338"/>
        <v>486332702.33437151</v>
      </c>
      <c r="J2423" s="7">
        <f t="shared" si="339"/>
        <v>1.0000035482161598</v>
      </c>
    </row>
    <row r="2424" spans="2:10" x14ac:dyDescent="0.25">
      <c r="B2424" s="7">
        <f t="shared" si="333"/>
        <v>424795.46174214897</v>
      </c>
      <c r="C2424" s="7">
        <f t="shared" si="341"/>
        <v>67608.297539267121</v>
      </c>
      <c r="D2424" s="7">
        <f t="shared" si="340"/>
        <v>67907.385259136863</v>
      </c>
      <c r="E2424" s="7">
        <f t="shared" si="334"/>
        <v>1.0044415335118742</v>
      </c>
      <c r="F2424" s="7">
        <f t="shared" si="335"/>
        <v>0.99982648427597864</v>
      </c>
      <c r="G2424" s="7">
        <f t="shared" si="336"/>
        <v>4.6150492358955075E-3</v>
      </c>
      <c r="H2424" s="7">
        <f t="shared" si="337"/>
        <v>67608.287539267127</v>
      </c>
      <c r="I2424" s="7">
        <f t="shared" si="338"/>
        <v>486332391.70246071</v>
      </c>
      <c r="J2424" s="7">
        <f t="shared" si="339"/>
        <v>1.0000035810473409</v>
      </c>
    </row>
    <row r="2425" spans="2:10" x14ac:dyDescent="0.25">
      <c r="B2425" s="7">
        <f t="shared" si="333"/>
        <v>426756.22850476525</v>
      </c>
      <c r="C2425" s="7">
        <f t="shared" si="341"/>
        <v>67920.363261787803</v>
      </c>
      <c r="D2425" s="7">
        <f t="shared" si="340"/>
        <v>68220.837032022027</v>
      </c>
      <c r="E2425" s="7">
        <f t="shared" si="334"/>
        <v>1.0044415738568671</v>
      </c>
      <c r="F2425" s="7">
        <f t="shared" si="335"/>
        <v>0.999826523883795</v>
      </c>
      <c r="G2425" s="7">
        <f t="shared" si="336"/>
        <v>4.6150499730720496E-3</v>
      </c>
      <c r="H2425" s="7">
        <f t="shared" si="337"/>
        <v>67920.353261787808</v>
      </c>
      <c r="I2425" s="7">
        <f t="shared" si="338"/>
        <v>486332079.63673824</v>
      </c>
      <c r="J2425" s="7">
        <f t="shared" si="339"/>
        <v>1.0000036141823041</v>
      </c>
    </row>
    <row r="2426" spans="2:10" x14ac:dyDescent="0.25">
      <c r="B2426" s="7">
        <f t="shared" si="333"/>
        <v>428726.04575554194</v>
      </c>
      <c r="C2426" s="7">
        <f t="shared" si="341"/>
        <v>68233.8694142366</v>
      </c>
      <c r="D2426" s="7">
        <f t="shared" si="340"/>
        <v>68535.735645201508</v>
      </c>
      <c r="E2426" s="7">
        <f t="shared" si="334"/>
        <v>1.0044416145750827</v>
      </c>
      <c r="F2426" s="7">
        <f t="shared" si="335"/>
        <v>0.9998265638580961</v>
      </c>
      <c r="G2426" s="7">
        <f t="shared" si="336"/>
        <v>4.6150507169866462E-3</v>
      </c>
      <c r="H2426" s="7">
        <f t="shared" si="337"/>
        <v>68233.859414236606</v>
      </c>
      <c r="I2426" s="7">
        <f t="shared" si="338"/>
        <v>486331766.13058579</v>
      </c>
      <c r="J2426" s="7">
        <f t="shared" si="339"/>
        <v>1.0000036476238601</v>
      </c>
    </row>
    <row r="2427" spans="2:10" x14ac:dyDescent="0.25">
      <c r="B2427" s="7">
        <f t="shared" si="333"/>
        <v>430704.95526963507</v>
      </c>
      <c r="C2427" s="7">
        <f t="shared" si="341"/>
        <v>68548.822645336099</v>
      </c>
      <c r="D2427" s="7">
        <f t="shared" si="340"/>
        <v>68852.087777162727</v>
      </c>
      <c r="E2427" s="7">
        <f t="shared" si="334"/>
        <v>1.0044416556694034</v>
      </c>
      <c r="F2427" s="7">
        <f t="shared" si="335"/>
        <v>0.99982660420227343</v>
      </c>
      <c r="G2427" s="7">
        <f t="shared" si="336"/>
        <v>4.615051467129927E-3</v>
      </c>
      <c r="H2427" s="7">
        <f t="shared" si="337"/>
        <v>68548.812645336104</v>
      </c>
      <c r="I2427" s="7">
        <f t="shared" si="338"/>
        <v>486331451.17735469</v>
      </c>
      <c r="J2427" s="7">
        <f t="shared" si="339"/>
        <v>1.0000036813748461</v>
      </c>
    </row>
    <row r="2428" spans="2:10" x14ac:dyDescent="0.25">
      <c r="B2428" s="7">
        <f t="shared" si="333"/>
        <v>432692.99901502585</v>
      </c>
      <c r="C2428" s="7">
        <f t="shared" si="341"/>
        <v>68865.22963449797</v>
      </c>
      <c r="D2428" s="7">
        <f t="shared" si="340"/>
        <v>69169.900137221848</v>
      </c>
      <c r="E2428" s="7">
        <f t="shared" si="334"/>
        <v>1.0044416971439607</v>
      </c>
      <c r="F2428" s="7">
        <f t="shared" si="335"/>
        <v>0.99982664491974926</v>
      </c>
      <c r="G2428" s="7">
        <f t="shared" si="336"/>
        <v>4.6150522242114356E-3</v>
      </c>
      <c r="H2428" s="7">
        <f t="shared" si="337"/>
        <v>68865.219634497975</v>
      </c>
      <c r="I2428" s="7">
        <f t="shared" si="338"/>
        <v>486331134.77036548</v>
      </c>
      <c r="J2428" s="7">
        <f t="shared" si="339"/>
        <v>1.0000037154381249</v>
      </c>
    </row>
    <row r="2429" spans="2:10" x14ac:dyDescent="0.25">
      <c r="B2429" s="7">
        <f t="shared" si="333"/>
        <v>434690.21915340965</v>
      </c>
      <c r="C2429" s="7">
        <f t="shared" si="341"/>
        <v>69183.097091964431</v>
      </c>
      <c r="D2429" s="7">
        <f t="shared" si="340"/>
        <v>69489.179465666297</v>
      </c>
      <c r="E2429" s="7">
        <f t="shared" si="334"/>
        <v>1.0044417390033167</v>
      </c>
      <c r="F2429" s="7">
        <f t="shared" si="335"/>
        <v>0.99982668601397717</v>
      </c>
      <c r="G2429" s="7">
        <f t="shared" si="336"/>
        <v>4.6150529893395076E-3</v>
      </c>
      <c r="H2429" s="7">
        <f t="shared" si="337"/>
        <v>69183.087091964437</v>
      </c>
      <c r="I2429" s="7">
        <f t="shared" si="338"/>
        <v>486330816.90290803</v>
      </c>
      <c r="J2429" s="7">
        <f t="shared" si="339"/>
        <v>1.0000037498165861</v>
      </c>
    </row>
    <row r="2430" spans="2:10" x14ac:dyDescent="0.25">
      <c r="B2430" s="7">
        <f t="shared" si="333"/>
        <v>436696.65804109134</v>
      </c>
      <c r="C2430" s="7">
        <f t="shared" si="341"/>
        <v>69502.43175895077</v>
      </c>
      <c r="D2430" s="7">
        <f t="shared" si="340"/>
        <v>69809.9325338981</v>
      </c>
      <c r="E2430" s="7">
        <f t="shared" si="334"/>
        <v>1.0044417812485853</v>
      </c>
      <c r="F2430" s="7">
        <f t="shared" si="335"/>
        <v>0.9998267274884437</v>
      </c>
      <c r="G2430" s="7">
        <f t="shared" si="336"/>
        <v>4.6150537601415964E-3</v>
      </c>
      <c r="H2430" s="7">
        <f t="shared" si="337"/>
        <v>69502.421758950775</v>
      </c>
      <c r="I2430" s="7">
        <f t="shared" si="338"/>
        <v>486330497.56824106</v>
      </c>
      <c r="J2430" s="7">
        <f t="shared" si="339"/>
        <v>1.0000037845131462</v>
      </c>
    </row>
    <row r="2431" spans="2:10" x14ac:dyDescent="0.25">
      <c r="B2431" s="7">
        <f t="shared" si="333"/>
        <v>438712.35822988558</v>
      </c>
      <c r="C2431" s="7">
        <f t="shared" si="341"/>
        <v>69823.240407788646</v>
      </c>
      <c r="D2431" s="7">
        <f t="shared" si="340"/>
        <v>70132.166144576768</v>
      </c>
      <c r="E2431" s="7">
        <f t="shared" si="334"/>
        <v>1.0044418238858712</v>
      </c>
      <c r="F2431" s="7">
        <f t="shared" si="335"/>
        <v>0.99982676934666714</v>
      </c>
      <c r="G2431" s="7">
        <f t="shared" si="336"/>
        <v>4.6150545392040776E-3</v>
      </c>
      <c r="H2431" s="7">
        <f t="shared" si="337"/>
        <v>69823.230407788651</v>
      </c>
      <c r="I2431" s="7">
        <f t="shared" si="338"/>
        <v>486330176.75959224</v>
      </c>
      <c r="J2431" s="7">
        <f t="shared" si="339"/>
        <v>1.0000038195307481</v>
      </c>
    </row>
    <row r="2432" spans="2:10" x14ac:dyDescent="0.25">
      <c r="B2432" s="7">
        <f t="shared" si="333"/>
        <v>440737.36246801476</v>
      </c>
      <c r="C2432" s="7">
        <f t="shared" si="341"/>
        <v>70145.529842068936</v>
      </c>
      <c r="D2432" s="7">
        <f t="shared" si="340"/>
        <v>70455.887131764408</v>
      </c>
      <c r="E2432" s="7">
        <f t="shared" si="334"/>
        <v>1.0044418669175377</v>
      </c>
      <c r="F2432" s="7">
        <f t="shared" si="335"/>
        <v>0.99982681159219811</v>
      </c>
      <c r="G2432" s="7">
        <f t="shared" si="336"/>
        <v>4.6150553253395676E-3</v>
      </c>
      <c r="H2432" s="7">
        <f t="shared" si="337"/>
        <v>70145.519842068941</v>
      </c>
      <c r="I2432" s="7">
        <f t="shared" si="338"/>
        <v>486329854.47015792</v>
      </c>
      <c r="J2432" s="7">
        <f t="shared" si="339"/>
        <v>1.0000038548723631</v>
      </c>
    </row>
    <row r="2433" spans="2:10" x14ac:dyDescent="0.25">
      <c r="B2433" s="7">
        <f t="shared" si="333"/>
        <v>442771.71370101999</v>
      </c>
      <c r="C2433" s="7">
        <f t="shared" si="341"/>
        <v>70469.306896786817</v>
      </c>
      <c r="D2433" s="7">
        <f t="shared" si="340"/>
        <v>70781.102361070298</v>
      </c>
      <c r="E2433" s="7">
        <f t="shared" si="334"/>
        <v>1.0044419103464144</v>
      </c>
      <c r="F2433" s="7">
        <f t="shared" si="335"/>
        <v>0.99982685422862028</v>
      </c>
      <c r="G2433" s="7">
        <f t="shared" si="336"/>
        <v>4.6150561177941141E-3</v>
      </c>
      <c r="H2433" s="7">
        <f t="shared" si="337"/>
        <v>70469.296896786822</v>
      </c>
      <c r="I2433" s="7">
        <f t="shared" si="338"/>
        <v>486329530.69310319</v>
      </c>
      <c r="J2433" s="7">
        <f t="shared" si="339"/>
        <v>1.0000038905409885</v>
      </c>
    </row>
    <row r="2434" spans="2:10" x14ac:dyDescent="0.25">
      <c r="B2434" s="7">
        <f t="shared" si="333"/>
        <v>444815.45507267007</v>
      </c>
      <c r="C2434" s="7">
        <f t="shared" si="341"/>
        <v>70794.578438486336</v>
      </c>
      <c r="D2434" s="7">
        <f t="shared" si="340"/>
        <v>71107.818729796287</v>
      </c>
      <c r="E2434" s="7">
        <f t="shared" si="334"/>
        <v>1.0044419541785812</v>
      </c>
      <c r="F2434" s="7">
        <f t="shared" si="335"/>
        <v>0.99982689725955065</v>
      </c>
      <c r="G2434" s="7">
        <f t="shared" si="336"/>
        <v>4.6150569190305246E-3</v>
      </c>
      <c r="H2434" s="7">
        <f t="shared" si="337"/>
        <v>70794.568438486342</v>
      </c>
      <c r="I2434" s="7">
        <f t="shared" si="338"/>
        <v>486329205.42156154</v>
      </c>
      <c r="J2434" s="7">
        <f t="shared" si="339"/>
        <v>1.0000039265396503</v>
      </c>
    </row>
    <row r="2435" spans="2:10" x14ac:dyDescent="0.25">
      <c r="B2435" s="7">
        <f t="shared" si="333"/>
        <v>446868.62992587429</v>
      </c>
      <c r="C2435" s="7">
        <f t="shared" si="341"/>
        <v>71121.351365405761</v>
      </c>
      <c r="D2435" s="7">
        <f t="shared" si="340"/>
        <v>71436.043167083888</v>
      </c>
      <c r="E2435" s="7">
        <f t="shared" si="334"/>
        <v>1.0044419984151121</v>
      </c>
      <c r="F2435" s="7">
        <f t="shared" si="335"/>
        <v>0.99982694068863931</v>
      </c>
      <c r="G2435" s="7">
        <f t="shared" si="336"/>
        <v>4.6150577264727488E-3</v>
      </c>
      <c r="H2435" s="7">
        <f t="shared" si="337"/>
        <v>71121.341365405766</v>
      </c>
      <c r="I2435" s="7">
        <f t="shared" si="338"/>
        <v>486328878.64863461</v>
      </c>
      <c r="J2435" s="7">
        <f t="shared" si="339"/>
        <v>1.0000039628714024</v>
      </c>
    </row>
    <row r="2436" spans="2:10" x14ac:dyDescent="0.25">
      <c r="B2436" s="7">
        <f t="shared" si="333"/>
        <v>448931.28180360654</v>
      </c>
      <c r="C2436" s="7">
        <f t="shared" si="341"/>
        <v>71449.632607624633</v>
      </c>
      <c r="D2436" s="7">
        <f t="shared" si="340"/>
        <v>71765.782634060408</v>
      </c>
      <c r="E2436" s="7">
        <f t="shared" si="334"/>
        <v>1.0044420430610259</v>
      </c>
      <c r="F2436" s="7">
        <f t="shared" si="335"/>
        <v>0.99982698451957064</v>
      </c>
      <c r="G2436" s="7">
        <f t="shared" si="336"/>
        <v>4.6150585414552747E-3</v>
      </c>
      <c r="H2436" s="7">
        <f t="shared" si="337"/>
        <v>71449.622607624638</v>
      </c>
      <c r="I2436" s="7">
        <f t="shared" si="338"/>
        <v>486328550.36739236</v>
      </c>
      <c r="J2436" s="7">
        <f t="shared" si="339"/>
        <v>1.0000039995393266</v>
      </c>
    </row>
    <row r="2437" spans="2:10" x14ac:dyDescent="0.25">
      <c r="B2437" s="7">
        <f t="shared" si="333"/>
        <v>451003.45444982371</v>
      </c>
      <c r="C2437" s="7">
        <f t="shared" si="341"/>
        <v>71779.429127209907</v>
      </c>
      <c r="D2437" s="7">
        <f t="shared" si="340"/>
        <v>72097.044123987056</v>
      </c>
      <c r="E2437" s="7">
        <f t="shared" si="334"/>
        <v>1.0044420881211729</v>
      </c>
      <c r="F2437" s="7">
        <f t="shared" si="335"/>
        <v>0.99982702875606211</v>
      </c>
      <c r="G2437" s="7">
        <f t="shared" si="336"/>
        <v>4.6150593651107519E-3</v>
      </c>
      <c r="H2437" s="7">
        <f t="shared" si="337"/>
        <v>71779.419127209912</v>
      </c>
      <c r="I2437" s="7">
        <f t="shared" si="338"/>
        <v>486328220.57087278</v>
      </c>
      <c r="J2437" s="7">
        <f t="shared" si="339"/>
        <v>1.0000040365465337</v>
      </c>
    </row>
    <row r="2438" spans="2:10" x14ac:dyDescent="0.25">
      <c r="B2438" s="7">
        <f t="shared" si="333"/>
        <v>453085.19181039569</v>
      </c>
      <c r="C2438" s="7">
        <f t="shared" si="341"/>
        <v>72110.74791836401</v>
      </c>
      <c r="D2438" s="7">
        <f t="shared" si="340"/>
        <v>72429.834662407666</v>
      </c>
      <c r="E2438" s="7">
        <f t="shared" si="334"/>
        <v>1.0044421335967746</v>
      </c>
      <c r="F2438" s="7">
        <f t="shared" si="335"/>
        <v>0.99982707340186727</v>
      </c>
      <c r="G2438" s="7">
        <f t="shared" si="336"/>
        <v>4.6150601949073167E-3</v>
      </c>
      <c r="H2438" s="7">
        <f t="shared" si="337"/>
        <v>72110.737918364015</v>
      </c>
      <c r="I2438" s="7">
        <f t="shared" si="338"/>
        <v>486327889.25208163</v>
      </c>
      <c r="J2438" s="7">
        <f t="shared" si="339"/>
        <v>1.0000040738961629</v>
      </c>
    </row>
    <row r="2439" spans="2:10" x14ac:dyDescent="0.25">
      <c r="B2439" s="7">
        <f t="shared" si="333"/>
        <v>455176.53803403949</v>
      </c>
      <c r="C2439" s="7">
        <f t="shared" si="341"/>
        <v>72443.596007573491</v>
      </c>
      <c r="D2439" s="7">
        <f t="shared" si="340"/>
        <v>72764.161307296847</v>
      </c>
      <c r="E2439" s="7">
        <f t="shared" si="334"/>
        <v>1.0044421794945202</v>
      </c>
      <c r="F2439" s="7">
        <f t="shared" si="335"/>
        <v>0.99982711846077277</v>
      </c>
      <c r="G2439" s="7">
        <f t="shared" si="336"/>
        <v>4.6150610337474252E-3</v>
      </c>
      <c r="H2439" s="7">
        <f t="shared" si="337"/>
        <v>72443.586007573496</v>
      </c>
      <c r="I2439" s="7">
        <f t="shared" si="338"/>
        <v>486327556.40399241</v>
      </c>
      <c r="J2439" s="7">
        <f t="shared" si="339"/>
        <v>1.0000041115913825</v>
      </c>
    </row>
    <row r="2440" spans="2:10" x14ac:dyDescent="0.25">
      <c r="B2440" s="7">
        <f t="shared" si="333"/>
        <v>457277.53747325047</v>
      </c>
      <c r="C2440" s="7">
        <f t="shared" si="341"/>
        <v>72777.98045375722</v>
      </c>
      <c r="D2440" s="7">
        <f t="shared" si="340"/>
        <v>73100.031149210699</v>
      </c>
      <c r="E2440" s="7">
        <f t="shared" si="334"/>
        <v>1.0044422258156658</v>
      </c>
      <c r="F2440" s="7">
        <f t="shared" si="335"/>
        <v>0.9998271639366012</v>
      </c>
      <c r="G2440" s="7">
        <f t="shared" si="336"/>
        <v>4.6150618790645748E-3</v>
      </c>
      <c r="H2440" s="7">
        <f t="shared" si="337"/>
        <v>72777.970453757225</v>
      </c>
      <c r="I2440" s="7">
        <f t="shared" si="338"/>
        <v>486327222.01954627</v>
      </c>
      <c r="J2440" s="7">
        <f t="shared" si="339"/>
        <v>1.0000041496353902</v>
      </c>
    </row>
    <row r="2441" spans="2:10" x14ac:dyDescent="0.25">
      <c r="B2441" s="7">
        <f t="shared" ref="B2441:B2504" si="342">2*PI()*C2441</f>
        <v>459388.23468524858</v>
      </c>
      <c r="C2441" s="7">
        <f t="shared" si="341"/>
        <v>73113.908348416997</v>
      </c>
      <c r="D2441" s="7">
        <f t="shared" si="340"/>
        <v>73437.451311436336</v>
      </c>
      <c r="E2441" s="7">
        <f t="shared" ref="E2441:E2504" si="343">(D2442-D2441)/(C2442-C2441)</f>
        <v>1.0044422725666924</v>
      </c>
      <c r="F2441" s="7">
        <f t="shared" ref="F2441:F2504" si="344">SQRT((Aol*wo)^2+(B2441*Aol*wo*Rf*(Cs+Cf))^2)/SQRT((wo*(Aol+1)-(B2441^2*Rf*(Cs+Cf)))^2+(B2441*(Aol*wo*Rf*Cf+wo*Rf*Cs+wo*Rf*Cf+1))^2)</f>
        <v>0.99982720983321027</v>
      </c>
      <c r="G2441" s="7">
        <f t="shared" ref="G2441:G2504" si="345">ABS(E2441-F2441)</f>
        <v>4.6150627334821115E-3</v>
      </c>
      <c r="H2441" s="7">
        <f t="shared" ref="H2441:H2504" si="346">ABS($M$3-C2441)</f>
        <v>73113.898348417002</v>
      </c>
      <c r="I2441" s="7">
        <f t="shared" ref="I2441:I2504" si="347">ABS($M$4-C2441)</f>
        <v>486326886.09165156</v>
      </c>
      <c r="J2441" s="7">
        <f t="shared" ref="J2441:J2504" si="348">SQRT(1+(Rf*Cs*B2441)^2)</f>
        <v>1.0000041880314132</v>
      </c>
    </row>
    <row r="2442" spans="2:10" x14ac:dyDescent="0.25">
      <c r="B2442" s="7">
        <f t="shared" si="342"/>
        <v>461508.67443291773</v>
      </c>
      <c r="C2442" s="7">
        <f t="shared" si="341"/>
        <v>73451.386815787075</v>
      </c>
      <c r="D2442" s="7">
        <f t="shared" ref="D2442:D2505" si="349">D2441+(C2443-C2442)*((F2442+F2443)/2)</f>
        <v>73776.428950143862</v>
      </c>
      <c r="E2442" s="7">
        <f t="shared" si="343"/>
        <v>1.0044423197489802</v>
      </c>
      <c r="F2442" s="7">
        <f t="shared" si="344"/>
        <v>0.99982725615449286</v>
      </c>
      <c r="G2442" s="7">
        <f t="shared" si="345"/>
        <v>4.6150635944873786E-3</v>
      </c>
      <c r="H2442" s="7">
        <f t="shared" si="346"/>
        <v>73451.37681578708</v>
      </c>
      <c r="I2442" s="7">
        <f t="shared" si="347"/>
        <v>486326548.61318421</v>
      </c>
      <c r="J2442" s="7">
        <f t="shared" si="348"/>
        <v>1.0000042267827089</v>
      </c>
    </row>
    <row r="2443" spans="2:10" x14ac:dyDescent="0.25">
      <c r="B2443" s="7">
        <f t="shared" si="342"/>
        <v>463638.90168576082</v>
      </c>
      <c r="C2443" s="7">
        <f t="shared" ref="C2443:C2506" si="350">10^(LOG10(C2442)+$D$4)</f>
        <v>73790.423012986124</v>
      </c>
      <c r="D2443" s="7">
        <f t="shared" si="349"/>
        <v>74116.971254537348</v>
      </c>
      <c r="E2443" s="7">
        <f t="shared" si="343"/>
        <v>1.0044423673692358</v>
      </c>
      <c r="F2443" s="7">
        <f t="shared" si="344"/>
        <v>0.99982730290437927</v>
      </c>
      <c r="G2443" s="7">
        <f t="shared" si="345"/>
        <v>4.6150644648564887E-3</v>
      </c>
      <c r="H2443" s="7">
        <f t="shared" si="346"/>
        <v>73790.41301298613</v>
      </c>
      <c r="I2443" s="7">
        <f t="shared" si="347"/>
        <v>486326209.57698703</v>
      </c>
      <c r="J2443" s="7">
        <f t="shared" si="348"/>
        <v>1.0000042658925643</v>
      </c>
    </row>
    <row r="2444" spans="2:10" x14ac:dyDescent="0.25">
      <c r="B2444" s="7">
        <f t="shared" si="342"/>
        <v>465778.96162084764</v>
      </c>
      <c r="C2444" s="7">
        <f t="shared" si="350"/>
        <v>74131.024130168109</v>
      </c>
      <c r="D2444" s="7">
        <f t="shared" si="349"/>
        <v>74459.085447008227</v>
      </c>
      <c r="E2444" s="7">
        <f t="shared" si="343"/>
        <v>1.0044424154286176</v>
      </c>
      <c r="F2444" s="7">
        <f t="shared" si="344"/>
        <v>0.99982735008683443</v>
      </c>
      <c r="G2444" s="7">
        <f t="shared" si="345"/>
        <v>4.6150653417831311E-3</v>
      </c>
      <c r="H2444" s="7">
        <f t="shared" si="346"/>
        <v>74131.014130168114</v>
      </c>
      <c r="I2444" s="7">
        <f t="shared" si="347"/>
        <v>486325868.97586983</v>
      </c>
      <c r="J2444" s="7">
        <f t="shared" si="348"/>
        <v>1.0000043053642973</v>
      </c>
    </row>
    <row r="2445" spans="2:10" x14ac:dyDescent="0.25">
      <c r="B2445" s="7">
        <f t="shared" si="342"/>
        <v>467928.89962377877</v>
      </c>
      <c r="C2445" s="7">
        <f t="shared" si="350"/>
        <v>74473.197390675719</v>
      </c>
      <c r="D2445" s="7">
        <f t="shared" si="349"/>
        <v>74802.778783287577</v>
      </c>
      <c r="E2445" s="7">
        <f t="shared" si="343"/>
        <v>1.0044424639342231</v>
      </c>
      <c r="F2445" s="7">
        <f t="shared" si="344"/>
        <v>0.99982739770586149</v>
      </c>
      <c r="G2445" s="7">
        <f t="shared" si="345"/>
        <v>4.6150662283616084E-3</v>
      </c>
      <c r="H2445" s="7">
        <f t="shared" si="346"/>
        <v>74473.187390675725</v>
      </c>
      <c r="I2445" s="7">
        <f t="shared" si="347"/>
        <v>486325526.80260932</v>
      </c>
      <c r="J2445" s="7">
        <f t="shared" si="348"/>
        <v>1.0000043452012561</v>
      </c>
    </row>
    <row r="2446" spans="2:10" x14ac:dyDescent="0.25">
      <c r="B2446" s="7">
        <f t="shared" si="342"/>
        <v>470088.76128964219</v>
      </c>
      <c r="C2446" s="7">
        <f t="shared" si="350"/>
        <v>74816.950051192573</v>
      </c>
      <c r="D2446" s="7">
        <f t="shared" si="349"/>
        <v>75148.058552601069</v>
      </c>
      <c r="E2446" s="7">
        <f t="shared" si="343"/>
        <v>1.004442512887076</v>
      </c>
      <c r="F2446" s="7">
        <f t="shared" si="344"/>
        <v>0.99982744576549953</v>
      </c>
      <c r="G2446" s="7">
        <f t="shared" si="345"/>
        <v>4.6150671215764438E-3</v>
      </c>
      <c r="H2446" s="7">
        <f t="shared" si="346"/>
        <v>74816.940051192578</v>
      </c>
      <c r="I2446" s="7">
        <f t="shared" si="347"/>
        <v>486325183.04994881</v>
      </c>
      <c r="J2446" s="7">
        <f t="shared" si="348"/>
        <v>1.0000043854068201</v>
      </c>
    </row>
    <row r="2447" spans="2:10" x14ac:dyDescent="0.25">
      <c r="B2447" s="7">
        <f t="shared" si="342"/>
        <v>472258.59242398635</v>
      </c>
      <c r="C2447" s="7">
        <f t="shared" si="350"/>
        <v>75162.289401898146</v>
      </c>
      <c r="D2447" s="7">
        <f t="shared" si="349"/>
        <v>75494.932077822566</v>
      </c>
      <c r="E2447" s="7">
        <f t="shared" si="343"/>
        <v>1.0044425622941506</v>
      </c>
      <c r="F2447" s="7">
        <f t="shared" si="344"/>
        <v>0.99982749426982553</v>
      </c>
      <c r="G2447" s="7">
        <f t="shared" si="345"/>
        <v>4.6150680243250974E-3</v>
      </c>
      <c r="H2447" s="7">
        <f t="shared" si="346"/>
        <v>75162.279401898151</v>
      </c>
      <c r="I2447" s="7">
        <f t="shared" si="347"/>
        <v>486324837.71059811</v>
      </c>
      <c r="J2447" s="7">
        <f t="shared" si="348"/>
        <v>1.0000044259844001</v>
      </c>
    </row>
    <row r="2448" spans="2:10" x14ac:dyDescent="0.25">
      <c r="B2448" s="7">
        <f t="shared" si="342"/>
        <v>474438.43904378533</v>
      </c>
      <c r="C2448" s="7">
        <f t="shared" si="350"/>
        <v>75509.222766621315</v>
      </c>
      <c r="D2448" s="7">
        <f t="shared" si="349"/>
        <v>75843.406715630437</v>
      </c>
      <c r="E2448" s="7">
        <f t="shared" si="343"/>
        <v>1.0044426121581804</v>
      </c>
      <c r="F2448" s="7">
        <f t="shared" si="344"/>
        <v>0.99982754322295408</v>
      </c>
      <c r="G2448" s="7">
        <f t="shared" si="345"/>
        <v>4.6150689352263408E-3</v>
      </c>
      <c r="H2448" s="7">
        <f t="shared" si="346"/>
        <v>75509.21276662132</v>
      </c>
      <c r="I2448" s="7">
        <f t="shared" si="347"/>
        <v>486324490.77723336</v>
      </c>
      <c r="J2448" s="7">
        <f t="shared" si="348"/>
        <v>1.0000044669374382</v>
      </c>
    </row>
    <row r="2449" spans="2:10" x14ac:dyDescent="0.25">
      <c r="B2449" s="7">
        <f t="shared" si="342"/>
        <v>476628.34737842053</v>
      </c>
      <c r="C2449" s="7">
        <f t="shared" si="350"/>
        <v>75857.757502996639</v>
      </c>
      <c r="D2449" s="7">
        <f t="shared" si="349"/>
        <v>76193.489856663131</v>
      </c>
      <c r="E2449" s="7">
        <f t="shared" si="343"/>
        <v>1.0044426624826659</v>
      </c>
      <c r="F2449" s="7">
        <f t="shared" si="344"/>
        <v>0.9998275926290382</v>
      </c>
      <c r="G2449" s="7">
        <f t="shared" si="345"/>
        <v>4.6150698536276957E-3</v>
      </c>
      <c r="H2449" s="7">
        <f t="shared" si="346"/>
        <v>75857.747502996644</v>
      </c>
      <c r="I2449" s="7">
        <f t="shared" si="347"/>
        <v>486324142.24249703</v>
      </c>
      <c r="J2449" s="7">
        <f t="shared" si="348"/>
        <v>1.000004508269408</v>
      </c>
    </row>
    <row r="2450" spans="2:10" x14ac:dyDescent="0.25">
      <c r="B2450" s="7">
        <f t="shared" si="342"/>
        <v>478828.36387065798</v>
      </c>
      <c r="C2450" s="7">
        <f t="shared" si="350"/>
        <v>76207.901002619925</v>
      </c>
      <c r="D2450" s="7">
        <f t="shared" si="349"/>
        <v>76545.188925675742</v>
      </c>
      <c r="E2450" s="7">
        <f t="shared" si="343"/>
        <v>1.0044427132741192</v>
      </c>
      <c r="F2450" s="7">
        <f t="shared" si="344"/>
        <v>0.99982764249226852</v>
      </c>
      <c r="G2450" s="7">
        <f t="shared" si="345"/>
        <v>4.6150707818506387E-3</v>
      </c>
      <c r="H2450" s="7">
        <f t="shared" si="346"/>
        <v>76207.89100261993</v>
      </c>
      <c r="I2450" s="7">
        <f t="shared" si="347"/>
        <v>486323792.09899735</v>
      </c>
      <c r="J2450" s="7">
        <f t="shared" si="348"/>
        <v>1.0000045499838164</v>
      </c>
    </row>
    <row r="2451" spans="2:10" x14ac:dyDescent="0.25">
      <c r="B2451" s="7">
        <f t="shared" si="342"/>
        <v>481038.53517763189</v>
      </c>
      <c r="C2451" s="7">
        <f t="shared" si="350"/>
        <v>76559.660691204699</v>
      </c>
      <c r="D2451" s="7">
        <f t="shared" si="349"/>
        <v>76898.511381698292</v>
      </c>
      <c r="E2451" s="7">
        <f t="shared" si="343"/>
        <v>1.0044427645341893</v>
      </c>
      <c r="F2451" s="7">
        <f t="shared" si="344"/>
        <v>0.99982769281687511</v>
      </c>
      <c r="G2451" s="7">
        <f t="shared" si="345"/>
        <v>4.6150717173142342E-3</v>
      </c>
      <c r="H2451" s="7">
        <f t="shared" si="346"/>
        <v>76559.650691204704</v>
      </c>
      <c r="I2451" s="7">
        <f t="shared" si="347"/>
        <v>486323440.3393088</v>
      </c>
      <c r="J2451" s="7">
        <f t="shared" si="348"/>
        <v>1.0000045920842018</v>
      </c>
    </row>
    <row r="2452" spans="2:10" x14ac:dyDescent="0.25">
      <c r="B2452" s="7">
        <f t="shared" si="342"/>
        <v>483258.90817183885</v>
      </c>
      <c r="C2452" s="7">
        <f t="shared" si="350"/>
        <v>76913.044028740493</v>
      </c>
      <c r="D2452" s="7">
        <f t="shared" si="349"/>
        <v>77253.464718193063</v>
      </c>
      <c r="E2452" s="7">
        <f t="shared" si="343"/>
        <v>1.0044428162700314</v>
      </c>
      <c r="F2452" s="7">
        <f t="shared" si="344"/>
        <v>0.9998277436071269</v>
      </c>
      <c r="G2452" s="7">
        <f t="shared" si="345"/>
        <v>4.6150726629045069E-3</v>
      </c>
      <c r="H2452" s="7">
        <f t="shared" si="346"/>
        <v>76913.034028740498</v>
      </c>
      <c r="I2452" s="7">
        <f t="shared" si="347"/>
        <v>486323086.95597124</v>
      </c>
      <c r="J2452" s="7">
        <f t="shared" si="348"/>
        <v>1.0000046345741351</v>
      </c>
    </row>
    <row r="2453" spans="2:10" x14ac:dyDescent="0.25">
      <c r="B2453" s="7">
        <f t="shared" si="342"/>
        <v>485489.52994212613</v>
      </c>
      <c r="C2453" s="7">
        <f t="shared" si="350"/>
        <v>77268.058509650102</v>
      </c>
      <c r="D2453" s="7">
        <f t="shared" si="349"/>
        <v>77610.056463214554</v>
      </c>
      <c r="E2453" s="7">
        <f t="shared" si="343"/>
        <v>1.0044428684833331</v>
      </c>
      <c r="F2453" s="7">
        <f t="shared" si="344"/>
        <v>0.99982779486733231</v>
      </c>
      <c r="G2453" s="7">
        <f t="shared" si="345"/>
        <v>4.6150736160007755E-3</v>
      </c>
      <c r="H2453" s="7">
        <f t="shared" si="346"/>
        <v>77268.048509650107</v>
      </c>
      <c r="I2453" s="7">
        <f t="shared" si="347"/>
        <v>486322731.94149035</v>
      </c>
      <c r="J2453" s="7">
        <f t="shared" si="348"/>
        <v>1.0000046774572213</v>
      </c>
    </row>
    <row r="2454" spans="2:10" x14ac:dyDescent="0.25">
      <c r="B2454" s="7">
        <f t="shared" si="342"/>
        <v>487730.44779469632</v>
      </c>
      <c r="C2454" s="7">
        <f t="shared" si="350"/>
        <v>77624.711662949529</v>
      </c>
      <c r="D2454" s="7">
        <f t="shared" si="349"/>
        <v>77968.294179568256</v>
      </c>
      <c r="E2454" s="7">
        <f t="shared" si="343"/>
        <v>1.0044429211798762</v>
      </c>
      <c r="F2454" s="7">
        <f t="shared" si="344"/>
        <v>0.9998278466018401</v>
      </c>
      <c r="G2454" s="7">
        <f t="shared" si="345"/>
        <v>4.6150745780361158E-3</v>
      </c>
      <c r="H2454" s="7">
        <f t="shared" si="346"/>
        <v>77624.701662949534</v>
      </c>
      <c r="I2454" s="7">
        <f t="shared" si="347"/>
        <v>486322375.28833705</v>
      </c>
      <c r="J2454" s="7">
        <f t="shared" si="348"/>
        <v>1.0000047207370981</v>
      </c>
    </row>
    <row r="2455" spans="2:10" x14ac:dyDescent="0.25">
      <c r="B2455" s="7">
        <f t="shared" si="342"/>
        <v>489981.70925410505</v>
      </c>
      <c r="C2455" s="7">
        <f t="shared" si="350"/>
        <v>77983.011052406699</v>
      </c>
      <c r="D2455" s="7">
        <f t="shared" si="349"/>
        <v>78328.185464971582</v>
      </c>
      <c r="E2455" s="7">
        <f t="shared" si="343"/>
        <v>1.0044429743647261</v>
      </c>
      <c r="F2455" s="7">
        <f t="shared" si="344"/>
        <v>0.99982789881503864</v>
      </c>
      <c r="G2455" s="7">
        <f t="shared" si="345"/>
        <v>4.6150755496874307E-3</v>
      </c>
      <c r="H2455" s="7">
        <f t="shared" si="346"/>
        <v>77983.001052406704</v>
      </c>
      <c r="I2455" s="7">
        <f t="shared" si="347"/>
        <v>486322016.98894757</v>
      </c>
      <c r="J2455" s="7">
        <f t="shared" si="348"/>
        <v>1.0000047644174366</v>
      </c>
    </row>
    <row r="2456" spans="2:10" x14ac:dyDescent="0.25">
      <c r="B2456" s="7">
        <f t="shared" si="342"/>
        <v>492243.36206427141</v>
      </c>
      <c r="C2456" s="7">
        <f t="shared" si="350"/>
        <v>78342.964276702347</v>
      </c>
      <c r="D2456" s="7">
        <f t="shared" si="349"/>
        <v>78689.737952215277</v>
      </c>
      <c r="E2456" s="7">
        <f t="shared" si="343"/>
        <v>1.0044430280416354</v>
      </c>
      <c r="F2456" s="7">
        <f t="shared" si="344"/>
        <v>0.99982795151135706</v>
      </c>
      <c r="G2456" s="7">
        <f t="shared" si="345"/>
        <v>4.6150765302783725E-3</v>
      </c>
      <c r="H2456" s="7">
        <f t="shared" si="346"/>
        <v>78342.954276702352</v>
      </c>
      <c r="I2456" s="7">
        <f t="shared" si="347"/>
        <v>486321657.03572327</v>
      </c>
      <c r="J2456" s="7">
        <f t="shared" si="348"/>
        <v>1.0000048085019424</v>
      </c>
    </row>
    <row r="2457" spans="2:10" x14ac:dyDescent="0.25">
      <c r="B2457" s="7">
        <f t="shared" si="342"/>
        <v>494515.45418949204</v>
      </c>
      <c r="C2457" s="7">
        <f t="shared" si="350"/>
        <v>78704.578969591385</v>
      </c>
      <c r="D2457" s="7">
        <f t="shared" si="349"/>
        <v>79052.959309325088</v>
      </c>
      <c r="E2457" s="7">
        <f t="shared" si="343"/>
        <v>1.0044430822141519</v>
      </c>
      <c r="F2457" s="7">
        <f t="shared" si="344"/>
        <v>0.99982800469526578</v>
      </c>
      <c r="G2457" s="7">
        <f t="shared" si="345"/>
        <v>4.6150775188861237E-3</v>
      </c>
      <c r="H2457" s="7">
        <f t="shared" si="346"/>
        <v>78704.56896959139</v>
      </c>
      <c r="I2457" s="7">
        <f t="shared" si="347"/>
        <v>486321295.4210304</v>
      </c>
      <c r="J2457" s="7">
        <f t="shared" si="348"/>
        <v>1.000004852994355</v>
      </c>
    </row>
    <row r="2458" spans="2:10" x14ac:dyDescent="0.25">
      <c r="B2458" s="7">
        <f t="shared" si="342"/>
        <v>496798.03381545673</v>
      </c>
      <c r="C2458" s="7">
        <f t="shared" si="350"/>
        <v>79067.862800064511</v>
      </c>
      <c r="D2458" s="7">
        <f t="shared" si="349"/>
        <v>79417.857239724079</v>
      </c>
      <c r="E2458" s="7">
        <f t="shared" si="343"/>
        <v>1.0044431368894413</v>
      </c>
      <c r="F2458" s="7">
        <f t="shared" si="344"/>
        <v>0.99982805837127631</v>
      </c>
      <c r="G2458" s="7">
        <f t="shared" si="345"/>
        <v>4.6150785181650056E-3</v>
      </c>
      <c r="H2458" s="7">
        <f t="shared" si="346"/>
        <v>79067.852800064516</v>
      </c>
      <c r="I2458" s="7">
        <f t="shared" si="347"/>
        <v>486320932.13719994</v>
      </c>
      <c r="J2458" s="7">
        <f t="shared" si="348"/>
        <v>1.000004897898449</v>
      </c>
    </row>
    <row r="2459" spans="2:10" x14ac:dyDescent="0.25">
      <c r="B2459" s="7">
        <f t="shared" si="342"/>
        <v>499091.14935026772</v>
      </c>
      <c r="C2459" s="7">
        <f t="shared" si="350"/>
        <v>79432.823472510499</v>
      </c>
      <c r="D2459" s="7">
        <f t="shared" si="349"/>
        <v>79784.439482397007</v>
      </c>
      <c r="E2459" s="7">
        <f t="shared" si="343"/>
        <v>1.0044431920693671</v>
      </c>
      <c r="F2459" s="7">
        <f t="shared" si="344"/>
        <v>0.99982811254394177</v>
      </c>
      <c r="G2459" s="7">
        <f t="shared" si="345"/>
        <v>4.6150795254252808E-3</v>
      </c>
      <c r="H2459" s="7">
        <f t="shared" si="346"/>
        <v>79432.813472510505</v>
      </c>
      <c r="I2459" s="7">
        <f t="shared" si="347"/>
        <v>486320567.1765275</v>
      </c>
      <c r="J2459" s="7">
        <f t="shared" si="348"/>
        <v>1.0000049432180333</v>
      </c>
    </row>
    <row r="2460" spans="2:10" x14ac:dyDescent="0.25">
      <c r="B2460" s="7">
        <f t="shared" si="342"/>
        <v>501394.84942547255</v>
      </c>
      <c r="C2460" s="7">
        <f t="shared" si="350"/>
        <v>79799.468726880514</v>
      </c>
      <c r="D2460" s="7">
        <f t="shared" si="349"/>
        <v>80152.713812053509</v>
      </c>
      <c r="E2460" s="7">
        <f t="shared" si="343"/>
        <v>1.0044432477600269</v>
      </c>
      <c r="F2460" s="7">
        <f t="shared" si="344"/>
        <v>0.99982816721785761</v>
      </c>
      <c r="G2460" s="7">
        <f t="shared" si="345"/>
        <v>4.6150805421693031E-3</v>
      </c>
      <c r="H2460" s="7">
        <f t="shared" si="346"/>
        <v>79799.458726880519</v>
      </c>
      <c r="I2460" s="7">
        <f t="shared" si="347"/>
        <v>486320200.53127313</v>
      </c>
      <c r="J2460" s="7">
        <f t="shared" si="348"/>
        <v>1.0000049889569524</v>
      </c>
    </row>
    <row r="2461" spans="2:10" x14ac:dyDescent="0.25">
      <c r="B2461" s="7">
        <f t="shared" si="342"/>
        <v>503709.1828970887</v>
      </c>
      <c r="C2461" s="7">
        <f t="shared" si="350"/>
        <v>80167.806338851253</v>
      </c>
      <c r="D2461" s="7">
        <f t="shared" si="349"/>
        <v>80522.688039293571</v>
      </c>
      <c r="E2461" s="7">
        <f t="shared" si="343"/>
        <v>1.0044433039669869</v>
      </c>
      <c r="F2461" s="7">
        <f t="shared" si="344"/>
        <v>0.99982822239766223</v>
      </c>
      <c r="G2461" s="7">
        <f t="shared" si="345"/>
        <v>4.6150815693246638E-3</v>
      </c>
      <c r="H2461" s="7">
        <f t="shared" si="346"/>
        <v>80167.796338851258</v>
      </c>
      <c r="I2461" s="7">
        <f t="shared" si="347"/>
        <v>486319832.19366115</v>
      </c>
      <c r="J2461" s="7">
        <f t="shared" si="348"/>
        <v>1.0000050351190866</v>
      </c>
    </row>
    <row r="2462" spans="2:10" x14ac:dyDescent="0.25">
      <c r="B2462" s="7">
        <f t="shared" si="342"/>
        <v>506034.19884664327</v>
      </c>
      <c r="C2462" s="7">
        <f t="shared" si="350"/>
        <v>80537.844119990361</v>
      </c>
      <c r="D2462" s="7">
        <f t="shared" si="349"/>
        <v>80894.370010773549</v>
      </c>
      <c r="E2462" s="7">
        <f t="shared" si="343"/>
        <v>1.0044433606926229</v>
      </c>
      <c r="F2462" s="7">
        <f t="shared" si="344"/>
        <v>0.99982827808803576</v>
      </c>
      <c r="G2462" s="7">
        <f t="shared" si="345"/>
        <v>4.6150826045870952E-3</v>
      </c>
      <c r="H2462" s="7">
        <f t="shared" si="346"/>
        <v>80537.834119990366</v>
      </c>
      <c r="I2462" s="7">
        <f t="shared" si="347"/>
        <v>486319462.15588003</v>
      </c>
      <c r="J2462" s="7">
        <f t="shared" si="348"/>
        <v>1.0000050817083517</v>
      </c>
    </row>
    <row r="2463" spans="2:10" x14ac:dyDescent="0.25">
      <c r="B2463" s="7">
        <f t="shared" si="342"/>
        <v>508369.94658221572</v>
      </c>
      <c r="C2463" s="7">
        <f t="shared" si="350"/>
        <v>80909.589917922422</v>
      </c>
      <c r="D2463" s="7">
        <f t="shared" si="349"/>
        <v>81267.767609371789</v>
      </c>
      <c r="E2463" s="7">
        <f t="shared" si="343"/>
        <v>1.0044434179441859</v>
      </c>
      <c r="F2463" s="7">
        <f t="shared" si="344"/>
        <v>0.99982833429370321</v>
      </c>
      <c r="G2463" s="7">
        <f t="shared" si="345"/>
        <v>4.6150836504826875E-3</v>
      </c>
      <c r="H2463" s="7">
        <f t="shared" si="346"/>
        <v>80909.579917922427</v>
      </c>
      <c r="I2463" s="7">
        <f t="shared" si="347"/>
        <v>486319090.4100821</v>
      </c>
      <c r="J2463" s="7">
        <f t="shared" si="348"/>
        <v>1.0000051287286993</v>
      </c>
    </row>
    <row r="2464" spans="2:10" x14ac:dyDescent="0.25">
      <c r="B2464" s="7">
        <f t="shared" si="342"/>
        <v>510716.47563947795</v>
      </c>
      <c r="C2464" s="7">
        <f t="shared" si="350"/>
        <v>81283.051616494471</v>
      </c>
      <c r="D2464" s="7">
        <f t="shared" si="349"/>
        <v>81642.88875435674</v>
      </c>
      <c r="E2464" s="7">
        <f t="shared" si="343"/>
        <v>1.0044434757255509</v>
      </c>
      <c r="F2464" s="7">
        <f t="shared" si="344"/>
        <v>0.99982839101943188</v>
      </c>
      <c r="G2464" s="7">
        <f t="shared" si="345"/>
        <v>4.6150847061190436E-3</v>
      </c>
      <c r="H2464" s="7">
        <f t="shared" si="346"/>
        <v>81283.041616494476</v>
      </c>
      <c r="I2464" s="7">
        <f t="shared" si="347"/>
        <v>486318716.94838351</v>
      </c>
      <c r="J2464" s="7">
        <f t="shared" si="348"/>
        <v>1.0000051761841189</v>
      </c>
    </row>
    <row r="2465" spans="2:10" x14ac:dyDescent="0.25">
      <c r="B2465" s="7">
        <f t="shared" si="342"/>
        <v>513073.83578275074</v>
      </c>
      <c r="C2465" s="7">
        <f t="shared" si="350"/>
        <v>81658.237135944146</v>
      </c>
      <c r="D2465" s="7">
        <f t="shared" si="349"/>
        <v>82019.741401554667</v>
      </c>
      <c r="E2465" s="7">
        <f t="shared" si="343"/>
        <v>1.0044435340406972</v>
      </c>
      <c r="F2465" s="7">
        <f t="shared" si="344"/>
        <v>0.99982844827003414</v>
      </c>
      <c r="G2465" s="7">
        <f t="shared" si="345"/>
        <v>4.6150857706630521E-3</v>
      </c>
      <c r="H2465" s="7">
        <f t="shared" si="346"/>
        <v>81658.227135944151</v>
      </c>
      <c r="I2465" s="7">
        <f t="shared" si="347"/>
        <v>486318341.76286405</v>
      </c>
      <c r="J2465" s="7">
        <f t="shared" si="348"/>
        <v>1.0000052240786359</v>
      </c>
    </row>
    <row r="2466" spans="2:10" x14ac:dyDescent="0.25">
      <c r="B2466" s="7">
        <f t="shared" si="342"/>
        <v>515442.07700605644</v>
      </c>
      <c r="C2466" s="7">
        <f t="shared" si="350"/>
        <v>82035.154433067248</v>
      </c>
      <c r="D2466" s="7">
        <f t="shared" si="349"/>
        <v>82398.333543518063</v>
      </c>
      <c r="E2466" s="7">
        <f t="shared" si="343"/>
        <v>1.0044435928955007</v>
      </c>
      <c r="F2466" s="7">
        <f t="shared" si="344"/>
        <v>0.99982850605036588</v>
      </c>
      <c r="G2466" s="7">
        <f t="shared" si="345"/>
        <v>4.615086845134786E-3</v>
      </c>
      <c r="H2466" s="7">
        <f t="shared" si="346"/>
        <v>82035.144433067253</v>
      </c>
      <c r="I2466" s="7">
        <f t="shared" si="347"/>
        <v>486317964.84556693</v>
      </c>
      <c r="J2466" s="7">
        <f t="shared" si="348"/>
        <v>1.0000052724163129</v>
      </c>
    </row>
    <row r="2467" spans="2:10" x14ac:dyDescent="0.25">
      <c r="B2467" s="7">
        <f t="shared" si="342"/>
        <v>517821.24953417748</v>
      </c>
      <c r="C2467" s="7">
        <f t="shared" si="350"/>
        <v>82413.811501386153</v>
      </c>
      <c r="D2467" s="7">
        <f t="shared" si="349"/>
        <v>82778.673209695582</v>
      </c>
      <c r="E2467" s="7">
        <f t="shared" si="343"/>
        <v>1.0044436522956437</v>
      </c>
      <c r="F2467" s="7">
        <f t="shared" si="344"/>
        <v>0.99982856436532952</v>
      </c>
      <c r="G2467" s="7">
        <f t="shared" si="345"/>
        <v>4.6150879303141767E-3</v>
      </c>
      <c r="H2467" s="7">
        <f t="shared" si="346"/>
        <v>82413.801501386159</v>
      </c>
      <c r="I2467" s="7">
        <f t="shared" si="347"/>
        <v>486317586.18849862</v>
      </c>
      <c r="J2467" s="7">
        <f t="shared" si="348"/>
        <v>1.0000053212012505</v>
      </c>
    </row>
    <row r="2468" spans="2:10" x14ac:dyDescent="0.25">
      <c r="B2468" s="7">
        <f t="shared" si="342"/>
        <v>520211.40382372355</v>
      </c>
      <c r="C2468" s="7">
        <f t="shared" si="350"/>
        <v>82794.216371319708</v>
      </c>
      <c r="D2468" s="7">
        <f t="shared" si="349"/>
        <v>83160.768466602691</v>
      </c>
      <c r="E2468" s="7">
        <f t="shared" si="343"/>
        <v>1.004443712245392</v>
      </c>
      <c r="F2468" s="7">
        <f t="shared" si="344"/>
        <v>0.9998286232198712</v>
      </c>
      <c r="G2468" s="7">
        <f t="shared" si="345"/>
        <v>4.6150890255207688E-3</v>
      </c>
      <c r="H2468" s="7">
        <f t="shared" si="346"/>
        <v>82794.206371319713</v>
      </c>
      <c r="I2468" s="7">
        <f t="shared" si="347"/>
        <v>486317205.7836287</v>
      </c>
      <c r="J2468" s="7">
        <f t="shared" si="348"/>
        <v>1.0000053704375873</v>
      </c>
    </row>
    <row r="2469" spans="2:10" x14ac:dyDescent="0.25">
      <c r="B2469" s="7">
        <f t="shared" si="342"/>
        <v>522612.59056420316</v>
      </c>
      <c r="C2469" s="7">
        <f t="shared" si="350"/>
        <v>83176.377110353758</v>
      </c>
      <c r="D2469" s="7">
        <f t="shared" si="349"/>
        <v>83544.627417992495</v>
      </c>
      <c r="E2469" s="7">
        <f t="shared" si="343"/>
        <v>1.0044437727486453</v>
      </c>
      <c r="F2469" s="7">
        <f t="shared" si="344"/>
        <v>0.99982868261898383</v>
      </c>
      <c r="G2469" s="7">
        <f t="shared" si="345"/>
        <v>4.6150901296614366E-3</v>
      </c>
      <c r="H2469" s="7">
        <f t="shared" si="346"/>
        <v>83176.367110353764</v>
      </c>
      <c r="I2469" s="7">
        <f t="shared" si="347"/>
        <v>486316823.62288964</v>
      </c>
      <c r="J2469" s="7">
        <f t="shared" si="348"/>
        <v>1.0000054201294999</v>
      </c>
    </row>
    <row r="2470" spans="2:10" x14ac:dyDescent="0.25">
      <c r="B2470" s="7">
        <f t="shared" si="342"/>
        <v>525024.86067909712</v>
      </c>
      <c r="C2470" s="7">
        <f t="shared" si="350"/>
        <v>83560.301823211979</v>
      </c>
      <c r="D2470" s="7">
        <f t="shared" si="349"/>
        <v>83930.258205027247</v>
      </c>
      <c r="E2470" s="7">
        <f t="shared" si="343"/>
        <v>1.0044438338133139</v>
      </c>
      <c r="F2470" s="7">
        <f t="shared" si="344"/>
        <v>0.99982874256770582</v>
      </c>
      <c r="G2470" s="7">
        <f t="shared" si="345"/>
        <v>4.615091245608105E-3</v>
      </c>
      <c r="H2470" s="7">
        <f t="shared" si="346"/>
        <v>83560.291823211985</v>
      </c>
      <c r="I2470" s="7">
        <f t="shared" si="347"/>
        <v>486316439.6981768</v>
      </c>
      <c r="J2470" s="7">
        <f t="shared" si="348"/>
        <v>1.0000054702812036</v>
      </c>
    </row>
    <row r="2471" spans="2:10" x14ac:dyDescent="0.25">
      <c r="B2471" s="7">
        <f t="shared" si="342"/>
        <v>527448.26532693522</v>
      </c>
      <c r="C2471" s="7">
        <f t="shared" si="350"/>
        <v>83945.998652027294</v>
      </c>
      <c r="D2471" s="7">
        <f t="shared" si="349"/>
        <v>84317.669006452139</v>
      </c>
      <c r="E2471" s="7">
        <f t="shared" si="343"/>
        <v>1.0044438954415094</v>
      </c>
      <c r="F2471" s="7">
        <f t="shared" si="344"/>
        <v>0.99982880307112298</v>
      </c>
      <c r="G2471" s="7">
        <f t="shared" si="345"/>
        <v>4.6150923703863755E-3</v>
      </c>
      <c r="H2471" s="7">
        <f t="shared" si="346"/>
        <v>83945.988652027299</v>
      </c>
      <c r="I2471" s="7">
        <f t="shared" si="347"/>
        <v>486316054.00134796</v>
      </c>
      <c r="J2471" s="7">
        <f t="shared" si="348"/>
        <v>1.0000055208969525</v>
      </c>
    </row>
    <row r="2472" spans="2:10" x14ac:dyDescent="0.25">
      <c r="B2472" s="7">
        <f t="shared" si="342"/>
        <v>529882.85590238846</v>
      </c>
      <c r="C2472" s="7">
        <f t="shared" si="350"/>
        <v>84333.47577651561</v>
      </c>
      <c r="D2472" s="7">
        <f t="shared" si="349"/>
        <v>84706.868038767658</v>
      </c>
      <c r="E2472" s="7">
        <f t="shared" si="343"/>
        <v>1.0044439576413551</v>
      </c>
      <c r="F2472" s="7">
        <f t="shared" si="344"/>
        <v>0.99982886413436756</v>
      </c>
      <c r="G2472" s="7">
        <f t="shared" si="345"/>
        <v>4.6150935069875221E-3</v>
      </c>
      <c r="H2472" s="7">
        <f t="shared" si="346"/>
        <v>84333.465776515615</v>
      </c>
      <c r="I2472" s="7">
        <f t="shared" si="347"/>
        <v>486315666.52422351</v>
      </c>
      <c r="J2472" s="7">
        <f t="shared" si="348"/>
        <v>1.0000055719810408</v>
      </c>
    </row>
    <row r="2473" spans="2:10" x14ac:dyDescent="0.25">
      <c r="B2473" s="7">
        <f t="shared" si="342"/>
        <v>532328.68403735082</v>
      </c>
      <c r="C2473" s="7">
        <f t="shared" si="350"/>
        <v>84722.741414148099</v>
      </c>
      <c r="D2473" s="7">
        <f t="shared" si="349"/>
        <v>85097.86355640502</v>
      </c>
      <c r="E2473" s="7">
        <f t="shared" si="343"/>
        <v>1.0044440204153131</v>
      </c>
      <c r="F2473" s="7">
        <f t="shared" si="344"/>
        <v>0.99982892576261961</v>
      </c>
      <c r="G2473" s="7">
        <f t="shared" si="345"/>
        <v>4.6150946526934966E-3</v>
      </c>
      <c r="H2473" s="7">
        <f t="shared" si="346"/>
        <v>84722.731414148104</v>
      </c>
      <c r="I2473" s="7">
        <f t="shared" si="347"/>
        <v>486315277.25858587</v>
      </c>
      <c r="J2473" s="7">
        <f t="shared" si="348"/>
        <v>1.0000056235378016</v>
      </c>
    </row>
    <row r="2474" spans="2:10" x14ac:dyDescent="0.25">
      <c r="B2474" s="7">
        <f t="shared" si="342"/>
        <v>534785.80160204193</v>
      </c>
      <c r="C2474" s="7">
        <f t="shared" si="350"/>
        <v>85113.803820326619</v>
      </c>
      <c r="D2474" s="7">
        <f t="shared" si="349"/>
        <v>85490.663851900259</v>
      </c>
      <c r="E2474" s="7">
        <f t="shared" si="343"/>
        <v>1.0044440837715518</v>
      </c>
      <c r="F2474" s="7">
        <f t="shared" si="344"/>
        <v>0.9998289879611072</v>
      </c>
      <c r="G2474" s="7">
        <f t="shared" si="345"/>
        <v>4.6150958104446138E-3</v>
      </c>
      <c r="H2474" s="7">
        <f t="shared" si="346"/>
        <v>85113.793820326624</v>
      </c>
      <c r="I2474" s="7">
        <f t="shared" si="347"/>
        <v>486314886.19617969</v>
      </c>
      <c r="J2474" s="7">
        <f t="shared" si="348"/>
        <v>1.0000056755716085</v>
      </c>
    </row>
    <row r="2475" spans="2:10" x14ac:dyDescent="0.25">
      <c r="B2475" s="7">
        <f t="shared" si="342"/>
        <v>537254.26070610026</v>
      </c>
      <c r="C2475" s="7">
        <f t="shared" si="350"/>
        <v>85506.671288557685</v>
      </c>
      <c r="D2475" s="7">
        <f t="shared" si="349"/>
        <v>85885.277256071262</v>
      </c>
      <c r="E2475" s="7">
        <f t="shared" si="343"/>
        <v>1.0044441477129027</v>
      </c>
      <c r="F2475" s="7">
        <f t="shared" si="344"/>
        <v>0.99982905073510586</v>
      </c>
      <c r="G2475" s="7">
        <f t="shared" si="345"/>
        <v>4.6150969777968287E-3</v>
      </c>
      <c r="H2475" s="7">
        <f t="shared" si="346"/>
        <v>85506.661288557691</v>
      </c>
      <c r="I2475" s="7">
        <f t="shared" si="347"/>
        <v>486314493.32871145</v>
      </c>
      <c r="J2475" s="7">
        <f t="shared" si="348"/>
        <v>1.0000057280868757</v>
      </c>
    </row>
    <row r="2476" spans="2:10" x14ac:dyDescent="0.25">
      <c r="B2476" s="7">
        <f t="shared" si="342"/>
        <v>539734.11369969463</v>
      </c>
      <c r="C2476" s="7">
        <f t="shared" si="350"/>
        <v>85901.352150629464</v>
      </c>
      <c r="D2476" s="7">
        <f t="shared" si="349"/>
        <v>86281.712138193543</v>
      </c>
      <c r="E2476" s="7">
        <f t="shared" si="343"/>
        <v>1.0044442122458765</v>
      </c>
      <c r="F2476" s="7">
        <f t="shared" si="344"/>
        <v>0.99982911408994157</v>
      </c>
      <c r="G2476" s="7">
        <f t="shared" si="345"/>
        <v>4.6150981559349713E-3</v>
      </c>
      <c r="H2476" s="7">
        <f t="shared" si="346"/>
        <v>85901.342150629469</v>
      </c>
      <c r="I2476" s="7">
        <f t="shared" si="347"/>
        <v>486314098.64784938</v>
      </c>
      <c r="J2476" s="7">
        <f t="shared" si="348"/>
        <v>1.0000057810880578</v>
      </c>
    </row>
    <row r="2477" spans="2:10" x14ac:dyDescent="0.25">
      <c r="B2477" s="7">
        <f t="shared" si="342"/>
        <v>542225.41317462863</v>
      </c>
      <c r="C2477" s="7">
        <f t="shared" si="350"/>
        <v>86297.854776787455</v>
      </c>
      <c r="D2477" s="7">
        <f t="shared" si="349"/>
        <v>86679.976906178228</v>
      </c>
      <c r="E2477" s="7">
        <f t="shared" si="343"/>
        <v>1.0044442773767899</v>
      </c>
      <c r="F2477" s="7">
        <f t="shared" si="344"/>
        <v>0.99982917803098814</v>
      </c>
      <c r="G2477" s="7">
        <f t="shared" si="345"/>
        <v>4.615099345801732E-3</v>
      </c>
      <c r="H2477" s="7">
        <f t="shared" si="346"/>
        <v>86297.84477678746</v>
      </c>
      <c r="I2477" s="7">
        <f t="shared" si="347"/>
        <v>486313702.1452232</v>
      </c>
      <c r="J2477" s="7">
        <f t="shared" si="348"/>
        <v>1.000005834579651</v>
      </c>
    </row>
    <row r="2478" spans="2:10" x14ac:dyDescent="0.25">
      <c r="B2478" s="7">
        <f t="shared" si="342"/>
        <v>544728.21196545858</v>
      </c>
      <c r="C2478" s="7">
        <f t="shared" si="350"/>
        <v>86696.187575912467</v>
      </c>
      <c r="D2478" s="7">
        <f t="shared" si="349"/>
        <v>87080.080006750824</v>
      </c>
      <c r="E2478" s="7">
        <f t="shared" si="343"/>
        <v>1.0044443431099044</v>
      </c>
      <c r="F2478" s="7">
        <f t="shared" si="344"/>
        <v>0.99982924256366956</v>
      </c>
      <c r="G2478" s="7">
        <f t="shared" si="345"/>
        <v>4.6151005462348182E-3</v>
      </c>
      <c r="H2478" s="7">
        <f t="shared" si="346"/>
        <v>86696.177575912472</v>
      </c>
      <c r="I2478" s="7">
        <f t="shared" si="347"/>
        <v>486313303.81242406</v>
      </c>
      <c r="J2478" s="7">
        <f t="shared" si="348"/>
        <v>1.0000058885661927</v>
      </c>
    </row>
    <row r="2479" spans="2:10" x14ac:dyDescent="0.25">
      <c r="B2479" s="7">
        <f t="shared" si="342"/>
        <v>547242.56315061613</v>
      </c>
      <c r="C2479" s="7">
        <f t="shared" si="350"/>
        <v>87096.358995699251</v>
      </c>
      <c r="D2479" s="7">
        <f t="shared" si="349"/>
        <v>87482.029925629919</v>
      </c>
      <c r="E2479" s="7">
        <f t="shared" si="343"/>
        <v>1.0044444094515634</v>
      </c>
      <c r="F2479" s="7">
        <f t="shared" si="344"/>
        <v>0.99982930769346057</v>
      </c>
      <c r="G2479" s="7">
        <f t="shared" si="345"/>
        <v>4.6151017581028686E-3</v>
      </c>
      <c r="H2479" s="7">
        <f t="shared" si="346"/>
        <v>87096.348995699256</v>
      </c>
      <c r="I2479" s="7">
        <f t="shared" si="347"/>
        <v>486312903.64100432</v>
      </c>
      <c r="J2479" s="7">
        <f t="shared" si="348"/>
        <v>1.000005943052263</v>
      </c>
    </row>
    <row r="2480" spans="2:10" x14ac:dyDescent="0.25">
      <c r="B2480" s="7">
        <f t="shared" si="342"/>
        <v>549768.52005353058</v>
      </c>
      <c r="C2480" s="7">
        <f t="shared" si="350"/>
        <v>87498.377522835188</v>
      </c>
      <c r="D2480" s="7">
        <f t="shared" si="349"/>
        <v>87885.835187707562</v>
      </c>
      <c r="E2480" s="7">
        <f t="shared" si="343"/>
        <v>1.0044444764064477</v>
      </c>
      <c r="F2480" s="7">
        <f t="shared" si="344"/>
        <v>0.99982937342588551</v>
      </c>
      <c r="G2480" s="7">
        <f t="shared" si="345"/>
        <v>4.6151029805622246E-3</v>
      </c>
      <c r="H2480" s="7">
        <f t="shared" si="346"/>
        <v>87498.367522835193</v>
      </c>
      <c r="I2480" s="7">
        <f t="shared" si="347"/>
        <v>486312501.62247717</v>
      </c>
      <c r="J2480" s="7">
        <f t="shared" si="348"/>
        <v>1.0000059980424836</v>
      </c>
    </row>
    <row r="2481" spans="2:10" x14ac:dyDescent="0.25">
      <c r="B2481" s="7">
        <f t="shared" si="342"/>
        <v>552306.1362437621</v>
      </c>
      <c r="C2481" s="7">
        <f t="shared" si="350"/>
        <v>87902.251683180555</v>
      </c>
      <c r="D2481" s="7">
        <f t="shared" si="349"/>
        <v>88291.504357229758</v>
      </c>
      <c r="E2481" s="7">
        <f t="shared" si="343"/>
        <v>1.0044445439806968</v>
      </c>
      <c r="F2481" s="7">
        <f t="shared" si="344"/>
        <v>0.99982943976652083</v>
      </c>
      <c r="G2481" s="7">
        <f t="shared" si="345"/>
        <v>4.6151042141759913E-3</v>
      </c>
      <c r="H2481" s="7">
        <f t="shared" si="346"/>
        <v>87902.24168318056</v>
      </c>
      <c r="I2481" s="7">
        <f t="shared" si="347"/>
        <v>486312097.74831682</v>
      </c>
      <c r="J2481" s="7">
        <f t="shared" si="348"/>
        <v>1.0000060535415194</v>
      </c>
    </row>
    <row r="2482" spans="2:10" x14ac:dyDescent="0.25">
      <c r="B2482" s="7">
        <f t="shared" si="342"/>
        <v>554855.46553813491</v>
      </c>
      <c r="C2482" s="7">
        <f t="shared" si="350"/>
        <v>88307.990041948957</v>
      </c>
      <c r="D2482" s="7">
        <f t="shared" si="349"/>
        <v>88699.046037978362</v>
      </c>
      <c r="E2482" s="7">
        <f t="shared" si="343"/>
        <v>1.0044446121814632</v>
      </c>
      <c r="F2482" s="7">
        <f t="shared" si="344"/>
        <v>0.99982950672099391</v>
      </c>
      <c r="G2482" s="7">
        <f t="shared" si="345"/>
        <v>4.6151054604692821E-3</v>
      </c>
      <c r="H2482" s="7">
        <f t="shared" si="346"/>
        <v>88307.980041948962</v>
      </c>
      <c r="I2482" s="7">
        <f t="shared" si="347"/>
        <v>486311692.00995803</v>
      </c>
      <c r="J2482" s="7">
        <f t="shared" si="348"/>
        <v>1.0000061095540784</v>
      </c>
    </row>
    <row r="2483" spans="2:10" x14ac:dyDescent="0.25">
      <c r="B2483" s="7">
        <f t="shared" si="342"/>
        <v>557416.56200188003</v>
      </c>
      <c r="C2483" s="7">
        <f t="shared" si="350"/>
        <v>88715.601203889164</v>
      </c>
      <c r="D2483" s="7">
        <f t="shared" si="349"/>
        <v>89108.468873454229</v>
      </c>
      <c r="E2483" s="7">
        <f t="shared" si="343"/>
        <v>1.0044446810117227</v>
      </c>
      <c r="F2483" s="7">
        <f t="shared" si="344"/>
        <v>0.99982957429498442</v>
      </c>
      <c r="G2483" s="7">
        <f t="shared" si="345"/>
        <v>4.6151067167382598E-3</v>
      </c>
      <c r="H2483" s="7">
        <f t="shared" si="346"/>
        <v>88715.591203889169</v>
      </c>
      <c r="I2483" s="7">
        <f t="shared" si="347"/>
        <v>486311284.39879608</v>
      </c>
      <c r="J2483" s="7">
        <f t="shared" si="348"/>
        <v>1.000006166084912</v>
      </c>
    </row>
    <row r="2484" spans="2:10" x14ac:dyDescent="0.25">
      <c r="B2484" s="7">
        <f t="shared" si="342"/>
        <v>559989.47994978551</v>
      </c>
      <c r="C2484" s="7">
        <f t="shared" si="350"/>
        <v>89125.093813468178</v>
      </c>
      <c r="D2484" s="7">
        <f t="shared" si="349"/>
        <v>89519.78154705948</v>
      </c>
      <c r="E2484" s="7">
        <f t="shared" si="343"/>
        <v>1.0044447504803526</v>
      </c>
      <c r="F2484" s="7">
        <f t="shared" si="344"/>
        <v>0.99982964249422501</v>
      </c>
      <c r="G2484" s="7">
        <f t="shared" si="345"/>
        <v>4.6151079861276312E-3</v>
      </c>
      <c r="H2484" s="7">
        <f t="shared" si="346"/>
        <v>89125.083813468184</v>
      </c>
      <c r="I2484" s="7">
        <f t="shared" si="347"/>
        <v>486310874.90618652</v>
      </c>
      <c r="J2484" s="7">
        <f t="shared" si="348"/>
        <v>1.0000062231388156</v>
      </c>
    </row>
    <row r="2485" spans="2:10" x14ac:dyDescent="0.25">
      <c r="B2485" s="7">
        <f t="shared" si="342"/>
        <v>562574.27394734102</v>
      </c>
      <c r="C2485" s="7">
        <f t="shared" si="350"/>
        <v>89536.476555053407</v>
      </c>
      <c r="D2485" s="7">
        <f t="shared" si="349"/>
        <v>89932.992782282978</v>
      </c>
      <c r="E2485" s="7">
        <f t="shared" si="343"/>
        <v>1.004444820590269</v>
      </c>
      <c r="F2485" s="7">
        <f t="shared" si="344"/>
        <v>0.99982971132450027</v>
      </c>
      <c r="G2485" s="7">
        <f t="shared" si="345"/>
        <v>4.615109265768691E-3</v>
      </c>
      <c r="H2485" s="7">
        <f t="shared" si="346"/>
        <v>89536.466555053412</v>
      </c>
      <c r="I2485" s="7">
        <f t="shared" si="347"/>
        <v>486310463.52344495</v>
      </c>
      <c r="J2485" s="7">
        <f t="shared" si="348"/>
        <v>1.0000062807206294</v>
      </c>
    </row>
    <row r="2486" spans="2:10" x14ac:dyDescent="0.25">
      <c r="B2486" s="7">
        <f t="shared" si="342"/>
        <v>565170.99881190318</v>
      </c>
      <c r="C2486" s="7">
        <f t="shared" si="350"/>
        <v>89949.758153098097</v>
      </c>
      <c r="D2486" s="7">
        <f t="shared" si="349"/>
        <v>90348.111342884236</v>
      </c>
      <c r="E2486" s="7">
        <f t="shared" si="343"/>
        <v>1.004444891350426</v>
      </c>
      <c r="F2486" s="7">
        <f t="shared" si="344"/>
        <v>0.99982978079164964</v>
      </c>
      <c r="G2486" s="7">
        <f t="shared" si="345"/>
        <v>4.6151105587763919E-3</v>
      </c>
      <c r="H2486" s="7">
        <f t="shared" si="346"/>
        <v>89949.748153098102</v>
      </c>
      <c r="I2486" s="7">
        <f t="shared" si="347"/>
        <v>486310050.24184692</v>
      </c>
      <c r="J2486" s="7">
        <f t="shared" si="348"/>
        <v>1.0000063388352376</v>
      </c>
    </row>
    <row r="2487" spans="2:10" x14ac:dyDescent="0.25">
      <c r="B2487" s="7">
        <f t="shared" si="342"/>
        <v>567779.70961384976</v>
      </c>
      <c r="C2487" s="7">
        <f t="shared" si="350"/>
        <v>90364.947372325129</v>
      </c>
      <c r="D2487" s="7">
        <f t="shared" si="349"/>
        <v>90765.1460330806</v>
      </c>
      <c r="E2487" s="7">
        <f t="shared" si="343"/>
        <v>1.0044449627640921</v>
      </c>
      <c r="F2487" s="7">
        <f t="shared" si="344"/>
        <v>0.99982985090156573</v>
      </c>
      <c r="G2487" s="7">
        <f t="shared" si="345"/>
        <v>4.6151118625263887E-3</v>
      </c>
      <c r="H2487" s="7">
        <f t="shared" si="346"/>
        <v>90364.937372325134</v>
      </c>
      <c r="I2487" s="7">
        <f t="shared" si="347"/>
        <v>486309635.05262768</v>
      </c>
      <c r="J2487" s="7">
        <f t="shared" si="348"/>
        <v>1.0000063974875704</v>
      </c>
    </row>
    <row r="2488" spans="2:10" x14ac:dyDescent="0.25">
      <c r="B2488" s="7">
        <f t="shared" si="342"/>
        <v>570400.46167775628</v>
      </c>
      <c r="C2488" s="7">
        <f t="shared" si="350"/>
        <v>90782.053017914135</v>
      </c>
      <c r="D2488" s="7">
        <f t="shared" si="349"/>
        <v>91184.105697732943</v>
      </c>
      <c r="E2488" s="7">
        <f t="shared" si="343"/>
        <v>1.0044450348386482</v>
      </c>
      <c r="F2488" s="7">
        <f t="shared" si="344"/>
        <v>0.99982992166019558</v>
      </c>
      <c r="G2488" s="7">
        <f t="shared" si="345"/>
        <v>4.6151131784526456E-3</v>
      </c>
      <c r="H2488" s="7">
        <f t="shared" si="346"/>
        <v>90782.04301791414</v>
      </c>
      <c r="I2488" s="7">
        <f t="shared" si="347"/>
        <v>486309217.94698209</v>
      </c>
      <c r="J2488" s="7">
        <f t="shared" si="348"/>
        <v>1.0000064566826028</v>
      </c>
    </row>
    <row r="2489" spans="2:10" x14ac:dyDescent="0.25">
      <c r="B2489" s="7">
        <f t="shared" si="342"/>
        <v>573033.31058356143</v>
      </c>
      <c r="C2489" s="7">
        <f t="shared" si="350"/>
        <v>91201.0839356871</v>
      </c>
      <c r="D2489" s="7">
        <f t="shared" si="349"/>
        <v>91604.999222533879</v>
      </c>
      <c r="E2489" s="7">
        <f t="shared" si="343"/>
        <v>1.0044451075807983</v>
      </c>
      <c r="F2489" s="7">
        <f t="shared" si="344"/>
        <v>0.99982999307354203</v>
      </c>
      <c r="G2489" s="7">
        <f t="shared" si="345"/>
        <v>4.6151145072562683E-3</v>
      </c>
      <c r="H2489" s="7">
        <f t="shared" si="346"/>
        <v>91201.073935687105</v>
      </c>
      <c r="I2489" s="7">
        <f t="shared" si="347"/>
        <v>486308798.91606432</v>
      </c>
      <c r="J2489" s="7">
        <f t="shared" si="348"/>
        <v>1.0000065164253569</v>
      </c>
    </row>
    <row r="2490" spans="2:10" x14ac:dyDescent="0.25">
      <c r="B2490" s="7">
        <f t="shared" si="342"/>
        <v>575678.31216774939</v>
      </c>
      <c r="C2490" s="7">
        <f t="shared" si="350"/>
        <v>91622.049012296513</v>
      </c>
      <c r="D2490" s="7">
        <f t="shared" si="349"/>
        <v>92027.83553419658</v>
      </c>
      <c r="E2490" s="7">
        <f t="shared" si="343"/>
        <v>1.0044451809960264</v>
      </c>
      <c r="F2490" s="7">
        <f t="shared" si="344"/>
        <v>0.99983006514766271</v>
      </c>
      <c r="G2490" s="7">
        <f t="shared" si="345"/>
        <v>4.6151158483637156E-3</v>
      </c>
      <c r="H2490" s="7">
        <f t="shared" si="346"/>
        <v>91622.039012296518</v>
      </c>
      <c r="I2490" s="7">
        <f t="shared" si="347"/>
        <v>486308377.9509877</v>
      </c>
      <c r="J2490" s="7">
        <f t="shared" si="348"/>
        <v>1.0000065767208999</v>
      </c>
    </row>
    <row r="2491" spans="2:10" x14ac:dyDescent="0.25">
      <c r="B2491" s="7">
        <f t="shared" si="342"/>
        <v>578335.52252453601</v>
      </c>
      <c r="C2491" s="7">
        <f t="shared" si="350"/>
        <v>92044.957175414078</v>
      </c>
      <c r="D2491" s="7">
        <f t="shared" si="349"/>
        <v>92452.623600643899</v>
      </c>
      <c r="E2491" s="7">
        <f t="shared" si="343"/>
        <v>1.0044452550894061</v>
      </c>
      <c r="F2491" s="7">
        <f t="shared" si="344"/>
        <v>0.99983013788867192</v>
      </c>
      <c r="G2491" s="7">
        <f t="shared" si="345"/>
        <v>4.6151172007341534E-3</v>
      </c>
      <c r="H2491" s="7">
        <f t="shared" si="346"/>
        <v>92044.947175414083</v>
      </c>
      <c r="I2491" s="7">
        <f t="shared" si="347"/>
        <v>486307955.04282457</v>
      </c>
      <c r="J2491" s="7">
        <f t="shared" si="348"/>
        <v>1.0000066375743473</v>
      </c>
    </row>
    <row r="2492" spans="2:10" x14ac:dyDescent="0.25">
      <c r="B2492" s="7">
        <f t="shared" si="342"/>
        <v>581004.99800705607</v>
      </c>
      <c r="C2492" s="7">
        <f t="shared" si="350"/>
        <v>92469.817393919773</v>
      </c>
      <c r="D2492" s="7">
        <f t="shared" si="349"/>
        <v>92879.372431198193</v>
      </c>
      <c r="E2492" s="7">
        <f t="shared" si="343"/>
        <v>1.0044453298695564</v>
      </c>
      <c r="F2492" s="7">
        <f t="shared" si="344"/>
        <v>0.99983021130273975</v>
      </c>
      <c r="G2492" s="7">
        <f t="shared" si="345"/>
        <v>4.6151185668166228E-3</v>
      </c>
      <c r="H2492" s="7">
        <f t="shared" si="346"/>
        <v>92469.807393919778</v>
      </c>
      <c r="I2492" s="7">
        <f t="shared" si="347"/>
        <v>486307530.1826061</v>
      </c>
      <c r="J2492" s="7">
        <f t="shared" si="348"/>
        <v>1.0000066989908607</v>
      </c>
    </row>
    <row r="2493" spans="2:10" x14ac:dyDescent="0.25">
      <c r="B2493" s="7">
        <f t="shared" si="342"/>
        <v>583686.7952285558</v>
      </c>
      <c r="C2493" s="7">
        <f t="shared" si="350"/>
        <v>92896.638678091564</v>
      </c>
      <c r="D2493" s="7">
        <f t="shared" si="349"/>
        <v>93308.091076773475</v>
      </c>
      <c r="E2493" s="7">
        <f t="shared" si="343"/>
        <v>1.0044454053415428</v>
      </c>
      <c r="F2493" s="7">
        <f t="shared" si="344"/>
        <v>0.9998302853960942</v>
      </c>
      <c r="G2493" s="7">
        <f t="shared" si="345"/>
        <v>4.6151199454486092E-3</v>
      </c>
      <c r="H2493" s="7">
        <f t="shared" si="346"/>
        <v>92896.628678091569</v>
      </c>
      <c r="I2493" s="7">
        <f t="shared" si="347"/>
        <v>486307103.36132193</v>
      </c>
      <c r="J2493" s="7">
        <f t="shared" si="348"/>
        <v>1.0000067609756504</v>
      </c>
    </row>
    <row r="2494" spans="2:10" x14ac:dyDescent="0.25">
      <c r="B2494" s="7">
        <f t="shared" si="342"/>
        <v>586380.97106359922</v>
      </c>
      <c r="C2494" s="7">
        <f t="shared" si="350"/>
        <v>93325.430079797457</v>
      </c>
      <c r="D2494" s="7">
        <f t="shared" si="349"/>
        <v>93738.78863006692</v>
      </c>
      <c r="E2494" s="7">
        <f t="shared" si="343"/>
        <v>1.0044454815111179</v>
      </c>
      <c r="F2494" s="7">
        <f t="shared" si="344"/>
        <v>0.99983036017502047</v>
      </c>
      <c r="G2494" s="7">
        <f t="shared" si="345"/>
        <v>4.6151213360974275E-3</v>
      </c>
      <c r="H2494" s="7">
        <f t="shared" si="346"/>
        <v>93325.420079797463</v>
      </c>
      <c r="I2494" s="7">
        <f t="shared" si="347"/>
        <v>486306674.56992018</v>
      </c>
      <c r="J2494" s="7">
        <f t="shared" si="348"/>
        <v>1.0000068235339745</v>
      </c>
    </row>
    <row r="2495" spans="2:10" x14ac:dyDescent="0.25">
      <c r="B2495" s="7">
        <f t="shared" si="342"/>
        <v>589087.58264927124</v>
      </c>
      <c r="C2495" s="7">
        <f t="shared" si="350"/>
        <v>93756.200692686965</v>
      </c>
      <c r="D2495" s="7">
        <f t="shared" si="349"/>
        <v>94171.474225751561</v>
      </c>
      <c r="E2495" s="7">
        <f t="shared" si="343"/>
        <v>1.0044455583854992</v>
      </c>
      <c r="F2495" s="7">
        <f t="shared" si="344"/>
        <v>0.99983043564586194</v>
      </c>
      <c r="G2495" s="7">
        <f t="shared" si="345"/>
        <v>4.6151227396372674E-3</v>
      </c>
      <c r="H2495" s="7">
        <f t="shared" si="346"/>
        <v>93756.190692686971</v>
      </c>
      <c r="I2495" s="7">
        <f t="shared" si="347"/>
        <v>486306243.79930729</v>
      </c>
      <c r="J2495" s="7">
        <f t="shared" si="348"/>
        <v>1.0000068866711396</v>
      </c>
    </row>
    <row r="2496" spans="2:10" x14ac:dyDescent="0.25">
      <c r="B2496" s="7">
        <f t="shared" si="342"/>
        <v>591806.68738638796</v>
      </c>
      <c r="C2496" s="7">
        <f t="shared" si="350"/>
        <v>94188.959652383666</v>
      </c>
      <c r="D2496" s="7">
        <f t="shared" si="349"/>
        <v>94606.157040670441</v>
      </c>
      <c r="E2496" s="7">
        <f t="shared" si="343"/>
        <v>1.0044456359723135</v>
      </c>
      <c r="F2496" s="7">
        <f t="shared" si="344"/>
        <v>0.99983051181502025</v>
      </c>
      <c r="G2496" s="7">
        <f t="shared" si="345"/>
        <v>4.61512415729326E-3</v>
      </c>
      <c r="H2496" s="7">
        <f t="shared" si="346"/>
        <v>94188.949652383671</v>
      </c>
      <c r="I2496" s="7">
        <f t="shared" si="347"/>
        <v>486305811.04034764</v>
      </c>
      <c r="J2496" s="7">
        <f t="shared" si="348"/>
        <v>1.0000069503925018</v>
      </c>
    </row>
    <row r="2497" spans="2:10" x14ac:dyDescent="0.25">
      <c r="B2497" s="7">
        <f t="shared" si="342"/>
        <v>594538.34294071503</v>
      </c>
      <c r="C2497" s="7">
        <f t="shared" si="350"/>
        <v>94623.716136679257</v>
      </c>
      <c r="D2497" s="7">
        <f t="shared" si="349"/>
        <v>95042.846294031813</v>
      </c>
      <c r="E2497" s="7">
        <f t="shared" si="343"/>
        <v>1.0044457142755103</v>
      </c>
      <c r="F2497" s="7">
        <f t="shared" si="344"/>
        <v>0.99983058868895747</v>
      </c>
      <c r="G2497" s="7">
        <f t="shared" si="345"/>
        <v>4.6151255865528595E-3</v>
      </c>
      <c r="H2497" s="7">
        <f t="shared" si="346"/>
        <v>94623.706136679262</v>
      </c>
      <c r="I2497" s="7">
        <f t="shared" si="347"/>
        <v>486305376.28386331</v>
      </c>
      <c r="J2497" s="7">
        <f t="shared" si="348"/>
        <v>1.0000070147034661</v>
      </c>
    </row>
    <row r="2498" spans="2:10" x14ac:dyDescent="0.25">
      <c r="B2498" s="7">
        <f t="shared" si="342"/>
        <v>597282.60724419472</v>
      </c>
      <c r="C2498" s="7">
        <f t="shared" si="350"/>
        <v>95060.479365728694</v>
      </c>
      <c r="D2498" s="7">
        <f t="shared" si="349"/>
        <v>95481.551247603653</v>
      </c>
      <c r="E2498" s="7">
        <f t="shared" si="343"/>
        <v>1.0044457933044055</v>
      </c>
      <c r="F2498" s="7">
        <f t="shared" si="344"/>
        <v>0.99983066627419448</v>
      </c>
      <c r="G2498" s="7">
        <f t="shared" si="345"/>
        <v>4.6151270302110525E-3</v>
      </c>
      <c r="H2498" s="7">
        <f t="shared" si="346"/>
        <v>95060.469365728699</v>
      </c>
      <c r="I2498" s="7">
        <f t="shared" si="347"/>
        <v>486304939.52063429</v>
      </c>
      <c r="J2498" s="7">
        <f t="shared" si="348"/>
        <v>1.0000070796094884</v>
      </c>
    </row>
    <row r="2499" spans="2:10" x14ac:dyDescent="0.25">
      <c r="B2499" s="7">
        <f t="shared" si="342"/>
        <v>600039.5384961667</v>
      </c>
      <c r="C2499" s="7">
        <f t="shared" si="350"/>
        <v>95499.258602244561</v>
      </c>
      <c r="D2499" s="7">
        <f t="shared" si="349"/>
        <v>95922.281205911335</v>
      </c>
      <c r="E2499" s="7">
        <f t="shared" si="343"/>
        <v>1.0044458730644781</v>
      </c>
      <c r="F2499" s="7">
        <f t="shared" si="344"/>
        <v>0.99983074457731236</v>
      </c>
      <c r="G2499" s="7">
        <f t="shared" si="345"/>
        <v>4.6151284871657205E-3</v>
      </c>
      <c r="H2499" s="7">
        <f t="shared" si="346"/>
        <v>95499.248602244566</v>
      </c>
      <c r="I2499" s="7">
        <f t="shared" si="347"/>
        <v>486304500.74139774</v>
      </c>
      <c r="J2499" s="7">
        <f t="shared" si="348"/>
        <v>1.0000071451160744</v>
      </c>
    </row>
    <row r="2500" spans="2:10" x14ac:dyDescent="0.25">
      <c r="B2500" s="7">
        <f t="shared" si="342"/>
        <v>602809.19516460993</v>
      </c>
      <c r="C2500" s="7">
        <f t="shared" si="350"/>
        <v>95940.063151694718</v>
      </c>
      <c r="D2500" s="7">
        <f t="shared" si="349"/>
        <v>96365.045516434591</v>
      </c>
      <c r="E2500" s="7">
        <f t="shared" si="343"/>
        <v>1.0044459535618013</v>
      </c>
      <c r="F2500" s="7">
        <f t="shared" si="344"/>
        <v>0.99983082360495423</v>
      </c>
      <c r="G2500" s="7">
        <f t="shared" si="345"/>
        <v>4.6151299568470971E-3</v>
      </c>
      <c r="H2500" s="7">
        <f t="shared" si="346"/>
        <v>95940.053151694723</v>
      </c>
      <c r="I2500" s="7">
        <f t="shared" si="347"/>
        <v>486304059.93684828</v>
      </c>
      <c r="J2500" s="7">
        <f t="shared" si="348"/>
        <v>1.000007211228781</v>
      </c>
    </row>
    <row r="2501" spans="2:10" x14ac:dyDescent="0.25">
      <c r="B2501" s="7">
        <f t="shared" si="342"/>
        <v>605591.63598737877</v>
      </c>
      <c r="C2501" s="7">
        <f t="shared" si="350"/>
        <v>96382.902362499066</v>
      </c>
      <c r="D2501" s="7">
        <f t="shared" si="349"/>
        <v>96809.85356980552</v>
      </c>
      <c r="E2501" s="7">
        <f t="shared" si="343"/>
        <v>1.0044460348039974</v>
      </c>
      <c r="F2501" s="7">
        <f t="shared" si="344"/>
        <v>0.99983090336382352</v>
      </c>
      <c r="G2501" s="7">
        <f t="shared" si="345"/>
        <v>4.6151314401738919E-3</v>
      </c>
      <c r="H2501" s="7">
        <f t="shared" si="346"/>
        <v>96382.892362499071</v>
      </c>
      <c r="I2501" s="7">
        <f t="shared" si="347"/>
        <v>486303617.09763747</v>
      </c>
      <c r="J2501" s="7">
        <f t="shared" si="348"/>
        <v>1.0000072779532168</v>
      </c>
    </row>
    <row r="2502" spans="2:10" x14ac:dyDescent="0.25">
      <c r="B2502" s="7">
        <f t="shared" si="342"/>
        <v>608386.91997344757</v>
      </c>
      <c r="C2502" s="7">
        <f t="shared" si="350"/>
        <v>96827.785626227531</v>
      </c>
      <c r="D2502" s="7">
        <f t="shared" si="349"/>
        <v>97256.714800008238</v>
      </c>
      <c r="E2502" s="7">
        <f t="shared" si="343"/>
        <v>1.0044461167990117</v>
      </c>
      <c r="F2502" s="7">
        <f t="shared" si="344"/>
        <v>0.9998309838606857</v>
      </c>
      <c r="G2502" s="7">
        <f t="shared" si="345"/>
        <v>4.6151329383260498E-3</v>
      </c>
      <c r="H2502" s="7">
        <f t="shared" si="346"/>
        <v>96827.775626227536</v>
      </c>
      <c r="I2502" s="7">
        <f t="shared" si="347"/>
        <v>486303172.21437377</v>
      </c>
      <c r="J2502" s="7">
        <f t="shared" si="348"/>
        <v>1.0000073452950413</v>
      </c>
    </row>
    <row r="2503" spans="2:10" x14ac:dyDescent="0.25">
      <c r="B2503" s="7">
        <f t="shared" si="342"/>
        <v>611195.10640416353</v>
      </c>
      <c r="C2503" s="7">
        <f t="shared" si="350"/>
        <v>97274.722377799568</v>
      </c>
      <c r="D2503" s="7">
        <f t="shared" si="349"/>
        <v>97705.638684579535</v>
      </c>
      <c r="E2503" s="7">
        <f t="shared" si="343"/>
        <v>1.0044461995512031</v>
      </c>
      <c r="F2503" s="7">
        <f t="shared" si="344"/>
        <v>0.99983106510236974</v>
      </c>
      <c r="G2503" s="7">
        <f t="shared" si="345"/>
        <v>4.6151344488333246E-3</v>
      </c>
      <c r="H2503" s="7">
        <f t="shared" si="346"/>
        <v>97274.712377799573</v>
      </c>
      <c r="I2503" s="7">
        <f t="shared" si="347"/>
        <v>486302725.27762222</v>
      </c>
      <c r="J2503" s="7">
        <f t="shared" si="348"/>
        <v>1.0000074132599677</v>
      </c>
    </row>
    <row r="2504" spans="2:10" x14ac:dyDescent="0.25">
      <c r="B2504" s="7">
        <f t="shared" si="342"/>
        <v>614016.25483450736</v>
      </c>
      <c r="C2504" s="7">
        <f t="shared" si="350"/>
        <v>97723.72209568473</v>
      </c>
      <c r="D2504" s="7">
        <f t="shared" si="349"/>
        <v>98156.634744808849</v>
      </c>
      <c r="E2504" s="7">
        <f t="shared" si="343"/>
        <v>1.0044462830706249</v>
      </c>
      <c r="F2504" s="7">
        <f t="shared" si="344"/>
        <v>0.99983114709576704</v>
      </c>
      <c r="G2504" s="7">
        <f t="shared" si="345"/>
        <v>4.6151359748578535E-3</v>
      </c>
      <c r="H2504" s="7">
        <f t="shared" si="346"/>
        <v>97723.712095684736</v>
      </c>
      <c r="I2504" s="7">
        <f t="shared" si="347"/>
        <v>486302276.27790433</v>
      </c>
      <c r="J2504" s="7">
        <f t="shared" si="348"/>
        <v>1.000007481853761</v>
      </c>
    </row>
    <row r="2505" spans="2:10" x14ac:dyDescent="0.25">
      <c r="B2505" s="7">
        <f t="shared" ref="B2505:B2568" si="351">2*PI()*C2505</f>
        <v>616850.42509434884</v>
      </c>
      <c r="C2505" s="7">
        <f t="shared" si="350"/>
        <v>98174.794302102542</v>
      </c>
      <c r="D2505" s="7">
        <f t="shared" si="349"/>
        <v>98609.712545941686</v>
      </c>
      <c r="E2505" s="7">
        <f t="shared" ref="E2505:E2568" si="352">(D2506-D2505)/(C2506-C2505)</f>
        <v>1.0044463673612665</v>
      </c>
      <c r="F2505" s="7">
        <f t="shared" ref="F2505:F2568" si="353">SQRT((Aol*wo)^2+(B2505*Aol*wo*Rf*(Cs+Cf))^2)/SQRT((wo*(Aol+1)-(B2505^2*Rf*(Cs+Cf)))^2+(B2505*(Aol*wo*Rf*Cf+wo*Rf*Cs+wo*Rf*Cf+1))^2)</f>
        <v>0.99983122984783279</v>
      </c>
      <c r="G2505" s="7">
        <f t="shared" ref="G2505:G2568" si="354">ABS(E2505-F2505)</f>
        <v>4.6151375134336758E-3</v>
      </c>
      <c r="H2505" s="7">
        <f t="shared" ref="H2505:H2568" si="355">ABS($M$3-C2505)</f>
        <v>98174.784302102547</v>
      </c>
      <c r="I2505" s="7">
        <f t="shared" ref="I2505:I2568" si="356">ABS($M$4-C2505)</f>
        <v>486301825.20569789</v>
      </c>
      <c r="J2505" s="7">
        <f t="shared" ref="J2505:J2568" si="357">SQRT(1+(Rf*Cs*B2505)^2)</f>
        <v>1.0000075510822399</v>
      </c>
    </row>
    <row r="2506" spans="2:10" x14ac:dyDescent="0.25">
      <c r="B2506" s="7">
        <f t="shared" si="351"/>
        <v>619697.67728972412</v>
      </c>
      <c r="C2506" s="7">
        <f t="shared" si="350"/>
        <v>98627.948563225771</v>
      </c>
      <c r="D2506" s="7">
        <f t="shared" ref="D2506:D2569" si="358">D2505+(C2507-C2506)*((F2506+F2507)/2)</f>
        <v>99064.881697381192</v>
      </c>
      <c r="E2506" s="7">
        <f t="shared" si="352"/>
        <v>1.0044464524333856</v>
      </c>
      <c r="F2506" s="7">
        <f t="shared" si="353"/>
        <v>0.99983131336558739</v>
      </c>
      <c r="G2506" s="7">
        <f t="shared" si="354"/>
        <v>4.6151390677982018E-3</v>
      </c>
      <c r="H2506" s="7">
        <f t="shared" si="355"/>
        <v>98627.938563225776</v>
      </c>
      <c r="I2506" s="7">
        <f t="shared" si="356"/>
        <v>486301372.05143678</v>
      </c>
      <c r="J2506" s="7">
        <f t="shared" si="357"/>
        <v>1.0000076209512776</v>
      </c>
    </row>
    <row r="2507" spans="2:10" x14ac:dyDescent="0.25">
      <c r="B2507" s="7">
        <f t="shared" si="351"/>
        <v>622558.07180410193</v>
      </c>
      <c r="C2507" s="7">
        <f t="shared" ref="C2507:C2570" si="359">10^(LOG10(C2506)+$D$4)</f>
        <v>99083.194489381931</v>
      </c>
      <c r="D2507" s="7">
        <f t="shared" si="358"/>
        <v>99522.151852893498</v>
      </c>
      <c r="E2507" s="7">
        <f t="shared" si="352"/>
        <v>1.0044465382911401</v>
      </c>
      <c r="F2507" s="7">
        <f t="shared" si="353"/>
        <v>0.99983139765611495</v>
      </c>
      <c r="G2507" s="7">
        <f t="shared" si="354"/>
        <v>4.6151406350251056E-3</v>
      </c>
      <c r="H2507" s="7">
        <f t="shared" si="355"/>
        <v>99083.184489381936</v>
      </c>
      <c r="I2507" s="7">
        <f t="shared" si="356"/>
        <v>486300916.80551064</v>
      </c>
      <c r="J2507" s="7">
        <f t="shared" si="357"/>
        <v>1.0000076914668004</v>
      </c>
    </row>
    <row r="2508" spans="2:10" x14ac:dyDescent="0.25">
      <c r="B2508" s="7">
        <f t="shared" si="351"/>
        <v>625431.66929967259</v>
      </c>
      <c r="C2508" s="7">
        <f t="shared" si="359"/>
        <v>99540.541735258492</v>
      </c>
      <c r="D2508" s="7">
        <f t="shared" si="358"/>
        <v>99981.532710811196</v>
      </c>
      <c r="E2508" s="7">
        <f t="shared" si="352"/>
        <v>1.0044466249448725</v>
      </c>
      <c r="F2508" s="7">
        <f t="shared" si="353"/>
        <v>0.99983148272656563</v>
      </c>
      <c r="G2508" s="7">
        <f t="shared" si="354"/>
        <v>4.6151422183068336E-3</v>
      </c>
      <c r="H2508" s="7">
        <f t="shared" si="355"/>
        <v>99540.531735258497</v>
      </c>
      <c r="I2508" s="7">
        <f t="shared" si="356"/>
        <v>486300459.45826477</v>
      </c>
      <c r="J2508" s="7">
        <f t="shared" si="357"/>
        <v>1.0000077626347901</v>
      </c>
    </row>
    <row r="2509" spans="2:10" x14ac:dyDescent="0.25">
      <c r="B2509" s="7">
        <f t="shared" si="351"/>
        <v>628318.53071862622</v>
      </c>
      <c r="C2509" s="7">
        <f t="shared" si="359"/>
        <v>100000.00000010624</v>
      </c>
      <c r="D2509" s="7">
        <f t="shared" si="358"/>
        <v>100443.03401424055</v>
      </c>
      <c r="E2509" s="7">
        <f t="shared" si="352"/>
        <v>1.0044467123987308</v>
      </c>
      <c r="F2509" s="7">
        <f t="shared" si="353"/>
        <v>0.99983156858415645</v>
      </c>
      <c r="G2509" s="7">
        <f t="shared" si="354"/>
        <v>4.6151438145743962E-3</v>
      </c>
      <c r="H2509" s="7">
        <f t="shared" si="355"/>
        <v>99999.990000106249</v>
      </c>
      <c r="I2509" s="7">
        <f t="shared" si="356"/>
        <v>486299999.99999988</v>
      </c>
      <c r="J2509" s="7">
        <f t="shared" si="357"/>
        <v>1.0000078344612842</v>
      </c>
    </row>
    <row r="2510" spans="2:10" x14ac:dyDescent="0.25">
      <c r="B2510" s="7">
        <f t="shared" si="351"/>
        <v>631218.71728445368</v>
      </c>
      <c r="C2510" s="7">
        <f t="shared" si="359"/>
        <v>100461.5790279464</v>
      </c>
      <c r="D2510" s="7">
        <f t="shared" si="358"/>
        <v>100906.66555126679</v>
      </c>
      <c r="E2510" s="7">
        <f t="shared" si="352"/>
        <v>1.0044468006635028</v>
      </c>
      <c r="F2510" s="7">
        <f t="shared" si="353"/>
        <v>0.99983165523617001</v>
      </c>
      <c r="G2510" s="7">
        <f t="shared" si="354"/>
        <v>4.6151454273327674E-3</v>
      </c>
      <c r="H2510" s="7">
        <f t="shared" si="355"/>
        <v>100461.5690279464</v>
      </c>
      <c r="I2510" s="7">
        <f t="shared" si="356"/>
        <v>486299538.42097205</v>
      </c>
      <c r="J2510" s="7">
        <f t="shared" si="357"/>
        <v>1.0000079069523753</v>
      </c>
    </row>
    <row r="2511" spans="2:10" x14ac:dyDescent="0.25">
      <c r="B2511" s="7">
        <f t="shared" si="351"/>
        <v>634132.290503236</v>
      </c>
      <c r="C2511" s="7">
        <f t="shared" si="359"/>
        <v>100925.28860777577</v>
      </c>
      <c r="D2511" s="7">
        <f t="shared" si="358"/>
        <v>101372.43715516342</v>
      </c>
      <c r="E2511" s="7">
        <f t="shared" si="352"/>
        <v>1.0044468897433054</v>
      </c>
      <c r="F2511" s="7">
        <f t="shared" si="353"/>
        <v>0.99983174268995711</v>
      </c>
      <c r="G2511" s="7">
        <f t="shared" si="354"/>
        <v>4.6151470533483119E-3</v>
      </c>
      <c r="H2511" s="7">
        <f t="shared" si="355"/>
        <v>100925.27860777578</v>
      </c>
      <c r="I2511" s="7">
        <f t="shared" si="356"/>
        <v>486299074.71139222</v>
      </c>
      <c r="J2511" s="7">
        <f t="shared" si="357"/>
        <v>1.000007980114213</v>
      </c>
    </row>
    <row r="2512" spans="2:10" x14ac:dyDescent="0.25">
      <c r="B2512" s="7">
        <f t="shared" si="351"/>
        <v>637059.31216495822</v>
      </c>
      <c r="C2512" s="7">
        <f t="shared" si="359"/>
        <v>101391.13857377591</v>
      </c>
      <c r="D2512" s="7">
        <f t="shared" si="358"/>
        <v>101840.35870459929</v>
      </c>
      <c r="E2512" s="7">
        <f t="shared" si="352"/>
        <v>1.0044469796489375</v>
      </c>
      <c r="F2512" s="7">
        <f t="shared" si="353"/>
        <v>0.99983183095293648</v>
      </c>
      <c r="G2512" s="7">
        <f t="shared" si="354"/>
        <v>4.6151486960009924E-3</v>
      </c>
      <c r="H2512" s="7">
        <f t="shared" si="355"/>
        <v>101391.12857377592</v>
      </c>
      <c r="I2512" s="7">
        <f t="shared" si="356"/>
        <v>486298608.86142623</v>
      </c>
      <c r="J2512" s="7">
        <f t="shared" si="357"/>
        <v>1.0000080539530032</v>
      </c>
    </row>
    <row r="2513" spans="2:10" x14ac:dyDescent="0.25">
      <c r="B2513" s="7">
        <f t="shared" si="351"/>
        <v>639999.84434481012</v>
      </c>
      <c r="C2513" s="7">
        <f t="shared" si="359"/>
        <v>101859.13880552012</v>
      </c>
      <c r="D2513" s="7">
        <f t="shared" si="358"/>
        <v>102310.44012384977</v>
      </c>
      <c r="E2513" s="7">
        <f t="shared" si="352"/>
        <v>1.0044470703848429</v>
      </c>
      <c r="F2513" s="7">
        <f t="shared" si="353"/>
        <v>0.99983192003259491</v>
      </c>
      <c r="G2513" s="7">
        <f t="shared" si="354"/>
        <v>4.6151503522480208E-3</v>
      </c>
      <c r="H2513" s="7">
        <f t="shared" si="355"/>
        <v>101859.12880552013</v>
      </c>
      <c r="I2513" s="7">
        <f t="shared" si="356"/>
        <v>486298140.86119449</v>
      </c>
      <c r="J2513" s="7">
        <f t="shared" si="357"/>
        <v>1.00000812847501</v>
      </c>
    </row>
    <row r="2514" spans="2:10" x14ac:dyDescent="0.25">
      <c r="B2514" s="7">
        <f t="shared" si="351"/>
        <v>642953.94940451218</v>
      </c>
      <c r="C2514" s="7">
        <f t="shared" si="359"/>
        <v>102329.29922818449</v>
      </c>
      <c r="D2514" s="7">
        <f t="shared" si="358"/>
        <v>102782.69138300589</v>
      </c>
      <c r="E2514" s="7">
        <f t="shared" si="352"/>
        <v>1.0044471619615642</v>
      </c>
      <c r="F2514" s="7">
        <f t="shared" si="353"/>
        <v>0.99983200993648946</v>
      </c>
      <c r="G2514" s="7">
        <f t="shared" si="354"/>
        <v>4.6151520250747868E-3</v>
      </c>
      <c r="H2514" s="7">
        <f t="shared" si="355"/>
        <v>102329.2892281845</v>
      </c>
      <c r="I2514" s="7">
        <f t="shared" si="356"/>
        <v>486297670.70077181</v>
      </c>
      <c r="J2514" s="7">
        <f t="shared" si="357"/>
        <v>1.0000082036865547</v>
      </c>
    </row>
    <row r="2515" spans="2:10" x14ac:dyDescent="0.25">
      <c r="B2515" s="7">
        <f t="shared" si="351"/>
        <v>645921.689993629</v>
      </c>
      <c r="C2515" s="7">
        <f t="shared" si="359"/>
        <v>102801.62981275689</v>
      </c>
      <c r="D2515" s="7">
        <f t="shared" si="358"/>
        <v>103257.12249818728</v>
      </c>
      <c r="E2515" s="7">
        <f t="shared" si="352"/>
        <v>1.0044472543855989</v>
      </c>
      <c r="F2515" s="7">
        <f t="shared" si="353"/>
        <v>0.99983210067224582</v>
      </c>
      <c r="G2515" s="7">
        <f t="shared" si="354"/>
        <v>4.6151537133530818E-3</v>
      </c>
      <c r="H2515" s="7">
        <f t="shared" si="355"/>
        <v>102801.61981275689</v>
      </c>
      <c r="I2515" s="7">
        <f t="shared" si="356"/>
        <v>486297198.37018722</v>
      </c>
      <c r="J2515" s="7">
        <f t="shared" si="357"/>
        <v>1.0000082795940177</v>
      </c>
    </row>
    <row r="2516" spans="2:10" x14ac:dyDescent="0.25">
      <c r="B2516" s="7">
        <f t="shared" si="351"/>
        <v>648903.12905090593</v>
      </c>
      <c r="C2516" s="7">
        <f t="shared" si="359"/>
        <v>103276.14057624975</v>
      </c>
      <c r="D2516" s="7">
        <f t="shared" si="358"/>
        <v>103733.74353175409</v>
      </c>
      <c r="E2516" s="7">
        <f t="shared" si="352"/>
        <v>1.0044473476639546</v>
      </c>
      <c r="F2516" s="7">
        <f t="shared" si="353"/>
        <v>0.9998321922475617</v>
      </c>
      <c r="G2516" s="7">
        <f t="shared" si="354"/>
        <v>4.6151554163929021E-3</v>
      </c>
      <c r="H2516" s="7">
        <f t="shared" si="355"/>
        <v>103276.13057624975</v>
      </c>
      <c r="I2516" s="7">
        <f t="shared" si="356"/>
        <v>486296723.85942376</v>
      </c>
      <c r="J2516" s="7">
        <f t="shared" si="357"/>
        <v>1.0000083562038378</v>
      </c>
    </row>
    <row r="2517" spans="2:10" x14ac:dyDescent="0.25">
      <c r="B2517" s="7">
        <f t="shared" si="351"/>
        <v>651898.32980560022</v>
      </c>
      <c r="C2517" s="7">
        <f t="shared" si="359"/>
        <v>103752.84158191193</v>
      </c>
      <c r="D2517" s="7">
        <f t="shared" si="358"/>
        <v>104212.56459252021</v>
      </c>
      <c r="E2517" s="7">
        <f t="shared" si="352"/>
        <v>1.0044474418055211</v>
      </c>
      <c r="F2517" s="7">
        <f t="shared" si="353"/>
        <v>0.99983228467020513</v>
      </c>
      <c r="G2517" s="7">
        <f t="shared" si="354"/>
        <v>4.615157135316017E-3</v>
      </c>
      <c r="H2517" s="7">
        <f t="shared" si="355"/>
        <v>103752.83158191193</v>
      </c>
      <c r="I2517" s="7">
        <f t="shared" si="356"/>
        <v>486296247.15841806</v>
      </c>
      <c r="J2517" s="7">
        <f t="shared" si="357"/>
        <v>1.0000084335225139</v>
      </c>
    </row>
    <row r="2518" spans="2:10" x14ac:dyDescent="0.25">
      <c r="B2518" s="7">
        <f t="shared" si="351"/>
        <v>654907.35577881988</v>
      </c>
      <c r="C2518" s="7">
        <f t="shared" si="359"/>
        <v>104231.74293944173</v>
      </c>
      <c r="D2518" s="7">
        <f t="shared" si="358"/>
        <v>104693.59583596821</v>
      </c>
      <c r="E2518" s="7">
        <f t="shared" si="352"/>
        <v>1.0044475368188615</v>
      </c>
      <c r="F2518" s="7">
        <f t="shared" si="353"/>
        <v>0.99983237794801549</v>
      </c>
      <c r="G2518" s="7">
        <f t="shared" si="354"/>
        <v>4.615158870845959E-3</v>
      </c>
      <c r="H2518" s="7">
        <f t="shared" si="355"/>
        <v>104231.73293944173</v>
      </c>
      <c r="I2518" s="7">
        <f t="shared" si="356"/>
        <v>486295768.25706059</v>
      </c>
      <c r="J2518" s="7">
        <f t="shared" si="357"/>
        <v>1.0000085115566049</v>
      </c>
    </row>
    <row r="2519" spans="2:10" x14ac:dyDescent="0.25">
      <c r="B2519" s="7">
        <f t="shared" si="351"/>
        <v>657930.27078487293</v>
      </c>
      <c r="C2519" s="7">
        <f t="shared" si="359"/>
        <v>104712.85480520174</v>
      </c>
      <c r="D2519" s="7">
        <f t="shared" si="358"/>
        <v>105176.84746446519</v>
      </c>
      <c r="E2519" s="7">
        <f t="shared" si="352"/>
        <v>1.0044476327113647</v>
      </c>
      <c r="F2519" s="7">
        <f t="shared" si="353"/>
        <v>0.99983247208890647</v>
      </c>
      <c r="G2519" s="7">
        <f t="shared" si="354"/>
        <v>4.6151606224582586E-3</v>
      </c>
      <c r="H2519" s="7">
        <f t="shared" si="355"/>
        <v>104712.84480520175</v>
      </c>
      <c r="I2519" s="7">
        <f t="shared" si="356"/>
        <v>486295287.14519477</v>
      </c>
      <c r="J2519" s="7">
        <f t="shared" si="357"/>
        <v>1.00000859031273</v>
      </c>
    </row>
    <row r="2520" spans="2:10" x14ac:dyDescent="0.25">
      <c r="B2520" s="7">
        <f t="shared" si="351"/>
        <v>660967.13893262332</v>
      </c>
      <c r="C2520" s="7">
        <f t="shared" si="359"/>
        <v>105196.18738243455</v>
      </c>
      <c r="D2520" s="7">
        <f t="shared" si="358"/>
        <v>105662.32972747897</v>
      </c>
      <c r="E2520" s="7">
        <f t="shared" si="352"/>
        <v>1.0044477294902863</v>
      </c>
      <c r="F2520" s="7">
        <f t="shared" si="353"/>
        <v>0.99983256710086288</v>
      </c>
      <c r="G2520" s="7">
        <f t="shared" si="354"/>
        <v>4.6151623894233884E-3</v>
      </c>
      <c r="H2520" s="7">
        <f t="shared" si="355"/>
        <v>105196.17738243456</v>
      </c>
      <c r="I2520" s="7">
        <f t="shared" si="356"/>
        <v>486294803.81261754</v>
      </c>
      <c r="J2520" s="7">
        <f t="shared" si="357"/>
        <v>1.0000086697975707</v>
      </c>
    </row>
    <row r="2521" spans="2:10" x14ac:dyDescent="0.25">
      <c r="B2521" s="7">
        <f t="shared" si="351"/>
        <v>664018.02462684817</v>
      </c>
      <c r="C2521" s="7">
        <f t="shared" si="359"/>
        <v>105681.75092147879</v>
      </c>
      <c r="D2521" s="7">
        <f t="shared" si="358"/>
        <v>106150.05292179521</v>
      </c>
      <c r="E2521" s="7">
        <f t="shared" si="352"/>
        <v>1.0044478271648281</v>
      </c>
      <c r="F2521" s="7">
        <f t="shared" si="353"/>
        <v>0.99983266299194506</v>
      </c>
      <c r="G2521" s="7">
        <f t="shared" si="354"/>
        <v>4.6151641728829906E-3</v>
      </c>
      <c r="H2521" s="7">
        <f t="shared" si="355"/>
        <v>105681.74092147879</v>
      </c>
      <c r="I2521" s="7">
        <f t="shared" si="356"/>
        <v>486294318.24907851</v>
      </c>
      <c r="J2521" s="7">
        <f t="shared" si="357"/>
        <v>1.0000087500178689</v>
      </c>
    </row>
    <row r="2522" spans="2:10" x14ac:dyDescent="0.25">
      <c r="B2522" s="7">
        <f t="shared" si="351"/>
        <v>667082.99256960081</v>
      </c>
      <c r="C2522" s="7">
        <f t="shared" si="359"/>
        <v>106169.55571998606</v>
      </c>
      <c r="D2522" s="7">
        <f t="shared" si="358"/>
        <v>106640.02739173642</v>
      </c>
      <c r="E2522" s="7">
        <f t="shared" si="352"/>
        <v>1.0044479257441736</v>
      </c>
      <c r="F2522" s="7">
        <f t="shared" si="353"/>
        <v>0.99983275977028707</v>
      </c>
      <c r="G2522" s="7">
        <f t="shared" si="354"/>
        <v>4.6151659738865591E-3</v>
      </c>
      <c r="H2522" s="7">
        <f t="shared" si="355"/>
        <v>106169.54571998607</v>
      </c>
      <c r="I2522" s="7">
        <f t="shared" si="356"/>
        <v>486293830.44428003</v>
      </c>
      <c r="J2522" s="7">
        <f t="shared" si="357"/>
        <v>1.00000883098043</v>
      </c>
    </row>
    <row r="2523" spans="2:10" x14ac:dyDescent="0.25">
      <c r="B2523" s="7">
        <f t="shared" si="351"/>
        <v>670162.10776158608</v>
      </c>
      <c r="C2523" s="7">
        <f t="shared" si="359"/>
        <v>106659.61212313987</v>
      </c>
      <c r="D2523" s="7">
        <f t="shared" si="358"/>
        <v>107132.26352938192</v>
      </c>
      <c r="E2523" s="7">
        <f t="shared" si="352"/>
        <v>1.0044480252341661</v>
      </c>
      <c r="F2523" s="7">
        <f t="shared" si="353"/>
        <v>0.99983285744409844</v>
      </c>
      <c r="G2523" s="7">
        <f t="shared" si="354"/>
        <v>4.6151677900676535E-3</v>
      </c>
      <c r="H2523" s="7">
        <f t="shared" si="355"/>
        <v>106659.60212313988</v>
      </c>
      <c r="I2523" s="7">
        <f t="shared" si="356"/>
        <v>486293340.38787687</v>
      </c>
      <c r="J2523" s="7">
        <f t="shared" si="357"/>
        <v>1.0000089126921217</v>
      </c>
    </row>
    <row r="2524" spans="2:10" x14ac:dyDescent="0.25">
      <c r="B2524" s="7">
        <f t="shared" si="351"/>
        <v>673255.43550354172</v>
      </c>
      <c r="C2524" s="7">
        <f t="shared" si="359"/>
        <v>107151.9305238754</v>
      </c>
      <c r="D2524" s="7">
        <f t="shared" si="358"/>
        <v>107626.77177478716</v>
      </c>
      <c r="E2524" s="7">
        <f t="shared" si="352"/>
        <v>1.0044481256458617</v>
      </c>
      <c r="F2524" s="7">
        <f t="shared" si="353"/>
        <v>0.99983295602166478</v>
      </c>
      <c r="G2524" s="7">
        <f t="shared" si="354"/>
        <v>4.6151696241969464E-3</v>
      </c>
      <c r="H2524" s="7">
        <f t="shared" si="355"/>
        <v>107151.92052387541</v>
      </c>
      <c r="I2524" s="7">
        <f t="shared" si="356"/>
        <v>486292848.06947613</v>
      </c>
      <c r="J2524" s="7">
        <f t="shared" si="357"/>
        <v>1.0000089951598756</v>
      </c>
    </row>
    <row r="2525" spans="2:10" x14ac:dyDescent="0.25">
      <c r="B2525" s="7">
        <f t="shared" si="351"/>
        <v>676363.04139761545</v>
      </c>
      <c r="C2525" s="7">
        <f t="shared" si="359"/>
        <v>107646.52136309874</v>
      </c>
      <c r="D2525" s="7">
        <f t="shared" si="358"/>
        <v>108123.56261620666</v>
      </c>
      <c r="E2525" s="7">
        <f t="shared" si="352"/>
        <v>1.0044482269866482</v>
      </c>
      <c r="F2525" s="7">
        <f t="shared" si="353"/>
        <v>0.99983305551134782</v>
      </c>
      <c r="G2525" s="7">
        <f t="shared" si="354"/>
        <v>4.6151714753003281E-3</v>
      </c>
      <c r="H2525" s="7">
        <f t="shared" si="355"/>
        <v>107646.51136309875</v>
      </c>
      <c r="I2525" s="7">
        <f t="shared" si="356"/>
        <v>486292353.47863692</v>
      </c>
      <c r="J2525" s="7">
        <f t="shared" si="357"/>
        <v>1.0000090783906874</v>
      </c>
    </row>
    <row r="2526" spans="2:10" x14ac:dyDescent="0.25">
      <c r="B2526" s="7">
        <f t="shared" si="351"/>
        <v>679484.99134876416</v>
      </c>
      <c r="C2526" s="7">
        <f t="shared" si="359"/>
        <v>108143.39512990955</v>
      </c>
      <c r="D2526" s="7">
        <f t="shared" si="358"/>
        <v>108622.64659031596</v>
      </c>
      <c r="E2526" s="7">
        <f t="shared" si="352"/>
        <v>1.0044483292642976</v>
      </c>
      <c r="F2526" s="7">
        <f t="shared" si="353"/>
        <v>0.99983315592158784</v>
      </c>
      <c r="G2526" s="7">
        <f t="shared" si="354"/>
        <v>4.6151733427097774E-3</v>
      </c>
      <c r="H2526" s="7">
        <f t="shared" si="355"/>
        <v>108143.38512990955</v>
      </c>
      <c r="I2526" s="7">
        <f t="shared" si="356"/>
        <v>486291856.60487008</v>
      </c>
      <c r="J2526" s="7">
        <f t="shared" si="357"/>
        <v>1.0000091623916174</v>
      </c>
    </row>
    <row r="2527" spans="2:10" x14ac:dyDescent="0.25">
      <c r="B2527" s="7">
        <f t="shared" si="351"/>
        <v>682621.35156614811</v>
      </c>
      <c r="C2527" s="7">
        <f t="shared" si="359"/>
        <v>108642.56236182299</v>
      </c>
      <c r="D2527" s="7">
        <f t="shared" si="358"/>
        <v>109124.03428243489</v>
      </c>
      <c r="E2527" s="7">
        <f t="shared" si="352"/>
        <v>1.004448432488396</v>
      </c>
      <c r="F2527" s="7">
        <f t="shared" si="353"/>
        <v>0.99983325726090189</v>
      </c>
      <c r="G2527" s="7">
        <f t="shared" si="354"/>
        <v>4.615175227494106E-3</v>
      </c>
      <c r="H2527" s="7">
        <f t="shared" si="355"/>
        <v>108642.55236182299</v>
      </c>
      <c r="I2527" s="7">
        <f t="shared" si="356"/>
        <v>486291357.43763816</v>
      </c>
      <c r="J2527" s="7">
        <f t="shared" si="357"/>
        <v>1.0000092471697912</v>
      </c>
    </row>
    <row r="2528" spans="2:10" x14ac:dyDescent="0.25">
      <c r="B2528" s="7">
        <f t="shared" si="351"/>
        <v>685772.18856453302</v>
      </c>
      <c r="C2528" s="7">
        <f t="shared" si="359"/>
        <v>109144.03364499277</v>
      </c>
      <c r="D2528" s="7">
        <f t="shared" si="358"/>
        <v>109627.73632675273</v>
      </c>
      <c r="E2528" s="7">
        <f t="shared" si="352"/>
        <v>1.004448536668664</v>
      </c>
      <c r="F2528" s="7">
        <f t="shared" si="353"/>
        <v>0.99983335953788655</v>
      </c>
      <c r="G2528" s="7">
        <f t="shared" si="354"/>
        <v>4.6151771307774148E-3</v>
      </c>
      <c r="H2528" s="7">
        <f t="shared" si="355"/>
        <v>109144.02364499278</v>
      </c>
      <c r="I2528" s="7">
        <f t="shared" si="356"/>
        <v>486290855.96635503</v>
      </c>
      <c r="J2528" s="7">
        <f t="shared" si="357"/>
        <v>1.0000093327324004</v>
      </c>
    </row>
    <row r="2529" spans="2:10" x14ac:dyDescent="0.25">
      <c r="B2529" s="7">
        <f t="shared" si="351"/>
        <v>688937.56916570268</v>
      </c>
      <c r="C2529" s="7">
        <f t="shared" si="359"/>
        <v>109647.81961443613</v>
      </c>
      <c r="D2529" s="7">
        <f t="shared" si="358"/>
        <v>110133.76340655431</v>
      </c>
      <c r="E2529" s="7">
        <f t="shared" si="352"/>
        <v>1.0044486418114047</v>
      </c>
      <c r="F2529" s="7">
        <f t="shared" si="353"/>
        <v>0.99983346276121798</v>
      </c>
      <c r="G2529" s="7">
        <f t="shared" si="354"/>
        <v>4.6151790501867129E-3</v>
      </c>
      <c r="H2529" s="7">
        <f t="shared" si="355"/>
        <v>109647.80961443613</v>
      </c>
      <c r="I2529" s="7">
        <f t="shared" si="356"/>
        <v>486290352.18038559</v>
      </c>
      <c r="J2529" s="7">
        <f t="shared" si="357"/>
        <v>1.0000094190867035</v>
      </c>
    </row>
    <row r="2530" spans="2:10" x14ac:dyDescent="0.25">
      <c r="B2530" s="7">
        <f t="shared" si="351"/>
        <v>692117.56049987988</v>
      </c>
      <c r="C2530" s="7">
        <f t="shared" si="359"/>
        <v>110153.93095425982</v>
      </c>
      <c r="D2530" s="7">
        <f t="shared" si="358"/>
        <v>110642.12625444557</v>
      </c>
      <c r="E2530" s="7">
        <f t="shared" si="352"/>
        <v>1.004448747928544</v>
      </c>
      <c r="F2530" s="7">
        <f t="shared" si="353"/>
        <v>0.99983356693965209</v>
      </c>
      <c r="G2530" s="7">
        <f t="shared" si="354"/>
        <v>4.6151809888919093E-3</v>
      </c>
      <c r="H2530" s="7">
        <f t="shared" si="355"/>
        <v>110153.92095425983</v>
      </c>
      <c r="I2530" s="7">
        <f t="shared" si="356"/>
        <v>486289846.06904572</v>
      </c>
      <c r="J2530" s="7">
        <f t="shared" si="357"/>
        <v>1.0000095062400256</v>
      </c>
    </row>
    <row r="2531" spans="2:10" x14ac:dyDescent="0.25">
      <c r="B2531" s="7">
        <f t="shared" si="351"/>
        <v>695312.2300071416</v>
      </c>
      <c r="C2531" s="7">
        <f t="shared" si="359"/>
        <v>110662.37839788546</v>
      </c>
      <c r="D2531" s="7">
        <f t="shared" si="358"/>
        <v>111152.83565258281</v>
      </c>
      <c r="E2531" s="7">
        <f t="shared" si="352"/>
        <v>1.0044488550260124</v>
      </c>
      <c r="F2531" s="7">
        <f t="shared" si="353"/>
        <v>0.99983367208202611</v>
      </c>
      <c r="G2531" s="7">
        <f t="shared" si="354"/>
        <v>4.615182943986329E-3</v>
      </c>
      <c r="H2531" s="7">
        <f t="shared" si="355"/>
        <v>110662.36839788547</v>
      </c>
      <c r="I2531" s="7">
        <f t="shared" si="356"/>
        <v>486289337.62160212</v>
      </c>
      <c r="J2531" s="7">
        <f t="shared" si="357"/>
        <v>1.0000095941997595</v>
      </c>
    </row>
    <row r="2532" spans="2:10" x14ac:dyDescent="0.25">
      <c r="B2532" s="7">
        <f t="shared" si="351"/>
        <v>698521.64543885877</v>
      </c>
      <c r="C2532" s="7">
        <f t="shared" si="359"/>
        <v>111173.17272827866</v>
      </c>
      <c r="D2532" s="7">
        <f t="shared" si="358"/>
        <v>111665.90243290004</v>
      </c>
      <c r="E2532" s="7">
        <f t="shared" si="352"/>
        <v>1.0044489631156086</v>
      </c>
      <c r="F2532" s="7">
        <f t="shared" si="353"/>
        <v>0.9998337781972596</v>
      </c>
      <c r="G2532" s="7">
        <f t="shared" si="354"/>
        <v>4.6151849183490024E-3</v>
      </c>
      <c r="H2532" s="7">
        <f t="shared" si="355"/>
        <v>111173.16272827866</v>
      </c>
      <c r="I2532" s="7">
        <f t="shared" si="356"/>
        <v>486288826.8272717</v>
      </c>
      <c r="J2532" s="7">
        <f t="shared" si="357"/>
        <v>1.0000096829733671</v>
      </c>
    </row>
    <row r="2533" spans="2:10" x14ac:dyDescent="0.25">
      <c r="B2533" s="7">
        <f t="shared" si="351"/>
        <v>701745.87485912372</v>
      </c>
      <c r="C2533" s="7">
        <f t="shared" si="359"/>
        <v>111686.32477817615</v>
      </c>
      <c r="D2533" s="7">
        <f t="shared" si="358"/>
        <v>112181.33747734022</v>
      </c>
      <c r="E2533" s="7">
        <f t="shared" si="352"/>
        <v>1.0044490722052586</v>
      </c>
      <c r="F2533" s="7">
        <f t="shared" si="353"/>
        <v>0.99983388529435335</v>
      </c>
      <c r="G2533" s="7">
        <f t="shared" si="354"/>
        <v>4.6151869109052335E-3</v>
      </c>
      <c r="H2533" s="7">
        <f t="shared" si="355"/>
        <v>111686.31477817615</v>
      </c>
      <c r="I2533" s="7">
        <f t="shared" si="356"/>
        <v>486288313.6752218</v>
      </c>
      <c r="J2533" s="7">
        <f t="shared" si="357"/>
        <v>1.0000097725683788</v>
      </c>
    </row>
    <row r="2534" spans="2:10" x14ac:dyDescent="0.25">
      <c r="B2534" s="7">
        <f t="shared" si="351"/>
        <v>704984.98664620216</v>
      </c>
      <c r="C2534" s="7">
        <f t="shared" si="359"/>
        <v>112201.8454303169</v>
      </c>
      <c r="D2534" s="7">
        <f t="shared" si="358"/>
        <v>112699.15171808565</v>
      </c>
      <c r="E2534" s="7">
        <f t="shared" si="352"/>
        <v>1.0044491823036046</v>
      </c>
      <c r="F2534" s="7">
        <f t="shared" si="353"/>
        <v>0.99983399338239287</v>
      </c>
      <c r="G2534" s="7">
        <f t="shared" si="354"/>
        <v>4.6151889212117103E-3</v>
      </c>
      <c r="H2534" s="7">
        <f t="shared" si="355"/>
        <v>112201.8354303169</v>
      </c>
      <c r="I2534" s="7">
        <f t="shared" si="356"/>
        <v>486287798.15456969</v>
      </c>
      <c r="J2534" s="7">
        <f t="shared" si="357"/>
        <v>1.0000098629923948</v>
      </c>
    </row>
    <row r="2535" spans="2:10" x14ac:dyDescent="0.25">
      <c r="B2535" s="7">
        <f t="shared" si="351"/>
        <v>708239.0494939792</v>
      </c>
      <c r="C2535" s="7">
        <f t="shared" si="359"/>
        <v>112719.74561767231</v>
      </c>
      <c r="D2535" s="7">
        <f t="shared" si="358"/>
        <v>113219.35613778967</v>
      </c>
      <c r="E2535" s="7">
        <f t="shared" si="352"/>
        <v>1.0044492934206182</v>
      </c>
      <c r="F2535" s="7">
        <f t="shared" si="353"/>
        <v>0.9998341024705466</v>
      </c>
      <c r="G2535" s="7">
        <f t="shared" si="354"/>
        <v>4.6151909500715682E-3</v>
      </c>
      <c r="H2535" s="7">
        <f t="shared" si="355"/>
        <v>112719.73561767231</v>
      </c>
      <c r="I2535" s="7">
        <f t="shared" si="356"/>
        <v>486287280.25438231</v>
      </c>
      <c r="J2535" s="7">
        <f t="shared" si="357"/>
        <v>1.0000099542530856</v>
      </c>
    </row>
    <row r="2536" spans="2:10" x14ac:dyDescent="0.25">
      <c r="B2536" s="7">
        <f t="shared" si="351"/>
        <v>711508.13241341431</v>
      </c>
      <c r="C2536" s="7">
        <f t="shared" si="359"/>
        <v>113240.03632367769</v>
      </c>
      <c r="D2536" s="7">
        <f t="shared" si="358"/>
        <v>113741.96176981009</v>
      </c>
      <c r="E2536" s="7">
        <f t="shared" si="352"/>
        <v>1.0044494055665762</v>
      </c>
      <c r="F2536" s="7">
        <f t="shared" si="353"/>
        <v>0.99983421256806848</v>
      </c>
      <c r="G2536" s="7">
        <f t="shared" si="354"/>
        <v>4.6151929985077667E-3</v>
      </c>
      <c r="H2536" s="7">
        <f t="shared" si="355"/>
        <v>113240.0263236777</v>
      </c>
      <c r="I2536" s="7">
        <f t="shared" si="356"/>
        <v>486286759.96367633</v>
      </c>
      <c r="J2536" s="7">
        <f t="shared" si="357"/>
        <v>1.0000100463581927</v>
      </c>
    </row>
    <row r="2537" spans="2:10" x14ac:dyDescent="0.25">
      <c r="B2537" s="7">
        <f t="shared" si="351"/>
        <v>714792.30473400687</v>
      </c>
      <c r="C2537" s="7">
        <f t="shared" si="359"/>
        <v>113762.72858246558</v>
      </c>
      <c r="D2537" s="7">
        <f t="shared" si="358"/>
        <v>114266.97969844384</v>
      </c>
      <c r="E2537" s="7">
        <f t="shared" si="352"/>
        <v>1.0044495187501574</v>
      </c>
      <c r="F2537" s="7">
        <f t="shared" si="353"/>
        <v>0.99983432368429759</v>
      </c>
      <c r="G2537" s="7">
        <f t="shared" si="354"/>
        <v>4.615195065859834E-3</v>
      </c>
      <c r="H2537" s="7">
        <f t="shared" si="355"/>
        <v>113762.71858246559</v>
      </c>
      <c r="I2537" s="7">
        <f t="shared" si="356"/>
        <v>486286237.27141756</v>
      </c>
      <c r="J2537" s="7">
        <f t="shared" si="357"/>
        <v>1.0000101393155292</v>
      </c>
    </row>
    <row r="2538" spans="2:10" x14ac:dyDescent="0.25">
      <c r="B2538" s="7">
        <f t="shared" si="351"/>
        <v>718091.63610526954</v>
      </c>
      <c r="C2538" s="7">
        <f t="shared" si="359"/>
        <v>114287.8334791002</v>
      </c>
      <c r="D2538" s="7">
        <f t="shared" si="358"/>
        <v>114794.42105916183</v>
      </c>
      <c r="E2538" s="7">
        <f t="shared" si="352"/>
        <v>1.0044496329798795</v>
      </c>
      <c r="F2538" s="7">
        <f t="shared" si="353"/>
        <v>0.99983443582866005</v>
      </c>
      <c r="G2538" s="7">
        <f t="shared" si="354"/>
        <v>4.6151971512194967E-3</v>
      </c>
      <c r="H2538" s="7">
        <f t="shared" si="355"/>
        <v>114287.8234791002</v>
      </c>
      <c r="I2538" s="7">
        <f t="shared" si="356"/>
        <v>486285712.16652089</v>
      </c>
      <c r="J2538" s="7">
        <f t="shared" si="357"/>
        <v>1.0000102331329808</v>
      </c>
    </row>
    <row r="2539" spans="2:10" x14ac:dyDescent="0.25">
      <c r="B2539" s="7">
        <f t="shared" si="351"/>
        <v>721406.19649820216</v>
      </c>
      <c r="C2539" s="7">
        <f t="shared" si="359"/>
        <v>114815.36214981203</v>
      </c>
      <c r="D2539" s="7">
        <f t="shared" si="358"/>
        <v>115324.2970388447</v>
      </c>
      <c r="E2539" s="7">
        <f t="shared" si="352"/>
        <v>1.0044497482680199</v>
      </c>
      <c r="F2539" s="7">
        <f t="shared" si="353"/>
        <v>0.99983454901066871</v>
      </c>
      <c r="G2539" s="7">
        <f t="shared" si="354"/>
        <v>4.6151992573512102E-3</v>
      </c>
      <c r="H2539" s="7">
        <f t="shared" si="355"/>
        <v>114815.35214981204</v>
      </c>
      <c r="I2539" s="7">
        <f t="shared" si="356"/>
        <v>486285184.63785017</v>
      </c>
      <c r="J2539" s="7">
        <f t="shared" si="357"/>
        <v>1.0000103278185055</v>
      </c>
    </row>
    <row r="2540" spans="2:10" x14ac:dyDescent="0.25">
      <c r="B2540" s="7">
        <f t="shared" si="351"/>
        <v>724736.05620677234</v>
      </c>
      <c r="C2540" s="7">
        <f t="shared" si="359"/>
        <v>115345.32578223351</v>
      </c>
      <c r="D2540" s="7">
        <f t="shared" si="358"/>
        <v>115856.61887602166</v>
      </c>
      <c r="E2540" s="7">
        <f t="shared" si="352"/>
        <v>1.0044498646214792</v>
      </c>
      <c r="F2540" s="7">
        <f t="shared" si="353"/>
        <v>0.99983466323992432</v>
      </c>
      <c r="G2540" s="7">
        <f t="shared" si="354"/>
        <v>4.615201381554912E-3</v>
      </c>
      <c r="H2540" s="7">
        <f t="shared" si="355"/>
        <v>115345.31578223352</v>
      </c>
      <c r="I2540" s="7">
        <f t="shared" si="356"/>
        <v>486284654.67421776</v>
      </c>
      <c r="J2540" s="7">
        <f t="shared" si="357"/>
        <v>1.0000104233801355</v>
      </c>
    </row>
    <row r="2541" spans="2:10" x14ac:dyDescent="0.25">
      <c r="B2541" s="7">
        <f t="shared" si="351"/>
        <v>728081.28584941488</v>
      </c>
      <c r="C2541" s="7">
        <f t="shared" si="359"/>
        <v>115877.73561563762</v>
      </c>
      <c r="D2541" s="7">
        <f t="shared" si="358"/>
        <v>116391.39786110756</v>
      </c>
      <c r="E2541" s="7">
        <f t="shared" si="352"/>
        <v>1.0044499820529371</v>
      </c>
      <c r="F2541" s="7">
        <f t="shared" si="353"/>
        <v>0.99983477852611713</v>
      </c>
      <c r="G2541" s="7">
        <f t="shared" si="354"/>
        <v>4.6152035268199887E-3</v>
      </c>
      <c r="H2541" s="7">
        <f t="shared" si="355"/>
        <v>115877.72561563762</v>
      </c>
      <c r="I2541" s="7">
        <f t="shared" si="356"/>
        <v>486284122.26438439</v>
      </c>
      <c r="J2541" s="7">
        <f t="shared" si="357"/>
        <v>1.0000105198259772</v>
      </c>
    </row>
    <row r="2542" spans="2:10" x14ac:dyDescent="0.25">
      <c r="B2542" s="7">
        <f t="shared" si="351"/>
        <v>731441.95637051982</v>
      </c>
      <c r="C2542" s="7">
        <f t="shared" si="359"/>
        <v>116412.60294117469</v>
      </c>
      <c r="D2542" s="7">
        <f t="shared" si="358"/>
        <v>116928.64533664397</v>
      </c>
      <c r="E2542" s="7">
        <f t="shared" si="352"/>
        <v>1.0044501005694959</v>
      </c>
      <c r="F2542" s="7">
        <f t="shared" si="353"/>
        <v>0.99983489487902621</v>
      </c>
      <c r="G2542" s="7">
        <f t="shared" si="354"/>
        <v>4.6152056904696925E-3</v>
      </c>
      <c r="H2542" s="7">
        <f t="shared" si="355"/>
        <v>116412.59294117469</v>
      </c>
      <c r="I2542" s="7">
        <f t="shared" si="356"/>
        <v>486283587.39705884</v>
      </c>
      <c r="J2542" s="7">
        <f t="shared" si="357"/>
        <v>1.0000106171642118</v>
      </c>
    </row>
    <row r="2543" spans="2:10" x14ac:dyDescent="0.25">
      <c r="B2543" s="7">
        <f t="shared" si="351"/>
        <v>734818.13904194627</v>
      </c>
      <c r="C2543" s="7">
        <f t="shared" si="359"/>
        <v>116949.93910211339</v>
      </c>
      <c r="D2543" s="7">
        <f t="shared" si="358"/>
        <v>117468.37269753848</v>
      </c>
      <c r="E2543" s="7">
        <f t="shared" si="352"/>
        <v>1.0044502201841974</v>
      </c>
      <c r="F2543" s="7">
        <f t="shared" si="353"/>
        <v>0.99983501230852156</v>
      </c>
      <c r="G2543" s="7">
        <f t="shared" si="354"/>
        <v>4.6152078756758197E-3</v>
      </c>
      <c r="H2543" s="7">
        <f t="shared" si="355"/>
        <v>116949.9291021134</v>
      </c>
      <c r="I2543" s="7">
        <f t="shared" si="356"/>
        <v>486283050.06089789</v>
      </c>
      <c r="J2543" s="7">
        <f t="shared" si="357"/>
        <v>1.0000107154030964</v>
      </c>
    </row>
    <row r="2544" spans="2:10" x14ac:dyDescent="0.25">
      <c r="B2544" s="7">
        <f t="shared" si="351"/>
        <v>738209.90546452417</v>
      </c>
      <c r="C2544" s="7">
        <f t="shared" si="359"/>
        <v>117489.75549407979</v>
      </c>
      <c r="D2544" s="7">
        <f t="shared" si="358"/>
        <v>118010.59139130816</v>
      </c>
      <c r="E2544" s="7">
        <f t="shared" si="352"/>
        <v>1.0044503409040959</v>
      </c>
      <c r="F2544" s="7">
        <f t="shared" si="353"/>
        <v>0.99983513082456466</v>
      </c>
      <c r="G2544" s="7">
        <f t="shared" si="354"/>
        <v>4.6152100795312512E-3</v>
      </c>
      <c r="H2544" s="7">
        <f t="shared" si="355"/>
        <v>117489.74549407979</v>
      </c>
      <c r="I2544" s="7">
        <f t="shared" si="356"/>
        <v>486282510.24450594</v>
      </c>
      <c r="J2544" s="7">
        <f t="shared" si="357"/>
        <v>1.0000108145509643</v>
      </c>
    </row>
    <row r="2545" spans="2:10" x14ac:dyDescent="0.25">
      <c r="B2545" s="7">
        <f t="shared" si="351"/>
        <v>741617.32756958331</v>
      </c>
      <c r="C2545" s="7">
        <f t="shared" si="359"/>
        <v>118032.06356530054</v>
      </c>
      <c r="D2545" s="7">
        <f t="shared" si="358"/>
        <v>118555.31291832089</v>
      </c>
      <c r="E2545" s="7">
        <f t="shared" si="352"/>
        <v>1.0044504627425352</v>
      </c>
      <c r="F2545" s="7">
        <f t="shared" si="353"/>
        <v>0.99983525043720889</v>
      </c>
      <c r="G2545" s="7">
        <f t="shared" si="354"/>
        <v>4.615212305326355E-3</v>
      </c>
      <c r="H2545" s="7">
        <f t="shared" si="355"/>
        <v>118032.05356530055</v>
      </c>
      <c r="I2545" s="7">
        <f t="shared" si="356"/>
        <v>486281967.93643469</v>
      </c>
      <c r="J2545" s="7">
        <f t="shared" si="357"/>
        <v>1.0000109146162262</v>
      </c>
    </row>
    <row r="2546" spans="2:10" x14ac:dyDescent="0.25">
      <c r="B2546" s="7">
        <f t="shared" si="351"/>
        <v>745040.47762046813</v>
      </c>
      <c r="C2546" s="7">
        <f t="shared" si="359"/>
        <v>118576.87481684414</v>
      </c>
      <c r="D2546" s="7">
        <f t="shared" si="358"/>
        <v>119102.5488320412</v>
      </c>
      <c r="E2546" s="7">
        <f t="shared" si="352"/>
        <v>1.0044505857067887</v>
      </c>
      <c r="F2546" s="7">
        <f t="shared" si="353"/>
        <v>0.99983537115660048</v>
      </c>
      <c r="G2546" s="7">
        <f t="shared" si="354"/>
        <v>4.6152145501882069E-3</v>
      </c>
      <c r="H2546" s="7">
        <f t="shared" si="355"/>
        <v>118576.86481684414</v>
      </c>
      <c r="I2546" s="7">
        <f t="shared" si="356"/>
        <v>486281423.12518317</v>
      </c>
      <c r="J2546" s="7">
        <f t="shared" si="357"/>
        <v>1.0000110156073705</v>
      </c>
    </row>
    <row r="2547" spans="2:10" x14ac:dyDescent="0.25">
      <c r="B2547" s="7">
        <f t="shared" si="351"/>
        <v>748479.42821408063</v>
      </c>
      <c r="C2547" s="7">
        <f t="shared" si="359"/>
        <v>119124.20080286637</v>
      </c>
      <c r="D2547" s="7">
        <f t="shared" si="358"/>
        <v>119652.31073927377</v>
      </c>
      <c r="E2547" s="7">
        <f t="shared" si="352"/>
        <v>1.0044507098103321</v>
      </c>
      <c r="F2547" s="7">
        <f t="shared" si="353"/>
        <v>0.99983549299298002</v>
      </c>
      <c r="G2547" s="7">
        <f t="shared" si="354"/>
        <v>4.615216817352108E-3</v>
      </c>
      <c r="H2547" s="7">
        <f t="shared" si="355"/>
        <v>119124.19080286637</v>
      </c>
      <c r="I2547" s="7">
        <f t="shared" si="356"/>
        <v>486280875.79919714</v>
      </c>
      <c r="J2547" s="7">
        <f t="shared" si="357"/>
        <v>1.000011117532964</v>
      </c>
    </row>
    <row r="2548" spans="2:10" x14ac:dyDescent="0.25">
      <c r="B2548" s="7">
        <f t="shared" si="351"/>
        <v>751934.2522824097</v>
      </c>
      <c r="C2548" s="7">
        <f t="shared" si="359"/>
        <v>119674.05313085379</v>
      </c>
      <c r="D2548" s="7">
        <f t="shared" si="358"/>
        <v>120204.6103004116</v>
      </c>
      <c r="E2548" s="7">
        <f t="shared" si="352"/>
        <v>1.0044508350610204</v>
      </c>
      <c r="F2548" s="7">
        <f t="shared" si="353"/>
        <v>0.99983561595668247</v>
      </c>
      <c r="G2548" s="7">
        <f t="shared" si="354"/>
        <v>4.6152191043379309E-3</v>
      </c>
      <c r="H2548" s="7">
        <f t="shared" si="355"/>
        <v>119674.0431308538</v>
      </c>
      <c r="I2548" s="7">
        <f t="shared" si="356"/>
        <v>486280325.94686913</v>
      </c>
      <c r="J2548" s="7">
        <f t="shared" si="357"/>
        <v>1.0000112204016529</v>
      </c>
    </row>
    <row r="2549" spans="2:10" x14ac:dyDescent="0.25">
      <c r="B2549" s="7">
        <f t="shared" si="351"/>
        <v>755405.0230940883</v>
      </c>
      <c r="C2549" s="7">
        <f t="shared" si="359"/>
        <v>120226.4434618715</v>
      </c>
      <c r="D2549" s="7">
        <f t="shared" si="358"/>
        <v>120759.45922968198</v>
      </c>
      <c r="E2549" s="7">
        <f t="shared" si="352"/>
        <v>1.0044509614706414</v>
      </c>
      <c r="F2549" s="7">
        <f t="shared" si="353"/>
        <v>0.99983574005813847</v>
      </c>
      <c r="G2549" s="7">
        <f t="shared" si="354"/>
        <v>4.6152214125029234E-3</v>
      </c>
      <c r="H2549" s="7">
        <f t="shared" si="355"/>
        <v>120226.43346187151</v>
      </c>
      <c r="I2549" s="7">
        <f t="shared" si="356"/>
        <v>486279773.55653811</v>
      </c>
      <c r="J2549" s="7">
        <f t="shared" si="357"/>
        <v>1.0000113242221633</v>
      </c>
    </row>
    <row r="2550" spans="2:10" x14ac:dyDescent="0.25">
      <c r="B2550" s="7">
        <f t="shared" si="351"/>
        <v>758891.81425593782</v>
      </c>
      <c r="C2550" s="7">
        <f t="shared" si="359"/>
        <v>120781.383510809</v>
      </c>
      <c r="D2550" s="7">
        <f t="shared" si="358"/>
        <v>121316.86929539581</v>
      </c>
      <c r="E2550" s="7">
        <f t="shared" si="352"/>
        <v>1.0044510890510117</v>
      </c>
      <c r="F2550" s="7">
        <f t="shared" si="353"/>
        <v>0.9998358653078756</v>
      </c>
      <c r="G2550" s="7">
        <f t="shared" si="354"/>
        <v>4.6152237431360543E-3</v>
      </c>
      <c r="H2550" s="7">
        <f t="shared" si="355"/>
        <v>120781.373510809</v>
      </c>
      <c r="I2550" s="7">
        <f t="shared" si="356"/>
        <v>486279218.61648917</v>
      </c>
      <c r="J2550" s="7">
        <f t="shared" si="357"/>
        <v>1.000011429003302</v>
      </c>
    </row>
    <row r="2551" spans="2:10" x14ac:dyDescent="0.25">
      <c r="B2551" s="7">
        <f t="shared" si="351"/>
        <v>762394.69971453375</v>
      </c>
      <c r="C2551" s="7">
        <f t="shared" si="359"/>
        <v>121338.88504662926</v>
      </c>
      <c r="D2551" s="7">
        <f t="shared" si="358"/>
        <v>121876.85232019809</v>
      </c>
      <c r="E2551" s="7">
        <f t="shared" si="352"/>
        <v>1.0044512178103777</v>
      </c>
      <c r="F2551" s="7">
        <f t="shared" si="353"/>
        <v>0.99983599171651805</v>
      </c>
      <c r="G2551" s="7">
        <f t="shared" si="354"/>
        <v>4.6152260938596701E-3</v>
      </c>
      <c r="H2551" s="7">
        <f t="shared" si="355"/>
        <v>121338.87504662927</v>
      </c>
      <c r="I2551" s="7">
        <f t="shared" si="356"/>
        <v>486278661.1149534</v>
      </c>
      <c r="J2551" s="7">
        <f t="shared" si="357"/>
        <v>1.0000115347539578</v>
      </c>
    </row>
    <row r="2552" spans="2:10" x14ac:dyDescent="0.25">
      <c r="B2552" s="7">
        <f t="shared" si="351"/>
        <v>765913.75375777716</v>
      </c>
      <c r="C2552" s="7">
        <f t="shared" si="359"/>
        <v>121898.95989261896</v>
      </c>
      <c r="D2552" s="7">
        <f t="shared" si="358"/>
        <v>122439.4201813174</v>
      </c>
      <c r="E2552" s="7">
        <f t="shared" si="352"/>
        <v>1.0044513477622172</v>
      </c>
      <c r="F2552" s="7">
        <f t="shared" si="353"/>
        <v>0.99983611929478888</v>
      </c>
      <c r="G2552" s="7">
        <f t="shared" si="354"/>
        <v>4.615228467428345E-3</v>
      </c>
      <c r="H2552" s="7">
        <f t="shared" si="355"/>
        <v>121898.94989261897</v>
      </c>
      <c r="I2552" s="7">
        <f t="shared" si="356"/>
        <v>486278101.04010737</v>
      </c>
      <c r="J2552" s="7">
        <f t="shared" si="357"/>
        <v>1.0000116414831006</v>
      </c>
    </row>
    <row r="2553" spans="2:10" x14ac:dyDescent="0.25">
      <c r="B2553" s="7">
        <f t="shared" si="351"/>
        <v>769449.0510164611</v>
      </c>
      <c r="C2553" s="7">
        <f t="shared" si="359"/>
        <v>122461.61992663775</v>
      </c>
      <c r="D2553" s="7">
        <f t="shared" si="358"/>
        <v>123004.58481081951</v>
      </c>
      <c r="E2553" s="7">
        <f t="shared" si="352"/>
        <v>1.0044514789165107</v>
      </c>
      <c r="F2553" s="7">
        <f t="shared" si="353"/>
        <v>0.99983624805351046</v>
      </c>
      <c r="G2553" s="7">
        <f t="shared" si="354"/>
        <v>4.615230863000197E-3</v>
      </c>
      <c r="H2553" s="7">
        <f t="shared" si="355"/>
        <v>122461.60992663776</v>
      </c>
      <c r="I2553" s="7">
        <f t="shared" si="356"/>
        <v>486277538.38007337</v>
      </c>
      <c r="J2553" s="7">
        <f t="shared" si="357"/>
        <v>1.0000117491997849</v>
      </c>
    </row>
    <row r="2554" spans="2:10" x14ac:dyDescent="0.25">
      <c r="B2554" s="7">
        <f t="shared" si="351"/>
        <v>773000.666465863</v>
      </c>
      <c r="C2554" s="7">
        <f t="shared" si="359"/>
        <v>123026.8770813716</v>
      </c>
      <c r="D2554" s="7">
        <f t="shared" si="358"/>
        <v>123572.35819586006</v>
      </c>
      <c r="E2554" s="7">
        <f t="shared" si="352"/>
        <v>1.0044516112831563</v>
      </c>
      <c r="F2554" s="7">
        <f t="shared" si="353"/>
        <v>0.99983637800360448</v>
      </c>
      <c r="G2554" s="7">
        <f t="shared" si="354"/>
        <v>4.6152332795518225E-3</v>
      </c>
      <c r="H2554" s="7">
        <f t="shared" si="355"/>
        <v>123026.8670813716</v>
      </c>
      <c r="I2554" s="7">
        <f t="shared" si="356"/>
        <v>486276973.12291861</v>
      </c>
      <c r="J2554" s="7">
        <f t="shared" si="357"/>
        <v>1.0000118579131474</v>
      </c>
    </row>
    <row r="2555" spans="2:10" x14ac:dyDescent="0.25">
      <c r="B2555" s="7">
        <f t="shared" si="351"/>
        <v>776568.67542733019</v>
      </c>
      <c r="C2555" s="7">
        <f t="shared" si="359"/>
        <v>123594.74334458528</v>
      </c>
      <c r="D2555" s="7">
        <f t="shared" si="358"/>
        <v>124142.75237893838</v>
      </c>
      <c r="E2555" s="7">
        <f t="shared" si="352"/>
        <v>1.0044517448760915</v>
      </c>
      <c r="F2555" s="7">
        <f t="shared" si="353"/>
        <v>0.99983650915609501</v>
      </c>
      <c r="G2555" s="7">
        <f t="shared" si="354"/>
        <v>4.6152357199964467E-3</v>
      </c>
      <c r="H2555" s="7">
        <f t="shared" si="355"/>
        <v>123594.73334458529</v>
      </c>
      <c r="I2555" s="7">
        <f t="shared" si="356"/>
        <v>486276405.2566554</v>
      </c>
      <c r="J2555" s="7">
        <f t="shared" si="357"/>
        <v>1.0000119676324104</v>
      </c>
    </row>
    <row r="2556" spans="2:10" x14ac:dyDescent="0.25">
      <c r="B2556" s="7">
        <f t="shared" si="351"/>
        <v>780153.15356987354</v>
      </c>
      <c r="C2556" s="7">
        <f t="shared" si="359"/>
        <v>124165.23075937592</v>
      </c>
      <c r="D2556" s="7">
        <f t="shared" si="358"/>
        <v>124715.77945815469</v>
      </c>
      <c r="E2556" s="7">
        <f t="shared" si="352"/>
        <v>1.0044518797036492</v>
      </c>
      <c r="F2556" s="7">
        <f t="shared" si="353"/>
        <v>0.99983664152210683</v>
      </c>
      <c r="G2556" s="7">
        <f t="shared" si="354"/>
        <v>4.6152381815424137E-3</v>
      </c>
      <c r="H2556" s="7">
        <f t="shared" si="355"/>
        <v>124165.22075937592</v>
      </c>
      <c r="I2556" s="7">
        <f t="shared" si="356"/>
        <v>486275834.76924062</v>
      </c>
      <c r="J2556" s="7">
        <f t="shared" si="357"/>
        <v>1.0000120783668809</v>
      </c>
    </row>
    <row r="2557" spans="2:10" x14ac:dyDescent="0.25">
      <c r="B2557" s="7">
        <f t="shared" si="351"/>
        <v>783754.17691178177</v>
      </c>
      <c r="C2557" s="7">
        <f t="shared" si="359"/>
        <v>124738.3514244299</v>
      </c>
      <c r="D2557" s="7">
        <f t="shared" si="358"/>
        <v>125291.45158746517</v>
      </c>
      <c r="E2557" s="7">
        <f t="shared" si="352"/>
        <v>1.0044520157801726</v>
      </c>
      <c r="F2557" s="7">
        <f t="shared" si="353"/>
        <v>0.99983677511286861</v>
      </c>
      <c r="G2557" s="7">
        <f t="shared" si="354"/>
        <v>4.6152406673040103E-3</v>
      </c>
      <c r="H2557" s="7">
        <f t="shared" si="355"/>
        <v>124738.34142442991</v>
      </c>
      <c r="I2557" s="7">
        <f t="shared" si="356"/>
        <v>486275261.64857554</v>
      </c>
      <c r="J2557" s="7">
        <f t="shared" si="357"/>
        <v>1.0000121901259524</v>
      </c>
    </row>
    <row r="2558" spans="2:10" x14ac:dyDescent="0.25">
      <c r="B2558" s="7">
        <f t="shared" si="351"/>
        <v>787371.82182222256</v>
      </c>
      <c r="C2558" s="7">
        <f t="shared" si="359"/>
        <v>125314.11749427779</v>
      </c>
      <c r="D2558" s="7">
        <f t="shared" si="358"/>
        <v>125869.78097694171</v>
      </c>
      <c r="E2558" s="7">
        <f t="shared" si="352"/>
        <v>1.0044521531143411</v>
      </c>
      <c r="F2558" s="7">
        <f t="shared" si="353"/>
        <v>0.99983690993971186</v>
      </c>
      <c r="G2558" s="7">
        <f t="shared" si="354"/>
        <v>4.6152431746292466E-3</v>
      </c>
      <c r="H2558" s="7">
        <f t="shared" si="355"/>
        <v>125314.10749427779</v>
      </c>
      <c r="I2558" s="7">
        <f t="shared" si="356"/>
        <v>486274685.88250571</v>
      </c>
      <c r="J2558" s="7">
        <f t="shared" si="357"/>
        <v>1.0000123029191053</v>
      </c>
    </row>
    <row r="2559" spans="2:10" x14ac:dyDescent="0.25">
      <c r="B2559" s="7">
        <f t="shared" si="351"/>
        <v>791006.16502287285</v>
      </c>
      <c r="C2559" s="7">
        <f t="shared" si="359"/>
        <v>125892.54117955371</v>
      </c>
      <c r="D2559" s="7">
        <f t="shared" si="358"/>
        <v>126450.77989302944</v>
      </c>
      <c r="E2559" s="7">
        <f t="shared" si="352"/>
        <v>1.0044522917206817</v>
      </c>
      <c r="F2559" s="7">
        <f t="shared" si="353"/>
        <v>0.9998370460140743</v>
      </c>
      <c r="G2559" s="7">
        <f t="shared" si="354"/>
        <v>4.6152457066074293E-3</v>
      </c>
      <c r="H2559" s="7">
        <f t="shared" si="355"/>
        <v>125892.53117955371</v>
      </c>
      <c r="I2559" s="7">
        <f t="shared" si="356"/>
        <v>486274107.45882046</v>
      </c>
      <c r="J2559" s="7">
        <f t="shared" si="357"/>
        <v>1.0000124167559075</v>
      </c>
    </row>
    <row r="2560" spans="2:10" x14ac:dyDescent="0.25">
      <c r="B2560" s="7">
        <f t="shared" si="351"/>
        <v>794657.28358953586</v>
      </c>
      <c r="C2560" s="7">
        <f t="shared" si="359"/>
        <v>126473.63474725271</v>
      </c>
      <c r="D2560" s="7">
        <f t="shared" si="358"/>
        <v>127034.46065880885</v>
      </c>
      <c r="E2560" s="7">
        <f t="shared" si="352"/>
        <v>1.0044524316080552</v>
      </c>
      <c r="F2560" s="7">
        <f t="shared" si="353"/>
        <v>0.99983718334749805</v>
      </c>
      <c r="G2560" s="7">
        <f t="shared" si="354"/>
        <v>4.6152482605571477E-3</v>
      </c>
      <c r="H2560" s="7">
        <f t="shared" si="355"/>
        <v>126473.62474725272</v>
      </c>
      <c r="I2560" s="7">
        <f t="shared" si="356"/>
        <v>486273526.36525273</v>
      </c>
      <c r="J2560" s="7">
        <f t="shared" si="357"/>
        <v>1.0000125316460156</v>
      </c>
    </row>
    <row r="2561" spans="2:10" x14ac:dyDescent="0.25">
      <c r="B2561" s="7">
        <f t="shared" si="351"/>
        <v>798325.25495378533</v>
      </c>
      <c r="C2561" s="7">
        <f t="shared" si="359"/>
        <v>127057.41052099255</v>
      </c>
      <c r="D2561" s="7">
        <f t="shared" si="358"/>
        <v>127620.8356542557</v>
      </c>
      <c r="E2561" s="7">
        <f t="shared" si="352"/>
        <v>1.004452572791261</v>
      </c>
      <c r="F2561" s="7">
        <f t="shared" si="353"/>
        <v>0.99983732195163311</v>
      </c>
      <c r="G2561" s="7">
        <f t="shared" si="354"/>
        <v>4.6152508396278824E-3</v>
      </c>
      <c r="H2561" s="7">
        <f t="shared" si="355"/>
        <v>127057.40052099255</v>
      </c>
      <c r="I2561" s="7">
        <f t="shared" si="356"/>
        <v>486272942.58947903</v>
      </c>
      <c r="J2561" s="7">
        <f t="shared" si="357"/>
        <v>1.0000126475991751</v>
      </c>
    </row>
    <row r="2562" spans="2:10" x14ac:dyDescent="0.25">
      <c r="B2562" s="7">
        <f t="shared" si="351"/>
        <v>802010.15690459812</v>
      </c>
      <c r="C2562" s="7">
        <f t="shared" si="359"/>
        <v>127643.88088127336</v>
      </c>
      <c r="D2562" s="7">
        <f t="shared" si="358"/>
        <v>128209.91731650558</v>
      </c>
      <c r="E2562" s="7">
        <f t="shared" si="352"/>
        <v>1.0044527152792304</v>
      </c>
      <c r="F2562" s="7">
        <f t="shared" si="353"/>
        <v>0.99983746183823685</v>
      </c>
      <c r="G2562" s="7">
        <f t="shared" si="354"/>
        <v>4.6152534409935608E-3</v>
      </c>
      <c r="H2562" s="7">
        <f t="shared" si="355"/>
        <v>127643.87088127337</v>
      </c>
      <c r="I2562" s="7">
        <f t="shared" si="356"/>
        <v>486272356.11911875</v>
      </c>
      <c r="J2562" s="7">
        <f t="shared" si="357"/>
        <v>1.0000127646252226</v>
      </c>
    </row>
    <row r="2563" spans="2:10" x14ac:dyDescent="0.25">
      <c r="B2563" s="7">
        <f t="shared" si="351"/>
        <v>805712.06759001361</v>
      </c>
      <c r="C2563" s="7">
        <f t="shared" si="359"/>
        <v>128233.05826574196</v>
      </c>
      <c r="D2563" s="7">
        <f t="shared" si="358"/>
        <v>128801.71814011618</v>
      </c>
      <c r="E2563" s="7">
        <f t="shared" si="352"/>
        <v>1.0044528590872193</v>
      </c>
      <c r="F2563" s="7">
        <f t="shared" si="353"/>
        <v>0.99983760301917535</v>
      </c>
      <c r="G2563" s="7">
        <f t="shared" si="354"/>
        <v>4.6152560680439159E-3</v>
      </c>
      <c r="H2563" s="7">
        <f t="shared" si="355"/>
        <v>128233.04826574196</v>
      </c>
      <c r="I2563" s="7">
        <f t="shared" si="356"/>
        <v>486271766.94173425</v>
      </c>
      <c r="J2563" s="7">
        <f t="shared" si="357"/>
        <v>1.0000128827340846</v>
      </c>
    </row>
    <row r="2564" spans="2:10" x14ac:dyDescent="0.25">
      <c r="B2564" s="7">
        <f t="shared" si="351"/>
        <v>809431.06551878096</v>
      </c>
      <c r="C2564" s="7">
        <f t="shared" si="359"/>
        <v>128824.95516945379</v>
      </c>
      <c r="D2564" s="7">
        <f t="shared" si="358"/>
        <v>129396.25067733441</v>
      </c>
      <c r="E2564" s="7">
        <f t="shared" si="352"/>
        <v>1.0044530042242166</v>
      </c>
      <c r="F2564" s="7">
        <f t="shared" si="353"/>
        <v>0.99983774550642446</v>
      </c>
      <c r="G2564" s="7">
        <f t="shared" si="354"/>
        <v>4.6152587177921145E-3</v>
      </c>
      <c r="H2564" s="7">
        <f t="shared" si="355"/>
        <v>128824.9451694538</v>
      </c>
      <c r="I2564" s="7">
        <f t="shared" si="356"/>
        <v>486271175.04483056</v>
      </c>
      <c r="J2564" s="7">
        <f t="shared" si="357"/>
        <v>1.0000130019357807</v>
      </c>
    </row>
    <row r="2565" spans="2:10" x14ac:dyDescent="0.25">
      <c r="B2565" s="7">
        <f t="shared" si="351"/>
        <v>813167.22956203471</v>
      </c>
      <c r="C2565" s="7">
        <f t="shared" si="359"/>
        <v>129419.58414513983</v>
      </c>
      <c r="D2565" s="7">
        <f t="shared" si="358"/>
        <v>129993.52753836101</v>
      </c>
      <c r="E2565" s="7">
        <f t="shared" si="352"/>
        <v>1.004453150705745</v>
      </c>
      <c r="F2565" s="7">
        <f t="shared" si="353"/>
        <v>0.99983788931207129</v>
      </c>
      <c r="G2565" s="7">
        <f t="shared" si="354"/>
        <v>4.6152613936737419E-3</v>
      </c>
      <c r="H2565" s="7">
        <f t="shared" si="355"/>
        <v>129419.57414513984</v>
      </c>
      <c r="I2565" s="7">
        <f t="shared" si="356"/>
        <v>486270580.41585487</v>
      </c>
      <c r="J2565" s="7">
        <f t="shared" si="357"/>
        <v>1.0000131222404218</v>
      </c>
    </row>
    <row r="2566" spans="2:10" x14ac:dyDescent="0.25">
      <c r="B2566" s="7">
        <f t="shared" si="351"/>
        <v>816920.63895495632</v>
      </c>
      <c r="C2566" s="7">
        <f t="shared" si="359"/>
        <v>130016.95780347085</v>
      </c>
      <c r="D2566" s="7">
        <f t="shared" si="358"/>
        <v>130593.56139162023</v>
      </c>
      <c r="E2566" s="7">
        <f t="shared" si="352"/>
        <v>1.0044532985409882</v>
      </c>
      <c r="F2566" s="7">
        <f t="shared" si="353"/>
        <v>0.99983803444831409</v>
      </c>
      <c r="G2566" s="7">
        <f t="shared" si="354"/>
        <v>4.6152640926740984E-3</v>
      </c>
      <c r="H2566" s="7">
        <f t="shared" si="355"/>
        <v>130016.94780347086</v>
      </c>
      <c r="I2566" s="7">
        <f t="shared" si="356"/>
        <v>486269983.04219651</v>
      </c>
      <c r="J2566" s="7">
        <f t="shared" si="357"/>
        <v>1.0000132436582136</v>
      </c>
    </row>
    <row r="2567" spans="2:10" x14ac:dyDescent="0.25">
      <c r="B2567" s="7">
        <f t="shared" si="351"/>
        <v>820691.37329846621</v>
      </c>
      <c r="C2567" s="7">
        <f t="shared" si="359"/>
        <v>130617.08881332682</v>
      </c>
      <c r="D2567" s="7">
        <f t="shared" si="358"/>
        <v>131196.36496402678</v>
      </c>
      <c r="E2567" s="7">
        <f t="shared" si="352"/>
        <v>1.0044534477457665</v>
      </c>
      <c r="F2567" s="7">
        <f t="shared" si="353"/>
        <v>0.99983818092746435</v>
      </c>
      <c r="G2567" s="7">
        <f t="shared" si="354"/>
        <v>4.615266818302155E-3</v>
      </c>
      <c r="H2567" s="7">
        <f t="shared" si="355"/>
        <v>130617.07881332682</v>
      </c>
      <c r="I2567" s="7">
        <f t="shared" si="356"/>
        <v>486269382.9111867</v>
      </c>
      <c r="J2567" s="7">
        <f t="shared" si="357"/>
        <v>1.0000133661994552</v>
      </c>
    </row>
    <row r="2568" spans="2:10" x14ac:dyDescent="0.25">
      <c r="B2568" s="7">
        <f t="shared" si="351"/>
        <v>824479.5125608996</v>
      </c>
      <c r="C2568" s="7">
        <f t="shared" si="359"/>
        <v>131219.98990206359</v>
      </c>
      <c r="D2568" s="7">
        <f t="shared" si="358"/>
        <v>131801.95104125811</v>
      </c>
      <c r="E2568" s="7">
        <f t="shared" si="352"/>
        <v>1.0044535983297556</v>
      </c>
      <c r="F2568" s="7">
        <f t="shared" si="353"/>
        <v>0.99983832876194778</v>
      </c>
      <c r="G2568" s="7">
        <f t="shared" si="354"/>
        <v>4.6152695678077782E-3</v>
      </c>
      <c r="H2568" s="7">
        <f t="shared" si="355"/>
        <v>131219.97990206358</v>
      </c>
      <c r="I2568" s="7">
        <f t="shared" si="356"/>
        <v>486268780.01009792</v>
      </c>
      <c r="J2568" s="7">
        <f t="shared" si="357"/>
        <v>1.0000134898745419</v>
      </c>
    </row>
    <row r="2569" spans="2:10" x14ac:dyDescent="0.25">
      <c r="B2569" s="7">
        <f t="shared" ref="B2569:B2632" si="360">2*PI()*C2569</f>
        <v>828285.1370797155</v>
      </c>
      <c r="C2569" s="7">
        <f t="shared" si="359"/>
        <v>131825.67385578484</v>
      </c>
      <c r="D2569" s="7">
        <f t="shared" si="358"/>
        <v>132410.33246802402</v>
      </c>
      <c r="E2569" s="7">
        <f t="shared" ref="E2569:E2632" si="361">(D2570-D2569)/(C2570-C2569)</f>
        <v>1.004453750307305</v>
      </c>
      <c r="F2569" s="7">
        <f t="shared" ref="F2569:F2632" si="362">SQRT((Aol*wo)^2+(B2569*Aol*wo*Rf*(Cs+Cf))^2)/SQRT((wo*(Aol+1)-(B2569^2*Rf*(Cs+Cf)))^2+(B2569*(Aol*wo*Rf*Cf+wo*Rf*Cs+wo*Rf*Cf+1))^2)</f>
        <v>0.99983847796430436</v>
      </c>
      <c r="G2569" s="7">
        <f t="shared" ref="G2569:G2632" si="363">ABS(E2569-F2569)</f>
        <v>4.6152723430006315E-3</v>
      </c>
      <c r="H2569" s="7">
        <f t="shared" ref="H2569:H2632" si="364">ABS($M$3-C2569)</f>
        <v>131825.66385578483</v>
      </c>
      <c r="I2569" s="7">
        <f t="shared" ref="I2569:I2632" si="365">ABS($M$4-C2569)</f>
        <v>486268174.32614422</v>
      </c>
      <c r="J2569" s="7">
        <f t="shared" ref="J2569:J2632" si="366">SQRT(1+(Rf*Cs*B2569)^2)</f>
        <v>1.0000136146939647</v>
      </c>
    </row>
    <row r="2570" spans="2:10" x14ac:dyDescent="0.25">
      <c r="B2570" s="7">
        <f t="shared" si="360"/>
        <v>832108.32756318816</v>
      </c>
      <c r="C2570" s="7">
        <f t="shared" si="359"/>
        <v>132434.15351961143</v>
      </c>
      <c r="D2570" s="7">
        <f t="shared" ref="D2570:D2633" si="367">D2569+(C2571-C2570)*((F2570+F2571)/2)</f>
        <v>133021.52214834036</v>
      </c>
      <c r="E2570" s="7">
        <f t="shared" si="361"/>
        <v>1.0044539036916345</v>
      </c>
      <c r="F2570" s="7">
        <f t="shared" si="362"/>
        <v>0.99983862854719052</v>
      </c>
      <c r="G2570" s="7">
        <f t="shared" si="363"/>
        <v>4.6152751444439311E-3</v>
      </c>
      <c r="H2570" s="7">
        <f t="shared" si="364"/>
        <v>132434.14351961142</v>
      </c>
      <c r="I2570" s="7">
        <f t="shared" si="365"/>
        <v>486267565.84648037</v>
      </c>
      <c r="J2570" s="7">
        <f t="shared" si="366"/>
        <v>1.0000137406683114</v>
      </c>
    </row>
    <row r="2571" spans="2:10" x14ac:dyDescent="0.25">
      <c r="B2571" s="7">
        <f t="shared" si="360"/>
        <v>835949.16509212577</v>
      </c>
      <c r="C2571" s="7">
        <f t="shared" ref="C2571:C2634" si="368">10^(LOG10(C2570)+$D$4)</f>
        <v>133045.4417979547</v>
      </c>
      <c r="D2571" s="7">
        <f t="shared" si="367"/>
        <v>133635.5330458032</v>
      </c>
      <c r="E2571" s="7">
        <f t="shared" si="361"/>
        <v>1.0044540584952522</v>
      </c>
      <c r="F2571" s="7">
        <f t="shared" si="362"/>
        <v>0.99983878052338004</v>
      </c>
      <c r="G2571" s="7">
        <f t="shared" si="363"/>
        <v>4.6152779718721115E-3</v>
      </c>
      <c r="H2571" s="7">
        <f t="shared" si="364"/>
        <v>133045.43179795469</v>
      </c>
      <c r="I2571" s="7">
        <f t="shared" si="365"/>
        <v>486266954.55820203</v>
      </c>
      <c r="J2571" s="7">
        <f t="shared" si="366"/>
        <v>1.0000138678082684</v>
      </c>
    </row>
    <row r="2572" spans="2:10" x14ac:dyDescent="0.25">
      <c r="B2572" s="7">
        <f t="shared" si="360"/>
        <v>839807.73112159024</v>
      </c>
      <c r="C2572" s="7">
        <f t="shared" si="368"/>
        <v>133659.55165479044</v>
      </c>
      <c r="D2572" s="7">
        <f t="shared" si="367"/>
        <v>134252.3781838638</v>
      </c>
      <c r="E2572" s="7">
        <f t="shared" si="361"/>
        <v>1.0044542147301518</v>
      </c>
      <c r="F2572" s="7">
        <f t="shared" si="362"/>
        <v>0.99983893390576384</v>
      </c>
      <c r="G2572" s="7">
        <f t="shared" si="363"/>
        <v>4.6152808243880017E-3</v>
      </c>
      <c r="H2572" s="7">
        <f t="shared" si="364"/>
        <v>133659.54165479043</v>
      </c>
      <c r="I2572" s="7">
        <f t="shared" si="365"/>
        <v>486266340.44834518</v>
      </c>
      <c r="J2572" s="7">
        <f t="shared" si="366"/>
        <v>1.0000139961246204</v>
      </c>
    </row>
    <row r="2573" spans="2:10" x14ac:dyDescent="0.25">
      <c r="B2573" s="7">
        <f t="shared" si="360"/>
        <v>843684.10748262343</v>
      </c>
      <c r="C2573" s="7">
        <f t="shared" si="368"/>
        <v>134276.49611393345</v>
      </c>
      <c r="D2573" s="7">
        <f t="shared" si="367"/>
        <v>134872.0706461044</v>
      </c>
      <c r="E2573" s="7">
        <f t="shared" si="361"/>
        <v>1.0044543724120856</v>
      </c>
      <c r="F2573" s="7">
        <f t="shared" si="362"/>
        <v>0.99983908870735372</v>
      </c>
      <c r="G2573" s="7">
        <f t="shared" si="363"/>
        <v>4.615283704731854E-3</v>
      </c>
      <c r="H2573" s="7">
        <f t="shared" si="364"/>
        <v>134276.48611393344</v>
      </c>
      <c r="I2573" s="7">
        <f t="shared" si="365"/>
        <v>486265723.50388604</v>
      </c>
      <c r="J2573" s="7">
        <f t="shared" si="366"/>
        <v>1.0000141256282524</v>
      </c>
    </row>
    <row r="2574" spans="2:10" x14ac:dyDescent="0.25">
      <c r="B2574" s="7">
        <f t="shared" si="360"/>
        <v>847578.37638397794</v>
      </c>
      <c r="C2574" s="7">
        <f t="shared" si="368"/>
        <v>134896.28825931306</v>
      </c>
      <c r="D2574" s="7">
        <f t="shared" si="367"/>
        <v>135494.62357651762</v>
      </c>
      <c r="E2574" s="7">
        <f t="shared" si="361"/>
        <v>1.0044545315514743</v>
      </c>
      <c r="F2574" s="7">
        <f t="shared" si="362"/>
        <v>0.99983924494128029</v>
      </c>
      <c r="G2574" s="7">
        <f t="shared" si="363"/>
        <v>4.6152866101940582E-3</v>
      </c>
      <c r="H2574" s="7">
        <f t="shared" si="364"/>
        <v>134896.27825931305</v>
      </c>
      <c r="I2574" s="7">
        <f t="shared" si="365"/>
        <v>486265103.71174067</v>
      </c>
      <c r="J2574" s="7">
        <f t="shared" si="366"/>
        <v>1.0000142563301497</v>
      </c>
    </row>
    <row r="2575" spans="2:10" x14ac:dyDescent="0.25">
      <c r="B2575" s="7">
        <f t="shared" si="360"/>
        <v>851490.62041387032</v>
      </c>
      <c r="C2575" s="7">
        <f t="shared" si="368"/>
        <v>135518.94123525219</v>
      </c>
      <c r="D2575" s="7">
        <f t="shared" si="367"/>
        <v>136120.05017978369</v>
      </c>
      <c r="E2575" s="7">
        <f t="shared" si="361"/>
        <v>1.0044546921649393</v>
      </c>
      <c r="F2575" s="7">
        <f t="shared" si="362"/>
        <v>0.99983940262079674</v>
      </c>
      <c r="G2575" s="7">
        <f t="shared" si="363"/>
        <v>4.6152895441425867E-3</v>
      </c>
      <c r="H2575" s="7">
        <f t="shared" si="364"/>
        <v>135518.93123525218</v>
      </c>
      <c r="I2575" s="7">
        <f t="shared" si="365"/>
        <v>486264481.05876476</v>
      </c>
      <c r="J2575" s="7">
        <f t="shared" si="366"/>
        <v>1.0000143882413994</v>
      </c>
    </row>
    <row r="2576" spans="2:10" x14ac:dyDescent="0.25">
      <c r="B2576" s="7">
        <f t="shared" si="360"/>
        <v>855420.92254172103</v>
      </c>
      <c r="C2576" s="7">
        <f t="shared" si="368"/>
        <v>136144.46824674422</v>
      </c>
      <c r="D2576" s="7">
        <f t="shared" si="367"/>
        <v>136748.36372155277</v>
      </c>
      <c r="E2576" s="7">
        <f t="shared" si="361"/>
        <v>1.0044548542629397</v>
      </c>
      <c r="F2576" s="7">
        <f t="shared" si="362"/>
        <v>0.99983956175927835</v>
      </c>
      <c r="G2576" s="7">
        <f t="shared" si="363"/>
        <v>4.6152925036613279E-3</v>
      </c>
      <c r="H2576" s="7">
        <f t="shared" si="364"/>
        <v>136144.45824674421</v>
      </c>
      <c r="I2576" s="7">
        <f t="shared" si="365"/>
        <v>486263855.53175324</v>
      </c>
      <c r="J2576" s="7">
        <f t="shared" si="366"/>
        <v>1.0000145213731912</v>
      </c>
    </row>
    <row r="2577" spans="2:10" x14ac:dyDescent="0.25">
      <c r="B2577" s="7">
        <f t="shared" si="360"/>
        <v>859369.3661199261</v>
      </c>
      <c r="C2577" s="7">
        <f t="shared" si="368"/>
        <v>136772.88255973501</v>
      </c>
      <c r="D2577" s="7">
        <f t="shared" si="367"/>
        <v>137379.57752872468</v>
      </c>
      <c r="E2577" s="7">
        <f t="shared" si="361"/>
        <v>1.0044550178622813</v>
      </c>
      <c r="F2577" s="7">
        <f t="shared" si="362"/>
        <v>0.99983972237022445</v>
      </c>
      <c r="G2577" s="7">
        <f t="shared" si="363"/>
        <v>4.615295492056859E-3</v>
      </c>
      <c r="H2577" s="7">
        <f t="shared" si="364"/>
        <v>136772.872559735</v>
      </c>
      <c r="I2577" s="7">
        <f t="shared" si="365"/>
        <v>486263227.11744028</v>
      </c>
      <c r="J2577" s="7">
        <f t="shared" si="366"/>
        <v>1.0000146557368186</v>
      </c>
    </row>
    <row r="2578" spans="2:10" x14ac:dyDescent="0.25">
      <c r="B2578" s="7">
        <f t="shared" si="360"/>
        <v>863336.03488561267</v>
      </c>
      <c r="C2578" s="7">
        <f t="shared" si="368"/>
        <v>137404.19750140226</v>
      </c>
      <c r="D2578" s="7">
        <f t="shared" si="367"/>
        <v>138013.70498973379</v>
      </c>
      <c r="E2578" s="7">
        <f t="shared" si="361"/>
        <v>1.0044551829739545</v>
      </c>
      <c r="F2578" s="7">
        <f t="shared" si="362"/>
        <v>0.99983988446725836</v>
      </c>
      <c r="G2578" s="7">
        <f t="shared" si="363"/>
        <v>4.6152985066961749E-3</v>
      </c>
      <c r="H2578" s="7">
        <f t="shared" si="364"/>
        <v>137404.18750140225</v>
      </c>
      <c r="I2578" s="7">
        <f t="shared" si="365"/>
        <v>486262595.80249858</v>
      </c>
      <c r="J2578" s="7">
        <f t="shared" si="366"/>
        <v>1.0000147913436788</v>
      </c>
    </row>
    <row r="2579" spans="2:10" x14ac:dyDescent="0.25">
      <c r="B2579" s="7">
        <f t="shared" si="360"/>
        <v>867321.01296242699</v>
      </c>
      <c r="C2579" s="7">
        <f t="shared" si="368"/>
        <v>138038.4264604401</v>
      </c>
      <c r="D2579" s="7">
        <f t="shared" si="367"/>
        <v>138650.75955483151</v>
      </c>
      <c r="E2579" s="7">
        <f t="shared" si="361"/>
        <v>1.0044553496147437</v>
      </c>
      <c r="F2579" s="7">
        <f t="shared" si="362"/>
        <v>0.99984004806413151</v>
      </c>
      <c r="G2579" s="7">
        <f t="shared" si="363"/>
        <v>4.6153015506121831E-3</v>
      </c>
      <c r="H2579" s="7">
        <f t="shared" si="364"/>
        <v>138038.41646044009</v>
      </c>
      <c r="I2579" s="7">
        <f t="shared" si="365"/>
        <v>486261961.57353956</v>
      </c>
      <c r="J2579" s="7">
        <f t="shared" si="366"/>
        <v>1.0000149282052753</v>
      </c>
    </row>
    <row r="2580" spans="2:10" x14ac:dyDescent="0.25">
      <c r="B2580" s="7">
        <f t="shared" si="360"/>
        <v>871324.38486230664</v>
      </c>
      <c r="C2580" s="7">
        <f t="shared" si="368"/>
        <v>138675.58288734112</v>
      </c>
      <c r="D2580" s="7">
        <f t="shared" si="367"/>
        <v>139290.75473637367</v>
      </c>
      <c r="E2580" s="7">
        <f t="shared" si="361"/>
        <v>1.0044555177959176</v>
      </c>
      <c r="F2580" s="7">
        <f t="shared" si="362"/>
        <v>0.99984021317472005</v>
      </c>
      <c r="G2580" s="7">
        <f t="shared" si="363"/>
        <v>4.6153046211975246E-3</v>
      </c>
      <c r="H2580" s="7">
        <f t="shared" si="364"/>
        <v>138675.57288734111</v>
      </c>
      <c r="I2580" s="7">
        <f t="shared" si="365"/>
        <v>486261324.41711265</v>
      </c>
      <c r="J2580" s="7">
        <f t="shared" si="366"/>
        <v>1.0000150663332175</v>
      </c>
    </row>
    <row r="2581" spans="2:10" x14ac:dyDescent="0.25">
      <c r="B2581" s="7">
        <f t="shared" si="360"/>
        <v>875346.23548728391</v>
      </c>
      <c r="C2581" s="7">
        <f t="shared" si="368"/>
        <v>139315.68029468349</v>
      </c>
      <c r="D2581" s="7">
        <f t="shared" si="367"/>
        <v>139933.70410910557</v>
      </c>
      <c r="E2581" s="7">
        <f t="shared" si="361"/>
        <v>1.0044556875344985</v>
      </c>
      <c r="F2581" s="7">
        <f t="shared" si="362"/>
        <v>0.9998403798130302</v>
      </c>
      <c r="G2581" s="7">
        <f t="shared" si="363"/>
        <v>4.6153077214683425E-3</v>
      </c>
      <c r="H2581" s="7">
        <f t="shared" si="364"/>
        <v>139315.67029468348</v>
      </c>
      <c r="I2581" s="7">
        <f t="shared" si="365"/>
        <v>486260684.31970531</v>
      </c>
      <c r="J2581" s="7">
        <f t="shared" si="366"/>
        <v>1.0000152057392224</v>
      </c>
    </row>
    <row r="2582" spans="2:10" x14ac:dyDescent="0.25">
      <c r="B2582" s="7">
        <f t="shared" si="360"/>
        <v>879386.65013127553</v>
      </c>
      <c r="C2582" s="7">
        <f t="shared" si="368"/>
        <v>139958.73225741563</v>
      </c>
      <c r="D2582" s="7">
        <f t="shared" si="367"/>
        <v>140579.62131045209</v>
      </c>
      <c r="E2582" s="7">
        <f t="shared" si="361"/>
        <v>1.0044558588434525</v>
      </c>
      <c r="F2582" s="7">
        <f t="shared" si="362"/>
        <v>0.99984054799319744</v>
      </c>
      <c r="G2582" s="7">
        <f t="shared" si="363"/>
        <v>4.6153108502550166E-3</v>
      </c>
      <c r="H2582" s="7">
        <f t="shared" si="364"/>
        <v>139958.72225741562</v>
      </c>
      <c r="I2582" s="7">
        <f t="shared" si="365"/>
        <v>486260041.26774257</v>
      </c>
      <c r="J2582" s="7">
        <f t="shared" si="366"/>
        <v>1.0000153464351156</v>
      </c>
    </row>
    <row r="2583" spans="2:10" x14ac:dyDescent="0.25">
      <c r="B2583" s="7">
        <f t="shared" si="360"/>
        <v>883445.71448190161</v>
      </c>
      <c r="C2583" s="7">
        <f t="shared" si="368"/>
        <v>140604.75241314588</v>
      </c>
      <c r="D2583" s="7">
        <f t="shared" si="367"/>
        <v>141228.5200408063</v>
      </c>
      <c r="E2583" s="7">
        <f t="shared" si="361"/>
        <v>1.0044560317367628</v>
      </c>
      <c r="F2583" s="7">
        <f t="shared" si="362"/>
        <v>0.99984071772948746</v>
      </c>
      <c r="G2583" s="7">
        <f t="shared" si="363"/>
        <v>4.6153140072753285E-3</v>
      </c>
      <c r="H2583" s="7">
        <f t="shared" si="364"/>
        <v>140604.74241314587</v>
      </c>
      <c r="I2583" s="7">
        <f t="shared" si="365"/>
        <v>486259395.24758685</v>
      </c>
      <c r="J2583" s="7">
        <f t="shared" si="366"/>
        <v>1.0000154884328318</v>
      </c>
    </row>
    <row r="2584" spans="2:10" x14ac:dyDescent="0.25">
      <c r="B2584" s="7">
        <f t="shared" si="360"/>
        <v>887523.5146222983</v>
      </c>
      <c r="C2584" s="7">
        <f t="shared" si="368"/>
        <v>141253.75446243084</v>
      </c>
      <c r="D2584" s="7">
        <f t="shared" si="367"/>
        <v>141880.41406382009</v>
      </c>
      <c r="E2584" s="7">
        <f t="shared" si="361"/>
        <v>1.0044562062298814</v>
      </c>
      <c r="F2584" s="7">
        <f t="shared" si="362"/>
        <v>0.99984088903629875</v>
      </c>
      <c r="G2584" s="7">
        <f t="shared" si="363"/>
        <v>4.6153171935826576E-3</v>
      </c>
      <c r="H2584" s="7">
        <f t="shared" si="364"/>
        <v>141253.74446243083</v>
      </c>
      <c r="I2584" s="7">
        <f t="shared" si="365"/>
        <v>486258746.24553758</v>
      </c>
      <c r="J2584" s="7">
        <f t="shared" si="366"/>
        <v>1.000015631744416</v>
      </c>
    </row>
    <row r="2585" spans="2:10" x14ac:dyDescent="0.25">
      <c r="B2585" s="7">
        <f t="shared" si="360"/>
        <v>891620.13703294017</v>
      </c>
      <c r="C2585" s="7">
        <f t="shared" si="368"/>
        <v>141905.75216906553</v>
      </c>
      <c r="D2585" s="7">
        <f t="shared" si="367"/>
        <v>142535.31720669696</v>
      </c>
      <c r="E2585" s="7">
        <f t="shared" si="361"/>
        <v>1.0044563823382966</v>
      </c>
      <c r="F2585" s="7">
        <f t="shared" si="362"/>
        <v>0.99984106192816202</v>
      </c>
      <c r="G2585" s="7">
        <f t="shared" si="363"/>
        <v>4.6153204101345713E-3</v>
      </c>
      <c r="H2585" s="7">
        <f t="shared" si="364"/>
        <v>141905.74216906552</v>
      </c>
      <c r="I2585" s="7">
        <f t="shared" si="365"/>
        <v>486258094.24783093</v>
      </c>
      <c r="J2585" s="7">
        <f t="shared" si="366"/>
        <v>1.0000157763820254</v>
      </c>
    </row>
    <row r="2586" spans="2:10" x14ac:dyDescent="0.25">
      <c r="B2586" s="7">
        <f t="shared" si="360"/>
        <v>895735.66859347781</v>
      </c>
      <c r="C2586" s="7">
        <f t="shared" si="368"/>
        <v>142560.75936037579</v>
      </c>
      <c r="D2586" s="7">
        <f t="shared" si="367"/>
        <v>143193.24336048603</v>
      </c>
      <c r="E2586" s="7">
        <f t="shared" si="361"/>
        <v>1.0044565600760595</v>
      </c>
      <c r="F2586" s="7">
        <f t="shared" si="362"/>
        <v>0.99984123641974387</v>
      </c>
      <c r="G2586" s="7">
        <f t="shared" si="363"/>
        <v>4.615323656315673E-3</v>
      </c>
      <c r="H2586" s="7">
        <f t="shared" si="364"/>
        <v>142560.74936037578</v>
      </c>
      <c r="I2586" s="7">
        <f t="shared" si="365"/>
        <v>486257439.24063963</v>
      </c>
      <c r="J2586" s="7">
        <f t="shared" si="366"/>
        <v>1.0000159223579288</v>
      </c>
    </row>
    <row r="2587" spans="2:10" x14ac:dyDescent="0.25">
      <c r="B2587" s="7">
        <f t="shared" si="360"/>
        <v>899870.19658458314</v>
      </c>
      <c r="C2587" s="7">
        <f t="shared" si="368"/>
        <v>143218.789927512</v>
      </c>
      <c r="D2587" s="7">
        <f t="shared" si="367"/>
        <v>143854.20648037657</v>
      </c>
      <c r="E2587" s="7">
        <f t="shared" si="361"/>
        <v>1.0044567394577462</v>
      </c>
      <c r="F2587" s="7">
        <f t="shared" si="362"/>
        <v>0.99984141252584513</v>
      </c>
      <c r="G2587" s="7">
        <f t="shared" si="363"/>
        <v>4.6153269319010315E-3</v>
      </c>
      <c r="H2587" s="7">
        <f t="shared" si="364"/>
        <v>143218.77992751199</v>
      </c>
      <c r="I2587" s="7">
        <f t="shared" si="365"/>
        <v>486256781.21007252</v>
      </c>
      <c r="J2587" s="7">
        <f t="shared" si="366"/>
        <v>1.0000160696845093</v>
      </c>
    </row>
    <row r="2588" spans="2:10" x14ac:dyDescent="0.25">
      <c r="B2588" s="7">
        <f t="shared" si="360"/>
        <v>904023.80868979695</v>
      </c>
      <c r="C2588" s="7">
        <f t="shared" si="368"/>
        <v>143879.85782574312</v>
      </c>
      <c r="D2588" s="7">
        <f t="shared" si="367"/>
        <v>144518.22058599399</v>
      </c>
      <c r="E2588" s="7">
        <f t="shared" si="361"/>
        <v>1.0044569204990446</v>
      </c>
      <c r="F2588" s="7">
        <f t="shared" si="362"/>
        <v>0.99984159026140429</v>
      </c>
      <c r="G2588" s="7">
        <f t="shared" si="363"/>
        <v>4.6153302376402694E-3</v>
      </c>
      <c r="H2588" s="7">
        <f t="shared" si="364"/>
        <v>143879.84782574311</v>
      </c>
      <c r="I2588" s="7">
        <f t="shared" si="365"/>
        <v>486256120.14217424</v>
      </c>
      <c r="J2588" s="7">
        <f t="shared" si="366"/>
        <v>1.0000162183742636</v>
      </c>
    </row>
    <row r="2589" spans="2:10" x14ac:dyDescent="0.25">
      <c r="B2589" s="7">
        <f t="shared" si="360"/>
        <v>908196.59299738647</v>
      </c>
      <c r="C2589" s="7">
        <f t="shared" si="368"/>
        <v>144543.97707475227</v>
      </c>
      <c r="D2589" s="7">
        <f t="shared" si="367"/>
        <v>145185.29976169785</v>
      </c>
      <c r="E2589" s="7">
        <f t="shared" si="361"/>
        <v>1.0044571032164469</v>
      </c>
      <c r="F2589" s="7">
        <f t="shared" si="362"/>
        <v>0.99984176964149785</v>
      </c>
      <c r="G2589" s="7">
        <f t="shared" si="363"/>
        <v>4.6153335749490321E-3</v>
      </c>
      <c r="H2589" s="7">
        <f t="shared" si="364"/>
        <v>144543.96707475226</v>
      </c>
      <c r="I2589" s="7">
        <f t="shared" si="365"/>
        <v>486255456.02292526</v>
      </c>
      <c r="J2589" s="7">
        <f t="shared" si="366"/>
        <v>1.0000163684398047</v>
      </c>
    </row>
    <row r="2590" spans="2:10" x14ac:dyDescent="0.25">
      <c r="B2590" s="7">
        <f t="shared" si="360"/>
        <v>912388.63800221484</v>
      </c>
      <c r="C2590" s="7">
        <f t="shared" si="368"/>
        <v>145211.16175893441</v>
      </c>
      <c r="D2590" s="7">
        <f t="shared" si="367"/>
        <v>145855.45815688182</v>
      </c>
      <c r="E2590" s="7">
        <f t="shared" si="361"/>
        <v>1.0044572876242632</v>
      </c>
      <c r="F2590" s="7">
        <f t="shared" si="362"/>
        <v>0.9998419506813423</v>
      </c>
      <c r="G2590" s="7">
        <f t="shared" si="363"/>
        <v>4.6153369429209334E-3</v>
      </c>
      <c r="H2590" s="7">
        <f t="shared" si="364"/>
        <v>145211.1517589344</v>
      </c>
      <c r="I2590" s="7">
        <f t="shared" si="365"/>
        <v>486254788.83824104</v>
      </c>
      <c r="J2590" s="7">
        <f t="shared" si="366"/>
        <v>1.0000165198938624</v>
      </c>
    </row>
    <row r="2591" spans="2:10" x14ac:dyDescent="0.25">
      <c r="B2591" s="7">
        <f t="shared" si="360"/>
        <v>916600.03260762349</v>
      </c>
      <c r="C2591" s="7">
        <f t="shared" si="368"/>
        <v>145881.42602769574</v>
      </c>
      <c r="D2591" s="7">
        <f t="shared" si="367"/>
        <v>146528.70998627329</v>
      </c>
      <c r="E2591" s="7">
        <f t="shared" si="361"/>
        <v>1.0044574737377348</v>
      </c>
      <c r="F2591" s="7">
        <f t="shared" si="362"/>
        <v>0.99984213339629435</v>
      </c>
      <c r="G2591" s="7">
        <f t="shared" si="363"/>
        <v>4.6153403414403993E-3</v>
      </c>
      <c r="H2591" s="7">
        <f t="shared" si="364"/>
        <v>145881.41602769573</v>
      </c>
      <c r="I2591" s="7">
        <f t="shared" si="365"/>
        <v>486254118.57397228</v>
      </c>
      <c r="J2591" s="7">
        <f t="shared" si="366"/>
        <v>1.0000166727492841</v>
      </c>
    </row>
    <row r="2592" spans="2:10" x14ac:dyDescent="0.25">
      <c r="B2592" s="7">
        <f t="shared" si="360"/>
        <v>920830.8661273116</v>
      </c>
      <c r="C2592" s="7">
        <f t="shared" si="368"/>
        <v>146554.78409575298</v>
      </c>
      <c r="D2592" s="7">
        <f t="shared" si="367"/>
        <v>147205.06953023499</v>
      </c>
      <c r="E2592" s="7">
        <f t="shared" si="361"/>
        <v>1.0044576615732099</v>
      </c>
      <c r="F2592" s="7">
        <f t="shared" si="362"/>
        <v>0.99984231780185262</v>
      </c>
      <c r="G2592" s="7">
        <f t="shared" si="363"/>
        <v>4.6153437713573053E-3</v>
      </c>
      <c r="H2592" s="7">
        <f t="shared" si="364"/>
        <v>146554.77409575297</v>
      </c>
      <c r="I2592" s="7">
        <f t="shared" si="365"/>
        <v>486253445.21590424</v>
      </c>
      <c r="J2592" s="7">
        <f t="shared" si="366"/>
        <v>1.0000168270190359</v>
      </c>
    </row>
    <row r="2593" spans="2:10" x14ac:dyDescent="0.25">
      <c r="B2593" s="7">
        <f t="shared" si="360"/>
        <v>925081.22828722955</v>
      </c>
      <c r="C2593" s="7">
        <f t="shared" si="368"/>
        <v>147231.25024343465</v>
      </c>
      <c r="D2593" s="7">
        <f t="shared" si="367"/>
        <v>147884.55113506876</v>
      </c>
      <c r="E2593" s="7">
        <f t="shared" si="361"/>
        <v>1.0044578511474582</v>
      </c>
      <c r="F2593" s="7">
        <f t="shared" si="362"/>
        <v>0.99984250391365992</v>
      </c>
      <c r="G2593" s="7">
        <f t="shared" si="363"/>
        <v>4.6153472337983059E-3</v>
      </c>
      <c r="H2593" s="7">
        <f t="shared" si="364"/>
        <v>147231.24024343464</v>
      </c>
      <c r="I2593" s="7">
        <f t="shared" si="365"/>
        <v>486252768.74975657</v>
      </c>
      <c r="J2593" s="7">
        <f t="shared" si="366"/>
        <v>1.000016982716204</v>
      </c>
    </row>
    <row r="2594" spans="2:10" x14ac:dyDescent="0.25">
      <c r="B2594" s="7">
        <f t="shared" si="360"/>
        <v>929351.20922748314</v>
      </c>
      <c r="C2594" s="7">
        <f t="shared" si="368"/>
        <v>147910.83881698421</v>
      </c>
      <c r="D2594" s="7">
        <f t="shared" si="367"/>
        <v>148567.16921332071</v>
      </c>
      <c r="E2594" s="7">
        <f t="shared" si="361"/>
        <v>1.0044580424756413</v>
      </c>
      <c r="F2594" s="7">
        <f t="shared" si="362"/>
        <v>0.99984269174750307</v>
      </c>
      <c r="G2594" s="7">
        <f t="shared" si="363"/>
        <v>4.6153507281382344E-3</v>
      </c>
      <c r="H2594" s="7">
        <f t="shared" si="364"/>
        <v>147910.8288169842</v>
      </c>
      <c r="I2594" s="7">
        <f t="shared" si="365"/>
        <v>486252089.161183</v>
      </c>
      <c r="J2594" s="7">
        <f t="shared" si="366"/>
        <v>1.0000171398539957</v>
      </c>
    </row>
    <row r="2595" spans="2:10" x14ac:dyDescent="0.25">
      <c r="B2595" s="7">
        <f t="shared" si="360"/>
        <v>933640.89950424992</v>
      </c>
      <c r="C2595" s="7">
        <f t="shared" si="368"/>
        <v>148593.56422886488</v>
      </c>
      <c r="D2595" s="7">
        <f t="shared" si="367"/>
        <v>149252.93824408675</v>
      </c>
      <c r="E2595" s="7">
        <f t="shared" si="361"/>
        <v>1.004458235573209</v>
      </c>
      <c r="F2595" s="7">
        <f t="shared" si="362"/>
        <v>0.99984288131931531</v>
      </c>
      <c r="G2595" s="7">
        <f t="shared" si="363"/>
        <v>4.6153542538936998E-3</v>
      </c>
      <c r="H2595" s="7">
        <f t="shared" si="364"/>
        <v>148593.55422886487</v>
      </c>
      <c r="I2595" s="7">
        <f t="shared" si="365"/>
        <v>486251406.43577111</v>
      </c>
      <c r="J2595" s="7">
        <f t="shared" si="366"/>
        <v>1.0000172984457403</v>
      </c>
    </row>
    <row r="2596" spans="2:10" x14ac:dyDescent="0.25">
      <c r="B2596" s="7">
        <f t="shared" si="360"/>
        <v>937950.39009169501</v>
      </c>
      <c r="C2596" s="7">
        <f t="shared" si="368"/>
        <v>149279.44095806475</v>
      </c>
      <c r="D2596" s="7">
        <f t="shared" si="367"/>
        <v>149941.87277331957</v>
      </c>
      <c r="E2596" s="7">
        <f t="shared" si="361"/>
        <v>1.0044584304587516</v>
      </c>
      <c r="F2596" s="7">
        <f t="shared" si="362"/>
        <v>0.99984307264517713</v>
      </c>
      <c r="G2596" s="7">
        <f t="shared" si="363"/>
        <v>4.6153578135744722E-3</v>
      </c>
      <c r="H2596" s="7">
        <f t="shared" si="364"/>
        <v>149279.43095806474</v>
      </c>
      <c r="I2596" s="7">
        <f t="shared" si="365"/>
        <v>486250720.55904192</v>
      </c>
      <c r="J2596" s="7">
        <f t="shared" si="366"/>
        <v>1.0000174585048909</v>
      </c>
    </row>
    <row r="2597" spans="2:10" x14ac:dyDescent="0.25">
      <c r="B2597" s="7">
        <f t="shared" si="360"/>
        <v>942279.77238389687</v>
      </c>
      <c r="C2597" s="7">
        <f t="shared" si="368"/>
        <v>149968.48355040321</v>
      </c>
      <c r="D2597" s="7">
        <f t="shared" si="367"/>
        <v>150633.98741413909</v>
      </c>
      <c r="E2597" s="7">
        <f t="shared" si="361"/>
        <v>1.0044586271461624</v>
      </c>
      <c r="F2597" s="7">
        <f t="shared" si="362"/>
        <v>0.99984326574131788</v>
      </c>
      <c r="G2597" s="7">
        <f t="shared" si="363"/>
        <v>4.6153614048445313E-3</v>
      </c>
      <c r="H2597" s="7">
        <f t="shared" si="364"/>
        <v>149968.4735504032</v>
      </c>
      <c r="I2597" s="7">
        <f t="shared" si="365"/>
        <v>486250031.51644957</v>
      </c>
      <c r="J2597" s="7">
        <f t="shared" si="366"/>
        <v>1.0000176200450246</v>
      </c>
    </row>
    <row r="2598" spans="2:10" x14ac:dyDescent="0.25">
      <c r="B2598" s="7">
        <f t="shared" si="360"/>
        <v>946629.13819679606</v>
      </c>
      <c r="C2598" s="7">
        <f t="shared" si="368"/>
        <v>150660.70661884101</v>
      </c>
      <c r="D2598" s="7">
        <f t="shared" si="367"/>
        <v>151329.29684714103</v>
      </c>
      <c r="E2598" s="7">
        <f t="shared" si="361"/>
        <v>1.0044588256548797</v>
      </c>
      <c r="F2598" s="7">
        <f t="shared" si="362"/>
        <v>0.99984346062411711</v>
      </c>
      <c r="G2598" s="7">
        <f t="shared" si="363"/>
        <v>4.6153650307625416E-3</v>
      </c>
      <c r="H2598" s="7">
        <f t="shared" si="364"/>
        <v>150660.696618841</v>
      </c>
      <c r="I2598" s="7">
        <f t="shared" si="365"/>
        <v>486249339.29338115</v>
      </c>
      <c r="J2598" s="7">
        <f t="shared" si="366"/>
        <v>1.0000177830798442</v>
      </c>
    </row>
    <row r="2599" spans="2:10" x14ac:dyDescent="0.25">
      <c r="B2599" s="7">
        <f t="shared" si="360"/>
        <v>950998.57977013022</v>
      </c>
      <c r="C2599" s="7">
        <f t="shared" si="368"/>
        <v>151356.12484378836</v>
      </c>
      <c r="D2599" s="7">
        <f t="shared" si="367"/>
        <v>152027.81582071065</v>
      </c>
      <c r="E2599" s="7">
        <f t="shared" si="361"/>
        <v>1.004459025999183</v>
      </c>
      <c r="F2599" s="7">
        <f t="shared" si="362"/>
        <v>0.9998436573101056</v>
      </c>
      <c r="G2599" s="7">
        <f t="shared" si="363"/>
        <v>4.6153686890774148E-3</v>
      </c>
      <c r="H2599" s="7">
        <f t="shared" si="364"/>
        <v>151356.11484378835</v>
      </c>
      <c r="I2599" s="7">
        <f t="shared" si="365"/>
        <v>486248643.87515622</v>
      </c>
      <c r="J2599" s="7">
        <f t="shared" si="366"/>
        <v>1.0000179476231796</v>
      </c>
    </row>
    <row r="2600" spans="2:10" x14ac:dyDescent="0.25">
      <c r="B2600" s="7">
        <f t="shared" si="360"/>
        <v>955388.18976940215</v>
      </c>
      <c r="C2600" s="7">
        <f t="shared" si="368"/>
        <v>152054.7529734181</v>
      </c>
      <c r="D2600" s="7">
        <f t="shared" si="367"/>
        <v>152729.55915133416</v>
      </c>
      <c r="E2600" s="7">
        <f t="shared" si="361"/>
        <v>1.0044592281972753</v>
      </c>
      <c r="F2600" s="7">
        <f t="shared" si="362"/>
        <v>0.9998438558159678</v>
      </c>
      <c r="G2600" s="7">
        <f t="shared" si="363"/>
        <v>4.6153723813074921E-3</v>
      </c>
      <c r="H2600" s="7">
        <f t="shared" si="364"/>
        <v>152054.74297341809</v>
      </c>
      <c r="I2600" s="7">
        <f t="shared" si="365"/>
        <v>486247945.24702656</v>
      </c>
      <c r="J2600" s="7">
        <f t="shared" si="366"/>
        <v>1.0000181136889883</v>
      </c>
    </row>
    <row r="2601" spans="2:10" x14ac:dyDescent="0.25">
      <c r="B2601" s="7">
        <f t="shared" si="360"/>
        <v>959798.06128783443</v>
      </c>
      <c r="C2601" s="7">
        <f t="shared" si="368"/>
        <v>152756.60582397677</v>
      </c>
      <c r="D2601" s="7">
        <f t="shared" si="367"/>
        <v>153434.54172391439</v>
      </c>
      <c r="E2601" s="7">
        <f t="shared" si="361"/>
        <v>1.0044594322669933</v>
      </c>
      <c r="F2601" s="7">
        <f t="shared" si="362"/>
        <v>0.99984405615854177</v>
      </c>
      <c r="G2601" s="7">
        <f t="shared" si="363"/>
        <v>4.6153761084515299E-3</v>
      </c>
      <c r="H2601" s="7">
        <f t="shared" si="364"/>
        <v>152756.59582397676</v>
      </c>
      <c r="I2601" s="7">
        <f t="shared" si="365"/>
        <v>486247243.39417601</v>
      </c>
      <c r="J2601" s="7">
        <f t="shared" si="366"/>
        <v>1.0000182812913569</v>
      </c>
    </row>
    <row r="2602" spans="2:10" x14ac:dyDescent="0.25">
      <c r="B2602" s="7">
        <f t="shared" si="360"/>
        <v>964228.28784834896</v>
      </c>
      <c r="C2602" s="7">
        <f t="shared" si="368"/>
        <v>153461.69828009966</v>
      </c>
      <c r="D2602" s="7">
        <f t="shared" si="367"/>
        <v>154142.77849208732</v>
      </c>
      <c r="E2602" s="7">
        <f t="shared" si="361"/>
        <v>1.004459638224859</v>
      </c>
      <c r="F2602" s="7">
        <f t="shared" si="362"/>
        <v>0.99984425835482171</v>
      </c>
      <c r="G2602" s="7">
        <f t="shared" si="363"/>
        <v>4.6153798700372395E-3</v>
      </c>
      <c r="H2602" s="7">
        <f t="shared" si="364"/>
        <v>153461.68828009965</v>
      </c>
      <c r="I2602" s="7">
        <f t="shared" si="365"/>
        <v>486246538.3017199</v>
      </c>
      <c r="J2602" s="7">
        <f t="shared" si="366"/>
        <v>1.0000184504445027</v>
      </c>
    </row>
    <row r="2603" spans="2:10" x14ac:dyDescent="0.25">
      <c r="B2603" s="7">
        <f t="shared" si="360"/>
        <v>968678.96340555267</v>
      </c>
      <c r="C2603" s="7">
        <f t="shared" si="368"/>
        <v>154170.04529512691</v>
      </c>
      <c r="D2603" s="7">
        <f t="shared" si="367"/>
        <v>154854.28447853925</v>
      </c>
      <c r="E2603" s="7">
        <f t="shared" si="361"/>
        <v>1.0044598460872851</v>
      </c>
      <c r="F2603" s="7">
        <f t="shared" si="362"/>
        <v>0.9998444624219589</v>
      </c>
      <c r="G2603" s="7">
        <f t="shared" si="363"/>
        <v>4.6153836653262115E-3</v>
      </c>
      <c r="H2603" s="7">
        <f t="shared" si="364"/>
        <v>154170.0352951269</v>
      </c>
      <c r="I2603" s="7">
        <f t="shared" si="365"/>
        <v>486245829.95470488</v>
      </c>
      <c r="J2603" s="7">
        <f t="shared" si="366"/>
        <v>1.0000186211627742</v>
      </c>
    </row>
    <row r="2604" spans="2:10" x14ac:dyDescent="0.25">
      <c r="B2604" s="7">
        <f t="shared" si="360"/>
        <v>973150.18234772724</v>
      </c>
      <c r="C2604" s="7">
        <f t="shared" si="368"/>
        <v>154881.66189142011</v>
      </c>
      <c r="D2604" s="7">
        <f t="shared" si="367"/>
        <v>155569.07477532508</v>
      </c>
      <c r="E2604" s="7">
        <f t="shared" si="361"/>
        <v>1.0044600558745558</v>
      </c>
      <c r="F2604" s="7">
        <f t="shared" si="362"/>
        <v>0.99984466837726316</v>
      </c>
      <c r="G2604" s="7">
        <f t="shared" si="363"/>
        <v>4.6153874972926223E-3</v>
      </c>
      <c r="H2604" s="7">
        <f t="shared" si="364"/>
        <v>154881.6518914201</v>
      </c>
      <c r="I2604" s="7">
        <f t="shared" si="365"/>
        <v>486245118.3381086</v>
      </c>
      <c r="J2604" s="7">
        <f t="shared" si="366"/>
        <v>1.000018793460653</v>
      </c>
    </row>
    <row r="2605" spans="2:10" x14ac:dyDescent="0.25">
      <c r="B2605" s="7">
        <f t="shared" si="360"/>
        <v>977642.03949882602</v>
      </c>
      <c r="C2605" s="7">
        <f t="shared" si="368"/>
        <v>155596.56316068015</v>
      </c>
      <c r="D2605" s="7">
        <f t="shared" si="367"/>
        <v>156287.1645441908</v>
      </c>
      <c r="E2605" s="7">
        <f t="shared" si="361"/>
        <v>1.0044602676015872</v>
      </c>
      <c r="F2605" s="7">
        <f t="shared" si="362"/>
        <v>0.99984487623820539</v>
      </c>
      <c r="G2605" s="7">
        <f t="shared" si="363"/>
        <v>4.6153913633818489E-3</v>
      </c>
      <c r="H2605" s="7">
        <f t="shared" si="364"/>
        <v>155596.55316068014</v>
      </c>
      <c r="I2605" s="7">
        <f t="shared" si="365"/>
        <v>486244403.43683934</v>
      </c>
      <c r="J2605" s="7">
        <f t="shared" si="366"/>
        <v>1.0000189673527542</v>
      </c>
    </row>
    <row r="2606" spans="2:10" x14ac:dyDescent="0.25">
      <c r="B2606" s="7">
        <f t="shared" si="360"/>
        <v>982154.63012049661</v>
      </c>
      <c r="C2606" s="7">
        <f t="shared" si="368"/>
        <v>156314.76426426915</v>
      </c>
      <c r="D2606" s="7">
        <f t="shared" si="367"/>
        <v>157008.56901689357</v>
      </c>
      <c r="E2606" s="7">
        <f t="shared" si="361"/>
        <v>1.0044604812879425</v>
      </c>
      <c r="F2606" s="7">
        <f t="shared" si="362"/>
        <v>0.99984508602241684</v>
      </c>
      <c r="G2606" s="7">
        <f t="shared" si="363"/>
        <v>4.6153952655256791E-3</v>
      </c>
      <c r="H2606" s="7">
        <f t="shared" si="364"/>
        <v>156314.75426426914</v>
      </c>
      <c r="I2606" s="7">
        <f t="shared" si="365"/>
        <v>486243685.23573571</v>
      </c>
      <c r="J2606" s="7">
        <f t="shared" si="366"/>
        <v>1.0000191428538288</v>
      </c>
    </row>
    <row r="2607" spans="2:10" x14ac:dyDescent="0.25">
      <c r="B2607" s="7">
        <f t="shared" si="360"/>
        <v>986688.0499140888</v>
      </c>
      <c r="C2607" s="7">
        <f t="shared" si="368"/>
        <v>157036.28043352999</v>
      </c>
      <c r="D2607" s="7">
        <f t="shared" si="367"/>
        <v>157733.30349552634</v>
      </c>
      <c r="E2607" s="7">
        <f t="shared" si="361"/>
        <v>1.0044606969523511</v>
      </c>
      <c r="F2607" s="7">
        <f t="shared" si="362"/>
        <v>0.99984529774769293</v>
      </c>
      <c r="G2607" s="7">
        <f t="shared" si="363"/>
        <v>4.6153992046581438E-3</v>
      </c>
      <c r="H2607" s="7">
        <f t="shared" si="364"/>
        <v>157036.27043352998</v>
      </c>
      <c r="I2607" s="7">
        <f t="shared" si="365"/>
        <v>486242963.71956646</v>
      </c>
      <c r="J2607" s="7">
        <f t="shared" si="366"/>
        <v>1.0000193199787635</v>
      </c>
    </row>
    <row r="2608" spans="2:10" x14ac:dyDescent="0.25">
      <c r="B2608" s="7">
        <f t="shared" si="360"/>
        <v>991242.39502269065</v>
      </c>
      <c r="C2608" s="7">
        <f t="shared" si="368"/>
        <v>157761.12697011037</v>
      </c>
      <c r="D2608" s="7">
        <f t="shared" si="367"/>
        <v>158461.38335284338</v>
      </c>
      <c r="E2608" s="7">
        <f t="shared" si="361"/>
        <v>1.0044609146108374</v>
      </c>
      <c r="F2608" s="7">
        <f t="shared" si="362"/>
        <v>0.99984551143199263</v>
      </c>
      <c r="G2608" s="7">
        <f t="shared" si="363"/>
        <v>4.6154031788447902E-3</v>
      </c>
      <c r="H2608" s="7">
        <f t="shared" si="364"/>
        <v>157761.11697011036</v>
      </c>
      <c r="I2608" s="7">
        <f t="shared" si="365"/>
        <v>486242238.87302989</v>
      </c>
      <c r="J2608" s="7">
        <f t="shared" si="366"/>
        <v>1.000019498742583</v>
      </c>
    </row>
    <row r="2609" spans="2:10" x14ac:dyDescent="0.25">
      <c r="B2609" s="7">
        <f t="shared" si="360"/>
        <v>995817.7620331709</v>
      </c>
      <c r="C2609" s="7">
        <f t="shared" si="368"/>
        <v>158489.31924628789</v>
      </c>
      <c r="D2609" s="7">
        <f t="shared" si="367"/>
        <v>159192.82403258519</v>
      </c>
      <c r="E2609" s="7">
        <f t="shared" si="361"/>
        <v>1.0044611342847369</v>
      </c>
      <c r="F2609" s="7">
        <f t="shared" si="362"/>
        <v>0.99984572709344233</v>
      </c>
      <c r="G2609" s="7">
        <f t="shared" si="363"/>
        <v>4.6154071912946071E-3</v>
      </c>
      <c r="H2609" s="7">
        <f t="shared" si="364"/>
        <v>158489.30924628788</v>
      </c>
      <c r="I2609" s="7">
        <f t="shared" si="365"/>
        <v>486241510.68075371</v>
      </c>
      <c r="J2609" s="7">
        <f t="shared" si="366"/>
        <v>1.0000196791604516</v>
      </c>
    </row>
    <row r="2610" spans="2:10" x14ac:dyDescent="0.25">
      <c r="B2610" s="7">
        <f t="shared" si="360"/>
        <v>1000414.2479782165</v>
      </c>
      <c r="C2610" s="7">
        <f t="shared" si="368"/>
        <v>159220.87270529431</v>
      </c>
      <c r="D2610" s="7">
        <f t="shared" si="367"/>
        <v>159927.64104980871</v>
      </c>
      <c r="E2610" s="7">
        <f t="shared" si="361"/>
        <v>1.0044613559897264</v>
      </c>
      <c r="F2610" s="7">
        <f t="shared" si="362"/>
        <v>0.99984594475033539</v>
      </c>
      <c r="G2610" s="7">
        <f t="shared" si="363"/>
        <v>4.6154112393910207E-3</v>
      </c>
      <c r="H2610" s="7">
        <f t="shared" si="364"/>
        <v>159220.8627052943</v>
      </c>
      <c r="I2610" s="7">
        <f t="shared" si="365"/>
        <v>486240779.12729472</v>
      </c>
      <c r="J2610" s="7">
        <f t="shared" si="366"/>
        <v>1.0000198612476732</v>
      </c>
    </row>
    <row r="2611" spans="2:10" x14ac:dyDescent="0.25">
      <c r="B2611" s="7">
        <f t="shared" si="360"/>
        <v>1005031.9503384036</v>
      </c>
      <c r="C2611" s="7">
        <f t="shared" si="368"/>
        <v>159955.80286164521</v>
      </c>
      <c r="D2611" s="7">
        <f t="shared" si="367"/>
        <v>160665.84999121467</v>
      </c>
      <c r="E2611" s="7">
        <f t="shared" si="361"/>
        <v>1.0044615797471972</v>
      </c>
      <c r="F2611" s="7">
        <f t="shared" si="362"/>
        <v>0.99984616442113394</v>
      </c>
      <c r="G2611" s="7">
        <f t="shared" si="363"/>
        <v>4.6154153260632436E-3</v>
      </c>
      <c r="H2611" s="7">
        <f t="shared" si="364"/>
        <v>159955.7928616452</v>
      </c>
      <c r="I2611" s="7">
        <f t="shared" si="365"/>
        <v>486240044.19713837</v>
      </c>
      <c r="J2611" s="7">
        <f t="shared" si="366"/>
        <v>1.0000200450196932</v>
      </c>
    </row>
    <row r="2612" spans="2:10" x14ac:dyDescent="0.25">
      <c r="B2612" s="7">
        <f t="shared" si="360"/>
        <v>1009670.9670442517</v>
      </c>
      <c r="C2612" s="7">
        <f t="shared" si="368"/>
        <v>160694.12530146682</v>
      </c>
      <c r="D2612" s="7">
        <f t="shared" si="367"/>
        <v>161407.46651548069</v>
      </c>
      <c r="E2612" s="7">
        <f t="shared" si="361"/>
        <v>1.0044618055749419</v>
      </c>
      <c r="F2612" s="7">
        <f t="shared" si="362"/>
        <v>0.99984638612447241</v>
      </c>
      <c r="G2612" s="7">
        <f t="shared" si="363"/>
        <v>4.6154194504695045E-3</v>
      </c>
      <c r="H2612" s="7">
        <f t="shared" si="364"/>
        <v>160694.11530146681</v>
      </c>
      <c r="I2612" s="7">
        <f t="shared" si="365"/>
        <v>486239305.87469852</v>
      </c>
      <c r="J2612" s="7">
        <f t="shared" si="366"/>
        <v>1.0000202304921009</v>
      </c>
    </row>
    <row r="2613" spans="2:10" x14ac:dyDescent="0.25">
      <c r="B2613" s="7">
        <f t="shared" si="360"/>
        <v>1014331.3964783121</v>
      </c>
      <c r="C2613" s="7">
        <f t="shared" si="368"/>
        <v>161435.85568282849</v>
      </c>
      <c r="D2613" s="7">
        <f t="shared" si="367"/>
        <v>162152.50635359302</v>
      </c>
      <c r="E2613" s="7">
        <f t="shared" si="361"/>
        <v>1.0044620334911833</v>
      </c>
      <c r="F2613" s="7">
        <f t="shared" si="362"/>
        <v>0.99984660987915608</v>
      </c>
      <c r="G2613" s="7">
        <f t="shared" si="363"/>
        <v>4.6154236120272696E-3</v>
      </c>
      <c r="H2613" s="7">
        <f t="shared" si="364"/>
        <v>161435.84568282848</v>
      </c>
      <c r="I2613" s="7">
        <f t="shared" si="365"/>
        <v>486238564.14431715</v>
      </c>
      <c r="J2613" s="7">
        <f t="shared" si="366"/>
        <v>1.0000204176806287</v>
      </c>
    </row>
    <row r="2614" spans="2:10" x14ac:dyDescent="0.25">
      <c r="B2614" s="7">
        <f t="shared" si="360"/>
        <v>1019013.337477249</v>
      </c>
      <c r="C2614" s="7">
        <f t="shared" si="368"/>
        <v>162181.0097360739</v>
      </c>
      <c r="D2614" s="7">
        <f t="shared" si="367"/>
        <v>162900.98530918011</v>
      </c>
      <c r="E2614" s="7">
        <f t="shared" si="361"/>
        <v>1.0044622635176579</v>
      </c>
      <c r="F2614" s="7">
        <f t="shared" si="362"/>
        <v>0.9998468357041651</v>
      </c>
      <c r="G2614" s="7">
        <f t="shared" si="363"/>
        <v>4.6154278134927784E-3</v>
      </c>
      <c r="H2614" s="7">
        <f t="shared" si="364"/>
        <v>162180.99973607389</v>
      </c>
      <c r="I2614" s="7">
        <f t="shared" si="365"/>
        <v>486237818.99026394</v>
      </c>
      <c r="J2614" s="7">
        <f t="shared" si="366"/>
        <v>1.000020606601155</v>
      </c>
    </row>
    <row r="2615" spans="2:10" x14ac:dyDescent="0.25">
      <c r="B2615" s="7">
        <f t="shared" si="360"/>
        <v>1023716.8893339311</v>
      </c>
      <c r="C2615" s="7">
        <f t="shared" si="368"/>
        <v>162929.60326415394</v>
      </c>
      <c r="D2615" s="7">
        <f t="shared" si="367"/>
        <v>163652.91925885004</v>
      </c>
      <c r="E2615" s="7">
        <f t="shared" si="361"/>
        <v>1.004462495671107</v>
      </c>
      <c r="F2615" s="7">
        <f t="shared" si="362"/>
        <v>0.99984706361865539</v>
      </c>
      <c r="G2615" s="7">
        <f t="shared" si="363"/>
        <v>4.615432052451629E-3</v>
      </c>
      <c r="H2615" s="7">
        <f t="shared" si="364"/>
        <v>162929.59326415393</v>
      </c>
      <c r="I2615" s="7">
        <f t="shared" si="365"/>
        <v>486237070.39673585</v>
      </c>
      <c r="J2615" s="7">
        <f t="shared" si="366"/>
        <v>1.0000207972697053</v>
      </c>
    </row>
    <row r="2616" spans="2:10" x14ac:dyDescent="0.25">
      <c r="B2616" s="7">
        <f t="shared" si="360"/>
        <v>1028442.151799549</v>
      </c>
      <c r="C2616" s="7">
        <f t="shared" si="368"/>
        <v>163681.65214296361</v>
      </c>
      <c r="D2616" s="7">
        <f t="shared" si="367"/>
        <v>164408.32415252586</v>
      </c>
      <c r="E2616" s="7">
        <f t="shared" si="361"/>
        <v>1.004462729973953</v>
      </c>
      <c r="F2616" s="7">
        <f t="shared" si="362"/>
        <v>0.9998472936419589</v>
      </c>
      <c r="G2616" s="7">
        <f t="shared" si="363"/>
        <v>4.6154363319941272E-3</v>
      </c>
      <c r="H2616" s="7">
        <f t="shared" si="364"/>
        <v>163681.6421429636</v>
      </c>
      <c r="I2616" s="7">
        <f t="shared" si="365"/>
        <v>486236318.34785706</v>
      </c>
      <c r="J2616" s="7">
        <f t="shared" si="366"/>
        <v>1.0000209897024528</v>
      </c>
    </row>
    <row r="2617" spans="2:10" x14ac:dyDescent="0.25">
      <c r="B2617" s="7">
        <f t="shared" si="360"/>
        <v>1033189.2250857168</v>
      </c>
      <c r="C2617" s="7">
        <f t="shared" si="368"/>
        <v>164437.17232167671</v>
      </c>
      <c r="D2617" s="7">
        <f t="shared" si="367"/>
        <v>165167.21601378644</v>
      </c>
      <c r="E2617" s="7">
        <f t="shared" si="361"/>
        <v>1.0044629664436233</v>
      </c>
      <c r="F2617" s="7">
        <f t="shared" si="362"/>
        <v>0.99984752579358804</v>
      </c>
      <c r="G2617" s="7">
        <f t="shared" si="363"/>
        <v>4.615440650035274E-3</v>
      </c>
      <c r="H2617" s="7">
        <f t="shared" si="364"/>
        <v>164437.1623216767</v>
      </c>
      <c r="I2617" s="7">
        <f t="shared" si="365"/>
        <v>486235562.82767832</v>
      </c>
      <c r="J2617" s="7">
        <f t="shared" si="366"/>
        <v>1.0000211839157214</v>
      </c>
    </row>
    <row r="2618" spans="2:10" x14ac:dyDescent="0.25">
      <c r="B2618" s="7">
        <f t="shared" si="360"/>
        <v>1037958.2098666116</v>
      </c>
      <c r="C2618" s="7">
        <f t="shared" si="368"/>
        <v>165196.17982308613</v>
      </c>
      <c r="D2618" s="7">
        <f t="shared" si="367"/>
        <v>165929.61094020511</v>
      </c>
      <c r="E2618" s="7">
        <f t="shared" si="361"/>
        <v>1.0044632051013729</v>
      </c>
      <c r="F2618" s="7">
        <f t="shared" si="362"/>
        <v>0.99984776009323439</v>
      </c>
      <c r="G2618" s="7">
        <f t="shared" si="363"/>
        <v>4.6154450081384857E-3</v>
      </c>
      <c r="H2618" s="7">
        <f t="shared" si="364"/>
        <v>165196.16982308612</v>
      </c>
      <c r="I2618" s="7">
        <f t="shared" si="365"/>
        <v>486234803.8201769</v>
      </c>
      <c r="J2618" s="7">
        <f t="shared" si="366"/>
        <v>1.0000213799259849</v>
      </c>
    </row>
    <row r="2619" spans="2:10" x14ac:dyDescent="0.25">
      <c r="B2619" s="7">
        <f t="shared" si="360"/>
        <v>1042749.2072810957</v>
      </c>
      <c r="C2619" s="7">
        <f t="shared" si="368"/>
        <v>165958.69074394176</v>
      </c>
      <c r="D2619" s="7">
        <f t="shared" si="367"/>
        <v>166695.52510369255</v>
      </c>
      <c r="E2619" s="7">
        <f t="shared" si="361"/>
        <v>1.0044634459679873</v>
      </c>
      <c r="F2619" s="7">
        <f t="shared" si="362"/>
        <v>0.99984799656077272</v>
      </c>
      <c r="G2619" s="7">
        <f t="shared" si="363"/>
        <v>4.6154494072145891E-3</v>
      </c>
      <c r="H2619" s="7">
        <f t="shared" si="364"/>
        <v>165958.68074394175</v>
      </c>
      <c r="I2619" s="7">
        <f t="shared" si="365"/>
        <v>486234041.30925608</v>
      </c>
      <c r="J2619" s="7">
        <f t="shared" si="366"/>
        <v>1.0000215777498702</v>
      </c>
    </row>
    <row r="2620" spans="2:10" x14ac:dyDescent="0.25">
      <c r="B2620" s="7">
        <f t="shared" si="360"/>
        <v>1047562.3189348676</v>
      </c>
      <c r="C2620" s="7">
        <f t="shared" si="368"/>
        <v>166724.72125529277</v>
      </c>
      <c r="D2620" s="7">
        <f t="shared" si="367"/>
        <v>167464.9747508408</v>
      </c>
      <c r="E2620" s="7">
        <f t="shared" si="361"/>
        <v>1.004463689063287</v>
      </c>
      <c r="F2620" s="7">
        <f t="shared" si="362"/>
        <v>0.99984823521626065</v>
      </c>
      <c r="G2620" s="7">
        <f t="shared" si="363"/>
        <v>4.6154538470263295E-3</v>
      </c>
      <c r="H2620" s="7">
        <f t="shared" si="364"/>
        <v>166724.71125529276</v>
      </c>
      <c r="I2620" s="7">
        <f t="shared" si="365"/>
        <v>486233275.2787447</v>
      </c>
      <c r="J2620" s="7">
        <f t="shared" si="366"/>
        <v>1.0000217774041575</v>
      </c>
    </row>
    <row r="2621" spans="2:10" x14ac:dyDescent="0.25">
      <c r="B2621" s="7">
        <f t="shared" si="360"/>
        <v>1052397.6469026199</v>
      </c>
      <c r="C2621" s="7">
        <f t="shared" si="368"/>
        <v>167494.28760283103</v>
      </c>
      <c r="D2621" s="7">
        <f t="shared" si="367"/>
        <v>168237.97620326804</v>
      </c>
      <c r="E2621" s="7">
        <f t="shared" si="361"/>
        <v>1.0044639344070423</v>
      </c>
      <c r="F2621" s="7">
        <f t="shared" si="362"/>
        <v>0.99984847607994276</v>
      </c>
      <c r="G2621" s="7">
        <f t="shared" si="363"/>
        <v>4.6154583270995309E-3</v>
      </c>
      <c r="H2621" s="7">
        <f t="shared" si="364"/>
        <v>167494.27760283102</v>
      </c>
      <c r="I2621" s="7">
        <f t="shared" si="365"/>
        <v>486232505.71239716</v>
      </c>
      <c r="J2621" s="7">
        <f t="shared" si="366"/>
        <v>1.0000219789057829</v>
      </c>
    </row>
    <row r="2622" spans="2:10" x14ac:dyDescent="0.25">
      <c r="B2622" s="7">
        <f t="shared" si="360"/>
        <v>1057255.2937302005</v>
      </c>
      <c r="C2622" s="7">
        <f t="shared" si="368"/>
        <v>168267.40610723515</v>
      </c>
      <c r="D2622" s="7">
        <f t="shared" si="367"/>
        <v>169014.54585796469</v>
      </c>
      <c r="E2622" s="7">
        <f t="shared" si="361"/>
        <v>1.0044641820209836</v>
      </c>
      <c r="F2622" s="7">
        <f t="shared" si="362"/>
        <v>0.99984871917224949</v>
      </c>
      <c r="G2622" s="7">
        <f t="shared" si="363"/>
        <v>4.6154628487341531E-3</v>
      </c>
      <c r="H2622" s="7">
        <f t="shared" si="364"/>
        <v>168267.39610723514</v>
      </c>
      <c r="I2622" s="7">
        <f t="shared" si="365"/>
        <v>486231732.59389275</v>
      </c>
      <c r="J2622" s="7">
        <f t="shared" si="366"/>
        <v>1.0000221822718387</v>
      </c>
    </row>
    <row r="2623" spans="2:10" x14ac:dyDescent="0.25">
      <c r="B2623" s="7">
        <f t="shared" si="360"/>
        <v>1062135.3624367835</v>
      </c>
      <c r="C2623" s="7">
        <f t="shared" si="368"/>
        <v>169044.09316451591</v>
      </c>
      <c r="D2623" s="7">
        <f t="shared" si="367"/>
        <v>169794.70018764251</v>
      </c>
      <c r="E2623" s="7">
        <f t="shared" si="361"/>
        <v>1.004464431927053</v>
      </c>
      <c r="F2623" s="7">
        <f t="shared" si="362"/>
        <v>0.99984896451380123</v>
      </c>
      <c r="G2623" s="7">
        <f t="shared" si="363"/>
        <v>4.6154674132518059E-3</v>
      </c>
      <c r="H2623" s="7">
        <f t="shared" si="364"/>
        <v>169044.08316451591</v>
      </c>
      <c r="I2623" s="7">
        <f t="shared" si="365"/>
        <v>486230955.9068355</v>
      </c>
      <c r="J2623" s="7">
        <f t="shared" si="366"/>
        <v>1.0000223875195755</v>
      </c>
    </row>
    <row r="2624" spans="2:10" x14ac:dyDescent="0.25">
      <c r="B2624" s="7">
        <f t="shared" si="360"/>
        <v>1067037.9565170587</v>
      </c>
      <c r="C2624" s="7">
        <f t="shared" si="368"/>
        <v>169824.36524636476</v>
      </c>
      <c r="D2624" s="7">
        <f t="shared" si="367"/>
        <v>170578.45574108534</v>
      </c>
      <c r="E2624" s="7">
        <f t="shared" si="361"/>
        <v>1.0044646841439315</v>
      </c>
      <c r="F2624" s="7">
        <f t="shared" si="362"/>
        <v>0.99984921212540889</v>
      </c>
      <c r="G2624" s="7">
        <f t="shared" si="363"/>
        <v>4.6154720185226372E-3</v>
      </c>
      <c r="H2624" s="7">
        <f t="shared" si="364"/>
        <v>169824.35524636475</v>
      </c>
      <c r="I2624" s="7">
        <f t="shared" si="365"/>
        <v>486230175.63475364</v>
      </c>
      <c r="J2624" s="7">
        <f t="shared" si="366"/>
        <v>1.0000225946664034</v>
      </c>
    </row>
    <row r="2625" spans="2:10" x14ac:dyDescent="0.25">
      <c r="B2625" s="7">
        <f t="shared" si="360"/>
        <v>1071963.17994343</v>
      </c>
      <c r="C2625" s="7">
        <f t="shared" si="368"/>
        <v>170608.23890050378</v>
      </c>
      <c r="D2625" s="7">
        <f t="shared" si="367"/>
        <v>171365.82914349885</v>
      </c>
      <c r="E2625" s="7">
        <f t="shared" si="361"/>
        <v>1.0044649386956483</v>
      </c>
      <c r="F2625" s="7">
        <f t="shared" si="362"/>
        <v>0.99984946202807556</v>
      </c>
      <c r="G2625" s="7">
        <f t="shared" si="363"/>
        <v>4.6154766675727821E-3</v>
      </c>
      <c r="H2625" s="7">
        <f t="shared" si="364"/>
        <v>170608.22890050377</v>
      </c>
      <c r="I2625" s="7">
        <f t="shared" si="365"/>
        <v>486229391.76109952</v>
      </c>
      <c r="J2625" s="7">
        <f t="shared" si="366"/>
        <v>1.0000228037298939</v>
      </c>
    </row>
    <row r="2626" spans="2:10" x14ac:dyDescent="0.25">
      <c r="B2626" s="7">
        <f t="shared" si="360"/>
        <v>1076911.13716821</v>
      </c>
      <c r="C2626" s="7">
        <f t="shared" si="368"/>
        <v>171395.73075103477</v>
      </c>
      <c r="D2626" s="7">
        <f t="shared" si="367"/>
        <v>172156.83709686578</v>
      </c>
      <c r="E2626" s="7">
        <f t="shared" si="361"/>
        <v>1.0044651956025541</v>
      </c>
      <c r="F2626" s="7">
        <f t="shared" si="362"/>
        <v>0.99984971424299929</v>
      </c>
      <c r="G2626" s="7">
        <f t="shared" si="363"/>
        <v>4.6154813595548072E-3</v>
      </c>
      <c r="H2626" s="7">
        <f t="shared" si="364"/>
        <v>171395.72075103477</v>
      </c>
      <c r="I2626" s="7">
        <f t="shared" si="365"/>
        <v>486228604.26924896</v>
      </c>
      <c r="J2626" s="7">
        <f t="shared" si="366"/>
        <v>1.0000230147277807</v>
      </c>
    </row>
    <row r="2627" spans="2:10" x14ac:dyDescent="0.25">
      <c r="B2627" s="7">
        <f t="shared" si="360"/>
        <v>1081881.9331258463</v>
      </c>
      <c r="C2627" s="7">
        <f t="shared" si="368"/>
        <v>172186.85749879378</v>
      </c>
      <c r="D2627" s="7">
        <f t="shared" si="367"/>
        <v>172951.49638029994</v>
      </c>
      <c r="E2627" s="7">
        <f t="shared" si="361"/>
        <v>1.0044654548854706</v>
      </c>
      <c r="F2627" s="7">
        <f t="shared" si="362"/>
        <v>0.99984996879157406</v>
      </c>
      <c r="G2627" s="7">
        <f t="shared" si="363"/>
        <v>4.6154860938965037E-3</v>
      </c>
      <c r="H2627" s="7">
        <f t="shared" si="364"/>
        <v>172186.84749879377</v>
      </c>
      <c r="I2627" s="7">
        <f t="shared" si="365"/>
        <v>486227813.14250124</v>
      </c>
      <c r="J2627" s="7">
        <f t="shared" si="366"/>
        <v>1.0000232276779619</v>
      </c>
    </row>
    <row r="2628" spans="2:10" x14ac:dyDescent="0.25">
      <c r="B2628" s="7">
        <f t="shared" si="360"/>
        <v>1086875.6732351412</v>
      </c>
      <c r="C2628" s="7">
        <f t="shared" si="368"/>
        <v>172981.63592170435</v>
      </c>
      <c r="D2628" s="7">
        <f t="shared" si="367"/>
        <v>173749.82385040197</v>
      </c>
      <c r="E2628" s="7">
        <f t="shared" si="361"/>
        <v>1.00446571656887</v>
      </c>
      <c r="F2628" s="7">
        <f t="shared" si="362"/>
        <v>0.99985022569539128</v>
      </c>
      <c r="G2628" s="7">
        <f t="shared" si="363"/>
        <v>4.6154908734786781E-3</v>
      </c>
      <c r="H2628" s="7">
        <f t="shared" si="364"/>
        <v>172981.62592170434</v>
      </c>
      <c r="I2628" s="7">
        <f t="shared" si="365"/>
        <v>486227018.36407828</v>
      </c>
      <c r="J2628" s="7">
        <f t="shared" si="366"/>
        <v>1.0000234425985006</v>
      </c>
    </row>
    <row r="2629" spans="2:10" x14ac:dyDescent="0.25">
      <c r="B2629" s="7">
        <f t="shared" si="360"/>
        <v>1091892.4634014838</v>
      </c>
      <c r="C2629" s="7">
        <f t="shared" si="368"/>
        <v>173780.08287513259</v>
      </c>
      <c r="D2629" s="7">
        <f t="shared" si="367"/>
        <v>174551.8364416195</v>
      </c>
      <c r="E2629" s="7">
        <f t="shared" si="361"/>
        <v>1.0044659806720508</v>
      </c>
      <c r="F2629" s="7">
        <f t="shared" si="362"/>
        <v>0.99985048497624307</v>
      </c>
      <c r="G2629" s="7">
        <f t="shared" si="363"/>
        <v>4.6154956958077697E-3</v>
      </c>
      <c r="H2629" s="7">
        <f t="shared" si="364"/>
        <v>173780.07287513258</v>
      </c>
      <c r="I2629" s="7">
        <f t="shared" si="365"/>
        <v>486226219.91712487</v>
      </c>
      <c r="J2629" s="7">
        <f t="shared" si="366"/>
        <v>1.0000236595076279</v>
      </c>
    </row>
    <row r="2630" spans="2:10" x14ac:dyDescent="0.25">
      <c r="B2630" s="7">
        <f t="shared" si="360"/>
        <v>1096932.4100191069</v>
      </c>
      <c r="C2630" s="7">
        <f t="shared" si="368"/>
        <v>174582.21529224658</v>
      </c>
      <c r="D2630" s="7">
        <f t="shared" si="367"/>
        <v>175357.55116660474</v>
      </c>
      <c r="E2630" s="7">
        <f t="shared" si="361"/>
        <v>1.0044662472204602</v>
      </c>
      <c r="F2630" s="7">
        <f t="shared" si="362"/>
        <v>0.99985074665612184</v>
      </c>
      <c r="G2630" s="7">
        <f t="shared" si="363"/>
        <v>4.6155005643383484E-3</v>
      </c>
      <c r="H2630" s="7">
        <f t="shared" si="364"/>
        <v>174582.20529224657</v>
      </c>
      <c r="I2630" s="7">
        <f t="shared" si="365"/>
        <v>486225417.78470773</v>
      </c>
      <c r="J2630" s="7">
        <f t="shared" si="366"/>
        <v>1.000023878423743</v>
      </c>
    </row>
    <row r="2631" spans="2:10" x14ac:dyDescent="0.25">
      <c r="B2631" s="7">
        <f t="shared" si="360"/>
        <v>1101995.6199733291</v>
      </c>
      <c r="C2631" s="7">
        <f t="shared" si="368"/>
        <v>175388.05018437313</v>
      </c>
      <c r="D2631" s="7">
        <f t="shared" si="367"/>
        <v>176166.98511657841</v>
      </c>
      <c r="E2631" s="7">
        <f t="shared" si="361"/>
        <v>1.0044665162334663</v>
      </c>
      <c r="F2631" s="7">
        <f t="shared" si="362"/>
        <v>0.99985101075722493</v>
      </c>
      <c r="G2631" s="7">
        <f t="shared" si="363"/>
        <v>4.6155054762413439E-3</v>
      </c>
      <c r="H2631" s="7">
        <f t="shared" si="364"/>
        <v>175388.04018437312</v>
      </c>
      <c r="I2631" s="7">
        <f t="shared" si="365"/>
        <v>486224611.94981563</v>
      </c>
      <c r="J2631" s="7">
        <f t="shared" si="366"/>
        <v>1.0000240993654155</v>
      </c>
    </row>
    <row r="2632" spans="2:10" x14ac:dyDescent="0.25">
      <c r="B2632" s="7">
        <f t="shared" si="360"/>
        <v>1107082.2006428377</v>
      </c>
      <c r="C2632" s="7">
        <f t="shared" si="368"/>
        <v>176197.6046413611</v>
      </c>
      <c r="D2632" s="7">
        <f t="shared" si="367"/>
        <v>176980.15546169039</v>
      </c>
      <c r="E2632" s="7">
        <f t="shared" si="361"/>
        <v>1.004466787737248</v>
      </c>
      <c r="F2632" s="7">
        <f t="shared" si="362"/>
        <v>0.999851277301954</v>
      </c>
      <c r="G2632" s="7">
        <f t="shared" si="363"/>
        <v>4.6155104352939569E-3</v>
      </c>
      <c r="H2632" s="7">
        <f t="shared" si="364"/>
        <v>176197.59464136109</v>
      </c>
      <c r="I2632" s="7">
        <f t="shared" si="365"/>
        <v>486223802.39535862</v>
      </c>
      <c r="J2632" s="7">
        <f t="shared" si="366"/>
        <v>1.0000243223513865</v>
      </c>
    </row>
    <row r="2633" spans="2:10" x14ac:dyDescent="0.25">
      <c r="B2633" s="7">
        <f t="shared" ref="B2633:B2696" si="369">2*PI()*C2633</f>
        <v>1112192.2599019487</v>
      </c>
      <c r="C2633" s="7">
        <f t="shared" si="368"/>
        <v>177010.89583194113</v>
      </c>
      <c r="D2633" s="7">
        <f t="shared" si="367"/>
        <v>177797.07945138731</v>
      </c>
      <c r="E2633" s="7">
        <f t="shared" ref="E2633:E2696" si="370">(D2634-D2633)/(C2634-C2633)</f>
        <v>1.004467061751841</v>
      </c>
      <c r="F2633" s="7">
        <f t="shared" ref="F2633:F2696" si="371">SQRT((Aol*wo)^2+(B2633*Aol*wo*Rf*(Cs+Cf))^2)/SQRT((wo*(Aol+1)-(B2633^2*Rf*(Cs+Cf)))^2+(B2633*(Aol*wo*Rf*Cf+wo*Rf*Cs+wo*Rf*Cf+1))^2)</f>
        <v>0.99985154631291828</v>
      </c>
      <c r="G2633" s="7">
        <f t="shared" ref="G2633:G2696" si="372">ABS(E2633-F2633)</f>
        <v>4.6155154389226904E-3</v>
      </c>
      <c r="H2633" s="7">
        <f t="shared" ref="H2633:H2696" si="373">ABS($M$3-C2633)</f>
        <v>177010.88583194112</v>
      </c>
      <c r="I2633" s="7">
        <f t="shared" ref="I2633:I2696" si="374">ABS($M$4-C2633)</f>
        <v>486222989.10416806</v>
      </c>
      <c r="J2633" s="7">
        <f t="shared" ref="J2633:J2696" si="375">SQRT(1+(Rf*Cs*B2633)^2)</f>
        <v>1.0000245474005707</v>
      </c>
    </row>
    <row r="2634" spans="2:10" x14ac:dyDescent="0.25">
      <c r="B2634" s="7">
        <f t="shared" si="369"/>
        <v>1117325.9061229122</v>
      </c>
      <c r="C2634" s="7">
        <f t="shared" si="368"/>
        <v>177827.94100409248</v>
      </c>
      <c r="D2634" s="7">
        <f t="shared" ref="D2634:D2697" si="376">D2633+(C2635-C2634)*((F2634+F2635)/2)</f>
        <v>178617.77441477671</v>
      </c>
      <c r="E2634" s="7">
        <f t="shared" si="370"/>
        <v>1.0044673383018912</v>
      </c>
      <c r="F2634" s="7">
        <f t="shared" si="371"/>
        <v>0.99985181781293664</v>
      </c>
      <c r="G2634" s="7">
        <f t="shared" si="372"/>
        <v>4.6155204889545276E-3</v>
      </c>
      <c r="H2634" s="7">
        <f t="shared" si="373"/>
        <v>177827.93100409248</v>
      </c>
      <c r="I2634" s="7">
        <f t="shared" si="374"/>
        <v>486222172.0589959</v>
      </c>
      <c r="J2634" s="7">
        <f t="shared" si="375"/>
        <v>1.0000247745320583</v>
      </c>
    </row>
    <row r="2635" spans="2:10" x14ac:dyDescent="0.25">
      <c r="B2635" s="7">
        <f t="shared" si="369"/>
        <v>1122483.248178195</v>
      </c>
      <c r="C2635" s="7">
        <f t="shared" ref="C2635:C2698" si="377">10^(LOG10(C2634)+$D$4)</f>
        <v>178648.75748540644</v>
      </c>
      <c r="D2635" s="7">
        <f t="shared" si="376"/>
        <v>179442.25776099646</v>
      </c>
      <c r="E2635" s="7">
        <f t="shared" si="370"/>
        <v>1.0044676174115006</v>
      </c>
      <c r="F2635" s="7">
        <f t="shared" si="371"/>
        <v>0.99985209182503776</v>
      </c>
      <c r="G2635" s="7">
        <f t="shared" si="372"/>
        <v>4.615525586462832E-3</v>
      </c>
      <c r="H2635" s="7">
        <f t="shared" si="373"/>
        <v>178648.74748540643</v>
      </c>
      <c r="I2635" s="7">
        <f t="shared" si="374"/>
        <v>486221351.24251461</v>
      </c>
      <c r="J2635" s="7">
        <f t="shared" si="375"/>
        <v>1.0000250037651151</v>
      </c>
    </row>
    <row r="2636" spans="2:10" x14ac:dyDescent="0.25">
      <c r="B2636" s="7">
        <f t="shared" si="369"/>
        <v>1127664.3954427966</v>
      </c>
      <c r="C2636" s="7">
        <f t="shared" si="377"/>
        <v>179473.36268345488</v>
      </c>
      <c r="D2636" s="7">
        <f t="shared" si="376"/>
        <v>180270.54697958531</v>
      </c>
      <c r="E2636" s="7">
        <f t="shared" si="370"/>
        <v>1.0044678991035234</v>
      </c>
      <c r="F2636" s="7">
        <f t="shared" si="371"/>
        <v>0.99985236837246527</v>
      </c>
      <c r="G2636" s="7">
        <f t="shared" si="372"/>
        <v>4.6155307310581373E-3</v>
      </c>
      <c r="H2636" s="7">
        <f t="shared" si="373"/>
        <v>179473.35268345487</v>
      </c>
      <c r="I2636" s="7">
        <f t="shared" si="374"/>
        <v>486220526.63731652</v>
      </c>
      <c r="J2636" s="7">
        <f t="shared" si="375"/>
        <v>1.0000252351191861</v>
      </c>
    </row>
    <row r="2637" spans="2:10" x14ac:dyDescent="0.25">
      <c r="B2637" s="7">
        <f t="shared" si="369"/>
        <v>1132869.4577965736</v>
      </c>
      <c r="C2637" s="7">
        <f t="shared" si="377"/>
        <v>180301.77408616</v>
      </c>
      <c r="D2637" s="7">
        <f t="shared" si="376"/>
        <v>181102.65964085393</v>
      </c>
      <c r="E2637" s="7">
        <f t="shared" si="370"/>
        <v>1.004468183400913</v>
      </c>
      <c r="F2637" s="7">
        <f t="shared" si="371"/>
        <v>0.9998526474786763</v>
      </c>
      <c r="G2637" s="7">
        <f t="shared" si="372"/>
        <v>4.6155359222367354E-3</v>
      </c>
      <c r="H2637" s="7">
        <f t="shared" si="373"/>
        <v>180301.76408615999</v>
      </c>
      <c r="I2637" s="7">
        <f t="shared" si="374"/>
        <v>486219698.22591382</v>
      </c>
      <c r="J2637" s="7">
        <f t="shared" si="375"/>
        <v>1.0000254686138956</v>
      </c>
    </row>
    <row r="2638" spans="2:10" x14ac:dyDescent="0.25">
      <c r="B2638" s="7">
        <f t="shared" si="369"/>
        <v>1138098.5456265633</v>
      </c>
      <c r="C2638" s="7">
        <f t="shared" si="377"/>
        <v>181134.00926216453</v>
      </c>
      <c r="D2638" s="7">
        <f t="shared" si="376"/>
        <v>181938.61339625754</v>
      </c>
      <c r="E2638" s="7">
        <f t="shared" si="370"/>
        <v>1.0044684703301836</v>
      </c>
      <c r="F2638" s="7">
        <f t="shared" si="371"/>
        <v>0.99985292916734547</v>
      </c>
      <c r="G2638" s="7">
        <f t="shared" si="372"/>
        <v>4.6155411628381326E-3</v>
      </c>
      <c r="H2638" s="7">
        <f t="shared" si="373"/>
        <v>181133.99926216452</v>
      </c>
      <c r="I2638" s="7">
        <f t="shared" si="374"/>
        <v>486218865.99073786</v>
      </c>
      <c r="J2638" s="7">
        <f t="shared" si="375"/>
        <v>1.0000257042690501</v>
      </c>
    </row>
    <row r="2639" spans="2:10" x14ac:dyDescent="0.25">
      <c r="B2639" s="7">
        <f t="shared" si="369"/>
        <v>1143351.7698293217</v>
      </c>
      <c r="C2639" s="7">
        <f t="shared" si="377"/>
        <v>181970.08586120352</v>
      </c>
      <c r="D2639" s="7">
        <f t="shared" si="376"/>
        <v>182778.4259787731</v>
      </c>
      <c r="E2639" s="7">
        <f t="shared" si="370"/>
        <v>1.004468759912843</v>
      </c>
      <c r="F2639" s="7">
        <f t="shared" si="371"/>
        <v>0.99985321346236677</v>
      </c>
      <c r="G2639" s="7">
        <f t="shared" si="372"/>
        <v>4.6155464504762378E-3</v>
      </c>
      <c r="H2639" s="7">
        <f t="shared" si="373"/>
        <v>181970.07586120351</v>
      </c>
      <c r="I2639" s="7">
        <f t="shared" si="374"/>
        <v>486218029.91413879</v>
      </c>
      <c r="J2639" s="7">
        <f t="shared" si="375"/>
        <v>1.0000259421046382</v>
      </c>
    </row>
    <row r="2640" spans="2:10" x14ac:dyDescent="0.25">
      <c r="B2640" s="7">
        <f t="shared" si="369"/>
        <v>1148629.2418132874</v>
      </c>
      <c r="C2640" s="7">
        <f t="shared" si="377"/>
        <v>182810.02161448065</v>
      </c>
      <c r="D2640" s="7">
        <f t="shared" si="376"/>
        <v>183622.11520327383</v>
      </c>
      <c r="E2640" s="7">
        <f t="shared" si="370"/>
        <v>1.0044690521764101</v>
      </c>
      <c r="F2640" s="7">
        <f t="shared" si="371"/>
        <v>0.9998535003878547</v>
      </c>
      <c r="G2640" s="7">
        <f t="shared" si="372"/>
        <v>4.6155517885554387E-3</v>
      </c>
      <c r="H2640" s="7">
        <f t="shared" si="373"/>
        <v>182810.01161448064</v>
      </c>
      <c r="I2640" s="7">
        <f t="shared" si="374"/>
        <v>486217189.97838551</v>
      </c>
      <c r="J2640" s="7">
        <f t="shared" si="375"/>
        <v>1.0000261821408347</v>
      </c>
    </row>
    <row r="2641" spans="2:10" x14ac:dyDescent="0.25">
      <c r="B2641" s="7">
        <f t="shared" si="369"/>
        <v>1153931.0735011292</v>
      </c>
      <c r="C2641" s="7">
        <f t="shared" si="377"/>
        <v>183653.8343350419</v>
      </c>
      <c r="D2641" s="7">
        <f t="shared" si="376"/>
        <v>184469.69896691039</v>
      </c>
      <c r="E2641" s="7">
        <f t="shared" si="370"/>
        <v>1.0044693471426664</v>
      </c>
      <c r="F2641" s="7">
        <f t="shared" si="371"/>
        <v>0.99985378996814722</v>
      </c>
      <c r="G2641" s="7">
        <f t="shared" si="372"/>
        <v>4.6155571745192248E-3</v>
      </c>
      <c r="H2641" s="7">
        <f t="shared" si="373"/>
        <v>183653.82433504189</v>
      </c>
      <c r="I2641" s="7">
        <f t="shared" si="374"/>
        <v>486216346.16566497</v>
      </c>
      <c r="J2641" s="7">
        <f t="shared" si="375"/>
        <v>1.0000264243980004</v>
      </c>
    </row>
    <row r="2642" spans="2:10" x14ac:dyDescent="0.25">
      <c r="B2642" s="7">
        <f t="shared" si="369"/>
        <v>1159257.3773321351</v>
      </c>
      <c r="C2642" s="7">
        <f t="shared" si="377"/>
        <v>184501.54191815582</v>
      </c>
      <c r="D2642" s="7">
        <f t="shared" si="376"/>
        <v>185321.19524948872</v>
      </c>
      <c r="E2642" s="7">
        <f t="shared" si="370"/>
        <v>1.0044696448395847</v>
      </c>
      <c r="F2642" s="7">
        <f t="shared" si="371"/>
        <v>0.99985408222780747</v>
      </c>
      <c r="G2642" s="7">
        <f t="shared" si="372"/>
        <v>4.615562611777202E-3</v>
      </c>
      <c r="H2642" s="7">
        <f t="shared" si="373"/>
        <v>184501.53191815582</v>
      </c>
      <c r="I2642" s="7">
        <f t="shared" si="374"/>
        <v>486215498.45808184</v>
      </c>
      <c r="J2642" s="7">
        <f t="shared" si="375"/>
        <v>1.0000266688966846</v>
      </c>
    </row>
    <row r="2643" spans="2:10" x14ac:dyDescent="0.25">
      <c r="B2643" s="7">
        <f t="shared" si="369"/>
        <v>1164608.2662645823</v>
      </c>
      <c r="C2643" s="7">
        <f t="shared" si="377"/>
        <v>185353.16234169051</v>
      </c>
      <c r="D2643" s="7">
        <f t="shared" si="376"/>
        <v>186176.62211385474</v>
      </c>
      <c r="E2643" s="7">
        <f t="shared" si="370"/>
        <v>1.0044699452895443</v>
      </c>
      <c r="F2643" s="7">
        <f t="shared" si="371"/>
        <v>0.99985437719162551</v>
      </c>
      <c r="G2643" s="7">
        <f t="shared" si="372"/>
        <v>4.615568097918743E-3</v>
      </c>
      <c r="H2643" s="7">
        <f t="shared" si="373"/>
        <v>185353.1523416905</v>
      </c>
      <c r="I2643" s="7">
        <f t="shared" si="374"/>
        <v>486214646.83765829</v>
      </c>
      <c r="J2643" s="7">
        <f t="shared" si="375"/>
        <v>1.0000269156576267</v>
      </c>
    </row>
    <row r="2644" spans="2:10" x14ac:dyDescent="0.25">
      <c r="B2644" s="7">
        <f t="shared" si="369"/>
        <v>1169983.8537781467</v>
      </c>
      <c r="C2644" s="7">
        <f t="shared" si="377"/>
        <v>186208.71366649732</v>
      </c>
      <c r="D2644" s="7">
        <f t="shared" si="376"/>
        <v>187035.99770627584</v>
      </c>
      <c r="E2644" s="7">
        <f t="shared" si="370"/>
        <v>1.0044702485208103</v>
      </c>
      <c r="F2644" s="7">
        <f t="shared" si="371"/>
        <v>0.99985467488462132</v>
      </c>
      <c r="G2644" s="7">
        <f t="shared" si="372"/>
        <v>4.6155736361890298E-3</v>
      </c>
      <c r="H2644" s="7">
        <f t="shared" si="373"/>
        <v>186208.70366649731</v>
      </c>
      <c r="I2644" s="7">
        <f t="shared" si="374"/>
        <v>486213791.2863335</v>
      </c>
      <c r="J2644" s="7">
        <f t="shared" si="375"/>
        <v>1.0000271647017578</v>
      </c>
    </row>
    <row r="2645" spans="2:10" x14ac:dyDescent="0.25">
      <c r="B2645" s="7">
        <f t="shared" si="369"/>
        <v>1175384.2538762947</v>
      </c>
      <c r="C2645" s="7">
        <f t="shared" si="377"/>
        <v>187068.21403679156</v>
      </c>
      <c r="D2645" s="7">
        <f t="shared" si="376"/>
        <v>187899.34025682902</v>
      </c>
      <c r="E2645" s="7">
        <f t="shared" si="370"/>
        <v>1.0044705545563679</v>
      </c>
      <c r="F2645" s="7">
        <f t="shared" si="371"/>
        <v>0.99985497533204581</v>
      </c>
      <c r="G2645" s="7">
        <f t="shared" si="372"/>
        <v>4.6155792243220972E-3</v>
      </c>
      <c r="H2645" s="7">
        <f t="shared" si="373"/>
        <v>187068.20403679155</v>
      </c>
      <c r="I2645" s="7">
        <f t="shared" si="374"/>
        <v>486212931.78596324</v>
      </c>
      <c r="J2645" s="7">
        <f t="shared" si="375"/>
        <v>1.000027416050203</v>
      </c>
    </row>
    <row r="2646" spans="2:10" x14ac:dyDescent="0.25">
      <c r="B2646" s="7">
        <f t="shared" si="369"/>
        <v>1180809.5810887171</v>
      </c>
      <c r="C2646" s="7">
        <f t="shared" si="377"/>
        <v>187931.68168053956</v>
      </c>
      <c r="D2646" s="7">
        <f t="shared" si="376"/>
        <v>188766.66807978606</v>
      </c>
      <c r="E2646" s="7">
        <f t="shared" si="370"/>
        <v>1.0044708634250212</v>
      </c>
      <c r="F2646" s="7">
        <f t="shared" si="371"/>
        <v>0.99985527855938361</v>
      </c>
      <c r="G2646" s="7">
        <f t="shared" si="372"/>
        <v>4.615584865637623E-3</v>
      </c>
      <c r="H2646" s="7">
        <f t="shared" si="373"/>
        <v>187931.67168053956</v>
      </c>
      <c r="I2646" s="7">
        <f t="shared" si="374"/>
        <v>486212068.31831944</v>
      </c>
      <c r="J2646" s="7">
        <f t="shared" si="375"/>
        <v>1.0000276697242827</v>
      </c>
    </row>
    <row r="2647" spans="2:10" x14ac:dyDescent="0.25">
      <c r="B2647" s="7">
        <f t="shared" si="369"/>
        <v>1186259.9504737419</v>
      </c>
      <c r="C2647" s="7">
        <f t="shared" si="377"/>
        <v>188799.13490984298</v>
      </c>
      <c r="D2647" s="7">
        <f t="shared" si="376"/>
        <v>189637.99957400528</v>
      </c>
      <c r="E2647" s="7">
        <f t="shared" si="370"/>
        <v>1.0044711751499629</v>
      </c>
      <c r="F2647" s="7">
        <f t="shared" si="371"/>
        <v>0.99985558459235535</v>
      </c>
      <c r="G2647" s="7">
        <f t="shared" si="372"/>
        <v>4.6155905576075185E-3</v>
      </c>
      <c r="H2647" s="7">
        <f t="shared" si="373"/>
        <v>188799.12490984297</v>
      </c>
      <c r="I2647" s="7">
        <f t="shared" si="374"/>
        <v>486211200.86509013</v>
      </c>
      <c r="J2647" s="7">
        <f t="shared" si="375"/>
        <v>1.0000279257455145</v>
      </c>
    </row>
    <row r="2648" spans="2:10" x14ac:dyDescent="0.25">
      <c r="B2648" s="7">
        <f t="shared" si="369"/>
        <v>1191735.4776207898</v>
      </c>
      <c r="C2648" s="7">
        <f t="shared" si="377"/>
        <v>189670.59212132951</v>
      </c>
      <c r="D2648" s="7">
        <f t="shared" si="376"/>
        <v>190513.35322332007</v>
      </c>
      <c r="E2648" s="7">
        <f t="shared" si="370"/>
        <v>1.0044714897607103</v>
      </c>
      <c r="F2648" s="7">
        <f t="shared" si="371"/>
        <v>0.99985589345691961</v>
      </c>
      <c r="G2648" s="7">
        <f t="shared" si="372"/>
        <v>4.6155963037907144E-3</v>
      </c>
      <c r="H2648" s="7">
        <f t="shared" si="373"/>
        <v>189670.5821213295</v>
      </c>
      <c r="I2648" s="7">
        <f t="shared" si="374"/>
        <v>486210329.4078787</v>
      </c>
      <c r="J2648" s="7">
        <f t="shared" si="375"/>
        <v>1.0000281841356151</v>
      </c>
    </row>
    <row r="2649" spans="2:10" x14ac:dyDescent="0.25">
      <c r="B2649" s="7">
        <f t="shared" si="369"/>
        <v>1197236.27865281</v>
      </c>
      <c r="C2649" s="7">
        <f t="shared" si="377"/>
        <v>190546.07179654052</v>
      </c>
      <c r="D2649" s="7">
        <f t="shared" si="376"/>
        <v>191392.7475969345</v>
      </c>
      <c r="E2649" s="7">
        <f t="shared" si="370"/>
        <v>1.0044718072808068</v>
      </c>
      <c r="F2649" s="7">
        <f t="shared" si="371"/>
        <v>0.99985620517927487</v>
      </c>
      <c r="G2649" s="7">
        <f t="shared" si="372"/>
        <v>4.6156021015318904E-3</v>
      </c>
      <c r="H2649" s="7">
        <f t="shared" si="373"/>
        <v>190546.06179654051</v>
      </c>
      <c r="I2649" s="7">
        <f t="shared" si="374"/>
        <v>486209453.92820346</v>
      </c>
      <c r="J2649" s="7">
        <f t="shared" si="375"/>
        <v>1.0000284449165022</v>
      </c>
    </row>
    <row r="2650" spans="2:10" x14ac:dyDescent="0.25">
      <c r="B2650" s="7">
        <f t="shared" si="369"/>
        <v>1202762.4702287593</v>
      </c>
      <c r="C2650" s="7">
        <f t="shared" si="377"/>
        <v>191425.59250232566</v>
      </c>
      <c r="D2650" s="7">
        <f t="shared" si="376"/>
        <v>192276.20134981538</v>
      </c>
      <c r="E2650" s="7">
        <f t="shared" si="370"/>
        <v>1.0044721277404496</v>
      </c>
      <c r="F2650" s="7">
        <f t="shared" si="371"/>
        <v>0.99985651978586199</v>
      </c>
      <c r="G2650" s="7">
        <f t="shared" si="372"/>
        <v>4.6156079545875972E-3</v>
      </c>
      <c r="H2650" s="7">
        <f t="shared" si="373"/>
        <v>191425.58250232565</v>
      </c>
      <c r="I2650" s="7">
        <f t="shared" si="374"/>
        <v>486208574.4074977</v>
      </c>
      <c r="J2650" s="7">
        <f t="shared" si="375"/>
        <v>1.0000287081102963</v>
      </c>
    </row>
    <row r="2651" spans="2:10" x14ac:dyDescent="0.25">
      <c r="B2651" s="7">
        <f t="shared" si="369"/>
        <v>1208314.1695460593</v>
      </c>
      <c r="C2651" s="7">
        <f t="shared" si="377"/>
        <v>192309.17289123384</v>
      </c>
      <c r="D2651" s="7">
        <f t="shared" si="376"/>
        <v>193163.73322309172</v>
      </c>
      <c r="E2651" s="7">
        <f t="shared" si="370"/>
        <v>1.0044724511635057</v>
      </c>
      <c r="F2651" s="7">
        <f t="shared" si="371"/>
        <v>0.99985683730336683</v>
      </c>
      <c r="G2651" s="7">
        <f t="shared" si="372"/>
        <v>4.6156138601388674E-3</v>
      </c>
      <c r="H2651" s="7">
        <f t="shared" si="373"/>
        <v>192309.16289123383</v>
      </c>
      <c r="I2651" s="7">
        <f t="shared" si="374"/>
        <v>486207690.82710874</v>
      </c>
      <c r="J2651" s="7">
        <f t="shared" si="375"/>
        <v>1.0000289737393222</v>
      </c>
    </row>
    <row r="2652" spans="2:10" x14ac:dyDescent="0.25">
      <c r="B2652" s="7">
        <f t="shared" si="369"/>
        <v>1213891.494343099</v>
      </c>
      <c r="C2652" s="7">
        <f t="shared" si="377"/>
        <v>193196.83170191169</v>
      </c>
      <c r="D2652" s="7">
        <f t="shared" si="376"/>
        <v>194055.36204445019</v>
      </c>
      <c r="E2652" s="7">
        <f t="shared" si="370"/>
        <v>1.004472777580687</v>
      </c>
      <c r="F2652" s="7">
        <f t="shared" si="371"/>
        <v>0.99985715775872175</v>
      </c>
      <c r="G2652" s="7">
        <f t="shared" si="372"/>
        <v>4.6156198219652333E-3</v>
      </c>
      <c r="H2652" s="7">
        <f t="shared" si="373"/>
        <v>193196.82170191169</v>
      </c>
      <c r="I2652" s="7">
        <f t="shared" si="374"/>
        <v>486206803.16829807</v>
      </c>
      <c r="J2652" s="7">
        <f t="shared" si="375"/>
        <v>1.0000292418261119</v>
      </c>
    </row>
    <row r="2653" spans="2:10" x14ac:dyDescent="0.25">
      <c r="B2653" s="7">
        <f t="shared" si="369"/>
        <v>1219494.5629017139</v>
      </c>
      <c r="C2653" s="7">
        <f t="shared" si="377"/>
        <v>194088.58775949804</v>
      </c>
      <c r="D2653" s="7">
        <f t="shared" si="376"/>
        <v>194951.10672853835</v>
      </c>
      <c r="E2653" s="7">
        <f t="shared" si="370"/>
        <v>1.0044731070164186</v>
      </c>
      <c r="F2653" s="7">
        <f t="shared" si="371"/>
        <v>0.99985748117910866</v>
      </c>
      <c r="G2653" s="7">
        <f t="shared" si="372"/>
        <v>4.6156258373099002E-3</v>
      </c>
      <c r="H2653" s="7">
        <f t="shared" si="373"/>
        <v>194088.57775949803</v>
      </c>
      <c r="I2653" s="7">
        <f t="shared" si="374"/>
        <v>486205911.41224051</v>
      </c>
      <c r="J2653" s="7">
        <f t="shared" si="375"/>
        <v>1.0000295123934049</v>
      </c>
    </row>
    <row r="2654" spans="2:10" x14ac:dyDescent="0.25">
      <c r="B2654" s="7">
        <f t="shared" si="369"/>
        <v>1225123.494049713</v>
      </c>
      <c r="C2654" s="7">
        <f t="shared" si="377"/>
        <v>194984.45997602606</v>
      </c>
      <c r="D2654" s="7">
        <f t="shared" si="376"/>
        <v>195850.98627736393</v>
      </c>
      <c r="E2654" s="7">
        <f t="shared" si="370"/>
        <v>1.0044734395018942</v>
      </c>
      <c r="F2654" s="7">
        <f t="shared" si="371"/>
        <v>0.9998578075919603</v>
      </c>
      <c r="G2654" s="7">
        <f t="shared" si="372"/>
        <v>4.6156319099338594E-3</v>
      </c>
      <c r="H2654" s="7">
        <f t="shared" si="373"/>
        <v>194984.44997602605</v>
      </c>
      <c r="I2654" s="7">
        <f t="shared" si="374"/>
        <v>486205015.54002398</v>
      </c>
      <c r="J2654" s="7">
        <f t="shared" si="375"/>
        <v>1.0000297854641524</v>
      </c>
    </row>
    <row r="2655" spans="2:10" x14ac:dyDescent="0.25">
      <c r="B2655" s="7">
        <f t="shared" si="369"/>
        <v>1230778.4071633806</v>
      </c>
      <c r="C2655" s="7">
        <f t="shared" si="377"/>
        <v>195884.46735082145</v>
      </c>
      <c r="D2655" s="7">
        <f t="shared" si="376"/>
        <v>196755.01978070172</v>
      </c>
      <c r="E2655" s="7">
        <f t="shared" si="370"/>
        <v>1.0044737750620958</v>
      </c>
      <c r="F2655" s="7">
        <f t="shared" si="371"/>
        <v>0.99985813702496407</v>
      </c>
      <c r="G2655" s="7">
        <f t="shared" si="372"/>
        <v>4.6156380371317196E-3</v>
      </c>
      <c r="H2655" s="7">
        <f t="shared" si="373"/>
        <v>195884.45735082144</v>
      </c>
      <c r="I2655" s="7">
        <f t="shared" si="374"/>
        <v>486204115.53264916</v>
      </c>
      <c r="J2655" s="7">
        <f t="shared" si="375"/>
        <v>1.0000300610615165</v>
      </c>
    </row>
    <row r="2656" spans="2:10" x14ac:dyDescent="0.25">
      <c r="B2656" s="7">
        <f t="shared" si="369"/>
        <v>1236459.4221700258</v>
      </c>
      <c r="C2656" s="7">
        <f t="shared" si="377"/>
        <v>196788.62897090826</v>
      </c>
      <c r="D2656" s="7">
        <f t="shared" si="376"/>
        <v>197663.22641649659</v>
      </c>
      <c r="E2656" s="7">
        <f t="shared" si="370"/>
        <v>1.0044741137286974</v>
      </c>
      <c r="F2656" s="7">
        <f t="shared" si="371"/>
        <v>0.99985846950606272</v>
      </c>
      <c r="G2656" s="7">
        <f t="shared" si="372"/>
        <v>4.6156442226347183E-3</v>
      </c>
      <c r="H2656" s="7">
        <f t="shared" si="373"/>
        <v>196788.61897090825</v>
      </c>
      <c r="I2656" s="7">
        <f t="shared" si="374"/>
        <v>486203211.37102908</v>
      </c>
      <c r="J2656" s="7">
        <f t="shared" si="375"/>
        <v>1.0000303392088747</v>
      </c>
    </row>
    <row r="2657" spans="2:10" x14ac:dyDescent="0.25">
      <c r="B2657" s="7">
        <f t="shared" si="369"/>
        <v>1242166.6595505078</v>
      </c>
      <c r="C2657" s="7">
        <f t="shared" si="377"/>
        <v>197696.9640114108</v>
      </c>
      <c r="D2657" s="7">
        <f t="shared" si="376"/>
        <v>198575.6254512741</v>
      </c>
      <c r="E2657" s="7">
        <f t="shared" si="370"/>
        <v>1.0044744555272351</v>
      </c>
      <c r="F2657" s="7">
        <f t="shared" si="371"/>
        <v>0.99985880506345781</v>
      </c>
      <c r="G2657" s="7">
        <f t="shared" si="372"/>
        <v>4.615650463777321E-3</v>
      </c>
      <c r="H2657" s="7">
        <f t="shared" si="373"/>
        <v>197696.95401141079</v>
      </c>
      <c r="I2657" s="7">
        <f t="shared" si="374"/>
        <v>486202303.03598857</v>
      </c>
      <c r="J2657" s="7">
        <f t="shared" si="375"/>
        <v>1.0000306199298203</v>
      </c>
    </row>
    <row r="2658" spans="2:10" x14ac:dyDescent="0.25">
      <c r="B2658" s="7">
        <f t="shared" si="369"/>
        <v>1247900.2403418093</v>
      </c>
      <c r="C2658" s="7">
        <f t="shared" si="377"/>
        <v>198609.49173596318</v>
      </c>
      <c r="D2658" s="7">
        <f t="shared" si="376"/>
        <v>199492.23624054735</v>
      </c>
      <c r="E2658" s="7">
        <f t="shared" si="370"/>
        <v>1.0044748004898596</v>
      </c>
      <c r="F2658" s="7">
        <f t="shared" si="371"/>
        <v>0.99985914372561246</v>
      </c>
      <c r="G2658" s="7">
        <f t="shared" si="372"/>
        <v>4.6156567642471336E-3</v>
      </c>
      <c r="H2658" s="7">
        <f t="shared" si="373"/>
        <v>198609.48173596317</v>
      </c>
      <c r="I2658" s="7">
        <f t="shared" si="374"/>
        <v>486201390.50826406</v>
      </c>
      <c r="J2658" s="7">
        <f t="shared" si="375"/>
        <v>1.0000309032481649</v>
      </c>
    </row>
    <row r="2659" spans="2:10" x14ac:dyDescent="0.25">
      <c r="B2659" s="7">
        <f t="shared" si="369"/>
        <v>1253660.2861395855</v>
      </c>
      <c r="C2659" s="7">
        <f t="shared" si="377"/>
        <v>199526.23149711496</v>
      </c>
      <c r="D2659" s="7">
        <f t="shared" si="376"/>
        <v>200413.07822923141</v>
      </c>
      <c r="E2659" s="7">
        <f t="shared" si="370"/>
        <v>1.0044751486426566</v>
      </c>
      <c r="F2659" s="7">
        <f t="shared" si="371"/>
        <v>0.99985948552125181</v>
      </c>
      <c r="G2659" s="7">
        <f t="shared" si="372"/>
        <v>4.6156631214048227E-3</v>
      </c>
      <c r="H2659" s="7">
        <f t="shared" si="373"/>
        <v>199526.22149711495</v>
      </c>
      <c r="I2659" s="7">
        <f t="shared" si="374"/>
        <v>486200473.76850289</v>
      </c>
      <c r="J2659" s="7">
        <f t="shared" si="375"/>
        <v>1.0000311891879405</v>
      </c>
    </row>
    <row r="2660" spans="2:10" x14ac:dyDescent="0.25">
      <c r="B2660" s="7">
        <f t="shared" si="369"/>
        <v>1259446.9191007605</v>
      </c>
      <c r="C2660" s="7">
        <f t="shared" si="377"/>
        <v>200447.20273674445</v>
      </c>
      <c r="D2660" s="7">
        <f t="shared" si="376"/>
        <v>201338.17095205386</v>
      </c>
      <c r="E2660" s="7">
        <f t="shared" si="370"/>
        <v>1.0044755000183763</v>
      </c>
      <c r="F2660" s="7">
        <f t="shared" si="371"/>
        <v>0.99985983047936777</v>
      </c>
      <c r="G2660" s="7">
        <f t="shared" si="372"/>
        <v>4.6156695390084934E-3</v>
      </c>
      <c r="H2660" s="7">
        <f t="shared" si="373"/>
        <v>200447.19273674444</v>
      </c>
      <c r="I2660" s="7">
        <f t="shared" si="374"/>
        <v>486199552.79726326</v>
      </c>
      <c r="J2660" s="7">
        <f t="shared" si="375"/>
        <v>1.0000314777734016</v>
      </c>
    </row>
    <row r="2661" spans="2:10" x14ac:dyDescent="0.25">
      <c r="B2661" s="7">
        <f t="shared" si="369"/>
        <v>1265260.2619461</v>
      </c>
      <c r="C2661" s="7">
        <f t="shared" si="377"/>
        <v>201372.42498646813</v>
      </c>
      <c r="D2661" s="7">
        <f t="shared" si="376"/>
        <v>202267.53403397318</v>
      </c>
      <c r="E2661" s="7">
        <f t="shared" si="370"/>
        <v>1.0044758546436148</v>
      </c>
      <c r="F2661" s="7">
        <f t="shared" si="371"/>
        <v>0.99986017862922016</v>
      </c>
      <c r="G2661" s="7">
        <f t="shared" si="372"/>
        <v>4.6156760143946096E-3</v>
      </c>
      <c r="H2661" s="7">
        <f t="shared" si="373"/>
        <v>201372.41498646812</v>
      </c>
      <c r="I2661" s="7">
        <f t="shared" si="374"/>
        <v>486198627.57501352</v>
      </c>
      <c r="J2661" s="7">
        <f t="shared" si="375"/>
        <v>1.0000317690290264</v>
      </c>
    </row>
    <row r="2662" spans="2:10" x14ac:dyDescent="0.25">
      <c r="B2662" s="7">
        <f t="shared" si="369"/>
        <v>1271100.4379628324</v>
      </c>
      <c r="C2662" s="7">
        <f t="shared" si="377"/>
        <v>202301.91786805782</v>
      </c>
      <c r="D2662" s="7">
        <f t="shared" si="376"/>
        <v>203201.18719059313</v>
      </c>
      <c r="E2662" s="7">
        <f t="shared" si="370"/>
        <v>1.0044762125515554</v>
      </c>
      <c r="F2662" s="7">
        <f t="shared" si="371"/>
        <v>0.99986053000033959</v>
      </c>
      <c r="G2662" s="7">
        <f t="shared" si="372"/>
        <v>4.6156825512158051E-3</v>
      </c>
      <c r="H2662" s="7">
        <f t="shared" si="373"/>
        <v>202301.90786805781</v>
      </c>
      <c r="I2662" s="7">
        <f t="shared" si="374"/>
        <v>486197698.08213192</v>
      </c>
      <c r="J2662" s="7">
        <f t="shared" si="375"/>
        <v>1.0000320629795203</v>
      </c>
    </row>
    <row r="2663" spans="2:10" x14ac:dyDescent="0.25">
      <c r="B2663" s="7">
        <f t="shared" si="369"/>
        <v>1276967.5710072445</v>
      </c>
      <c r="C2663" s="7">
        <f t="shared" si="377"/>
        <v>203235.70109385383</v>
      </c>
      <c r="D2663" s="7">
        <f t="shared" si="376"/>
        <v>204139.15022858488</v>
      </c>
      <c r="E2663" s="7">
        <f t="shared" si="370"/>
        <v>1.004476573769548</v>
      </c>
      <c r="F2663" s="7">
        <f t="shared" si="371"/>
        <v>0.9998608846225292</v>
      </c>
      <c r="G2663" s="7">
        <f t="shared" si="372"/>
        <v>4.6156891470188199E-3</v>
      </c>
      <c r="H2663" s="7">
        <f t="shared" si="373"/>
        <v>203235.69109385382</v>
      </c>
      <c r="I2663" s="7">
        <f t="shared" si="374"/>
        <v>486196764.29890615</v>
      </c>
      <c r="J2663" s="7">
        <f t="shared" si="375"/>
        <v>1.0000323596498171</v>
      </c>
    </row>
    <row r="2664" spans="2:10" x14ac:dyDescent="0.25">
      <c r="B2664" s="7">
        <f t="shared" si="369"/>
        <v>1282861.7855073274</v>
      </c>
      <c r="C2664" s="7">
        <f t="shared" si="377"/>
        <v>204173.79446718594</v>
      </c>
      <c r="D2664" s="7">
        <f t="shared" si="376"/>
        <v>205081.44304610544</v>
      </c>
      <c r="E2664" s="7">
        <f t="shared" si="370"/>
        <v>1.0044769383312315</v>
      </c>
      <c r="F2664" s="7">
        <f t="shared" si="371"/>
        <v>0.99986124252586939</v>
      </c>
      <c r="G2664" s="7">
        <f t="shared" si="372"/>
        <v>4.6156958053621411E-3</v>
      </c>
      <c r="H2664" s="7">
        <f t="shared" si="373"/>
        <v>204173.78446718593</v>
      </c>
      <c r="I2664" s="7">
        <f t="shared" si="374"/>
        <v>486195826.20553279</v>
      </c>
      <c r="J2664" s="7">
        <f t="shared" si="375"/>
        <v>1.0000326590650812</v>
      </c>
    </row>
    <row r="2665" spans="2:10" x14ac:dyDescent="0.25">
      <c r="B2665" s="7">
        <f t="shared" si="369"/>
        <v>1288783.2064653963</v>
      </c>
      <c r="C2665" s="7">
        <f t="shared" si="377"/>
        <v>205116.21788279054</v>
      </c>
      <c r="D2665" s="7">
        <f t="shared" si="376"/>
        <v>206028.08563322361</v>
      </c>
      <c r="E2665" s="7">
        <f t="shared" si="370"/>
        <v>1.0044773062645094</v>
      </c>
      <c r="F2665" s="7">
        <f t="shared" si="371"/>
        <v>0.99986160374071686</v>
      </c>
      <c r="G2665" s="7">
        <f t="shared" si="372"/>
        <v>4.6157025237925087E-3</v>
      </c>
      <c r="H2665" s="7">
        <f t="shared" si="373"/>
        <v>205116.20788279054</v>
      </c>
      <c r="I2665" s="7">
        <f t="shared" si="374"/>
        <v>486194883.78211719</v>
      </c>
      <c r="J2665" s="7">
        <f t="shared" si="375"/>
        <v>1.0000329612507095</v>
      </c>
    </row>
    <row r="2666" spans="2:10" x14ac:dyDescent="0.25">
      <c r="B2666" s="7">
        <f t="shared" si="369"/>
        <v>1294731.95946076</v>
      </c>
      <c r="C2666" s="7">
        <f t="shared" si="377"/>
        <v>206062.99132723539</v>
      </c>
      <c r="D2666" s="7">
        <f t="shared" si="376"/>
        <v>206979.09807234234</v>
      </c>
      <c r="E2666" s="7">
        <f t="shared" si="370"/>
        <v>1.0044776776036204</v>
      </c>
      <c r="F2666" s="7">
        <f t="shared" si="371"/>
        <v>0.99986196829771112</v>
      </c>
      <c r="G2666" s="7">
        <f t="shared" si="372"/>
        <v>4.6157093059092658E-3</v>
      </c>
      <c r="H2666" s="7">
        <f t="shared" si="373"/>
        <v>206062.98132723538</v>
      </c>
      <c r="I2666" s="7">
        <f t="shared" si="374"/>
        <v>486193937.00867277</v>
      </c>
      <c r="J2666" s="7">
        <f t="shared" si="375"/>
        <v>1.0000332662323346</v>
      </c>
    </row>
    <row r="2667" spans="2:10" x14ac:dyDescent="0.25">
      <c r="B2667" s="7">
        <f t="shared" si="369"/>
        <v>1300708.170652366</v>
      </c>
      <c r="C2667" s="7">
        <f t="shared" si="377"/>
        <v>207014.13487934059</v>
      </c>
      <c r="D2667" s="7">
        <f t="shared" si="376"/>
        <v>207934.50053862864</v>
      </c>
      <c r="E2667" s="7">
        <f t="shared" si="370"/>
        <v>1.0044780523769787</v>
      </c>
      <c r="F2667" s="7">
        <f t="shared" si="371"/>
        <v>0.99986233622777332</v>
      </c>
      <c r="G2667" s="7">
        <f t="shared" si="372"/>
        <v>4.6157161492054177E-3</v>
      </c>
      <c r="H2667" s="7">
        <f t="shared" si="373"/>
        <v>207014.12487934058</v>
      </c>
      <c r="I2667" s="7">
        <f t="shared" si="374"/>
        <v>486192985.86512065</v>
      </c>
      <c r="J2667" s="7">
        <f t="shared" si="375"/>
        <v>1.0000335740358255</v>
      </c>
    </row>
    <row r="2668" spans="2:10" x14ac:dyDescent="0.25">
      <c r="B2668" s="7">
        <f t="shared" si="369"/>
        <v>1306711.9667814942</v>
      </c>
      <c r="C2668" s="7">
        <f t="shared" si="377"/>
        <v>207969.66871060734</v>
      </c>
      <c r="D2668" s="7">
        <f t="shared" si="376"/>
        <v>208894.31330043977</v>
      </c>
      <c r="E2668" s="7">
        <f t="shared" si="370"/>
        <v>1.004478430619167</v>
      </c>
      <c r="F2668" s="7">
        <f t="shared" si="371"/>
        <v>0.99986270756211226</v>
      </c>
      <c r="G2668" s="7">
        <f t="shared" si="372"/>
        <v>4.6157230570547103E-3</v>
      </c>
      <c r="H2668" s="7">
        <f t="shared" si="373"/>
        <v>207969.65871060733</v>
      </c>
      <c r="I2668" s="7">
        <f t="shared" si="374"/>
        <v>486192030.33128941</v>
      </c>
      <c r="J2668" s="7">
        <f t="shared" si="375"/>
        <v>1.0000338846872912</v>
      </c>
    </row>
    <row r="2669" spans="2:10" x14ac:dyDescent="0.25">
      <c r="B2669" s="7">
        <f t="shared" si="369"/>
        <v>1312743.4751744261</v>
      </c>
      <c r="C2669" s="7">
        <f t="shared" si="377"/>
        <v>208929.61308564272</v>
      </c>
      <c r="D2669" s="7">
        <f t="shared" si="376"/>
        <v>209858.55671975701</v>
      </c>
      <c r="E2669" s="7">
        <f t="shared" si="370"/>
        <v>1.0044788123609725</v>
      </c>
      <c r="F2669" s="7">
        <f t="shared" si="371"/>
        <v>0.99986308233222421</v>
      </c>
      <c r="G2669" s="7">
        <f t="shared" si="372"/>
        <v>4.6157300287482661E-3</v>
      </c>
      <c r="H2669" s="7">
        <f t="shared" si="373"/>
        <v>208929.60308564271</v>
      </c>
      <c r="I2669" s="7">
        <f t="shared" si="374"/>
        <v>486191070.38691437</v>
      </c>
      <c r="J2669" s="7">
        <f t="shared" si="375"/>
        <v>1.0000341982130816</v>
      </c>
    </row>
    <row r="2670" spans="2:10" x14ac:dyDescent="0.25">
      <c r="B2670" s="7">
        <f t="shared" si="369"/>
        <v>1318802.8237451625</v>
      </c>
      <c r="C2670" s="7">
        <f t="shared" si="377"/>
        <v>209893.98836259221</v>
      </c>
      <c r="D2670" s="7">
        <f t="shared" si="376"/>
        <v>210827.25125261751</v>
      </c>
      <c r="E2670" s="7">
        <f t="shared" si="370"/>
        <v>1.0044791976340675</v>
      </c>
      <c r="F2670" s="7">
        <f t="shared" si="371"/>
        <v>0.99986346056989772</v>
      </c>
      <c r="G2670" s="7">
        <f t="shared" si="372"/>
        <v>4.6157370641697337E-3</v>
      </c>
      <c r="H2670" s="7">
        <f t="shared" si="373"/>
        <v>209893.9783625922</v>
      </c>
      <c r="I2670" s="7">
        <f t="shared" si="374"/>
        <v>486190106.01163739</v>
      </c>
      <c r="J2670" s="7">
        <f t="shared" si="375"/>
        <v>1.0000345146397907</v>
      </c>
    </row>
    <row r="2671" spans="2:10" x14ac:dyDescent="0.25">
      <c r="B2671" s="7">
        <f t="shared" si="369"/>
        <v>1324890.1409981274</v>
      </c>
      <c r="C2671" s="7">
        <f t="shared" si="377"/>
        <v>210862.81499357015</v>
      </c>
      <c r="D2671" s="7">
        <f t="shared" si="376"/>
        <v>211800.41744954875</v>
      </c>
      <c r="E2671" s="7">
        <f t="shared" si="370"/>
        <v>1.0044795864719538</v>
      </c>
      <c r="F2671" s="7">
        <f t="shared" si="371"/>
        <v>0.99986384230721492</v>
      </c>
      <c r="G2671" s="7">
        <f t="shared" si="372"/>
        <v>4.6157441647388664E-3</v>
      </c>
      <c r="H2671" s="7">
        <f t="shared" si="373"/>
        <v>210862.80499357014</v>
      </c>
      <c r="I2671" s="7">
        <f t="shared" si="374"/>
        <v>486189137.18500644</v>
      </c>
      <c r="J2671" s="7">
        <f t="shared" si="375"/>
        <v>1.0000348339942584</v>
      </c>
    </row>
    <row r="2672" spans="2:10" x14ac:dyDescent="0.25">
      <c r="B2672" s="7">
        <f t="shared" si="369"/>
        <v>1331005.55603089</v>
      </c>
      <c r="C2672" s="7">
        <f t="shared" si="377"/>
        <v>211836.11352509281</v>
      </c>
      <c r="D2672" s="7">
        <f t="shared" si="376"/>
        <v>212778.07595600639</v>
      </c>
      <c r="E2672" s="7">
        <f t="shared" si="370"/>
        <v>1.0044799789086432</v>
      </c>
      <c r="F2672" s="7">
        <f t="shared" si="371"/>
        <v>0.9998642275765548</v>
      </c>
      <c r="G2672" s="7">
        <f t="shared" si="372"/>
        <v>4.6157513320883581E-3</v>
      </c>
      <c r="H2672" s="7">
        <f t="shared" si="373"/>
        <v>211836.1035250928</v>
      </c>
      <c r="I2672" s="7">
        <f t="shared" si="374"/>
        <v>486188163.88647491</v>
      </c>
      <c r="J2672" s="7">
        <f t="shared" si="375"/>
        <v>1.0000351563035734</v>
      </c>
    </row>
    <row r="2673" spans="2:10" x14ac:dyDescent="0.25">
      <c r="B2673" s="7">
        <f t="shared" si="369"/>
        <v>1337149.1985369069</v>
      </c>
      <c r="C2673" s="7">
        <f t="shared" si="377"/>
        <v>212813.90459851487</v>
      </c>
      <c r="D2673" s="7">
        <f t="shared" si="376"/>
        <v>213760.24751281444</v>
      </c>
      <c r="E2673" s="7">
        <f t="shared" si="370"/>
        <v>1.0044803749749203</v>
      </c>
      <c r="F2673" s="7">
        <f t="shared" si="371"/>
        <v>0.99986461641059621</v>
      </c>
      <c r="G2673" s="7">
        <f t="shared" si="372"/>
        <v>4.6157585643240573E-3</v>
      </c>
      <c r="H2673" s="7">
        <f t="shared" si="373"/>
        <v>212813.89459851486</v>
      </c>
      <c r="I2673" s="7">
        <f t="shared" si="374"/>
        <v>486187186.09540147</v>
      </c>
      <c r="J2673" s="7">
        <f t="shared" si="375"/>
        <v>1.0000354815950745</v>
      </c>
    </row>
    <row r="2674" spans="2:10" x14ac:dyDescent="0.25">
      <c r="B2674" s="7">
        <f t="shared" si="369"/>
        <v>1343321.1988082791</v>
      </c>
      <c r="C2674" s="7">
        <f t="shared" si="377"/>
        <v>213796.20895046828</v>
      </c>
      <c r="D2674" s="7">
        <f t="shared" si="376"/>
        <v>214746.9529566041</v>
      </c>
      <c r="E2674" s="7">
        <f t="shared" si="370"/>
        <v>1.0044807747072015</v>
      </c>
      <c r="F2674" s="7">
        <f t="shared" si="371"/>
        <v>0.99986500884232021</v>
      </c>
      <c r="G2674" s="7">
        <f t="shared" si="372"/>
        <v>4.6157658648813271E-3</v>
      </c>
      <c r="H2674" s="7">
        <f t="shared" si="373"/>
        <v>213796.19895046827</v>
      </c>
      <c r="I2674" s="7">
        <f t="shared" si="374"/>
        <v>486186203.79104954</v>
      </c>
      <c r="J2674" s="7">
        <f t="shared" si="375"/>
        <v>1.0000358098963533</v>
      </c>
    </row>
    <row r="2675" spans="2:10" x14ac:dyDescent="0.25">
      <c r="B2675" s="7">
        <f t="shared" si="369"/>
        <v>1349521.6877385001</v>
      </c>
      <c r="C2675" s="7">
        <f t="shared" si="377"/>
        <v>214783.04741329953</v>
      </c>
      <c r="D2675" s="7">
        <f t="shared" si="376"/>
        <v>215738.2132202597</v>
      </c>
      <c r="E2675" s="7">
        <f t="shared" si="370"/>
        <v>1.0044811781365286</v>
      </c>
      <c r="F2675" s="7">
        <f t="shared" si="371"/>
        <v>0.99986540490501241</v>
      </c>
      <c r="G2675" s="7">
        <f t="shared" si="372"/>
        <v>4.6157732315161848E-3</v>
      </c>
      <c r="H2675" s="7">
        <f t="shared" si="373"/>
        <v>214783.03741329952</v>
      </c>
      <c r="I2675" s="7">
        <f t="shared" si="374"/>
        <v>486185216.95258671</v>
      </c>
      <c r="J2675" s="7">
        <f t="shared" si="375"/>
        <v>1.0000361412352574</v>
      </c>
    </row>
    <row r="2676" spans="2:10" x14ac:dyDescent="0.25">
      <c r="B2676" s="7">
        <f t="shared" si="369"/>
        <v>1355750.7968252487</v>
      </c>
      <c r="C2676" s="7">
        <f t="shared" si="377"/>
        <v>215774.44091551422</v>
      </c>
      <c r="D2676" s="7">
        <f t="shared" si="376"/>
        <v>216734.04933336121</v>
      </c>
      <c r="E2676" s="7">
        <f t="shared" si="370"/>
        <v>1.004481585300093</v>
      </c>
      <c r="F2676" s="7">
        <f t="shared" si="371"/>
        <v>0.99986580463226715</v>
      </c>
      <c r="G2676" s="7">
        <f t="shared" si="372"/>
        <v>4.6157806678258639E-3</v>
      </c>
      <c r="H2676" s="7">
        <f t="shared" si="373"/>
        <v>215774.43091551421</v>
      </c>
      <c r="I2676" s="7">
        <f t="shared" si="374"/>
        <v>486184225.55908448</v>
      </c>
      <c r="J2676" s="7">
        <f t="shared" si="375"/>
        <v>1.0000364756398912</v>
      </c>
    </row>
    <row r="2677" spans="2:10" x14ac:dyDescent="0.25">
      <c r="B2677" s="7">
        <f t="shared" si="369"/>
        <v>1362008.6581731606</v>
      </c>
      <c r="C2677" s="7">
        <f t="shared" si="377"/>
        <v>216770.41048221811</v>
      </c>
      <c r="D2677" s="7">
        <f t="shared" si="376"/>
        <v>217734.48242263458</v>
      </c>
      <c r="E2677" s="7">
        <f t="shared" si="370"/>
        <v>1.004481996229442</v>
      </c>
      <c r="F2677" s="7">
        <f t="shared" si="371"/>
        <v>0.99986620805798898</v>
      </c>
      <c r="G2677" s="7">
        <f t="shared" si="372"/>
        <v>4.615788171453028E-3</v>
      </c>
      <c r="H2677" s="7">
        <f t="shared" si="373"/>
        <v>216770.4004822181</v>
      </c>
      <c r="I2677" s="7">
        <f t="shared" si="374"/>
        <v>486183229.58951777</v>
      </c>
      <c r="J2677" s="7">
        <f t="shared" si="375"/>
        <v>1.0000368131386195</v>
      </c>
    </row>
    <row r="2678" spans="2:10" x14ac:dyDescent="0.25">
      <c r="B2678" s="7">
        <f t="shared" si="369"/>
        <v>1368295.4044966481</v>
      </c>
      <c r="C2678" s="7">
        <f t="shared" si="377"/>
        <v>217770.97723556595</v>
      </c>
      <c r="D2678" s="7">
        <f t="shared" si="376"/>
        <v>218739.53371239823</v>
      </c>
      <c r="E2678" s="7">
        <f t="shared" si="370"/>
        <v>1.0044824109623405</v>
      </c>
      <c r="F2678" s="7">
        <f t="shared" si="371"/>
        <v>0.99986661521639697</v>
      </c>
      <c r="G2678" s="7">
        <f t="shared" si="372"/>
        <v>4.6157957459435073E-3</v>
      </c>
      <c r="H2678" s="7">
        <f t="shared" si="373"/>
        <v>217770.96723556594</v>
      </c>
      <c r="I2678" s="7">
        <f t="shared" si="374"/>
        <v>486182229.02276444</v>
      </c>
      <c r="J2678" s="7">
        <f t="shared" si="375"/>
        <v>1.0000371537600696</v>
      </c>
    </row>
    <row r="2679" spans="2:10" x14ac:dyDescent="0.25">
      <c r="B2679" s="7">
        <f t="shared" si="369"/>
        <v>1374611.1691226962</v>
      </c>
      <c r="C2679" s="7">
        <f t="shared" si="377"/>
        <v>218776.16239520643</v>
      </c>
      <c r="D2679" s="7">
        <f t="shared" si="376"/>
        <v>219749.22452501746</v>
      </c>
      <c r="E2679" s="7">
        <f t="shared" si="370"/>
        <v>1.0044828295310526</v>
      </c>
      <c r="F2679" s="7">
        <f t="shared" si="371"/>
        <v>0.99986702614202538</v>
      </c>
      <c r="G2679" s="7">
        <f t="shared" si="372"/>
        <v>4.6158033890272288E-3</v>
      </c>
      <c r="H2679" s="7">
        <f t="shared" si="373"/>
        <v>218776.15239520642</v>
      </c>
      <c r="I2679" s="7">
        <f t="shared" si="374"/>
        <v>486181223.83760482</v>
      </c>
      <c r="J2679" s="7">
        <f t="shared" si="375"/>
        <v>1.0000374975331339</v>
      </c>
    </row>
    <row r="2680" spans="2:10" x14ac:dyDescent="0.25">
      <c r="B2680" s="7">
        <f t="shared" si="369"/>
        <v>1380956.0859937079</v>
      </c>
      <c r="C2680" s="7">
        <f t="shared" si="377"/>
        <v>219785.98727873512</v>
      </c>
      <c r="D2680" s="7">
        <f t="shared" si="376"/>
        <v>220763.57628135523</v>
      </c>
      <c r="E2680" s="7">
        <f t="shared" si="370"/>
        <v>1.0044832519737756</v>
      </c>
      <c r="F2680" s="7">
        <f t="shared" si="371"/>
        <v>0.99986744086972912</v>
      </c>
      <c r="G2680" s="7">
        <f t="shared" si="372"/>
        <v>4.6158111040465188E-3</v>
      </c>
      <c r="H2680" s="7">
        <f t="shared" si="373"/>
        <v>219785.97727873511</v>
      </c>
      <c r="I2680" s="7">
        <f t="shared" si="374"/>
        <v>486180214.01272124</v>
      </c>
      <c r="J2680" s="7">
        <f t="shared" si="375"/>
        <v>1.0000378444869711</v>
      </c>
    </row>
    <row r="2681" spans="2:10" x14ac:dyDescent="0.25">
      <c r="B2681" s="7">
        <f t="shared" si="369"/>
        <v>1387330.2896703277</v>
      </c>
      <c r="C2681" s="7">
        <f t="shared" si="377"/>
        <v>220800.47330214368</v>
      </c>
      <c r="D2681" s="7">
        <f t="shared" si="376"/>
        <v>221782.61050123061</v>
      </c>
      <c r="E2681" s="7">
        <f t="shared" si="370"/>
        <v>1.0044836783250064</v>
      </c>
      <c r="F2681" s="7">
        <f t="shared" si="371"/>
        <v>0.99986785943468504</v>
      </c>
      <c r="G2681" s="7">
        <f t="shared" si="372"/>
        <v>4.6158188903213659E-3</v>
      </c>
      <c r="H2681" s="7">
        <f t="shared" si="373"/>
        <v>220800.46330214367</v>
      </c>
      <c r="I2681" s="7">
        <f t="shared" si="374"/>
        <v>486179199.52669787</v>
      </c>
      <c r="J2681" s="7">
        <f t="shared" si="375"/>
        <v>1.0000381946510104</v>
      </c>
    </row>
    <row r="2682" spans="2:10" x14ac:dyDescent="0.25">
      <c r="B2682" s="7">
        <f t="shared" si="369"/>
        <v>1393733.9153343106</v>
      </c>
      <c r="C2682" s="7">
        <f t="shared" si="377"/>
        <v>221819.6419802767</v>
      </c>
      <c r="D2682" s="7">
        <f t="shared" si="376"/>
        <v>222806.3488038753</v>
      </c>
      <c r="E2682" s="7">
        <f t="shared" si="370"/>
        <v>1.004484108619971</v>
      </c>
      <c r="F2682" s="7">
        <f t="shared" si="371"/>
        <v>0.99986828187239574</v>
      </c>
      <c r="G2682" s="7">
        <f t="shared" si="372"/>
        <v>4.6158267475752135E-3</v>
      </c>
      <c r="H2682" s="7">
        <f t="shared" si="373"/>
        <v>221819.6319802767</v>
      </c>
      <c r="I2682" s="7">
        <f t="shared" si="374"/>
        <v>486178180.35801971</v>
      </c>
      <c r="J2682" s="7">
        <f t="shared" si="375"/>
        <v>1.0000385480549536</v>
      </c>
    </row>
    <row r="2683" spans="2:10" x14ac:dyDescent="0.25">
      <c r="B2683" s="7">
        <f t="shared" si="369"/>
        <v>1400167.0987913823</v>
      </c>
      <c r="C2683" s="7">
        <f t="shared" si="377"/>
        <v>222843.51492728665</v>
      </c>
      <c r="D2683" s="7">
        <f t="shared" si="376"/>
        <v>223834.81290839269</v>
      </c>
      <c r="E2683" s="7">
        <f t="shared" si="370"/>
        <v>1.0044845428977252</v>
      </c>
      <c r="F2683" s="7">
        <f t="shared" si="371"/>
        <v>0.99986870821869134</v>
      </c>
      <c r="G2683" s="7">
        <f t="shared" si="372"/>
        <v>4.6158346790338145E-3</v>
      </c>
      <c r="H2683" s="7">
        <f t="shared" si="373"/>
        <v>222843.50492728665</v>
      </c>
      <c r="I2683" s="7">
        <f t="shared" si="374"/>
        <v>486177156.48507273</v>
      </c>
      <c r="J2683" s="7">
        <f t="shared" si="375"/>
        <v>1.0000389047287765</v>
      </c>
    </row>
    <row r="2684" spans="2:10" x14ac:dyDescent="0.25">
      <c r="B2684" s="7">
        <f t="shared" si="369"/>
        <v>1406629.9764741119</v>
      </c>
      <c r="C2684" s="7">
        <f t="shared" si="377"/>
        <v>223872.11385709135</v>
      </c>
      <c r="D2684" s="7">
        <f t="shared" si="376"/>
        <v>224868.02463422265</v>
      </c>
      <c r="E2684" s="7">
        <f t="shared" si="370"/>
        <v>1.0044849811924126</v>
      </c>
      <c r="F2684" s="7">
        <f t="shared" si="371"/>
        <v>0.99986913850973513</v>
      </c>
      <c r="G2684" s="7">
        <f t="shared" si="372"/>
        <v>4.6158426826774512E-3</v>
      </c>
      <c r="H2684" s="7">
        <f t="shared" si="373"/>
        <v>223872.10385709134</v>
      </c>
      <c r="I2684" s="7">
        <f t="shared" si="374"/>
        <v>486176127.88614291</v>
      </c>
      <c r="J2684" s="7">
        <f t="shared" si="375"/>
        <v>1.0000392647027327</v>
      </c>
    </row>
    <row r="2685" spans="2:10" x14ac:dyDescent="0.25">
      <c r="B2685" s="7">
        <f t="shared" si="369"/>
        <v>1413122.6854448223</v>
      </c>
      <c r="C2685" s="7">
        <f t="shared" si="377"/>
        <v>224905.460583837</v>
      </c>
      <c r="D2685" s="7">
        <f t="shared" si="376"/>
        <v>225906.005901603</v>
      </c>
      <c r="E2685" s="7">
        <f t="shared" si="370"/>
        <v>1.0044854235424892</v>
      </c>
      <c r="F2685" s="7">
        <f t="shared" si="371"/>
        <v>0.99986957278202326</v>
      </c>
      <c r="G2685" s="7">
        <f t="shared" si="372"/>
        <v>4.6158507604658894E-3</v>
      </c>
      <c r="H2685" s="7">
        <f t="shared" si="373"/>
        <v>224905.450583837</v>
      </c>
      <c r="I2685" s="7">
        <f t="shared" si="374"/>
        <v>486175094.53941613</v>
      </c>
      <c r="J2685" s="7">
        <f t="shared" si="375"/>
        <v>1.0000396280073556</v>
      </c>
    </row>
    <row r="2686" spans="2:10" x14ac:dyDescent="0.25">
      <c r="B2686" s="7">
        <f t="shared" si="369"/>
        <v>1419645.36339848</v>
      </c>
      <c r="C2686" s="7">
        <f t="shared" si="377"/>
        <v>225943.57702235816</v>
      </c>
      <c r="D2686" s="7">
        <f t="shared" si="376"/>
        <v>226948.77873203735</v>
      </c>
      <c r="E2686" s="7">
        <f t="shared" si="370"/>
        <v>1.0044858699864827</v>
      </c>
      <c r="F2686" s="7">
        <f t="shared" si="371"/>
        <v>0.99987001107239026</v>
      </c>
      <c r="G2686" s="7">
        <f t="shared" si="372"/>
        <v>4.6158589140924411E-3</v>
      </c>
      <c r="H2686" s="7">
        <f t="shared" si="373"/>
        <v>225943.56702235815</v>
      </c>
      <c r="I2686" s="7">
        <f t="shared" si="374"/>
        <v>486174056.42297763</v>
      </c>
      <c r="J2686" s="7">
        <f t="shared" si="375"/>
        <v>1.0000399946734611</v>
      </c>
    </row>
    <row r="2687" spans="2:10" x14ac:dyDescent="0.25">
      <c r="B2687" s="7">
        <f t="shared" si="369"/>
        <v>1426198.148665623</v>
      </c>
      <c r="C2687" s="7">
        <f t="shared" si="377"/>
        <v>226986.48518864371</v>
      </c>
      <c r="D2687" s="7">
        <f t="shared" si="376"/>
        <v>227996.36524876469</v>
      </c>
      <c r="E2687" s="7">
        <f t="shared" si="370"/>
        <v>1.0044863205595829</v>
      </c>
      <c r="F2687" s="7">
        <f t="shared" si="371"/>
        <v>0.99987045341801206</v>
      </c>
      <c r="G2687" s="7">
        <f t="shared" si="372"/>
        <v>4.6158671415708064E-3</v>
      </c>
      <c r="H2687" s="7">
        <f t="shared" si="373"/>
        <v>226986.4751886437</v>
      </c>
      <c r="I2687" s="7">
        <f t="shared" si="374"/>
        <v>486173013.51481134</v>
      </c>
      <c r="J2687" s="7">
        <f t="shared" si="375"/>
        <v>1.0000403647321496</v>
      </c>
    </row>
    <row r="2688" spans="2:10" x14ac:dyDescent="0.25">
      <c r="B2688" s="7">
        <f t="shared" si="369"/>
        <v>1432781.180215301</v>
      </c>
      <c r="C2688" s="7">
        <f t="shared" si="377"/>
        <v>228034.20720030487</v>
      </c>
      <c r="D2688" s="7">
        <f t="shared" si="376"/>
        <v>229048.78767722749</v>
      </c>
      <c r="E2688" s="7">
        <f t="shared" si="370"/>
        <v>1.0044867753028619</v>
      </c>
      <c r="F2688" s="7">
        <f t="shared" si="371"/>
        <v>0.99987089985640687</v>
      </c>
      <c r="G2688" s="7">
        <f t="shared" si="372"/>
        <v>4.6158754464550311E-3</v>
      </c>
      <c r="H2688" s="7">
        <f t="shared" si="373"/>
        <v>228034.19720030486</v>
      </c>
      <c r="I2688" s="7">
        <f t="shared" si="374"/>
        <v>486171965.79279971</v>
      </c>
      <c r="J2688" s="7">
        <f t="shared" si="375"/>
        <v>1.0000407382148104</v>
      </c>
    </row>
    <row r="2689" spans="2:10" x14ac:dyDescent="0.25">
      <c r="B2689" s="7">
        <f t="shared" si="369"/>
        <v>1439394.5976580055</v>
      </c>
      <c r="C2689" s="7">
        <f t="shared" si="377"/>
        <v>229086.76527704147</v>
      </c>
      <c r="D2689" s="7">
        <f t="shared" si="376"/>
        <v>230106.06834554762</v>
      </c>
      <c r="E2689" s="7">
        <f t="shared" si="370"/>
        <v>1.004487234253463</v>
      </c>
      <c r="F2689" s="7">
        <f t="shared" si="371"/>
        <v>0.99987135042544151</v>
      </c>
      <c r="G2689" s="7">
        <f t="shared" si="372"/>
        <v>4.615883828021472E-3</v>
      </c>
      <c r="H2689" s="7">
        <f t="shared" si="373"/>
        <v>229086.75527704146</v>
      </c>
      <c r="I2689" s="7">
        <f t="shared" si="374"/>
        <v>486170913.23472297</v>
      </c>
      <c r="J2689" s="7">
        <f t="shared" si="375"/>
        <v>1.0000411151531221</v>
      </c>
    </row>
    <row r="2690" spans="2:10" x14ac:dyDescent="0.25">
      <c r="B2690" s="7">
        <f t="shared" si="369"/>
        <v>1446038.5412486494</v>
      </c>
      <c r="C2690" s="7">
        <f t="shared" si="377"/>
        <v>230144.18174111616</v>
      </c>
      <c r="D2690" s="7">
        <f t="shared" si="376"/>
        <v>231168.22968500009</v>
      </c>
      <c r="E2690" s="7">
        <f t="shared" si="370"/>
        <v>1.0044876974494237</v>
      </c>
      <c r="F2690" s="7">
        <f t="shared" si="371"/>
        <v>0.99987180516333252</v>
      </c>
      <c r="G2690" s="7">
        <f t="shared" si="372"/>
        <v>4.6158922860911611E-3</v>
      </c>
      <c r="H2690" s="7">
        <f t="shared" si="373"/>
        <v>230144.17174111615</v>
      </c>
      <c r="I2690" s="7">
        <f t="shared" si="374"/>
        <v>486169855.81825888</v>
      </c>
      <c r="J2690" s="7">
        <f t="shared" si="375"/>
        <v>1.0000414955790573</v>
      </c>
    </row>
    <row r="2691" spans="2:10" x14ac:dyDescent="0.25">
      <c r="B2691" s="7">
        <f t="shared" si="369"/>
        <v>1452713.1518895316</v>
      </c>
      <c r="C2691" s="7">
        <f t="shared" si="377"/>
        <v>231206.47901782632</v>
      </c>
      <c r="D2691" s="7">
        <f t="shared" si="376"/>
        <v>232235.29423048947</v>
      </c>
      <c r="E2691" s="7">
        <f t="shared" si="370"/>
        <v>1.0044881649325508</v>
      </c>
      <c r="F2691" s="7">
        <f t="shared" si="371"/>
        <v>0.99987226410864949</v>
      </c>
      <c r="G2691" s="7">
        <f t="shared" si="372"/>
        <v>4.6159008239012866E-3</v>
      </c>
      <c r="H2691" s="7">
        <f t="shared" si="373"/>
        <v>231206.46901782631</v>
      </c>
      <c r="I2691" s="7">
        <f t="shared" si="374"/>
        <v>486168793.52098215</v>
      </c>
      <c r="J2691" s="7">
        <f t="shared" si="375"/>
        <v>1.0000418795248833</v>
      </c>
    </row>
    <row r="2692" spans="2:10" x14ac:dyDescent="0.25">
      <c r="B2692" s="7">
        <f t="shared" si="369"/>
        <v>1459418.5711333195</v>
      </c>
      <c r="C2692" s="7">
        <f t="shared" si="377"/>
        <v>232273.67963597868</v>
      </c>
      <c r="D2692" s="7">
        <f t="shared" si="376"/>
        <v>233307.28462103222</v>
      </c>
      <c r="E2692" s="7">
        <f t="shared" si="370"/>
        <v>1.0044886367395001</v>
      </c>
      <c r="F2692" s="7">
        <f t="shared" si="371"/>
        <v>0.99987272730031995</v>
      </c>
      <c r="G2692" s="7">
        <f t="shared" si="372"/>
        <v>4.6159094391801103E-3</v>
      </c>
      <c r="H2692" s="7">
        <f t="shared" si="373"/>
        <v>232273.66963597867</v>
      </c>
      <c r="I2692" s="7">
        <f t="shared" si="374"/>
        <v>486167726.320364</v>
      </c>
      <c r="J2692" s="7">
        <f t="shared" si="375"/>
        <v>1.000042267023167</v>
      </c>
    </row>
    <row r="2693" spans="2:10" x14ac:dyDescent="0.25">
      <c r="B2693" s="7">
        <f t="shared" si="369"/>
        <v>1466154.9411860681</v>
      </c>
      <c r="C2693" s="7">
        <f t="shared" si="377"/>
        <v>233345.80622836982</v>
      </c>
      <c r="D2693" s="7">
        <f t="shared" si="376"/>
        <v>234384.22360023536</v>
      </c>
      <c r="E2693" s="7">
        <f t="shared" si="370"/>
        <v>1.0044891129133535</v>
      </c>
      <c r="F2693" s="7">
        <f t="shared" si="371"/>
        <v>0.99987319477763059</v>
      </c>
      <c r="G2693" s="7">
        <f t="shared" si="372"/>
        <v>4.6159181357229295E-3</v>
      </c>
      <c r="H2693" s="7">
        <f t="shared" si="373"/>
        <v>233345.79622836981</v>
      </c>
      <c r="I2693" s="7">
        <f t="shared" si="374"/>
        <v>486166654.1937716</v>
      </c>
      <c r="J2693" s="7">
        <f t="shared" si="375"/>
        <v>1.0000426581067761</v>
      </c>
    </row>
    <row r="2694" spans="2:10" x14ac:dyDescent="0.25">
      <c r="B2694" s="7">
        <f t="shared" si="369"/>
        <v>1472922.4049102152</v>
      </c>
      <c r="C2694" s="7">
        <f t="shared" si="377"/>
        <v>234422.88153226292</v>
      </c>
      <c r="D2694" s="7">
        <f t="shared" si="376"/>
        <v>235466.13401678382</v>
      </c>
      <c r="E2694" s="7">
        <f t="shared" si="370"/>
        <v>1.004489593491749</v>
      </c>
      <c r="F2694" s="7">
        <f t="shared" si="371"/>
        <v>0.99987366658023202</v>
      </c>
      <c r="G2694" s="7">
        <f t="shared" si="372"/>
        <v>4.6159269115170209E-3</v>
      </c>
      <c r="H2694" s="7">
        <f t="shared" si="373"/>
        <v>234422.87153226291</v>
      </c>
      <c r="I2694" s="7">
        <f t="shared" si="374"/>
        <v>486165577.11846775</v>
      </c>
      <c r="J2694" s="7">
        <f t="shared" si="375"/>
        <v>1.0000430528088819</v>
      </c>
    </row>
    <row r="2695" spans="2:10" x14ac:dyDescent="0.25">
      <c r="B2695" s="7">
        <f t="shared" si="369"/>
        <v>1479721.1058276324</v>
      </c>
      <c r="C2695" s="7">
        <f t="shared" si="377"/>
        <v>235504.92838987327</v>
      </c>
      <c r="D2695" s="7">
        <f t="shared" si="376"/>
        <v>236553.03882492386</v>
      </c>
      <c r="E2695" s="7">
        <f t="shared" si="370"/>
        <v>1.0044900785166995</v>
      </c>
      <c r="F2695" s="7">
        <f t="shared" si="371"/>
        <v>0.9998741427481409</v>
      </c>
      <c r="G2695" s="7">
        <f t="shared" si="372"/>
        <v>4.6159357685585656E-3</v>
      </c>
      <c r="H2695" s="7">
        <f t="shared" si="373"/>
        <v>235504.91838987326</v>
      </c>
      <c r="I2695" s="7">
        <f t="shared" si="374"/>
        <v>486164495.07161015</v>
      </c>
      <c r="J2695" s="7">
        <f t="shared" si="375"/>
        <v>1.0000434511629634</v>
      </c>
    </row>
    <row r="2696" spans="2:10" x14ac:dyDescent="0.25">
      <c r="B2696" s="7">
        <f t="shared" si="369"/>
        <v>1486551.1881226497</v>
      </c>
      <c r="C2696" s="7">
        <f t="shared" si="377"/>
        <v>236591.96974884972</v>
      </c>
      <c r="D2696" s="7">
        <f t="shared" si="376"/>
        <v>237644.96108495301</v>
      </c>
      <c r="E2696" s="7">
        <f t="shared" si="370"/>
        <v>1.004490568030082</v>
      </c>
      <c r="F2696" s="7">
        <f t="shared" si="371"/>
        <v>0.9998746233217457</v>
      </c>
      <c r="G2696" s="7">
        <f t="shared" si="372"/>
        <v>4.6159447083362615E-3</v>
      </c>
      <c r="H2696" s="7">
        <f t="shared" si="373"/>
        <v>236591.95974884971</v>
      </c>
      <c r="I2696" s="7">
        <f t="shared" si="374"/>
        <v>486163408.03025115</v>
      </c>
      <c r="J2696" s="7">
        <f t="shared" si="375"/>
        <v>1.0000438532028091</v>
      </c>
    </row>
    <row r="2697" spans="2:10" x14ac:dyDescent="0.25">
      <c r="B2697" s="7">
        <f t="shared" ref="B2697:B2760" si="378">2*PI()*C2697</f>
        <v>1493412.7966451223</v>
      </c>
      <c r="C2697" s="7">
        <f t="shared" si="377"/>
        <v>237684.02866276272</v>
      </c>
      <c r="D2697" s="7">
        <f t="shared" si="376"/>
        <v>238741.9239637118</v>
      </c>
      <c r="E2697" s="7">
        <f t="shared" ref="E2697:E2760" si="379">(D2698-D2697)/(C2698-C2697)</f>
        <v>1.0044910620725587</v>
      </c>
      <c r="F2697" s="7">
        <f t="shared" ref="F2697:F2760" si="380">SQRT((Aol*wo)^2+(B2697*Aol*wo*Rf*(Cs+Cf))^2)/SQRT((wo*(Aol+1)-(B2697^2*Rf*(Cs+Cf)))^2+(B2697*(Aol*wo*Rf*Cf+wo*Rf*Cs+wo*Rf*Cf+1))^2)</f>
        <v>0.99987510834180704</v>
      </c>
      <c r="G2697" s="7">
        <f t="shared" ref="G2697:G2760" si="381">ABS(E2697-F2697)</f>
        <v>4.6159537307516318E-3</v>
      </c>
      <c r="H2697" s="7">
        <f t="shared" ref="H2697:H2760" si="382">ABS($M$3-C2697)</f>
        <v>237684.01866276271</v>
      </c>
      <c r="I2697" s="7">
        <f t="shared" ref="I2697:I2760" si="383">ABS($M$4-C2697)</f>
        <v>486162315.97133726</v>
      </c>
      <c r="J2697" s="7">
        <f t="shared" ref="J2697:J2760" si="384">SQRT(1+(Rf*Cs*B2697)^2)</f>
        <v>1.0000442589625196</v>
      </c>
    </row>
    <row r="2698" spans="2:10" x14ac:dyDescent="0.25">
      <c r="B2698" s="7">
        <f t="shared" si="378"/>
        <v>1500306.0769135072</v>
      </c>
      <c r="C2698" s="7">
        <f t="shared" si="377"/>
        <v>238781.12829159401</v>
      </c>
      <c r="D2698" s="7">
        <f t="shared" ref="D2698:D2761" si="385">D2697+(C2699-C2698)*((F2698+F2699)/2)</f>
        <v>239843.95073507595</v>
      </c>
      <c r="E2698" s="7">
        <f t="shared" si="379"/>
        <v>1.0044915606850138</v>
      </c>
      <c r="F2698" s="7">
        <f t="shared" si="380"/>
        <v>0.99987559784946267</v>
      </c>
      <c r="G2698" s="7">
        <f t="shared" si="381"/>
        <v>4.6159628355511018E-3</v>
      </c>
      <c r="H2698" s="7">
        <f t="shared" si="382"/>
        <v>238781.118291594</v>
      </c>
      <c r="I2698" s="7">
        <f t="shared" si="383"/>
        <v>486161218.87170839</v>
      </c>
      <c r="J2698" s="7">
        <f t="shared" si="384"/>
        <v>1.0000446684765119</v>
      </c>
    </row>
    <row r="2699" spans="2:10" x14ac:dyDescent="0.25">
      <c r="B2699" s="7">
        <f t="shared" si="378"/>
        <v>1507231.1751179439</v>
      </c>
      <c r="C2699" s="7">
        <f t="shared" ref="C2699:C2762" si="386">10^(LOG10(C2698)+$D$4)</f>
        <v>239883.29190222689</v>
      </c>
      <c r="D2699" s="7">
        <f t="shared" si="385"/>
        <v>240951.0647804508</v>
      </c>
      <c r="E2699" s="7">
        <f t="shared" si="379"/>
        <v>1.0044920639123376</v>
      </c>
      <c r="F2699" s="7">
        <f t="shared" si="380"/>
        <v>0.99987609188623205</v>
      </c>
      <c r="G2699" s="7">
        <f t="shared" si="381"/>
        <v>4.6159720261055304E-3</v>
      </c>
      <c r="H2699" s="7">
        <f t="shared" si="382"/>
        <v>239883.28190222688</v>
      </c>
      <c r="I2699" s="7">
        <f t="shared" si="383"/>
        <v>486160116.70809776</v>
      </c>
      <c r="J2699" s="7">
        <f t="shared" si="384"/>
        <v>1.0000450817795201</v>
      </c>
    </row>
    <row r="2700" spans="2:10" x14ac:dyDescent="0.25">
      <c r="B2700" s="7">
        <f t="shared" si="378"/>
        <v>1514188.2381233468</v>
      </c>
      <c r="C2700" s="7">
        <f t="shared" si="386"/>
        <v>240990.54286893853</v>
      </c>
      <c r="D2700" s="7">
        <f t="shared" si="385"/>
        <v>242063.28958927191</v>
      </c>
      <c r="E2700" s="7">
        <f t="shared" si="379"/>
        <v>1.0044925717945037</v>
      </c>
      <c r="F2700" s="7">
        <f t="shared" si="380"/>
        <v>0.99987659049401756</v>
      </c>
      <c r="G2700" s="7">
        <f t="shared" si="381"/>
        <v>4.6159813004861272E-3</v>
      </c>
      <c r="H2700" s="7">
        <f t="shared" si="382"/>
        <v>240990.53286893852</v>
      </c>
      <c r="I2700" s="7">
        <f t="shared" si="383"/>
        <v>486159009.45713109</v>
      </c>
      <c r="J2700" s="7">
        <f t="shared" si="384"/>
        <v>1.000045498906601</v>
      </c>
    </row>
    <row r="2701" spans="2:10" x14ac:dyDescent="0.25">
      <c r="B2701" s="7">
        <f t="shared" si="378"/>
        <v>1521177.413472539</v>
      </c>
      <c r="C2701" s="7">
        <f t="shared" si="386"/>
        <v>242102.90467389851</v>
      </c>
      <c r="D2701" s="7">
        <f t="shared" si="385"/>
        <v>243180.64875950213</v>
      </c>
      <c r="E2701" s="7">
        <f t="shared" si="379"/>
        <v>1.0044930843758757</v>
      </c>
      <c r="F2701" s="7">
        <f t="shared" si="380"/>
        <v>0.99987709371510936</v>
      </c>
      <c r="G2701" s="7">
        <f t="shared" si="381"/>
        <v>4.6159906607663448E-3</v>
      </c>
      <c r="H2701" s="7">
        <f t="shared" si="382"/>
        <v>242102.8946738985</v>
      </c>
      <c r="I2701" s="7">
        <f t="shared" si="383"/>
        <v>486157897.09532613</v>
      </c>
      <c r="J2701" s="7">
        <f t="shared" si="384"/>
        <v>1.0000459198931348</v>
      </c>
    </row>
    <row r="2702" spans="2:10" x14ac:dyDescent="0.25">
      <c r="B2702" s="7">
        <f t="shared" si="378"/>
        <v>1528198.8493893619</v>
      </c>
      <c r="C2702" s="7">
        <f t="shared" si="386"/>
        <v>243220.40090766383</v>
      </c>
      <c r="D2702" s="7">
        <f t="shared" si="385"/>
        <v>244303.16599813549</v>
      </c>
      <c r="E2702" s="7">
        <f t="shared" si="379"/>
        <v>1.0044936017009163</v>
      </c>
      <c r="F2702" s="7">
        <f t="shared" si="380"/>
        <v>0.99987760159218997</v>
      </c>
      <c r="G2702" s="7">
        <f t="shared" si="381"/>
        <v>4.6160001087263147E-3</v>
      </c>
      <c r="H2702" s="7">
        <f t="shared" si="382"/>
        <v>243220.39090766382</v>
      </c>
      <c r="I2702" s="7">
        <f t="shared" si="383"/>
        <v>486156779.59909236</v>
      </c>
      <c r="J2702" s="7">
        <f t="shared" si="384"/>
        <v>1.0000463447748293</v>
      </c>
    </row>
    <row r="2703" spans="2:10" x14ac:dyDescent="0.25">
      <c r="B2703" s="7">
        <f t="shared" si="378"/>
        <v>1535252.6947818275</v>
      </c>
      <c r="C2703" s="7">
        <f t="shared" si="386"/>
        <v>244343.05526968071</v>
      </c>
      <c r="D2703" s="7">
        <f t="shared" si="385"/>
        <v>245430.86512170307</v>
      </c>
      <c r="E2703" s="7">
        <f t="shared" si="379"/>
        <v>1.0044941238109368</v>
      </c>
      <c r="F2703" s="7">
        <f t="shared" si="380"/>
        <v>0.99987811416833516</v>
      </c>
      <c r="G2703" s="7">
        <f t="shared" si="381"/>
        <v>4.6160096426016706E-3</v>
      </c>
      <c r="H2703" s="7">
        <f t="shared" si="382"/>
        <v>244343.0452696807</v>
      </c>
      <c r="I2703" s="7">
        <f t="shared" si="383"/>
        <v>486155656.94473034</v>
      </c>
      <c r="J2703" s="7">
        <f t="shared" si="384"/>
        <v>1.0000467735877228</v>
      </c>
    </row>
    <row r="2704" spans="2:10" x14ac:dyDescent="0.25">
      <c r="B2704" s="7">
        <f t="shared" si="378"/>
        <v>1542339.0992452835</v>
      </c>
      <c r="C2704" s="7">
        <f t="shared" si="386"/>
        <v>245470.89156878821</v>
      </c>
      <c r="D2704" s="7">
        <f t="shared" si="385"/>
        <v>246563.77005677723</v>
      </c>
      <c r="E2704" s="7">
        <f t="shared" si="379"/>
        <v>1.0044946507528698</v>
      </c>
      <c r="F2704" s="7">
        <f t="shared" si="380"/>
        <v>0.99987863148702028</v>
      </c>
      <c r="G2704" s="7">
        <f t="shared" si="381"/>
        <v>4.6160192658495358E-3</v>
      </c>
      <c r="H2704" s="7">
        <f t="shared" si="382"/>
        <v>245470.8815687882</v>
      </c>
      <c r="I2704" s="7">
        <f t="shared" si="383"/>
        <v>486154529.10843122</v>
      </c>
      <c r="J2704" s="7">
        <f t="shared" si="384"/>
        <v>1.0000472063681867</v>
      </c>
    </row>
    <row r="2705" spans="2:10" x14ac:dyDescent="0.25">
      <c r="B2705" s="7">
        <f t="shared" si="378"/>
        <v>1549458.2130655679</v>
      </c>
      <c r="C2705" s="7">
        <f t="shared" si="386"/>
        <v>246603.93372372031</v>
      </c>
      <c r="D2705" s="7">
        <f t="shared" si="385"/>
        <v>247701.90484048403</v>
      </c>
      <c r="E2705" s="7">
        <f t="shared" si="379"/>
        <v>1.004495182570194</v>
      </c>
      <c r="F2705" s="7">
        <f t="shared" si="380"/>
        <v>0.99987915359212265</v>
      </c>
      <c r="G2705" s="7">
        <f t="shared" si="381"/>
        <v>4.6160289780713404E-3</v>
      </c>
      <c r="H2705" s="7">
        <f t="shared" si="382"/>
        <v>246603.92372372031</v>
      </c>
      <c r="I2705" s="7">
        <f t="shared" si="383"/>
        <v>486153396.06627625</v>
      </c>
      <c r="J2705" s="7">
        <f t="shared" si="384"/>
        <v>1.0000476431529288</v>
      </c>
    </row>
    <row r="2706" spans="2:10" x14ac:dyDescent="0.25">
      <c r="B2706" s="7">
        <f t="shared" si="378"/>
        <v>1556610.1872222151</v>
      </c>
      <c r="C2706" s="7">
        <f t="shared" si="386"/>
        <v>247742.20576361619</v>
      </c>
      <c r="D2706" s="7">
        <f t="shared" si="385"/>
        <v>248845.29362101379</v>
      </c>
      <c r="E2706" s="7">
        <f t="shared" si="379"/>
        <v>1.0044957193069768</v>
      </c>
      <c r="F2706" s="7">
        <f t="shared" si="380"/>
        <v>0.99987968052792486</v>
      </c>
      <c r="G2706" s="7">
        <f t="shared" si="381"/>
        <v>4.6160387790519231E-3</v>
      </c>
      <c r="H2706" s="7">
        <f t="shared" si="382"/>
        <v>247742.19576361618</v>
      </c>
      <c r="I2706" s="7">
        <f t="shared" si="383"/>
        <v>486152257.79423636</v>
      </c>
      <c r="J2706" s="7">
        <f t="shared" si="384"/>
        <v>1.0000480839789971</v>
      </c>
    </row>
    <row r="2707" spans="2:10" x14ac:dyDescent="0.25">
      <c r="B2707" s="7">
        <f t="shared" si="378"/>
        <v>1563795.1733916483</v>
      </c>
      <c r="C2707" s="7">
        <f t="shared" si="386"/>
        <v>248885.7318285284</v>
      </c>
      <c r="D2707" s="7">
        <f t="shared" si="385"/>
        <v>249993.96065813405</v>
      </c>
      <c r="E2707" s="7">
        <f t="shared" si="379"/>
        <v>1.0044962610113828</v>
      </c>
      <c r="F2707" s="7">
        <f t="shared" si="380"/>
        <v>0.99988021233911983</v>
      </c>
      <c r="G2707" s="7">
        <f t="shared" si="381"/>
        <v>4.6160486722629512E-3</v>
      </c>
      <c r="H2707" s="7">
        <f t="shared" si="382"/>
        <v>248885.72182852839</v>
      </c>
      <c r="I2707" s="7">
        <f t="shared" si="383"/>
        <v>486151114.26817149</v>
      </c>
      <c r="J2707" s="7">
        <f t="shared" si="384"/>
        <v>1.0000485288837819</v>
      </c>
    </row>
    <row r="2708" spans="2:10" x14ac:dyDescent="0.25">
      <c r="B2708" s="7">
        <f t="shared" si="378"/>
        <v>1571013.3239503901</v>
      </c>
      <c r="C2708" s="7">
        <f t="shared" si="386"/>
        <v>250034.53616993368</v>
      </c>
      <c r="D2708" s="7">
        <f t="shared" si="385"/>
        <v>251147.9303237093</v>
      </c>
      <c r="E2708" s="7">
        <f t="shared" si="379"/>
        <v>1.0044968077265859</v>
      </c>
      <c r="F2708" s="7">
        <f t="shared" si="380"/>
        <v>0.99988074907081415</v>
      </c>
      <c r="G2708" s="7">
        <f t="shared" si="381"/>
        <v>4.6160586557717487E-3</v>
      </c>
      <c r="H2708" s="7">
        <f t="shared" si="382"/>
        <v>250034.52616993367</v>
      </c>
      <c r="I2708" s="7">
        <f t="shared" si="383"/>
        <v>486149965.46383005</v>
      </c>
      <c r="J2708" s="7">
        <f t="shared" si="384"/>
        <v>1.000048977905019</v>
      </c>
    </row>
    <row r="2709" spans="2:10" x14ac:dyDescent="0.25">
      <c r="B2709" s="7">
        <f t="shared" si="378"/>
        <v>1578264.7919783117</v>
      </c>
      <c r="C2709" s="7">
        <f t="shared" si="386"/>
        <v>251188.64315125026</v>
      </c>
      <c r="D2709" s="7">
        <f t="shared" si="385"/>
        <v>252307.22710221677</v>
      </c>
      <c r="E2709" s="7">
        <f t="shared" si="379"/>
        <v>1.0044973595002213</v>
      </c>
      <c r="F2709" s="7">
        <f t="shared" si="380"/>
        <v>0.9998812907685305</v>
      </c>
      <c r="G2709" s="7">
        <f t="shared" si="381"/>
        <v>4.6160687316908477E-3</v>
      </c>
      <c r="H2709" s="7">
        <f t="shared" si="382"/>
        <v>251188.63315125025</v>
      </c>
      <c r="I2709" s="7">
        <f t="shared" si="383"/>
        <v>486148811.35684878</v>
      </c>
      <c r="J2709" s="7">
        <f t="shared" si="384"/>
        <v>1.0000494310807944</v>
      </c>
    </row>
    <row r="2710" spans="2:10" x14ac:dyDescent="0.25">
      <c r="B2710" s="7">
        <f t="shared" si="378"/>
        <v>1585549.7312618608</v>
      </c>
      <c r="C2710" s="7">
        <f t="shared" si="386"/>
        <v>252348.07724835142</v>
      </c>
      <c r="D2710" s="7">
        <f t="shared" si="385"/>
        <v>253471.8755912694</v>
      </c>
      <c r="E2710" s="7">
        <f t="shared" si="379"/>
        <v>1.0044979163798426</v>
      </c>
      <c r="F2710" s="7">
        <f t="shared" si="380"/>
        <v>0.99988183747821424</v>
      </c>
      <c r="G2710" s="7">
        <f t="shared" si="381"/>
        <v>4.6160789016284065E-3</v>
      </c>
      <c r="H2710" s="7">
        <f t="shared" si="382"/>
        <v>252348.06724835141</v>
      </c>
      <c r="I2710" s="7">
        <f t="shared" si="383"/>
        <v>486147651.92275167</v>
      </c>
      <c r="J2710" s="7">
        <f t="shared" si="384"/>
        <v>1.000049888449545</v>
      </c>
    </row>
    <row r="2711" spans="2:10" x14ac:dyDescent="0.25">
      <c r="B2711" s="7">
        <f t="shared" si="378"/>
        <v>1592868.2962973306</v>
      </c>
      <c r="C2711" s="7">
        <f t="shared" si="386"/>
        <v>253512.86305008596</v>
      </c>
      <c r="D2711" s="7">
        <f t="shared" si="385"/>
        <v>254641.90050214058</v>
      </c>
      <c r="E2711" s="7">
        <f t="shared" si="379"/>
        <v>1.0044984784118813</v>
      </c>
      <c r="F2711" s="7">
        <f t="shared" si="380"/>
        <v>0.99988238924623429</v>
      </c>
      <c r="G2711" s="7">
        <f t="shared" si="381"/>
        <v>4.6160891656470415E-3</v>
      </c>
      <c r="H2711" s="7">
        <f t="shared" si="382"/>
        <v>253512.85305008595</v>
      </c>
      <c r="I2711" s="7">
        <f t="shared" si="383"/>
        <v>486146487.1369499</v>
      </c>
      <c r="J2711" s="7">
        <f t="shared" si="384"/>
        <v>1.0000503500500648</v>
      </c>
    </row>
    <row r="2712" spans="2:10" x14ac:dyDescent="0.25">
      <c r="B2712" s="7">
        <f t="shared" si="378"/>
        <v>1600220.6422941431</v>
      </c>
      <c r="C2712" s="7">
        <f t="shared" si="386"/>
        <v>254683.02525880057</v>
      </c>
      <c r="D2712" s="7">
        <f t="shared" si="385"/>
        <v>255817.32666028949</v>
      </c>
      <c r="E2712" s="7">
        <f t="shared" si="379"/>
        <v>1.0044990456431639</v>
      </c>
      <c r="F2712" s="7">
        <f t="shared" si="380"/>
        <v>0.99988294611938966</v>
      </c>
      <c r="G2712" s="7">
        <f t="shared" si="381"/>
        <v>4.6160995237742863E-3</v>
      </c>
      <c r="H2712" s="7">
        <f t="shared" si="382"/>
        <v>254683.01525880056</v>
      </c>
      <c r="I2712" s="7">
        <f t="shared" si="383"/>
        <v>486145316.97474122</v>
      </c>
      <c r="J2712" s="7">
        <f t="shared" si="384"/>
        <v>1.0000508159215054</v>
      </c>
    </row>
    <row r="2713" spans="2:10" x14ac:dyDescent="0.25">
      <c r="B2713" s="7">
        <f t="shared" si="378"/>
        <v>1607606.9251781341</v>
      </c>
      <c r="C2713" s="7">
        <f t="shared" si="386"/>
        <v>255858.58869086279</v>
      </c>
      <c r="D2713" s="7">
        <f t="shared" si="385"/>
        <v>256998.17900588899</v>
      </c>
      <c r="E2713" s="7">
        <f t="shared" si="379"/>
        <v>1.0044996181227759</v>
      </c>
      <c r="F2713" s="7">
        <f t="shared" si="380"/>
        <v>0.99988350814491167</v>
      </c>
      <c r="G2713" s="7">
        <f t="shared" si="381"/>
        <v>4.6161099778642134E-3</v>
      </c>
      <c r="H2713" s="7">
        <f t="shared" si="382"/>
        <v>255858.57869086278</v>
      </c>
      <c r="I2713" s="7">
        <f t="shared" si="383"/>
        <v>486144141.41130912</v>
      </c>
      <c r="J2713" s="7">
        <f t="shared" si="384"/>
        <v>1.0000512861033815</v>
      </c>
    </row>
    <row r="2714" spans="2:10" x14ac:dyDescent="0.25">
      <c r="B2714" s="7">
        <f t="shared" si="378"/>
        <v>1615027.3015948541</v>
      </c>
      <c r="C2714" s="7">
        <f t="shared" si="386"/>
        <v>257039.57827718632</v>
      </c>
      <c r="D2714" s="7">
        <f t="shared" si="385"/>
        <v>258184.48259435795</v>
      </c>
      <c r="E2714" s="7">
        <f t="shared" si="379"/>
        <v>1.0045001958998416</v>
      </c>
      <c r="F2714" s="7">
        <f t="shared" si="380"/>
        <v>0.99988407537046842</v>
      </c>
      <c r="G2714" s="7">
        <f t="shared" si="381"/>
        <v>4.6161205293732133E-3</v>
      </c>
      <c r="H2714" s="7">
        <f t="shared" si="382"/>
        <v>257039.56827718631</v>
      </c>
      <c r="I2714" s="7">
        <f t="shared" si="383"/>
        <v>486142960.42172283</v>
      </c>
      <c r="J2714" s="7">
        <f t="shared" si="384"/>
        <v>1.0000517606355726</v>
      </c>
    </row>
    <row r="2715" spans="2:10" x14ac:dyDescent="0.25">
      <c r="B2715" s="7">
        <f t="shared" si="378"/>
        <v>1622481.9289128978</v>
      </c>
      <c r="C2715" s="7">
        <f t="shared" si="386"/>
        <v>258226.01906376085</v>
      </c>
      <c r="D2715" s="7">
        <f t="shared" si="385"/>
        <v>259376.26259689563</v>
      </c>
      <c r="E2715" s="7">
        <f t="shared" si="379"/>
        <v>1.0045007790226941</v>
      </c>
      <c r="F2715" s="7">
        <f t="shared" si="380"/>
        <v>0.99988464784416953</v>
      </c>
      <c r="G2715" s="7">
        <f t="shared" si="381"/>
        <v>4.6161311785245518E-3</v>
      </c>
      <c r="H2715" s="7">
        <f t="shared" si="382"/>
        <v>258226.00906376084</v>
      </c>
      <c r="I2715" s="7">
        <f t="shared" si="383"/>
        <v>486141773.98093623</v>
      </c>
      <c r="J2715" s="7">
        <f t="shared" si="384"/>
        <v>1.0000522395583278</v>
      </c>
    </row>
    <row r="2716" spans="2:10" x14ac:dyDescent="0.25">
      <c r="B2716" s="7">
        <f t="shared" si="378"/>
        <v>1629970.9652272451</v>
      </c>
      <c r="C2716" s="7">
        <f t="shared" si="386"/>
        <v>259417.93621218394</v>
      </c>
      <c r="D2716" s="7">
        <f t="shared" si="385"/>
        <v>260573.54430101713</v>
      </c>
      <c r="E2716" s="7">
        <f t="shared" si="379"/>
        <v>1.0045013675399419</v>
      </c>
      <c r="F2716" s="7">
        <f t="shared" si="380"/>
        <v>0.99988522561456927</v>
      </c>
      <c r="G2716" s="7">
        <f t="shared" si="381"/>
        <v>4.6161419253726299E-3</v>
      </c>
      <c r="H2716" s="7">
        <f t="shared" si="382"/>
        <v>259417.92621218393</v>
      </c>
      <c r="I2716" s="7">
        <f t="shared" si="383"/>
        <v>486140582.06378782</v>
      </c>
      <c r="J2716" s="7">
        <f t="shared" si="384"/>
        <v>1.000052722912268</v>
      </c>
    </row>
    <row r="2717" spans="2:10" x14ac:dyDescent="0.25">
      <c r="B2717" s="7">
        <f t="shared" si="378"/>
        <v>1637494.5693626099</v>
      </c>
      <c r="C2717" s="7">
        <f t="shared" si="386"/>
        <v>260615.35500019384</v>
      </c>
      <c r="D2717" s="7">
        <f t="shared" si="385"/>
        <v>261776.3531110911</v>
      </c>
      <c r="E2717" s="7">
        <f t="shared" si="379"/>
        <v>1.004501961502422</v>
      </c>
      <c r="F2717" s="7">
        <f t="shared" si="380"/>
        <v>0.99988580873067101</v>
      </c>
      <c r="G2717" s="7">
        <f t="shared" si="381"/>
        <v>4.6161527717509809E-3</v>
      </c>
      <c r="H2717" s="7">
        <f t="shared" si="382"/>
        <v>260615.34500019383</v>
      </c>
      <c r="I2717" s="7">
        <f t="shared" si="383"/>
        <v>486139384.6449998</v>
      </c>
      <c r="J2717" s="7">
        <f t="shared" si="384"/>
        <v>1.0000532107383906</v>
      </c>
    </row>
    <row r="2718" spans="2:10" x14ac:dyDescent="0.25">
      <c r="B2718" s="7">
        <f t="shared" si="378"/>
        <v>1645052.9008768008</v>
      </c>
      <c r="C2718" s="7">
        <f t="shared" si="386"/>
        <v>261818.30082220459</v>
      </c>
      <c r="D2718" s="7">
        <f t="shared" si="385"/>
        <v>262984.71454888204</v>
      </c>
      <c r="E2718" s="7">
        <f t="shared" si="379"/>
        <v>1.0045025609610916</v>
      </c>
      <c r="F2718" s="7">
        <f t="shared" si="380"/>
        <v>0.99988639724193162</v>
      </c>
      <c r="G2718" s="7">
        <f t="shared" si="381"/>
        <v>4.6161637191599603E-3</v>
      </c>
      <c r="H2718" s="7">
        <f t="shared" si="382"/>
        <v>261818.29082220458</v>
      </c>
      <c r="I2718" s="7">
        <f t="shared" si="383"/>
        <v>486138181.6991778</v>
      </c>
      <c r="J2718" s="7">
        <f t="shared" si="384"/>
        <v>1.0000537030780712</v>
      </c>
    </row>
    <row r="2719" spans="2:10" x14ac:dyDescent="0.25">
      <c r="B2719" s="7">
        <f t="shared" si="378"/>
        <v>1652646.1200641131</v>
      </c>
      <c r="C2719" s="7">
        <f t="shared" si="386"/>
        <v>263026.79918984557</v>
      </c>
      <c r="D2719" s="7">
        <f t="shared" si="385"/>
        <v>264198.6542540947</v>
      </c>
      <c r="E2719" s="7">
        <f t="shared" si="379"/>
        <v>1.0045031659661132</v>
      </c>
      <c r="F2719" s="7">
        <f t="shared" si="380"/>
        <v>0.99988699119826574</v>
      </c>
      <c r="G2719" s="7">
        <f t="shared" si="381"/>
        <v>4.6161747678474807E-3</v>
      </c>
      <c r="H2719" s="7">
        <f t="shared" si="382"/>
        <v>263026.78918984556</v>
      </c>
      <c r="I2719" s="7">
        <f t="shared" si="383"/>
        <v>486136973.20081013</v>
      </c>
      <c r="J2719" s="7">
        <f t="shared" si="384"/>
        <v>1.000054199973069</v>
      </c>
    </row>
    <row r="2720" spans="2:10" x14ac:dyDescent="0.25">
      <c r="B2720" s="7">
        <f t="shared" si="378"/>
        <v>1660274.387958732</v>
      </c>
      <c r="C2720" s="7">
        <f t="shared" si="386"/>
        <v>264240.87573250337</v>
      </c>
      <c r="D2720" s="7">
        <f t="shared" si="385"/>
        <v>265418.19798491965</v>
      </c>
      <c r="E2720" s="7">
        <f t="shared" si="379"/>
        <v>1.0045037765677354</v>
      </c>
      <c r="F2720" s="7">
        <f t="shared" si="380"/>
        <v>0.99988759065004917</v>
      </c>
      <c r="G2720" s="7">
        <f t="shared" si="381"/>
        <v>4.6161859176861997E-3</v>
      </c>
      <c r="H2720" s="7">
        <f t="shared" si="382"/>
        <v>264240.86573250336</v>
      </c>
      <c r="I2720" s="7">
        <f t="shared" si="383"/>
        <v>486135759.12426752</v>
      </c>
      <c r="J2720" s="7">
        <f t="shared" si="384"/>
        <v>1.0000547014655294</v>
      </c>
    </row>
    <row r="2721" spans="2:10" x14ac:dyDescent="0.25">
      <c r="B2721" s="7">
        <f t="shared" si="378"/>
        <v>1667937.8663381424</v>
      </c>
      <c r="C2721" s="7">
        <f t="shared" si="386"/>
        <v>265460.55619786441</v>
      </c>
      <c r="D2721" s="7">
        <f t="shared" si="385"/>
        <v>266643.37161858071</v>
      </c>
      <c r="E2721" s="7">
        <f t="shared" si="379"/>
        <v>1.0045043928203037</v>
      </c>
      <c r="F2721" s="7">
        <f t="shared" si="380"/>
        <v>0.99988819564812403</v>
      </c>
      <c r="G2721" s="7">
        <f t="shared" si="381"/>
        <v>4.616197172179648E-3</v>
      </c>
      <c r="H2721" s="7">
        <f t="shared" si="382"/>
        <v>265460.5461978644</v>
      </c>
      <c r="I2721" s="7">
        <f t="shared" si="383"/>
        <v>486134539.44380212</v>
      </c>
      <c r="J2721" s="7">
        <f t="shared" si="384"/>
        <v>1.0000552075979874</v>
      </c>
    </row>
    <row r="2722" spans="2:10" x14ac:dyDescent="0.25">
      <c r="B2722" s="7">
        <f t="shared" si="378"/>
        <v>1675636.7177265526</v>
      </c>
      <c r="C2722" s="7">
        <f t="shared" si="386"/>
        <v>266685.86645245977</v>
      </c>
      <c r="D2722" s="7">
        <f t="shared" si="385"/>
        <v>267874.20115188952</v>
      </c>
      <c r="E2722" s="7">
        <f t="shared" si="379"/>
        <v>1.004505014772997</v>
      </c>
      <c r="F2722" s="7">
        <f t="shared" si="380"/>
        <v>0.99988880624380216</v>
      </c>
      <c r="G2722" s="7">
        <f t="shared" si="381"/>
        <v>4.6162085291948651E-3</v>
      </c>
      <c r="H2722" s="7">
        <f t="shared" si="382"/>
        <v>266685.85645245976</v>
      </c>
      <c r="I2722" s="7">
        <f t="shared" si="383"/>
        <v>486133314.13354754</v>
      </c>
      <c r="J2722" s="7">
        <f t="shared" si="384"/>
        <v>1.0000557184133716</v>
      </c>
    </row>
    <row r="2723" spans="2:10" x14ac:dyDescent="0.25">
      <c r="B2723" s="7">
        <f t="shared" si="378"/>
        <v>1683371.1053983592</v>
      </c>
      <c r="C2723" s="7">
        <f t="shared" si="386"/>
        <v>267916.83248221682</v>
      </c>
      <c r="D2723" s="7">
        <f t="shared" si="385"/>
        <v>269110.71270179568</v>
      </c>
      <c r="E2723" s="7">
        <f t="shared" si="379"/>
        <v>1.0045056424814538</v>
      </c>
      <c r="F2723" s="7">
        <f t="shared" si="380"/>
        <v>0.99988942248887169</v>
      </c>
      <c r="G2723" s="7">
        <f t="shared" si="381"/>
        <v>4.6162199925821046E-3</v>
      </c>
      <c r="H2723" s="7">
        <f t="shared" si="382"/>
        <v>267916.82248221681</v>
      </c>
      <c r="I2723" s="7">
        <f t="shared" si="383"/>
        <v>486132083.16751778</v>
      </c>
      <c r="J2723" s="7">
        <f t="shared" si="384"/>
        <v>1.0000562339550079</v>
      </c>
    </row>
    <row r="2724" spans="2:10" x14ac:dyDescent="0.25">
      <c r="B2724" s="7">
        <f t="shared" si="378"/>
        <v>1691141.1933815875</v>
      </c>
      <c r="C2724" s="7">
        <f t="shared" si="386"/>
        <v>269153.48039300652</v>
      </c>
      <c r="D2724" s="7">
        <f t="shared" si="385"/>
        <v>270352.93250594684</v>
      </c>
      <c r="E2724" s="7">
        <f t="shared" si="379"/>
        <v>1.0045062759974956</v>
      </c>
      <c r="F2724" s="7">
        <f t="shared" si="380"/>
        <v>0.99989004443559781</v>
      </c>
      <c r="G2724" s="7">
        <f t="shared" si="381"/>
        <v>4.6162315618978322E-3</v>
      </c>
      <c r="H2724" s="7">
        <f t="shared" si="382"/>
        <v>269153.47039300652</v>
      </c>
      <c r="I2724" s="7">
        <f t="shared" si="383"/>
        <v>486130846.51960701</v>
      </c>
      <c r="J2724" s="7">
        <f t="shared" si="384"/>
        <v>1.0000567542666225</v>
      </c>
    </row>
    <row r="2725" spans="2:10" x14ac:dyDescent="0.25">
      <c r="B2725" s="7">
        <f t="shared" si="378"/>
        <v>1698947.1464613911</v>
      </c>
      <c r="C2725" s="7">
        <f t="shared" si="386"/>
        <v>270395.8364112007</v>
      </c>
      <c r="D2725" s="7">
        <f t="shared" si="385"/>
        <v>271600.88692324614</v>
      </c>
      <c r="E2725" s="7">
        <f t="shared" si="379"/>
        <v>1.0045069153742434</v>
      </c>
      <c r="F2725" s="7">
        <f t="shared" si="380"/>
        <v>0.99989067213673033</v>
      </c>
      <c r="G2725" s="7">
        <f t="shared" si="381"/>
        <v>4.6162432375130846E-3</v>
      </c>
      <c r="H2725" s="7">
        <f t="shared" si="382"/>
        <v>270395.82641120069</v>
      </c>
      <c r="I2725" s="7">
        <f t="shared" si="383"/>
        <v>486129604.16358882</v>
      </c>
      <c r="J2725" s="7">
        <f t="shared" si="384"/>
        <v>1.000057279392347</v>
      </c>
    </row>
    <row r="2726" spans="2:10" x14ac:dyDescent="0.25">
      <c r="B2726" s="7">
        <f t="shared" si="378"/>
        <v>1706789.1301835375</v>
      </c>
      <c r="C2726" s="7">
        <f t="shared" si="386"/>
        <v>271643.92688422644</v>
      </c>
      <c r="D2726" s="7">
        <f t="shared" si="385"/>
        <v>272854.60243441322</v>
      </c>
      <c r="E2726" s="7">
        <f t="shared" si="379"/>
        <v>1.0045075606670331</v>
      </c>
      <c r="F2726" s="7">
        <f t="shared" si="380"/>
        <v>0.99989130564550677</v>
      </c>
      <c r="G2726" s="7">
        <f t="shared" si="381"/>
        <v>4.6162550215262943E-3</v>
      </c>
      <c r="H2726" s="7">
        <f t="shared" si="382"/>
        <v>271643.91688422643</v>
      </c>
      <c r="I2726" s="7">
        <f t="shared" si="383"/>
        <v>486128356.07311577</v>
      </c>
      <c r="J2726" s="7">
        <f t="shared" si="384"/>
        <v>1.0000578093767203</v>
      </c>
    </row>
    <row r="2727" spans="2:10" x14ac:dyDescent="0.25">
      <c r="B2727" s="7">
        <f t="shared" si="378"/>
        <v>1714667.3108579116</v>
      </c>
      <c r="C2727" s="7">
        <f t="shared" si="386"/>
        <v>272897.77828112413</v>
      </c>
      <c r="D2727" s="7">
        <f t="shared" si="385"/>
        <v>274114.10564254987</v>
      </c>
      <c r="E2727" s="7">
        <f t="shared" si="379"/>
        <v>1.0045082119298154</v>
      </c>
      <c r="F2727" s="7">
        <f t="shared" si="380"/>
        <v>0.99989194501565715</v>
      </c>
      <c r="G2727" s="7">
        <f t="shared" si="381"/>
        <v>4.6162669141582846E-3</v>
      </c>
      <c r="H2727" s="7">
        <f t="shared" si="382"/>
        <v>272897.76828112412</v>
      </c>
      <c r="I2727" s="7">
        <f t="shared" si="383"/>
        <v>486127102.22171885</v>
      </c>
      <c r="J2727" s="7">
        <f t="shared" si="384"/>
        <v>1.000058344264694</v>
      </c>
    </row>
    <row r="2728" spans="2:10" x14ac:dyDescent="0.25">
      <c r="B2728" s="7">
        <f t="shared" si="378"/>
        <v>1722581.8555620539</v>
      </c>
      <c r="C2728" s="7">
        <f t="shared" si="386"/>
        <v>274157.41719311016</v>
      </c>
      <c r="D2728" s="7">
        <f t="shared" si="385"/>
        <v>275379.42327370617</v>
      </c>
      <c r="E2728" s="7">
        <f t="shared" si="379"/>
        <v>1.0045088692190802</v>
      </c>
      <c r="F2728" s="7">
        <f t="shared" si="380"/>
        <v>0.99989259030140831</v>
      </c>
      <c r="G2728" s="7">
        <f t="shared" si="381"/>
        <v>4.6162789176719121E-3</v>
      </c>
      <c r="H2728" s="7">
        <f t="shared" si="382"/>
        <v>274157.40719311015</v>
      </c>
      <c r="I2728" s="7">
        <f t="shared" si="383"/>
        <v>486125842.58280689</v>
      </c>
      <c r="J2728" s="7">
        <f t="shared" si="384"/>
        <v>1.0000588841016349</v>
      </c>
    </row>
    <row r="2729" spans="2:10" x14ac:dyDescent="0.25">
      <c r="B2729" s="7">
        <f t="shared" si="378"/>
        <v>1730532.9321446961</v>
      </c>
      <c r="C2729" s="7">
        <f t="shared" si="386"/>
        <v>275422.87033413991</v>
      </c>
      <c r="D2729" s="7">
        <f t="shared" si="385"/>
        <v>276650.5821774517</v>
      </c>
      <c r="E2729" s="7">
        <f t="shared" si="379"/>
        <v>1.0045095325896847</v>
      </c>
      <c r="F2729" s="7">
        <f t="shared" si="380"/>
        <v>0.99989324155748915</v>
      </c>
      <c r="G2729" s="7">
        <f t="shared" si="381"/>
        <v>4.6162910321955186E-3</v>
      </c>
      <c r="H2729" s="7">
        <f t="shared" si="382"/>
        <v>275422.8603341399</v>
      </c>
      <c r="I2729" s="7">
        <f t="shared" si="383"/>
        <v>486124577.12966585</v>
      </c>
      <c r="J2729" s="7">
        <f t="shared" si="384"/>
        <v>1.0000594289333302</v>
      </c>
    </row>
    <row r="2730" spans="2:10" x14ac:dyDescent="0.25">
      <c r="B2730" s="7">
        <f t="shared" si="378"/>
        <v>1738520.7092293317</v>
      </c>
      <c r="C2730" s="7">
        <f t="shared" si="386"/>
        <v>276694.16454147582</v>
      </c>
      <c r="D2730" s="7">
        <f t="shared" si="385"/>
        <v>277927.60932744667</v>
      </c>
      <c r="E2730" s="7">
        <f t="shared" si="379"/>
        <v>1.004510202097106</v>
      </c>
      <c r="F2730" s="7">
        <f t="shared" si="380"/>
        <v>0.99989389883913438</v>
      </c>
      <c r="G2730" s="7">
        <f t="shared" si="381"/>
        <v>4.6163032579715768E-3</v>
      </c>
      <c r="H2730" s="7">
        <f t="shared" si="382"/>
        <v>276694.15454147581</v>
      </c>
      <c r="I2730" s="7">
        <f t="shared" si="383"/>
        <v>486123305.83545852</v>
      </c>
      <c r="J2730" s="7">
        <f t="shared" si="384"/>
        <v>1.0000599788059901</v>
      </c>
    </row>
    <row r="2731" spans="2:10" x14ac:dyDescent="0.25">
      <c r="B2731" s="7">
        <f t="shared" si="378"/>
        <v>1746545.3562177836</v>
      </c>
      <c r="C2731" s="7">
        <f t="shared" si="386"/>
        <v>277971.32677625545</v>
      </c>
      <c r="D2731" s="7">
        <f t="shared" si="385"/>
        <v>279210.53182201594</v>
      </c>
      <c r="E2731" s="7">
        <f t="shared" si="379"/>
        <v>1.0045108777990313</v>
      </c>
      <c r="F2731" s="7">
        <f t="shared" si="380"/>
        <v>0.99989456220208939</v>
      </c>
      <c r="G2731" s="7">
        <f t="shared" si="381"/>
        <v>4.6163155969418668E-3</v>
      </c>
      <c r="H2731" s="7">
        <f t="shared" si="382"/>
        <v>277971.31677625544</v>
      </c>
      <c r="I2731" s="7">
        <f t="shared" si="383"/>
        <v>486122028.67322373</v>
      </c>
      <c r="J2731" s="7">
        <f t="shared" si="384"/>
        <v>1.0000605337662525</v>
      </c>
    </row>
    <row r="2732" spans="2:10" x14ac:dyDescent="0.25">
      <c r="B2732" s="7">
        <f t="shared" si="378"/>
        <v>1754607.0432937923</v>
      </c>
      <c r="C2732" s="7">
        <f t="shared" si="386"/>
        <v>279254.38412406226</v>
      </c>
      <c r="D2732" s="7">
        <f t="shared" si="385"/>
        <v>280499.37688472786</v>
      </c>
      <c r="E2732" s="7">
        <f t="shared" si="379"/>
        <v>1.0045115597537808</v>
      </c>
      <c r="F2732" s="7">
        <f t="shared" si="380"/>
        <v>0.99989523170261629</v>
      </c>
      <c r="G2732" s="7">
        <f t="shared" si="381"/>
        <v>4.6163280511645199E-3</v>
      </c>
      <c r="H2732" s="7">
        <f t="shared" si="382"/>
        <v>279254.37412406225</v>
      </c>
      <c r="I2732" s="7">
        <f t="shared" si="383"/>
        <v>486120745.61587596</v>
      </c>
      <c r="J2732" s="7">
        <f t="shared" si="384"/>
        <v>1.0000610938611867</v>
      </c>
    </row>
    <row r="2733" spans="2:10" x14ac:dyDescent="0.25">
      <c r="B2733" s="7">
        <f t="shared" si="378"/>
        <v>1762705.9414266308</v>
      </c>
      <c r="C2733" s="7">
        <f t="shared" si="386"/>
        <v>280543.36379550124</v>
      </c>
      <c r="D2733" s="7">
        <f t="shared" si="385"/>
        <v>281794.17186497594</v>
      </c>
      <c r="E2733" s="7">
        <f t="shared" si="379"/>
        <v>1.0045122480165793</v>
      </c>
      <c r="F2733" s="7">
        <f t="shared" si="380"/>
        <v>0.99989590739749656</v>
      </c>
      <c r="G2733" s="7">
        <f t="shared" si="381"/>
        <v>4.6163406190827816E-3</v>
      </c>
      <c r="H2733" s="7">
        <f t="shared" si="382"/>
        <v>280543.35379550123</v>
      </c>
      <c r="I2733" s="7">
        <f t="shared" si="383"/>
        <v>486119456.63620448</v>
      </c>
      <c r="J2733" s="7">
        <f t="shared" si="384"/>
        <v>1.0000616591382976</v>
      </c>
    </row>
    <row r="2734" spans="2:10" x14ac:dyDescent="0.25">
      <c r="B2734" s="7">
        <f t="shared" si="378"/>
        <v>1770842.2223747396</v>
      </c>
      <c r="C2734" s="7">
        <f t="shared" si="386"/>
        <v>281838.29312677716</v>
      </c>
      <c r="D2734" s="7">
        <f t="shared" si="385"/>
        <v>283094.94423855853</v>
      </c>
      <c r="E2734" s="7">
        <f t="shared" si="379"/>
        <v>1.0045129426485164</v>
      </c>
      <c r="F2734" s="7">
        <f t="shared" si="380"/>
        <v>0.99989658934403758</v>
      </c>
      <c r="G2734" s="7">
        <f t="shared" si="381"/>
        <v>4.6163533044788485E-3</v>
      </c>
      <c r="H2734" s="7">
        <f t="shared" si="382"/>
        <v>281838.28312677715</v>
      </c>
      <c r="I2734" s="7">
        <f t="shared" si="383"/>
        <v>486118161.70687324</v>
      </c>
      <c r="J2734" s="7">
        <f t="shared" si="384"/>
        <v>1.000062229645529</v>
      </c>
    </row>
    <row r="2735" spans="2:10" x14ac:dyDescent="0.25">
      <c r="B2735" s="7">
        <f t="shared" si="378"/>
        <v>1779016.0586893477</v>
      </c>
      <c r="C2735" s="7">
        <f t="shared" si="386"/>
        <v>283139.19958027109</v>
      </c>
      <c r="D2735" s="7">
        <f t="shared" si="385"/>
        <v>284401.72160826816</v>
      </c>
      <c r="E2735" s="7">
        <f t="shared" si="379"/>
        <v>1.0045136437072304</v>
      </c>
      <c r="F2735" s="7">
        <f t="shared" si="380"/>
        <v>0.99989727760007641</v>
      </c>
      <c r="G2735" s="7">
        <f t="shared" si="381"/>
        <v>4.6163661071539908E-3</v>
      </c>
      <c r="H2735" s="7">
        <f t="shared" si="382"/>
        <v>283139.18958027108</v>
      </c>
      <c r="I2735" s="7">
        <f t="shared" si="383"/>
        <v>486116860.80041975</v>
      </c>
      <c r="J2735" s="7">
        <f t="shared" si="384"/>
        <v>1.0000628054312692</v>
      </c>
    </row>
    <row r="2736" spans="2:10" x14ac:dyDescent="0.25">
      <c r="B2736" s="7">
        <f t="shared" si="378"/>
        <v>1787227.6237181544</v>
      </c>
      <c r="C2736" s="7">
        <f t="shared" si="386"/>
        <v>284446.11074512621</v>
      </c>
      <c r="D2736" s="7">
        <f t="shared" si="385"/>
        <v>285714.53170447843</v>
      </c>
      <c r="E2736" s="7">
        <f t="shared" si="379"/>
        <v>1.004514351251143</v>
      </c>
      <c r="F2736" s="7">
        <f t="shared" si="380"/>
        <v>0.99989797222398524</v>
      </c>
      <c r="G2736" s="7">
        <f t="shared" si="381"/>
        <v>4.6163790271577243E-3</v>
      </c>
      <c r="H2736" s="7">
        <f t="shared" si="382"/>
        <v>284446.1007451262</v>
      </c>
      <c r="I2736" s="7">
        <f t="shared" si="383"/>
        <v>486115553.88925487</v>
      </c>
      <c r="J2736" s="7">
        <f t="shared" si="384"/>
        <v>1.0000633865443529</v>
      </c>
    </row>
    <row r="2737" spans="2:10" x14ac:dyDescent="0.25">
      <c r="B2737" s="7">
        <f t="shared" si="378"/>
        <v>1795477.0916089944</v>
      </c>
      <c r="C2737" s="7">
        <f t="shared" si="386"/>
        <v>285759.05433783127</v>
      </c>
      <c r="D2737" s="7">
        <f t="shared" si="385"/>
        <v>287033.40238573391</v>
      </c>
      <c r="E2737" s="7">
        <f t="shared" si="379"/>
        <v>1.0045150653429855</v>
      </c>
      <c r="F2737" s="7">
        <f t="shared" si="380"/>
        <v>0.99989867327467619</v>
      </c>
      <c r="G2737" s="7">
        <f t="shared" si="381"/>
        <v>4.6163920683093274E-3</v>
      </c>
      <c r="H2737" s="7">
        <f t="shared" si="382"/>
        <v>285759.04433783126</v>
      </c>
      <c r="I2737" s="7">
        <f t="shared" si="383"/>
        <v>486114240.94566214</v>
      </c>
      <c r="J2737" s="7">
        <f t="shared" si="384"/>
        <v>1.0000639730340675</v>
      </c>
    </row>
    <row r="2738" spans="2:10" x14ac:dyDescent="0.25">
      <c r="B2738" s="7">
        <f t="shared" si="378"/>
        <v>1803764.6373135236</v>
      </c>
      <c r="C2738" s="7">
        <f t="shared" si="386"/>
        <v>287078.05820280709</v>
      </c>
      <c r="D2738" s="7">
        <f t="shared" si="385"/>
        <v>288358.36163934774</v>
      </c>
      <c r="E2738" s="7">
        <f t="shared" si="379"/>
        <v>1.0045157860403846</v>
      </c>
      <c r="F2738" s="7">
        <f t="shared" si="380"/>
        <v>0.99989938081160634</v>
      </c>
      <c r="G2738" s="7">
        <f t="shared" si="381"/>
        <v>4.6164052287782642E-3</v>
      </c>
      <c r="H2738" s="7">
        <f t="shared" si="382"/>
        <v>287078.04820280708</v>
      </c>
      <c r="I2738" s="7">
        <f t="shared" si="383"/>
        <v>486112921.9417972</v>
      </c>
      <c r="J2738" s="7">
        <f t="shared" si="384"/>
        <v>1.0000645649501556</v>
      </c>
    </row>
    <row r="2739" spans="2:10" x14ac:dyDescent="0.25">
      <c r="B2739" s="7">
        <f t="shared" si="378"/>
        <v>1812090.4365909512</v>
      </c>
      <c r="C2739" s="7">
        <f t="shared" si="386"/>
        <v>288403.1503130006</v>
      </c>
      <c r="D2739" s="7">
        <f t="shared" si="385"/>
        <v>289689.43758199469</v>
      </c>
      <c r="E2739" s="7">
        <f t="shared" si="379"/>
        <v>1.0045165134059446</v>
      </c>
      <c r="F2739" s="7">
        <f t="shared" si="380"/>
        <v>0.99990009489478315</v>
      </c>
      <c r="G2739" s="7">
        <f t="shared" si="381"/>
        <v>4.6164185111614575E-3</v>
      </c>
      <c r="H2739" s="7">
        <f t="shared" si="382"/>
        <v>288403.14031300059</v>
      </c>
      <c r="I2739" s="7">
        <f t="shared" si="383"/>
        <v>486111596.84968698</v>
      </c>
      <c r="J2739" s="7">
        <f t="shared" si="384"/>
        <v>1.0000651623428209</v>
      </c>
    </row>
    <row r="2740" spans="2:10" x14ac:dyDescent="0.25">
      <c r="B2740" s="7">
        <f t="shared" si="378"/>
        <v>1820454.6660117428</v>
      </c>
      <c r="C2740" s="7">
        <f t="shared" si="386"/>
        <v>289734.35877047427</v>
      </c>
      <c r="D2740" s="7">
        <f t="shared" si="385"/>
        <v>291026.65846031264</v>
      </c>
      <c r="E2740" s="7">
        <f t="shared" si="379"/>
        <v>1.0045172475019477</v>
      </c>
      <c r="F2740" s="7">
        <f t="shared" si="380"/>
        <v>0.99990081558476851</v>
      </c>
      <c r="G2740" s="7">
        <f t="shared" si="381"/>
        <v>4.6164319171791979E-3</v>
      </c>
      <c r="H2740" s="7">
        <f t="shared" si="382"/>
        <v>289734.34877047426</v>
      </c>
      <c r="I2740" s="7">
        <f t="shared" si="383"/>
        <v>486110265.64122951</v>
      </c>
      <c r="J2740" s="7">
        <f t="shared" si="384"/>
        <v>1.0000657652627305</v>
      </c>
    </row>
    <row r="2741" spans="2:10" x14ac:dyDescent="0.25">
      <c r="B2741" s="7">
        <f t="shared" si="378"/>
        <v>1828857.5029613781</v>
      </c>
      <c r="C2741" s="7">
        <f t="shared" si="386"/>
        <v>291071.71180700394</v>
      </c>
      <c r="D2741" s="7">
        <f t="shared" si="385"/>
        <v>292370.0526515058</v>
      </c>
      <c r="E2741" s="7">
        <f t="shared" si="379"/>
        <v>1.0045179883898154</v>
      </c>
      <c r="F2741" s="7">
        <f t="shared" si="380"/>
        <v>0.99990154294268452</v>
      </c>
      <c r="G2741" s="7">
        <f t="shared" si="381"/>
        <v>4.6164454471309124E-3</v>
      </c>
      <c r="H2741" s="7">
        <f t="shared" si="382"/>
        <v>291071.70180700393</v>
      </c>
      <c r="I2741" s="7">
        <f t="shared" si="383"/>
        <v>486108928.28819299</v>
      </c>
      <c r="J2741" s="7">
        <f t="shared" si="384"/>
        <v>1.0000663737610209</v>
      </c>
    </row>
    <row r="2742" spans="2:10" x14ac:dyDescent="0.25">
      <c r="B2742" s="7">
        <f t="shared" si="378"/>
        <v>1837299.1256441167</v>
      </c>
      <c r="C2742" s="7">
        <f t="shared" si="386"/>
        <v>292415.23778467847</v>
      </c>
      <c r="D2742" s="7">
        <f t="shared" si="385"/>
        <v>293719.64866394887</v>
      </c>
      <c r="E2742" s="7">
        <f t="shared" si="379"/>
        <v>1.0045187361313972</v>
      </c>
      <c r="F2742" s="7">
        <f t="shared" si="380"/>
        <v>0.99990227703021939</v>
      </c>
      <c r="G2742" s="7">
        <f t="shared" si="381"/>
        <v>4.6164591011778056E-3</v>
      </c>
      <c r="H2742" s="7">
        <f t="shared" si="382"/>
        <v>292415.22778467846</v>
      </c>
      <c r="I2742" s="7">
        <f t="shared" si="383"/>
        <v>486107584.76221532</v>
      </c>
      <c r="J2742" s="7">
        <f t="shared" si="384"/>
        <v>1.0000669878893014</v>
      </c>
    </row>
    <row r="2743" spans="2:10" x14ac:dyDescent="0.25">
      <c r="B2743" s="7">
        <f t="shared" si="378"/>
        <v>1845779.7130867713</v>
      </c>
      <c r="C2743" s="7">
        <f t="shared" si="386"/>
        <v>293764.96519650001</v>
      </c>
      <c r="D2743" s="7">
        <f t="shared" si="385"/>
        <v>295075.47513779375</v>
      </c>
      <c r="E2743" s="7">
        <f t="shared" si="379"/>
        <v>1.0045194907926667</v>
      </c>
      <c r="F2743" s="7">
        <f t="shared" si="380"/>
        <v>0.99990301790963121</v>
      </c>
      <c r="G2743" s="7">
        <f t="shared" si="381"/>
        <v>4.6164728830354607E-3</v>
      </c>
      <c r="H2743" s="7">
        <f t="shared" si="382"/>
        <v>293764.9551965</v>
      </c>
      <c r="I2743" s="7">
        <f t="shared" si="383"/>
        <v>486106235.03480351</v>
      </c>
      <c r="J2743" s="7">
        <f t="shared" si="384"/>
        <v>1.0000676076996582</v>
      </c>
    </row>
    <row r="2744" spans="2:10" x14ac:dyDescent="0.25">
      <c r="B2744" s="7">
        <f t="shared" si="378"/>
        <v>1854299.4451424957</v>
      </c>
      <c r="C2744" s="7">
        <f t="shared" si="386"/>
        <v>295120.922666987</v>
      </c>
      <c r="D2744" s="7">
        <f t="shared" si="385"/>
        <v>296437.56084558385</v>
      </c>
      <c r="E2744" s="7">
        <f t="shared" si="379"/>
        <v>1.004520252434735</v>
      </c>
      <c r="F2744" s="7">
        <f t="shared" si="380"/>
        <v>0.99990376564375405</v>
      </c>
      <c r="G2744" s="7">
        <f t="shared" si="381"/>
        <v>4.6164867909809226E-3</v>
      </c>
      <c r="H2744" s="7">
        <f t="shared" si="382"/>
        <v>295120.91266698699</v>
      </c>
      <c r="I2744" s="7">
        <f t="shared" si="383"/>
        <v>486104879.07733303</v>
      </c>
      <c r="J2744" s="7">
        <f t="shared" si="384"/>
        <v>1.0000682332446602</v>
      </c>
    </row>
    <row r="2745" spans="2:10" x14ac:dyDescent="0.25">
      <c r="B2745" s="7">
        <f t="shared" si="378"/>
        <v>1862858.5024946202</v>
      </c>
      <c r="C2745" s="7">
        <f t="shared" si="386"/>
        <v>296483.13895278465</v>
      </c>
      <c r="D2745" s="7">
        <f t="shared" si="385"/>
        <v>297805.93469286402</v>
      </c>
      <c r="E2745" s="7">
        <f t="shared" si="379"/>
        <v>1.0045210211249709</v>
      </c>
      <c r="F2745" s="7">
        <f t="shared" si="380"/>
        <v>0.99990452029600352</v>
      </c>
      <c r="G2745" s="7">
        <f t="shared" si="381"/>
        <v>4.6165008289673626E-3</v>
      </c>
      <c r="H2745" s="7">
        <f t="shared" si="382"/>
        <v>296483.12895278464</v>
      </c>
      <c r="I2745" s="7">
        <f t="shared" si="383"/>
        <v>486103516.86104721</v>
      </c>
      <c r="J2745" s="7">
        <f t="shared" si="384"/>
        <v>1.0000688645773623</v>
      </c>
    </row>
    <row r="2746" spans="2:10" x14ac:dyDescent="0.25">
      <c r="B2746" s="7">
        <f t="shared" si="378"/>
        <v>1871457.0666604601</v>
      </c>
      <c r="C2746" s="7">
        <f t="shared" si="386"/>
        <v>297851.64294327091</v>
      </c>
      <c r="D2746" s="7">
        <f t="shared" si="385"/>
        <v>299180.62571880087</v>
      </c>
      <c r="E2746" s="7">
        <f t="shared" si="379"/>
        <v>1.0045217969257523</v>
      </c>
      <c r="F2746" s="7">
        <f t="shared" si="380"/>
        <v>0.99990528193038175</v>
      </c>
      <c r="G2746" s="7">
        <f t="shared" si="381"/>
        <v>4.6165149953705242E-3</v>
      </c>
      <c r="H2746" s="7">
        <f t="shared" si="382"/>
        <v>297851.6329432709</v>
      </c>
      <c r="I2746" s="7">
        <f t="shared" si="383"/>
        <v>486102148.35705674</v>
      </c>
      <c r="J2746" s="7">
        <f t="shared" si="384"/>
        <v>1.0000695017513097</v>
      </c>
    </row>
    <row r="2747" spans="2:10" x14ac:dyDescent="0.25">
      <c r="B2747" s="7">
        <f t="shared" si="378"/>
        <v>1880095.3199951879</v>
      </c>
      <c r="C2747" s="7">
        <f t="shared" si="386"/>
        <v>299226.46366117289</v>
      </c>
      <c r="D2747" s="7">
        <f t="shared" si="385"/>
        <v>300561.66309679853</v>
      </c>
      <c r="E2747" s="7">
        <f t="shared" si="379"/>
        <v>1.00452257990553</v>
      </c>
      <c r="F2747" s="7">
        <f t="shared" si="380"/>
        <v>0.9999060506114823</v>
      </c>
      <c r="G2747" s="7">
        <f t="shared" si="381"/>
        <v>4.6165292940476554E-3</v>
      </c>
      <c r="H2747" s="7">
        <f t="shared" si="382"/>
        <v>299226.45366117288</v>
      </c>
      <c r="I2747" s="7">
        <f t="shared" si="383"/>
        <v>486100773.53633881</v>
      </c>
      <c r="J2747" s="7">
        <f t="shared" si="384"/>
        <v>1.0000701448205436</v>
      </c>
    </row>
    <row r="2748" spans="2:10" x14ac:dyDescent="0.25">
      <c r="B2748" s="7">
        <f t="shared" si="378"/>
        <v>1888773.4456956771</v>
      </c>
      <c r="C2748" s="7">
        <f t="shared" si="386"/>
        <v>300607.63026317855</v>
      </c>
      <c r="D2748" s="7">
        <f t="shared" si="385"/>
        <v>301949.0761351246</v>
      </c>
      <c r="E2748" s="7">
        <f t="shared" si="379"/>
        <v>1.0045233701293623</v>
      </c>
      <c r="F2748" s="7">
        <f t="shared" si="380"/>
        <v>0.99990682640449713</v>
      </c>
      <c r="G2748" s="7">
        <f t="shared" si="381"/>
        <v>4.6165437248651964E-3</v>
      </c>
      <c r="H2748" s="7">
        <f t="shared" si="382"/>
        <v>300607.62026317854</v>
      </c>
      <c r="I2748" s="7">
        <f t="shared" si="383"/>
        <v>486099392.36973685</v>
      </c>
      <c r="J2748" s="7">
        <f t="shared" si="384"/>
        <v>1.0000707938396043</v>
      </c>
    </row>
    <row r="2749" spans="2:10" x14ac:dyDescent="0.25">
      <c r="B2749" s="7">
        <f t="shared" si="378"/>
        <v>1897491.6278044095</v>
      </c>
      <c r="C2749" s="7">
        <f t="shared" si="386"/>
        <v>301995.17204055865</v>
      </c>
      <c r="D2749" s="7">
        <f t="shared" si="385"/>
        <v>303342.89427753375</v>
      </c>
      <c r="E2749" s="7">
        <f t="shared" si="379"/>
        <v>1.0045241676637393</v>
      </c>
      <c r="F2749" s="7">
        <f t="shared" si="380"/>
        <v>0.99990760937522039</v>
      </c>
      <c r="G2749" s="7">
        <f t="shared" si="381"/>
        <v>4.6165582885189238E-3</v>
      </c>
      <c r="H2749" s="7">
        <f t="shared" si="382"/>
        <v>301995.16204055864</v>
      </c>
      <c r="I2749" s="7">
        <f t="shared" si="383"/>
        <v>486098004.82795942</v>
      </c>
      <c r="J2749" s="7">
        <f t="shared" si="384"/>
        <v>1.0000714488635376</v>
      </c>
    </row>
    <row r="2750" spans="2:10" x14ac:dyDescent="0.25">
      <c r="B2750" s="7">
        <f t="shared" si="378"/>
        <v>1906250.0512133678</v>
      </c>
      <c r="C2750" s="7">
        <f t="shared" si="386"/>
        <v>303389.11841978616</v>
      </c>
      <c r="D2750" s="7">
        <f t="shared" si="385"/>
        <v>304743.14710389514</v>
      </c>
      <c r="E2750" s="7">
        <f t="shared" si="379"/>
        <v>1.0045249725769294</v>
      </c>
      <c r="F2750" s="7">
        <f t="shared" si="380"/>
        <v>0.99990839959005573</v>
      </c>
      <c r="G2750" s="7">
        <f t="shared" si="381"/>
        <v>4.6165729868736793E-3</v>
      </c>
      <c r="H2750" s="7">
        <f t="shared" si="382"/>
        <v>303389.10841978615</v>
      </c>
      <c r="I2750" s="7">
        <f t="shared" si="383"/>
        <v>486096610.88158023</v>
      </c>
      <c r="J2750" s="7">
        <f t="shared" si="384"/>
        <v>1.0000721099478977</v>
      </c>
    </row>
    <row r="2751" spans="2:10" x14ac:dyDescent="0.25">
      <c r="B2751" s="7">
        <f t="shared" si="378"/>
        <v>1915048.9016679516</v>
      </c>
      <c r="C2751" s="7">
        <f t="shared" si="386"/>
        <v>304789.49896315951</v>
      </c>
      <c r="D2751" s="7">
        <f t="shared" si="385"/>
        <v>306149.86433082452</v>
      </c>
      <c r="E2751" s="7">
        <f t="shared" si="379"/>
        <v>1.0045257849384472</v>
      </c>
      <c r="F2751" s="7">
        <f t="shared" si="380"/>
        <v>0.99990919711601955</v>
      </c>
      <c r="G2751" s="7">
        <f t="shared" si="381"/>
        <v>4.6165878224276868E-3</v>
      </c>
      <c r="H2751" s="7">
        <f t="shared" si="382"/>
        <v>304789.4889631595</v>
      </c>
      <c r="I2751" s="7">
        <f t="shared" si="383"/>
        <v>486095210.50103682</v>
      </c>
      <c r="J2751" s="7">
        <f t="shared" si="384"/>
        <v>1.000072777148753</v>
      </c>
    </row>
    <row r="2752" spans="2:10" x14ac:dyDescent="0.25">
      <c r="B2752" s="7">
        <f t="shared" si="378"/>
        <v>1923888.3657709209</v>
      </c>
      <c r="C2752" s="7">
        <f t="shared" si="386"/>
        <v>306196.34336943045</v>
      </c>
      <c r="D2752" s="7">
        <f t="shared" si="385"/>
        <v>307563.07581232011</v>
      </c>
      <c r="E2752" s="7">
        <f t="shared" si="379"/>
        <v>1.0045266048143346</v>
      </c>
      <c r="F2752" s="7">
        <f t="shared" si="380"/>
        <v>0.99991000202074964</v>
      </c>
      <c r="G2752" s="7">
        <f t="shared" si="381"/>
        <v>4.6166027935850007E-3</v>
      </c>
      <c r="H2752" s="7">
        <f t="shared" si="382"/>
        <v>306196.33336943045</v>
      </c>
      <c r="I2752" s="7">
        <f t="shared" si="383"/>
        <v>486093803.65663058</v>
      </c>
      <c r="J2752" s="7">
        <f t="shared" si="384"/>
        <v>1.0000734505226905</v>
      </c>
    </row>
    <row r="2753" spans="2:10" x14ac:dyDescent="0.25">
      <c r="B2753" s="7">
        <f t="shared" si="378"/>
        <v>1932768.6309863667</v>
      </c>
      <c r="C2753" s="7">
        <f t="shared" si="386"/>
        <v>307609.68147443567</v>
      </c>
      <c r="D2753" s="7">
        <f t="shared" si="385"/>
        <v>308982.81154039572</v>
      </c>
      <c r="E2753" s="7">
        <f t="shared" si="379"/>
        <v>1.0045274322770659</v>
      </c>
      <c r="F2753" s="7">
        <f t="shared" si="380"/>
        <v>0.99991081437250862</v>
      </c>
      <c r="G2753" s="7">
        <f t="shared" si="381"/>
        <v>4.616617904557252E-3</v>
      </c>
      <c r="H2753" s="7">
        <f t="shared" si="382"/>
        <v>307609.67147443566</v>
      </c>
      <c r="I2753" s="7">
        <f t="shared" si="383"/>
        <v>486092390.31852555</v>
      </c>
      <c r="J2753" s="7">
        <f t="shared" si="384"/>
        <v>1.0000741301268206</v>
      </c>
    </row>
    <row r="2754" spans="2:10" x14ac:dyDescent="0.25">
      <c r="B2754" s="7">
        <f t="shared" si="378"/>
        <v>1941689.8856436596</v>
      </c>
      <c r="C2754" s="7">
        <f t="shared" si="386"/>
        <v>309029.54325172544</v>
      </c>
      <c r="D2754" s="7">
        <f t="shared" si="385"/>
        <v>310409.10164572496</v>
      </c>
      <c r="E2754" s="7">
        <f t="shared" si="379"/>
        <v>1.0045282673953431</v>
      </c>
      <c r="F2754" s="7">
        <f t="shared" si="380"/>
        <v>0.99991163424019058</v>
      </c>
      <c r="G2754" s="7">
        <f t="shared" si="381"/>
        <v>4.6166331551524831E-3</v>
      </c>
      <c r="H2754" s="7">
        <f t="shared" si="382"/>
        <v>309029.53325172543</v>
      </c>
      <c r="I2754" s="7">
        <f t="shared" si="383"/>
        <v>486090970.45674825</v>
      </c>
      <c r="J2754" s="7">
        <f t="shared" si="384"/>
        <v>1.000074816018782</v>
      </c>
    </row>
    <row r="2755" spans="2:10" x14ac:dyDescent="0.25">
      <c r="B2755" s="7">
        <f t="shared" si="378"/>
        <v>1950652.3189414714</v>
      </c>
      <c r="C2755" s="7">
        <f t="shared" si="386"/>
        <v>310455.95881320356</v>
      </c>
      <c r="D2755" s="7">
        <f t="shared" si="385"/>
        <v>311841.97639828234</v>
      </c>
      <c r="E2755" s="7">
        <f t="shared" si="379"/>
        <v>1.0045291102394911</v>
      </c>
      <c r="F2755" s="7">
        <f t="shared" si="380"/>
        <v>0.99991246169332726</v>
      </c>
      <c r="G2755" s="7">
        <f t="shared" si="381"/>
        <v>4.6166485461638374E-3</v>
      </c>
      <c r="H2755" s="7">
        <f t="shared" si="382"/>
        <v>310455.94881320355</v>
      </c>
      <c r="I2755" s="7">
        <f t="shared" si="383"/>
        <v>486089544.04118681</v>
      </c>
      <c r="J2755" s="7">
        <f t="shared" si="384"/>
        <v>1.0000755082567465</v>
      </c>
    </row>
    <row r="2756" spans="2:10" x14ac:dyDescent="0.25">
      <c r="B2756" s="7">
        <f t="shared" si="378"/>
        <v>1959656.1209517731</v>
      </c>
      <c r="C2756" s="7">
        <f t="shared" si="386"/>
        <v>311888.95840976381</v>
      </c>
      <c r="D2756" s="7">
        <f t="shared" si="385"/>
        <v>313281.46620798856</v>
      </c>
      <c r="E2756" s="7">
        <f t="shared" si="379"/>
        <v>1.0045299608816649</v>
      </c>
      <c r="F2756" s="7">
        <f t="shared" si="380"/>
        <v>0.99991329680209295</v>
      </c>
      <c r="G2756" s="7">
        <f t="shared" si="381"/>
        <v>4.6166640795719527E-3</v>
      </c>
      <c r="H2756" s="7">
        <f t="shared" si="382"/>
        <v>311888.94840976381</v>
      </c>
      <c r="I2756" s="7">
        <f t="shared" si="383"/>
        <v>486088111.04159021</v>
      </c>
      <c r="J2756" s="7">
        <f t="shared" si="384"/>
        <v>1.0000762068994244</v>
      </c>
    </row>
    <row r="2757" spans="2:10" x14ac:dyDescent="0.25">
      <c r="B2757" s="7">
        <f t="shared" si="378"/>
        <v>1968701.4826238623</v>
      </c>
      <c r="C2757" s="7">
        <f t="shared" si="386"/>
        <v>313328.57243193081</v>
      </c>
      <c r="D2757" s="7">
        <f t="shared" si="385"/>
        <v>314727.60162536066</v>
      </c>
      <c r="E2757" s="7">
        <f t="shared" si="379"/>
        <v>1.0045308193950855</v>
      </c>
      <c r="F2757" s="7">
        <f t="shared" si="380"/>
        <v>0.99991413963731102</v>
      </c>
      <c r="G2757" s="7">
        <f t="shared" si="381"/>
        <v>4.6166797577744667E-3</v>
      </c>
      <c r="H2757" s="7">
        <f t="shared" si="382"/>
        <v>313328.5624319308</v>
      </c>
      <c r="I2757" s="7">
        <f t="shared" si="383"/>
        <v>486086671.42756808</v>
      </c>
      <c r="J2757" s="7">
        <f t="shared" si="384"/>
        <v>1.0000769120060686</v>
      </c>
    </row>
    <row r="2758" spans="2:10" x14ac:dyDescent="0.25">
      <c r="B2758" s="7">
        <f t="shared" si="378"/>
        <v>1977788.5957884192</v>
      </c>
      <c r="C2758" s="7">
        <f t="shared" si="386"/>
        <v>314774.83141050546</v>
      </c>
      <c r="D2758" s="7">
        <f t="shared" si="385"/>
        <v>316180.41334216576</v>
      </c>
      <c r="E2758" s="7">
        <f t="shared" si="379"/>
        <v>1.0045316858499738</v>
      </c>
      <c r="F2758" s="7">
        <f t="shared" si="380"/>
        <v>0.99991499027046093</v>
      </c>
      <c r="G2758" s="7">
        <f t="shared" si="381"/>
        <v>4.6166955795128306E-3</v>
      </c>
      <c r="H2758" s="7">
        <f t="shared" si="382"/>
        <v>314774.82141050545</v>
      </c>
      <c r="I2758" s="7">
        <f t="shared" si="383"/>
        <v>486085225.16858947</v>
      </c>
      <c r="J2758" s="7">
        <f t="shared" si="384"/>
        <v>1.0000776236364801</v>
      </c>
    </row>
    <row r="2759" spans="2:10" x14ac:dyDescent="0.25">
      <c r="B2759" s="7">
        <f t="shared" si="378"/>
        <v>1986917.653161583</v>
      </c>
      <c r="C2759" s="7">
        <f t="shared" si="386"/>
        <v>316227.76601721399</v>
      </c>
      <c r="D2759" s="7">
        <f t="shared" si="385"/>
        <v>317639.93219207245</v>
      </c>
      <c r="E2759" s="7">
        <f t="shared" si="379"/>
        <v>1.0045325603225332</v>
      </c>
      <c r="F2759" s="7">
        <f t="shared" si="380"/>
        <v>0.999915848773682</v>
      </c>
      <c r="G2759" s="7">
        <f t="shared" si="381"/>
        <v>4.6167115488512378E-3</v>
      </c>
      <c r="H2759" s="7">
        <f t="shared" si="382"/>
        <v>316227.75601721398</v>
      </c>
      <c r="I2759" s="7">
        <f t="shared" si="383"/>
        <v>486083772.2339828</v>
      </c>
      <c r="J2759" s="7">
        <f t="shared" si="384"/>
        <v>1.0000783418510133</v>
      </c>
    </row>
    <row r="2760" spans="2:10" x14ac:dyDescent="0.25">
      <c r="B2760" s="7">
        <f t="shared" si="378"/>
        <v>1996088.8483490169</v>
      </c>
      <c r="C2760" s="7">
        <f t="shared" si="386"/>
        <v>317687.4070653547</v>
      </c>
      <c r="D2760" s="7">
        <f t="shared" si="385"/>
        <v>319106.1891513131</v>
      </c>
      <c r="E2760" s="7">
        <f t="shared" si="379"/>
        <v>1.0045334428855863</v>
      </c>
      <c r="F2760" s="7">
        <f t="shared" si="380"/>
        <v>0.99991671521978143</v>
      </c>
      <c r="G2760" s="7">
        <f t="shared" si="381"/>
        <v>4.6167276658048984E-3</v>
      </c>
      <c r="H2760" s="7">
        <f t="shared" si="382"/>
        <v>317687.39706535469</v>
      </c>
      <c r="I2760" s="7">
        <f t="shared" si="383"/>
        <v>486082312.59293467</v>
      </c>
      <c r="J2760" s="7">
        <f t="shared" si="384"/>
        <v>1.0000790667105808</v>
      </c>
    </row>
    <row r="2761" spans="2:10" x14ac:dyDescent="0.25">
      <c r="B2761" s="7">
        <f t="shared" ref="B2761:B2824" si="387">2*PI()*C2761</f>
        <v>2005302.3758500386</v>
      </c>
      <c r="C2761" s="7">
        <f t="shared" si="386"/>
        <v>319153.78551045543</v>
      </c>
      <c r="D2761" s="7">
        <f t="shared" si="385"/>
        <v>320579.21533934335</v>
      </c>
      <c r="E2761" s="7">
        <f t="shared" ref="E2761:E2824" si="388">(D2762-D2761)/(C2762-C2761)</f>
        <v>1.0045343336130219</v>
      </c>
      <c r="F2761" s="7">
        <f t="shared" ref="F2761:F2824" si="389">SQRT((Aol*wo)^2+(B2761*Aol*wo*Rf*(Cs+Cf))^2)/SQRT((wo*(Aol+1)-(B2761^2*Rf*(Cs+Cf)))^2+(B2761*(Aol*wo*Rf*Cf+wo*Rf*Cs+wo*Rf*Cf+1))^2)</f>
        <v>0.99991758968223976</v>
      </c>
      <c r="G2761" s="7">
        <f t="shared" ref="G2761:G2824" si="390">ABS(E2761-F2761)</f>
        <v>4.6167439307821523E-3</v>
      </c>
      <c r="H2761" s="7">
        <f t="shared" ref="H2761:H2824" si="391">ABS($M$3-C2761)</f>
        <v>319153.77551045542</v>
      </c>
      <c r="I2761" s="7">
        <f t="shared" ref="I2761:I2824" si="392">ABS($M$4-C2761)</f>
        <v>486080846.21448952</v>
      </c>
      <c r="J2761" s="7">
        <f t="shared" ref="J2761:J2824" si="393">SQRT(1+(Rf*Cs*B2761)^2)</f>
        <v>1.0000797982766585</v>
      </c>
    </row>
    <row r="2762" spans="2:10" x14ac:dyDescent="0.25">
      <c r="B2762" s="7">
        <f t="shared" si="387"/>
        <v>2014558.4310617326</v>
      </c>
      <c r="C2762" s="7">
        <f t="shared" si="386"/>
        <v>320626.93245092803</v>
      </c>
      <c r="D2762" s="7">
        <f t="shared" ref="D2762:D2825" si="394">D2761+(C2763-C2762)*((F2762+F2763)/2)</f>
        <v>322059.04201950505</v>
      </c>
      <c r="E2762" s="7">
        <f t="shared" si="388"/>
        <v>1.0045352325829973</v>
      </c>
      <c r="F2762" s="7">
        <f t="shared" si="389"/>
        <v>0.99991847223521746</v>
      </c>
      <c r="G2762" s="7">
        <f t="shared" si="390"/>
        <v>4.6167603477798025E-3</v>
      </c>
      <c r="H2762" s="7">
        <f t="shared" si="391"/>
        <v>320626.92245092802</v>
      </c>
      <c r="I2762" s="7">
        <f t="shared" si="392"/>
        <v>486079373.06754905</v>
      </c>
      <c r="J2762" s="7">
        <f t="shared" si="393"/>
        <v>1.0000805366112913</v>
      </c>
    </row>
    <row r="2763" spans="2:10" x14ac:dyDescent="0.25">
      <c r="B2763" s="7">
        <f t="shared" si="387"/>
        <v>2023857.2102830855</v>
      </c>
      <c r="C2763" s="7">
        <f t="shared" ref="C2763:C2826" si="395">10^(LOG10(C2762)+$D$4)</f>
        <v>322106.87912872655</v>
      </c>
      <c r="D2763" s="7">
        <f t="shared" si="394"/>
        <v>323545.70059969783</v>
      </c>
      <c r="E2763" s="7">
        <f t="shared" si="388"/>
        <v>1.0045361398689436</v>
      </c>
      <c r="F2763" s="7">
        <f t="shared" si="389"/>
        <v>0.99991936295356021</v>
      </c>
      <c r="G2763" s="7">
        <f t="shared" si="390"/>
        <v>4.6167769153834248E-3</v>
      </c>
      <c r="H2763" s="7">
        <f t="shared" si="391"/>
        <v>322106.86912872654</v>
      </c>
      <c r="I2763" s="7">
        <f t="shared" si="392"/>
        <v>486077893.12087125</v>
      </c>
      <c r="J2763" s="7">
        <f t="shared" si="393"/>
        <v>1.0000812817770974</v>
      </c>
    </row>
    <row r="2764" spans="2:10" x14ac:dyDescent="0.25">
      <c r="B2764" s="7">
        <f t="shared" si="387"/>
        <v>2033198.9107191733</v>
      </c>
      <c r="C2764" s="7">
        <f t="shared" si="395"/>
        <v>323593.65693001362</v>
      </c>
      <c r="D2764" s="7">
        <f t="shared" si="394"/>
        <v>325039.22263304557</v>
      </c>
      <c r="E2764" s="7">
        <f t="shared" si="388"/>
        <v>1.0045370555492485</v>
      </c>
      <c r="F2764" s="7">
        <f t="shared" si="389"/>
        <v>0.99992026191280647</v>
      </c>
      <c r="G2764" s="7">
        <f t="shared" si="390"/>
        <v>4.6167936364420736E-3</v>
      </c>
      <c r="H2764" s="7">
        <f t="shared" si="391"/>
        <v>323593.64693001361</v>
      </c>
      <c r="I2764" s="7">
        <f t="shared" si="392"/>
        <v>486076406.34306997</v>
      </c>
      <c r="J2764" s="7">
        <f t="shared" si="393"/>
        <v>1.0000820338372751</v>
      </c>
    </row>
    <row r="2765" spans="2:10" x14ac:dyDescent="0.25">
      <c r="B2765" s="7">
        <f t="shared" si="387"/>
        <v>2042583.7304853171</v>
      </c>
      <c r="C2765" s="7">
        <f t="shared" si="395"/>
        <v>325087.29738582193</v>
      </c>
      <c r="D2765" s="7">
        <f t="shared" si="394"/>
        <v>326539.6398185725</v>
      </c>
      <c r="E2765" s="7">
        <f t="shared" si="388"/>
        <v>1.0045379797024341</v>
      </c>
      <c r="F2765" s="7">
        <f t="shared" si="389"/>
        <v>0.99992116918919338</v>
      </c>
      <c r="G2765" s="7">
        <f t="shared" si="390"/>
        <v>4.6168105132406989E-3</v>
      </c>
      <c r="H2765" s="7">
        <f t="shared" si="391"/>
        <v>325087.28738582192</v>
      </c>
      <c r="I2765" s="7">
        <f t="shared" si="392"/>
        <v>486074912.70261419</v>
      </c>
      <c r="J2765" s="7">
        <f t="shared" si="393"/>
        <v>1.0000827928556064</v>
      </c>
    </row>
    <row r="2766" spans="2:10" x14ac:dyDescent="0.25">
      <c r="B2766" s="7">
        <f t="shared" si="387"/>
        <v>2052011.8686112987</v>
      </c>
      <c r="C2766" s="7">
        <f t="shared" si="395"/>
        <v>326587.83217272506</v>
      </c>
      <c r="D2766" s="7">
        <f t="shared" si="394"/>
        <v>328046.98400188138</v>
      </c>
      <c r="E2766" s="7">
        <f t="shared" si="388"/>
        <v>1.0045389124043007</v>
      </c>
      <c r="F2766" s="7">
        <f t="shared" si="389"/>
        <v>0.99992208485966316</v>
      </c>
      <c r="G2766" s="7">
        <f t="shared" si="390"/>
        <v>4.6168275446375473E-3</v>
      </c>
      <c r="H2766" s="7">
        <f t="shared" si="391"/>
        <v>326587.82217272505</v>
      </c>
      <c r="I2766" s="7">
        <f t="shared" si="392"/>
        <v>486073412.16782725</v>
      </c>
      <c r="J2766" s="7">
        <f t="shared" si="393"/>
        <v>1.0000835588964638</v>
      </c>
    </row>
    <row r="2767" spans="2:10" x14ac:dyDescent="0.25">
      <c r="B2767" s="7">
        <f t="shared" si="387"/>
        <v>2061483.5250455891</v>
      </c>
      <c r="C2767" s="7">
        <f t="shared" si="395"/>
        <v>328095.29311351053</v>
      </c>
      <c r="D2767" s="7">
        <f t="shared" si="394"/>
        <v>329561.28717582999</v>
      </c>
      <c r="E2767" s="7">
        <f t="shared" si="388"/>
        <v>1.0045398537370027</v>
      </c>
      <c r="F2767" s="7">
        <f t="shared" si="389"/>
        <v>0.99992300900186948</v>
      </c>
      <c r="G2767" s="7">
        <f t="shared" si="390"/>
        <v>4.6168447351332409E-3</v>
      </c>
      <c r="H2767" s="7">
        <f t="shared" si="391"/>
        <v>328095.28311351052</v>
      </c>
      <c r="I2767" s="7">
        <f t="shared" si="392"/>
        <v>486071904.70688647</v>
      </c>
      <c r="J2767" s="7">
        <f t="shared" si="393"/>
        <v>1.0000843320248154</v>
      </c>
    </row>
    <row r="2768" spans="2:10" x14ac:dyDescent="0.25">
      <c r="B2768" s="7">
        <f t="shared" si="387"/>
        <v>2070998.9006595653</v>
      </c>
      <c r="C2768" s="7">
        <f t="shared" si="395"/>
        <v>329609.71217785095</v>
      </c>
      <c r="D2768" s="7">
        <f t="shared" si="394"/>
        <v>331082.58148121904</v>
      </c>
      <c r="E2768" s="7">
        <f t="shared" si="388"/>
        <v>1.0045408037773247</v>
      </c>
      <c r="F2768" s="7">
        <f t="shared" si="389"/>
        <v>0.99992394169418497</v>
      </c>
      <c r="G2768" s="7">
        <f t="shared" si="390"/>
        <v>4.6168620831397167E-3</v>
      </c>
      <c r="H2768" s="7">
        <f t="shared" si="391"/>
        <v>329609.70217785094</v>
      </c>
      <c r="I2768" s="7">
        <f t="shared" si="392"/>
        <v>486070390.28782213</v>
      </c>
      <c r="J2768" s="7">
        <f t="shared" si="393"/>
        <v>1.0000851123062291</v>
      </c>
    </row>
    <row r="2769" spans="2:10" x14ac:dyDescent="0.25">
      <c r="B2769" s="7">
        <f t="shared" si="387"/>
        <v>2080558.1972517997</v>
      </c>
      <c r="C2769" s="7">
        <f t="shared" si="395"/>
        <v>331131.12148298655</v>
      </c>
      <c r="D2769" s="7">
        <f t="shared" si="394"/>
        <v>332610.89920747426</v>
      </c>
      <c r="E2769" s="7">
        <f t="shared" si="388"/>
        <v>1.0045417626089066</v>
      </c>
      <c r="F2769" s="7">
        <f t="shared" si="389"/>
        <v>0.9999248830157057</v>
      </c>
      <c r="G2769" s="7">
        <f t="shared" si="390"/>
        <v>4.6168795932008955E-3</v>
      </c>
      <c r="H2769" s="7">
        <f t="shared" si="391"/>
        <v>331131.11148298654</v>
      </c>
      <c r="I2769" s="7">
        <f t="shared" si="392"/>
        <v>486068868.87851703</v>
      </c>
      <c r="J2769" s="7">
        <f t="shared" si="393"/>
        <v>1.0000858998068807</v>
      </c>
    </row>
    <row r="2770" spans="2:10" x14ac:dyDescent="0.25">
      <c r="B2770" s="7">
        <f t="shared" si="387"/>
        <v>2090161.6175523091</v>
      </c>
      <c r="C2770" s="7">
        <f t="shared" si="395"/>
        <v>332659.55329440167</v>
      </c>
      <c r="D2770" s="7">
        <f t="shared" si="394"/>
        <v>334146.27279334073</v>
      </c>
      <c r="E2770" s="7">
        <f t="shared" si="388"/>
        <v>1.0045427303098908</v>
      </c>
      <c r="F2770" s="7">
        <f t="shared" si="389"/>
        <v>0.99992583304626093</v>
      </c>
      <c r="G2770" s="7">
        <f t="shared" si="390"/>
        <v>4.6168972636299044E-3</v>
      </c>
      <c r="H2770" s="7">
        <f t="shared" si="391"/>
        <v>332659.54329440166</v>
      </c>
      <c r="I2770" s="7">
        <f t="shared" si="392"/>
        <v>486067340.44670558</v>
      </c>
      <c r="J2770" s="7">
        <f t="shared" si="393"/>
        <v>1.0000866945935574</v>
      </c>
    </row>
    <row r="2771" spans="2:10" x14ac:dyDescent="0.25">
      <c r="B2771" s="7">
        <f t="shared" si="387"/>
        <v>2099809.3652268848</v>
      </c>
      <c r="C2771" s="7">
        <f t="shared" si="395"/>
        <v>334195.04002651374</v>
      </c>
      <c r="D2771" s="7">
        <f t="shared" si="394"/>
        <v>335688.7348275712</v>
      </c>
      <c r="E2771" s="7">
        <f t="shared" si="388"/>
        <v>1.0045437069655303</v>
      </c>
      <c r="F2771" s="7">
        <f t="shared" si="389"/>
        <v>0.99992679186641686</v>
      </c>
      <c r="G2771" s="7">
        <f t="shared" si="390"/>
        <v>4.6169150991134389E-3</v>
      </c>
      <c r="H2771" s="7">
        <f t="shared" si="391"/>
        <v>334195.03002651373</v>
      </c>
      <c r="I2771" s="7">
        <f t="shared" si="392"/>
        <v>486065804.95997351</v>
      </c>
      <c r="J2771" s="7">
        <f t="shared" si="393"/>
        <v>1.0000874967336644</v>
      </c>
    </row>
    <row r="2772" spans="2:10" x14ac:dyDescent="0.25">
      <c r="B2772" s="7">
        <f t="shared" si="387"/>
        <v>2109501.6448813812</v>
      </c>
      <c r="C2772" s="7">
        <f t="shared" si="395"/>
        <v>335737.61424335587</v>
      </c>
      <c r="D2772" s="7">
        <f t="shared" si="394"/>
        <v>337238.31804962724</v>
      </c>
      <c r="E2772" s="7">
        <f t="shared" si="388"/>
        <v>1.0045446926555648</v>
      </c>
      <c r="F2772" s="7">
        <f t="shared" si="389"/>
        <v>0.99992775955748625</v>
      </c>
      <c r="G2772" s="7">
        <f t="shared" si="390"/>
        <v>4.616933098078535E-3</v>
      </c>
      <c r="H2772" s="7">
        <f t="shared" si="391"/>
        <v>335737.60424335586</v>
      </c>
      <c r="I2772" s="7">
        <f t="shared" si="392"/>
        <v>486064262.38575667</v>
      </c>
      <c r="J2772" s="7">
        <f t="shared" si="393"/>
        <v>1.0000883062952299</v>
      </c>
    </row>
    <row r="2773" spans="2:10" x14ac:dyDescent="0.25">
      <c r="B2773" s="7">
        <f t="shared" si="387"/>
        <v>2119238.6620660862</v>
      </c>
      <c r="C2773" s="7">
        <f t="shared" si="395"/>
        <v>337287.30865927238</v>
      </c>
      <c r="D2773" s="7">
        <f t="shared" si="394"/>
        <v>338795.05535037414</v>
      </c>
      <c r="E2773" s="7">
        <f t="shared" si="388"/>
        <v>1.0045456874662266</v>
      </c>
      <c r="F2773" s="7">
        <f t="shared" si="389"/>
        <v>0.99992873620153244</v>
      </c>
      <c r="G2773" s="7">
        <f t="shared" si="390"/>
        <v>4.6169512646941913E-3</v>
      </c>
      <c r="H2773" s="7">
        <f t="shared" si="391"/>
        <v>337287.29865927238</v>
      </c>
      <c r="I2773" s="7">
        <f t="shared" si="392"/>
        <v>486062712.69134074</v>
      </c>
      <c r="J2773" s="7">
        <f t="shared" si="393"/>
        <v>1.0000891233469118</v>
      </c>
    </row>
    <row r="2774" spans="2:10" x14ac:dyDescent="0.25">
      <c r="B2774" s="7">
        <f t="shared" si="387"/>
        <v>2129020.6232800493</v>
      </c>
      <c r="C2774" s="7">
        <f t="shared" si="395"/>
        <v>338844.15613960777</v>
      </c>
      <c r="D2774" s="7">
        <f t="shared" si="394"/>
        <v>340358.97977278772</v>
      </c>
      <c r="E2774" s="7">
        <f t="shared" si="388"/>
        <v>1.0045466914807628</v>
      </c>
      <c r="F2774" s="7">
        <f t="shared" si="389"/>
        <v>0.99992972188137907</v>
      </c>
      <c r="G2774" s="7">
        <f t="shared" si="390"/>
        <v>4.6169695993837356E-3</v>
      </c>
      <c r="H2774" s="7">
        <f t="shared" si="391"/>
        <v>338844.14613960776</v>
      </c>
      <c r="I2774" s="7">
        <f t="shared" si="392"/>
        <v>486061155.84386039</v>
      </c>
      <c r="J2774" s="7">
        <f t="shared" si="393"/>
        <v>1.0000899479580032</v>
      </c>
    </row>
    <row r="2775" spans="2:10" x14ac:dyDescent="0.25">
      <c r="B2775" s="7">
        <f t="shared" si="387"/>
        <v>2138847.7359754872</v>
      </c>
      <c r="C2775" s="7">
        <f t="shared" si="395"/>
        <v>340408.18970140786</v>
      </c>
      <c r="D2775" s="7">
        <f t="shared" si="394"/>
        <v>341930.12451265886</v>
      </c>
      <c r="E2775" s="7">
        <f t="shared" si="388"/>
        <v>1.0045477047834819</v>
      </c>
      <c r="F2775" s="7">
        <f t="shared" si="389"/>
        <v>0.99993071668061473</v>
      </c>
      <c r="G2775" s="7">
        <f t="shared" si="390"/>
        <v>4.6169881028671478E-3</v>
      </c>
      <c r="H2775" s="7">
        <f t="shared" si="391"/>
        <v>340408.17970140785</v>
      </c>
      <c r="I2775" s="7">
        <f t="shared" si="392"/>
        <v>486059591.81029862</v>
      </c>
      <c r="J2775" s="7">
        <f t="shared" si="393"/>
        <v>1.0000907801984378</v>
      </c>
    </row>
    <row r="2776" spans="2:10" x14ac:dyDescent="0.25">
      <c r="B2776" s="7">
        <f t="shared" si="387"/>
        <v>2148720.2085621734</v>
      </c>
      <c r="C2776" s="7">
        <f t="shared" si="395"/>
        <v>341979.44251411821</v>
      </c>
      <c r="D2776" s="7">
        <f t="shared" si="394"/>
        <v>343508.52291930164</v>
      </c>
      <c r="E2776" s="7">
        <f t="shared" si="388"/>
        <v>1.0045487274611666</v>
      </c>
      <c r="F2776" s="7">
        <f t="shared" si="389"/>
        <v>0.99993172068360192</v>
      </c>
      <c r="G2776" s="7">
        <f t="shared" si="390"/>
        <v>4.6170067775647139E-3</v>
      </c>
      <c r="H2776" s="7">
        <f t="shared" si="391"/>
        <v>341979.43251411821</v>
      </c>
      <c r="I2776" s="7">
        <f t="shared" si="392"/>
        <v>486058020.55748588</v>
      </c>
      <c r="J2776" s="7">
        <f t="shared" si="393"/>
        <v>1.0000916201387959</v>
      </c>
    </row>
    <row r="2777" spans="2:10" x14ac:dyDescent="0.25">
      <c r="B2777" s="7">
        <f t="shared" si="387"/>
        <v>2158638.250411849</v>
      </c>
      <c r="C2777" s="7">
        <f t="shared" si="395"/>
        <v>343557.94790028635</v>
      </c>
      <c r="D2777" s="7">
        <f t="shared" si="394"/>
        <v>345094.20849626744</v>
      </c>
      <c r="E2777" s="7">
        <f t="shared" si="388"/>
        <v>1.0045497596017219</v>
      </c>
      <c r="F2777" s="7">
        <f t="shared" si="389"/>
        <v>0.99993273397548299</v>
      </c>
      <c r="G2777" s="7">
        <f t="shared" si="390"/>
        <v>4.6170256262388909E-3</v>
      </c>
      <c r="H2777" s="7">
        <f t="shared" si="391"/>
        <v>343557.93790028634</v>
      </c>
      <c r="I2777" s="7">
        <f t="shared" si="392"/>
        <v>486056442.0520997</v>
      </c>
      <c r="J2777" s="7">
        <f t="shared" si="393"/>
        <v>1.0000924678503114</v>
      </c>
    </row>
    <row r="2778" spans="2:10" x14ac:dyDescent="0.25">
      <c r="B2778" s="7">
        <f t="shared" si="387"/>
        <v>2168602.0718626711</v>
      </c>
      <c r="C2778" s="7">
        <f t="shared" si="395"/>
        <v>345143.73933626973</v>
      </c>
      <c r="D2778" s="7">
        <f t="shared" si="394"/>
        <v>346687.21490206302</v>
      </c>
      <c r="E2778" s="7">
        <f t="shared" si="388"/>
        <v>1.004550801289799</v>
      </c>
      <c r="F2778" s="7">
        <f t="shared" si="389"/>
        <v>0.99993375664218798</v>
      </c>
      <c r="G2778" s="7">
        <f t="shared" si="390"/>
        <v>4.6170446476110349E-3</v>
      </c>
      <c r="H2778" s="7">
        <f t="shared" si="391"/>
        <v>345143.72933626972</v>
      </c>
      <c r="I2778" s="7">
        <f t="shared" si="392"/>
        <v>486054856.26066375</v>
      </c>
      <c r="J2778" s="7">
        <f t="shared" si="393"/>
        <v>1.0000933234048761</v>
      </c>
    </row>
    <row r="2779" spans="2:10" x14ac:dyDescent="0.25">
      <c r="B2779" s="7">
        <f t="shared" si="387"/>
        <v>2178611.8842236856</v>
      </c>
      <c r="C2779" s="7">
        <f t="shared" si="395"/>
        <v>346736.85045294755</v>
      </c>
      <c r="D2779" s="7">
        <f t="shared" si="394"/>
        <v>348287.5759508654</v>
      </c>
      <c r="E2779" s="7">
        <f t="shared" si="388"/>
        <v>1.004551852616667</v>
      </c>
      <c r="F2779" s="7">
        <f t="shared" si="389"/>
        <v>0.99993478877044151</v>
      </c>
      <c r="G2779" s="7">
        <f t="shared" si="390"/>
        <v>4.6170638462255109E-3</v>
      </c>
      <c r="H2779" s="7">
        <f t="shared" si="391"/>
        <v>346736.84045294754</v>
      </c>
      <c r="I2779" s="7">
        <f t="shared" si="392"/>
        <v>486053263.14954704</v>
      </c>
      <c r="J2779" s="7">
        <f t="shared" si="393"/>
        <v>1.0000941868750479</v>
      </c>
    </row>
    <row r="2780" spans="2:10" x14ac:dyDescent="0.25">
      <c r="B2780" s="7">
        <f t="shared" si="387"/>
        <v>2188667.8997792802</v>
      </c>
      <c r="C2780" s="7">
        <f t="shared" si="395"/>
        <v>348337.31503642944</v>
      </c>
      <c r="D2780" s="7">
        <f t="shared" si="394"/>
        <v>349895.3256132495</v>
      </c>
      <c r="E2780" s="7">
        <f t="shared" si="388"/>
        <v>1.004552913670187</v>
      </c>
      <c r="F2780" s="7">
        <f t="shared" si="389"/>
        <v>0.99993583044777012</v>
      </c>
      <c r="G2780" s="7">
        <f t="shared" si="390"/>
        <v>4.617083222416829E-3</v>
      </c>
      <c r="H2780" s="7">
        <f t="shared" si="391"/>
        <v>348337.30503642943</v>
      </c>
      <c r="I2780" s="7">
        <f t="shared" si="392"/>
        <v>486051662.68496358</v>
      </c>
      <c r="J2780" s="7">
        <f t="shared" si="393"/>
        <v>1.0000950583340549</v>
      </c>
    </row>
    <row r="2781" spans="2:10" x14ac:dyDescent="0.25">
      <c r="B2781" s="7">
        <f t="shared" si="387"/>
        <v>2198770.3317937162</v>
      </c>
      <c r="C2781" s="7">
        <f t="shared" si="395"/>
        <v>349945.16702877672</v>
      </c>
      <c r="D2781" s="7">
        <f t="shared" si="394"/>
        <v>351510.49801691237</v>
      </c>
      <c r="E2781" s="7">
        <f t="shared" si="388"/>
        <v>1.0045539845395168</v>
      </c>
      <c r="F2781" s="7">
        <f t="shared" si="389"/>
        <v>0.99993688176251017</v>
      </c>
      <c r="G2781" s="7">
        <f t="shared" si="390"/>
        <v>4.6171027770066653E-3</v>
      </c>
      <c r="H2781" s="7">
        <f t="shared" si="391"/>
        <v>349945.15702877671</v>
      </c>
      <c r="I2781" s="7">
        <f t="shared" si="392"/>
        <v>486050054.83297122</v>
      </c>
      <c r="J2781" s="7">
        <f t="shared" si="393"/>
        <v>1.0000959378558028</v>
      </c>
    </row>
    <row r="2782" spans="2:10" x14ac:dyDescent="0.25">
      <c r="B2782" s="7">
        <f t="shared" si="387"/>
        <v>2208919.3945156364</v>
      </c>
      <c r="C2782" s="7">
        <f t="shared" si="395"/>
        <v>351560.44052872004</v>
      </c>
      <c r="D2782" s="7">
        <f t="shared" si="394"/>
        <v>353133.12744740152</v>
      </c>
      <c r="E2782" s="7">
        <f t="shared" si="388"/>
        <v>1.0045550653164388</v>
      </c>
      <c r="F2782" s="7">
        <f t="shared" si="389"/>
        <v>0.99993794280381487</v>
      </c>
      <c r="G2782" s="7">
        <f t="shared" si="390"/>
        <v>4.6171225126239168E-3</v>
      </c>
      <c r="H2782" s="7">
        <f t="shared" si="391"/>
        <v>351560.43052872003</v>
      </c>
      <c r="I2782" s="7">
        <f t="shared" si="392"/>
        <v>486048439.55947131</v>
      </c>
      <c r="J2782" s="7">
        <f t="shared" si="393"/>
        <v>1.000096825514881</v>
      </c>
    </row>
    <row r="2783" spans="2:10" x14ac:dyDescent="0.25">
      <c r="B2783" s="7">
        <f t="shared" si="387"/>
        <v>2219115.3031826033</v>
      </c>
      <c r="C2783" s="7">
        <f t="shared" si="395"/>
        <v>353183.16979238129</v>
      </c>
      <c r="D2783" s="7">
        <f t="shared" si="394"/>
        <v>354763.24834884965</v>
      </c>
      <c r="E2783" s="7">
        <f t="shared" si="388"/>
        <v>1.0045561560935381</v>
      </c>
      <c r="F2783" s="7">
        <f t="shared" si="389"/>
        <v>0.99993901366166205</v>
      </c>
      <c r="G2783" s="7">
        <f t="shared" si="390"/>
        <v>4.6171424318760534E-3</v>
      </c>
      <c r="H2783" s="7">
        <f t="shared" si="391"/>
        <v>353183.15979238128</v>
      </c>
      <c r="I2783" s="7">
        <f t="shared" si="392"/>
        <v>486046816.83020765</v>
      </c>
      <c r="J2783" s="7">
        <f t="shared" si="393"/>
        <v>1.0000977213865687</v>
      </c>
    </row>
    <row r="2784" spans="2:10" x14ac:dyDescent="0.25">
      <c r="B2784" s="7">
        <f t="shared" si="387"/>
        <v>2229358.2740256707</v>
      </c>
      <c r="C2784" s="7">
        <f t="shared" si="395"/>
        <v>354813.38923400163</v>
      </c>
      <c r="D2784" s="7">
        <f t="shared" si="394"/>
        <v>356400.89532471274</v>
      </c>
      <c r="E2784" s="7">
        <f t="shared" si="388"/>
        <v>1.0045572569607666</v>
      </c>
      <c r="F2784" s="7">
        <f t="shared" si="389"/>
        <v>0.99994009442686171</v>
      </c>
      <c r="G2784" s="7">
        <f t="shared" si="390"/>
        <v>4.6171625339048727E-3</v>
      </c>
      <c r="H2784" s="7">
        <f t="shared" si="391"/>
        <v>354813.37923400162</v>
      </c>
      <c r="I2784" s="7">
        <f t="shared" si="392"/>
        <v>486045186.61076599</v>
      </c>
      <c r="J2784" s="7">
        <f t="shared" si="393"/>
        <v>1.0000986255468414</v>
      </c>
    </row>
    <row r="2785" spans="2:10" x14ac:dyDescent="0.25">
      <c r="B2785" s="7">
        <f t="shared" si="387"/>
        <v>2239648.5242739809</v>
      </c>
      <c r="C2785" s="7">
        <f t="shared" si="395"/>
        <v>356451.13342667284</v>
      </c>
      <c r="D2785" s="7">
        <f t="shared" si="394"/>
        <v>358046.10313850595</v>
      </c>
      <c r="E2785" s="7">
        <f t="shared" si="388"/>
        <v>1.0045583680140755</v>
      </c>
      <c r="F2785" s="7">
        <f t="shared" si="389"/>
        <v>0.99994118519106345</v>
      </c>
      <c r="G2785" s="7">
        <f t="shared" si="390"/>
        <v>4.6171828230120449E-3</v>
      </c>
      <c r="H2785" s="7">
        <f t="shared" si="391"/>
        <v>356451.12342667283</v>
      </c>
      <c r="I2785" s="7">
        <f t="shared" si="392"/>
        <v>486043548.86657333</v>
      </c>
      <c r="J2785" s="7">
        <f t="shared" si="393"/>
        <v>1.0000995380723774</v>
      </c>
    </row>
    <row r="2786" spans="2:10" x14ac:dyDescent="0.25">
      <c r="B2786" s="7">
        <f t="shared" si="387"/>
        <v>2249986.2721593459</v>
      </c>
      <c r="C2786" s="7">
        <f t="shared" si="395"/>
        <v>358096.43710306648</v>
      </c>
      <c r="D2786" s="7">
        <f t="shared" si="394"/>
        <v>359698.9067145515</v>
      </c>
      <c r="E2786" s="7">
        <f t="shared" si="388"/>
        <v>1.0045594893466565</v>
      </c>
      <c r="F2786" s="7">
        <f t="shared" si="389"/>
        <v>0.99994228604676483</v>
      </c>
      <c r="G2786" s="7">
        <f t="shared" si="390"/>
        <v>4.6172032998916812E-3</v>
      </c>
      <c r="H2786" s="7">
        <f t="shared" si="391"/>
        <v>358096.42710306647</v>
      </c>
      <c r="I2786" s="7">
        <f t="shared" si="392"/>
        <v>486041903.56289691</v>
      </c>
      <c r="J2786" s="7">
        <f t="shared" si="393"/>
        <v>1.0001004590405638</v>
      </c>
    </row>
    <row r="2787" spans="2:10" x14ac:dyDescent="0.25">
      <c r="B2787" s="7">
        <f t="shared" si="387"/>
        <v>2260371.7369209011</v>
      </c>
      <c r="C2787" s="7">
        <f t="shared" si="395"/>
        <v>359749.33515617461</v>
      </c>
      <c r="D2787" s="7">
        <f t="shared" si="394"/>
        <v>361359.34113872389</v>
      </c>
      <c r="E2787" s="7">
        <f t="shared" si="388"/>
        <v>1.0045606210526259</v>
      </c>
      <c r="F2787" s="7">
        <f t="shared" si="389"/>
        <v>0.99994339708731872</v>
      </c>
      <c r="G2787" s="7">
        <f t="shared" si="390"/>
        <v>4.6172239653071712E-3</v>
      </c>
      <c r="H2787" s="7">
        <f t="shared" si="391"/>
        <v>359749.3251561746</v>
      </c>
      <c r="I2787" s="7">
        <f t="shared" si="392"/>
        <v>486040250.6648438</v>
      </c>
      <c r="J2787" s="7">
        <f t="shared" si="393"/>
        <v>1.0001013885295043</v>
      </c>
    </row>
    <row r="2788" spans="2:10" x14ac:dyDescent="0.25">
      <c r="B2788" s="7">
        <f t="shared" si="387"/>
        <v>2270805.1388097429</v>
      </c>
      <c r="C2788" s="7">
        <f t="shared" si="395"/>
        <v>361409.86264004814</v>
      </c>
      <c r="D2788" s="7">
        <f t="shared" si="394"/>
        <v>363027.44165919884</v>
      </c>
      <c r="E2788" s="7">
        <f t="shared" si="388"/>
        <v>1.0045617632289494</v>
      </c>
      <c r="F2788" s="7">
        <f t="shared" si="389"/>
        <v>0.99994451840694132</v>
      </c>
      <c r="G2788" s="7">
        <f t="shared" si="390"/>
        <v>4.6172448220080931E-3</v>
      </c>
      <c r="H2788" s="7">
        <f t="shared" si="391"/>
        <v>361409.85264004814</v>
      </c>
      <c r="I2788" s="7">
        <f t="shared" si="392"/>
        <v>486038590.13735998</v>
      </c>
      <c r="J2788" s="7">
        <f t="shared" si="393"/>
        <v>1.0001023266180238</v>
      </c>
    </row>
    <row r="2789" spans="2:10" x14ac:dyDescent="0.25">
      <c r="B2789" s="7">
        <f t="shared" si="387"/>
        <v>2281286.6990935938</v>
      </c>
      <c r="C2789" s="7">
        <f t="shared" si="395"/>
        <v>363078.0547705387</v>
      </c>
      <c r="D2789" s="7">
        <f t="shared" si="394"/>
        <v>364703.24368720909</v>
      </c>
      <c r="E2789" s="7">
        <f t="shared" si="388"/>
        <v>1.0045629159734863</v>
      </c>
      <c r="F2789" s="7">
        <f t="shared" si="389"/>
        <v>0.99994565010072001</v>
      </c>
      <c r="G2789" s="7">
        <f t="shared" si="390"/>
        <v>4.6172658727663407E-3</v>
      </c>
      <c r="H2789" s="7">
        <f t="shared" si="391"/>
        <v>363078.04477053869</v>
      </c>
      <c r="I2789" s="7">
        <f t="shared" si="392"/>
        <v>486036921.94522947</v>
      </c>
      <c r="J2789" s="7">
        <f t="shared" si="393"/>
        <v>1.0001032733856776</v>
      </c>
    </row>
    <row r="2790" spans="2:10" x14ac:dyDescent="0.25">
      <c r="B2790" s="7">
        <f t="shared" si="387"/>
        <v>2291816.6400615014</v>
      </c>
      <c r="C2790" s="7">
        <f t="shared" si="395"/>
        <v>364753.94692604704</v>
      </c>
      <c r="D2790" s="7">
        <f t="shared" si="394"/>
        <v>366386.78279780364</v>
      </c>
      <c r="E2790" s="7">
        <f t="shared" si="388"/>
        <v>1.0045640793813306</v>
      </c>
      <c r="F2790" s="7">
        <f t="shared" si="389"/>
        <v>0.99994679226462224</v>
      </c>
      <c r="G2790" s="7">
        <f t="shared" si="390"/>
        <v>4.6172871167083906E-3</v>
      </c>
      <c r="H2790" s="7">
        <f t="shared" si="391"/>
        <v>364753.93692604703</v>
      </c>
      <c r="I2790" s="7">
        <f t="shared" si="392"/>
        <v>486035246.05307394</v>
      </c>
      <c r="J2790" s="7">
        <f t="shared" si="393"/>
        <v>1.0001042289127557</v>
      </c>
    </row>
    <row r="2791" spans="2:10" x14ac:dyDescent="0.25">
      <c r="B2791" s="7">
        <f t="shared" si="387"/>
        <v>2302395.1850285647</v>
      </c>
      <c r="C2791" s="7">
        <f t="shared" si="395"/>
        <v>366437.57464827504</v>
      </c>
      <c r="D2791" s="7">
        <f t="shared" si="394"/>
        <v>368078.0947306045</v>
      </c>
      <c r="E2791" s="7">
        <f t="shared" si="388"/>
        <v>1.0045652535538305</v>
      </c>
      <c r="F2791" s="7">
        <f t="shared" si="389"/>
        <v>0.99994794499550221</v>
      </c>
      <c r="G2791" s="7">
        <f t="shared" si="390"/>
        <v>4.6173085583283147E-3</v>
      </c>
      <c r="H2791" s="7">
        <f t="shared" si="391"/>
        <v>366437.56464827503</v>
      </c>
      <c r="I2791" s="7">
        <f t="shared" si="392"/>
        <v>486033562.42535174</v>
      </c>
      <c r="J2791" s="7">
        <f t="shared" si="393"/>
        <v>1.0001051932802916</v>
      </c>
    </row>
    <row r="2792" spans="2:10" x14ac:dyDescent="0.25">
      <c r="B2792" s="7">
        <f t="shared" si="387"/>
        <v>2313022.5583406421</v>
      </c>
      <c r="C2792" s="7">
        <f t="shared" si="395"/>
        <v>368128.97364297509</v>
      </c>
      <c r="D2792" s="7">
        <f t="shared" si="394"/>
        <v>369777.21539057605</v>
      </c>
      <c r="E2792" s="7">
        <f t="shared" si="388"/>
        <v>1.0045664385894719</v>
      </c>
      <c r="F2792" s="7">
        <f t="shared" si="389"/>
        <v>0.99994910839110984</v>
      </c>
      <c r="G2792" s="7">
        <f t="shared" si="390"/>
        <v>4.6173301983620796E-3</v>
      </c>
      <c r="H2792" s="7">
        <f t="shared" si="391"/>
        <v>368128.96364297508</v>
      </c>
      <c r="I2792" s="7">
        <f t="shared" si="392"/>
        <v>486031871.02635705</v>
      </c>
      <c r="J2792" s="7">
        <f t="shared" si="393"/>
        <v>1.0001061665700675</v>
      </c>
    </row>
    <row r="2793" spans="2:10" x14ac:dyDescent="0.25">
      <c r="B2793" s="7">
        <f t="shared" si="387"/>
        <v>2323698.9853791385</v>
      </c>
      <c r="C2793" s="7">
        <f t="shared" si="395"/>
        <v>369828.17978071177</v>
      </c>
      <c r="D2793" s="7">
        <f t="shared" si="394"/>
        <v>371484.18084879156</v>
      </c>
      <c r="E2793" s="7">
        <f t="shared" si="388"/>
        <v>1.0045676345874297</v>
      </c>
      <c r="F2793" s="7">
        <f t="shared" si="389"/>
        <v>0.9999502825501001</v>
      </c>
      <c r="G2793" s="7">
        <f t="shared" si="390"/>
        <v>4.6173520373296029E-3</v>
      </c>
      <c r="H2793" s="7">
        <f t="shared" si="391"/>
        <v>369828.16978071176</v>
      </c>
      <c r="I2793" s="7">
        <f t="shared" si="392"/>
        <v>486030171.82021928</v>
      </c>
      <c r="J2793" s="7">
        <f t="shared" si="393"/>
        <v>1.0001071488646223</v>
      </c>
    </row>
    <row r="2794" spans="2:10" x14ac:dyDescent="0.25">
      <c r="B2794" s="7">
        <f t="shared" si="387"/>
        <v>2334424.6925657718</v>
      </c>
      <c r="C2794" s="7">
        <f t="shared" si="395"/>
        <v>371535.2290976207</v>
      </c>
      <c r="D2794" s="7">
        <f t="shared" si="394"/>
        <v>373199.02734320285</v>
      </c>
      <c r="E2794" s="7">
        <f t="shared" si="388"/>
        <v>1.0045688416519565</v>
      </c>
      <c r="F2794" s="7">
        <f t="shared" si="389"/>
        <v>0.9999514675720389</v>
      </c>
      <c r="G2794" s="7">
        <f t="shared" si="390"/>
        <v>4.61737407991758E-3</v>
      </c>
      <c r="H2794" s="7">
        <f t="shared" si="391"/>
        <v>371535.21909762069</v>
      </c>
      <c r="I2794" s="7">
        <f t="shared" si="392"/>
        <v>486028464.7709024</v>
      </c>
      <c r="J2794" s="7">
        <f t="shared" si="393"/>
        <v>1.0001081402472587</v>
      </c>
    </row>
    <row r="2795" spans="2:10" x14ac:dyDescent="0.25">
      <c r="B2795" s="7">
        <f t="shared" si="387"/>
        <v>2345199.9073673617</v>
      </c>
      <c r="C2795" s="7">
        <f t="shared" si="395"/>
        <v>373250.15779617068</v>
      </c>
      <c r="D2795" s="7">
        <f t="shared" si="394"/>
        <v>374921.7912794209</v>
      </c>
      <c r="E2795" s="7">
        <f t="shared" si="388"/>
        <v>1.0045700598823033</v>
      </c>
      <c r="F2795" s="7">
        <f t="shared" si="389"/>
        <v>0.99995266355741408</v>
      </c>
      <c r="G2795" s="7">
        <f t="shared" si="390"/>
        <v>4.6173963248892225E-3</v>
      </c>
      <c r="H2795" s="7">
        <f t="shared" si="391"/>
        <v>373250.14779617067</v>
      </c>
      <c r="I2795" s="7">
        <f t="shared" si="392"/>
        <v>486026749.84220386</v>
      </c>
      <c r="J2795" s="7">
        <f t="shared" si="393"/>
        <v>1.000109140802049</v>
      </c>
    </row>
    <row r="2796" spans="2:10" x14ac:dyDescent="0.25">
      <c r="B2796" s="7">
        <f t="shared" si="387"/>
        <v>2356024.8583006845</v>
      </c>
      <c r="C2796" s="7">
        <f t="shared" si="395"/>
        <v>374973.00224593619</v>
      </c>
      <c r="D2796" s="7">
        <f t="shared" si="394"/>
        <v>376652.50923148973</v>
      </c>
      <c r="E2796" s="7">
        <f t="shared" si="388"/>
        <v>1.0045712893847574</v>
      </c>
      <c r="F2796" s="7">
        <f t="shared" si="389"/>
        <v>0.99995387060764207</v>
      </c>
      <c r="G2796" s="7">
        <f t="shared" si="390"/>
        <v>4.6174187771153008E-3</v>
      </c>
      <c r="H2796" s="7">
        <f t="shared" si="391"/>
        <v>374972.99224593618</v>
      </c>
      <c r="I2796" s="7">
        <f t="shared" si="392"/>
        <v>486025026.99775404</v>
      </c>
      <c r="J2796" s="7">
        <f t="shared" si="393"/>
        <v>1.0001101506138441</v>
      </c>
    </row>
    <row r="2797" spans="2:10" x14ac:dyDescent="0.25">
      <c r="B2797" s="7">
        <f t="shared" si="387"/>
        <v>2366899.7749372851</v>
      </c>
      <c r="C2797" s="7">
        <f t="shared" si="395"/>
        <v>376703.7989843635</v>
      </c>
      <c r="D2797" s="7">
        <f t="shared" si="394"/>
        <v>378391.21794267459</v>
      </c>
      <c r="E2797" s="7">
        <f t="shared" si="388"/>
        <v>1.0045725302606912</v>
      </c>
      <c r="F2797" s="7">
        <f t="shared" si="389"/>
        <v>0.999955088825078</v>
      </c>
      <c r="G2797" s="7">
        <f t="shared" si="390"/>
        <v>4.6174414356131566E-3</v>
      </c>
      <c r="H2797" s="7">
        <f t="shared" si="391"/>
        <v>376703.78898436349</v>
      </c>
      <c r="I2797" s="7">
        <f t="shared" si="392"/>
        <v>486023296.20101565</v>
      </c>
      <c r="J2797" s="7">
        <f t="shared" si="393"/>
        <v>1.000111169768279</v>
      </c>
    </row>
    <row r="2798" spans="2:10" x14ac:dyDescent="0.25">
      <c r="B2798" s="7">
        <f t="shared" si="387"/>
        <v>2377824.8879083795</v>
      </c>
      <c r="C2798" s="7">
        <f t="shared" si="395"/>
        <v>378442.58471755055</v>
      </c>
      <c r="D2798" s="7">
        <f t="shared" si="394"/>
        <v>380137.95432624349</v>
      </c>
      <c r="E2798" s="7">
        <f t="shared" si="388"/>
        <v>1.0045737826181866</v>
      </c>
      <c r="F2798" s="7">
        <f t="shared" si="389"/>
        <v>0.99995631831302234</v>
      </c>
      <c r="G2798" s="7">
        <f t="shared" si="390"/>
        <v>4.6174643051642983E-3</v>
      </c>
      <c r="H2798" s="7">
        <f t="shared" si="391"/>
        <v>378442.57471755054</v>
      </c>
      <c r="I2798" s="7">
        <f t="shared" si="392"/>
        <v>486021557.41528243</v>
      </c>
      <c r="J2798" s="7">
        <f t="shared" si="393"/>
        <v>1.0001121983517804</v>
      </c>
    </row>
    <row r="2799" spans="2:10" x14ac:dyDescent="0.25">
      <c r="B2799" s="7">
        <f t="shared" si="387"/>
        <v>2388800.4289097125</v>
      </c>
      <c r="C2799" s="7">
        <f t="shared" si="395"/>
        <v>380189.39632102044</v>
      </c>
      <c r="D2799" s="7">
        <f t="shared" si="394"/>
        <v>381892.75546626258</v>
      </c>
      <c r="E2799" s="7">
        <f t="shared" si="388"/>
        <v>1.0045750465605008</v>
      </c>
      <c r="F2799" s="7">
        <f t="shared" si="389"/>
        <v>0.99995755917573215</v>
      </c>
      <c r="G2799" s="7">
        <f t="shared" si="390"/>
        <v>4.6174873847686371E-3</v>
      </c>
      <c r="H2799" s="7">
        <f t="shared" si="391"/>
        <v>380189.38632102043</v>
      </c>
      <c r="I2799" s="7">
        <f t="shared" si="392"/>
        <v>486019810.603679</v>
      </c>
      <c r="J2799" s="7">
        <f t="shared" si="393"/>
        <v>1.0001132364515752</v>
      </c>
    </row>
    <row r="2800" spans="2:10" x14ac:dyDescent="0.25">
      <c r="B2800" s="7">
        <f t="shared" si="387"/>
        <v>2399826.6307065031</v>
      </c>
      <c r="C2800" s="7">
        <f t="shared" si="395"/>
        <v>381944.27084050846</v>
      </c>
      <c r="D2800" s="7">
        <f t="shared" si="394"/>
        <v>383655.65861838509</v>
      </c>
      <c r="E2800" s="7">
        <f t="shared" si="388"/>
        <v>1.0045763221978754</v>
      </c>
      <c r="F2800" s="7">
        <f t="shared" si="389"/>
        <v>0.99995881151842803</v>
      </c>
      <c r="G2800" s="7">
        <f t="shared" si="390"/>
        <v>4.6175106794473786E-3</v>
      </c>
      <c r="H2800" s="7">
        <f t="shared" si="391"/>
        <v>381944.26084050845</v>
      </c>
      <c r="I2800" s="7">
        <f t="shared" si="392"/>
        <v>486018055.72915947</v>
      </c>
      <c r="J2800" s="7">
        <f t="shared" si="393"/>
        <v>1.0001142841556969</v>
      </c>
    </row>
    <row r="2801" spans="2:10" x14ac:dyDescent="0.25">
      <c r="B2801" s="7">
        <f t="shared" si="387"/>
        <v>2410903.7271383512</v>
      </c>
      <c r="C2801" s="7">
        <f t="shared" si="395"/>
        <v>383707.24549274263</v>
      </c>
      <c r="D2801" s="7">
        <f t="shared" si="394"/>
        <v>385426.70121065457</v>
      </c>
      <c r="E2801" s="7">
        <f t="shared" si="388"/>
        <v>1.00457760963564</v>
      </c>
      <c r="F2801" s="7">
        <f t="shared" si="389"/>
        <v>0.99996007544730336</v>
      </c>
      <c r="G2801" s="7">
        <f t="shared" si="390"/>
        <v>4.6175341883366583E-3</v>
      </c>
      <c r="H2801" s="7">
        <f t="shared" si="391"/>
        <v>383707.23549274262</v>
      </c>
      <c r="I2801" s="7">
        <f t="shared" si="392"/>
        <v>486016292.75450724</v>
      </c>
      <c r="J2801" s="7">
        <f t="shared" si="393"/>
        <v>1.0001153415529926</v>
      </c>
    </row>
    <row r="2802" spans="2:10" x14ac:dyDescent="0.25">
      <c r="B2802" s="7">
        <f t="shared" si="387"/>
        <v>2422031.9531242265</v>
      </c>
      <c r="C2802" s="7">
        <f t="shared" si="395"/>
        <v>385478.35766623839</v>
      </c>
      <c r="D2802" s="7">
        <f t="shared" si="394"/>
        <v>387205.92084430152</v>
      </c>
      <c r="E2802" s="7">
        <f t="shared" si="388"/>
        <v>1.0045789089844117</v>
      </c>
      <c r="F2802" s="7">
        <f t="shared" si="389"/>
        <v>0.9999613510695341</v>
      </c>
      <c r="G2802" s="7">
        <f t="shared" si="390"/>
        <v>4.6175579148776125E-3</v>
      </c>
      <c r="H2802" s="7">
        <f t="shared" si="391"/>
        <v>385478.34766623838</v>
      </c>
      <c r="I2802" s="7">
        <f t="shared" si="392"/>
        <v>486014521.64233375</v>
      </c>
      <c r="J2802" s="7">
        <f t="shared" si="393"/>
        <v>1.0001164087331313</v>
      </c>
    </row>
    <row r="2803" spans="2:10" x14ac:dyDescent="0.25">
      <c r="B2803" s="7">
        <f t="shared" si="387"/>
        <v>2433211.5446674228</v>
      </c>
      <c r="C2803" s="7">
        <f t="shared" si="395"/>
        <v>387257.64492208645</v>
      </c>
      <c r="D2803" s="7">
        <f t="shared" si="394"/>
        <v>388993.35529455123</v>
      </c>
      <c r="E2803" s="7">
        <f t="shared" si="388"/>
        <v>1.0045802203551877</v>
      </c>
      <c r="F2803" s="7">
        <f t="shared" si="389"/>
        <v>0.99996263849328737</v>
      </c>
      <c r="G2803" s="7">
        <f t="shared" si="390"/>
        <v>4.6175818619003106E-3</v>
      </c>
      <c r="H2803" s="7">
        <f t="shared" si="391"/>
        <v>387257.63492208644</v>
      </c>
      <c r="I2803" s="7">
        <f t="shared" si="392"/>
        <v>486012742.35507792</v>
      </c>
      <c r="J2803" s="7">
        <f t="shared" si="393"/>
        <v>1.0001174857866117</v>
      </c>
    </row>
    <row r="2804" spans="2:10" x14ac:dyDescent="0.25">
      <c r="B2804" s="7">
        <f t="shared" si="387"/>
        <v>2444442.7388605769</v>
      </c>
      <c r="C2804" s="7">
        <f t="shared" si="395"/>
        <v>389045.1449947519</v>
      </c>
      <c r="D2804" s="7">
        <f t="shared" si="394"/>
        <v>390789.04251143441</v>
      </c>
      <c r="E2804" s="7">
        <f t="shared" si="388"/>
        <v>1.0045815438567305</v>
      </c>
      <c r="F2804" s="7">
        <f t="shared" si="389"/>
        <v>0.99996393782773019</v>
      </c>
      <c r="G2804" s="7">
        <f t="shared" si="390"/>
        <v>4.6176060290002985E-3</v>
      </c>
      <c r="H2804" s="7">
        <f t="shared" si="391"/>
        <v>389045.13499475189</v>
      </c>
      <c r="I2804" s="7">
        <f t="shared" si="392"/>
        <v>486010954.85500526</v>
      </c>
      <c r="J2804" s="7">
        <f t="shared" si="393"/>
        <v>1.0001185728047692</v>
      </c>
    </row>
    <row r="2805" spans="2:10" x14ac:dyDescent="0.25">
      <c r="B2805" s="7">
        <f t="shared" si="387"/>
        <v>2455725.7738907062</v>
      </c>
      <c r="C2805" s="7">
        <f t="shared" si="395"/>
        <v>390840.89579287602</v>
      </c>
      <c r="D2805" s="7">
        <f t="shared" si="394"/>
        <v>392593.0206205959</v>
      </c>
      <c r="E2805" s="7">
        <f t="shared" si="388"/>
        <v>1.0045828796038481</v>
      </c>
      <c r="F2805" s="7">
        <f t="shared" si="389"/>
        <v>0.99996524918303931</v>
      </c>
      <c r="G2805" s="7">
        <f t="shared" si="390"/>
        <v>4.6176304208087604E-3</v>
      </c>
      <c r="H2805" s="7">
        <f t="shared" si="391"/>
        <v>390840.88579287601</v>
      </c>
      <c r="I2805" s="7">
        <f t="shared" si="392"/>
        <v>486009159.1042071</v>
      </c>
      <c r="J2805" s="7">
        <f t="shared" si="393"/>
        <v>1.0001196698797841</v>
      </c>
    </row>
    <row r="2806" spans="2:10" x14ac:dyDescent="0.25">
      <c r="B2806" s="7">
        <f t="shared" si="387"/>
        <v>2467060.8890442345</v>
      </c>
      <c r="C2806" s="7">
        <f t="shared" si="395"/>
        <v>392644.93540007586</v>
      </c>
      <c r="D2806" s="7">
        <f t="shared" si="394"/>
        <v>394405.32792411611</v>
      </c>
      <c r="E2806" s="7">
        <f t="shared" si="388"/>
        <v>1.0045842277086416</v>
      </c>
      <c r="F2806" s="7">
        <f t="shared" si="389"/>
        <v>0.99996657267041</v>
      </c>
      <c r="G2806" s="7">
        <f t="shared" si="390"/>
        <v>4.6176550382316384E-3</v>
      </c>
      <c r="H2806" s="7">
        <f t="shared" si="391"/>
        <v>392644.92540007585</v>
      </c>
      <c r="I2806" s="7">
        <f t="shared" si="392"/>
        <v>486007355.06459993</v>
      </c>
      <c r="J2806" s="7">
        <f t="shared" si="393"/>
        <v>1.0001207771046889</v>
      </c>
    </row>
    <row r="2807" spans="2:10" x14ac:dyDescent="0.25">
      <c r="B2807" s="7">
        <f t="shared" si="387"/>
        <v>2478448.324712093</v>
      </c>
      <c r="C2807" s="7">
        <f t="shared" si="395"/>
        <v>394457.30207575648</v>
      </c>
      <c r="D2807" s="7">
        <f t="shared" si="394"/>
        <v>396226.0029013296</v>
      </c>
      <c r="E2807" s="7">
        <f t="shared" si="388"/>
        <v>1.0045855882845962</v>
      </c>
      <c r="F2807" s="7">
        <f t="shared" si="389"/>
        <v>0.99996790840206684</v>
      </c>
      <c r="G2807" s="7">
        <f t="shared" si="390"/>
        <v>4.6176798825293686E-3</v>
      </c>
      <c r="H2807" s="7">
        <f t="shared" si="391"/>
        <v>394457.29207575647</v>
      </c>
      <c r="I2807" s="7">
        <f t="shared" si="392"/>
        <v>486005542.69792426</v>
      </c>
      <c r="J2807" s="7">
        <f t="shared" si="393"/>
        <v>1.0001218945733767</v>
      </c>
    </row>
    <row r="2808" spans="2:10" x14ac:dyDescent="0.25">
      <c r="B2808" s="7">
        <f t="shared" si="387"/>
        <v>2489888.3223948074</v>
      </c>
      <c r="C2808" s="7">
        <f t="shared" si="395"/>
        <v>396278.03425592033</v>
      </c>
      <c r="D2808" s="7">
        <f t="shared" si="394"/>
        <v>398055.08420964819</v>
      </c>
      <c r="E2808" s="7">
        <f t="shared" si="388"/>
        <v>1.0045869614480594</v>
      </c>
      <c r="F2808" s="7">
        <f t="shared" si="389"/>
        <v>0.99996925649127077</v>
      </c>
      <c r="G2808" s="7">
        <f t="shared" si="390"/>
        <v>4.6177049567885931E-3</v>
      </c>
      <c r="H2808" s="7">
        <f t="shared" si="391"/>
        <v>396278.02425592032</v>
      </c>
      <c r="I2808" s="7">
        <f t="shared" si="392"/>
        <v>486003721.96574408</v>
      </c>
      <c r="J2808" s="7">
        <f t="shared" si="393"/>
        <v>1.0001230223806088</v>
      </c>
    </row>
    <row r="2809" spans="2:10" x14ac:dyDescent="0.25">
      <c r="B2809" s="7">
        <f t="shared" si="387"/>
        <v>2501381.1247076103</v>
      </c>
      <c r="C2809" s="7">
        <f t="shared" si="395"/>
        <v>398107.17055398086</v>
      </c>
      <c r="D2809" s="7">
        <f t="shared" si="394"/>
        <v>399892.61068539118</v>
      </c>
      <c r="E2809" s="7">
        <f t="shared" si="388"/>
        <v>1.004588347316028</v>
      </c>
      <c r="F2809" s="7">
        <f t="shared" si="389"/>
        <v>0.99997061705233148</v>
      </c>
      <c r="G2809" s="7">
        <f t="shared" si="390"/>
        <v>4.6177302636964956E-3</v>
      </c>
      <c r="H2809" s="7">
        <f t="shared" si="391"/>
        <v>398107.16055398085</v>
      </c>
      <c r="I2809" s="7">
        <f t="shared" si="392"/>
        <v>486001892.82944602</v>
      </c>
      <c r="J2809" s="7">
        <f t="shared" si="393"/>
        <v>1.0001241606220235</v>
      </c>
    </row>
    <row r="2810" spans="2:10" x14ac:dyDescent="0.25">
      <c r="B2810" s="7">
        <f t="shared" si="387"/>
        <v>2512926.9753855956</v>
      </c>
      <c r="C2810" s="7">
        <f t="shared" si="395"/>
        <v>399944.74976158317</v>
      </c>
      <c r="D2810" s="7">
        <f t="shared" si="394"/>
        <v>401738.62134461867</v>
      </c>
      <c r="E2810" s="7">
        <f t="shared" si="388"/>
        <v>1.0045897460053295</v>
      </c>
      <c r="F2810" s="7">
        <f t="shared" si="389"/>
        <v>0.99997199020061478</v>
      </c>
      <c r="G2810" s="7">
        <f t="shared" si="390"/>
        <v>4.6177558047146849E-3</v>
      </c>
      <c r="H2810" s="7">
        <f t="shared" si="391"/>
        <v>399944.73976158316</v>
      </c>
      <c r="I2810" s="7">
        <f t="shared" si="392"/>
        <v>486000055.25023842</v>
      </c>
      <c r="J2810" s="7">
        <f t="shared" si="393"/>
        <v>1.0001253093941427</v>
      </c>
    </row>
    <row r="2811" spans="2:10" x14ac:dyDescent="0.25">
      <c r="B2811" s="7">
        <f t="shared" si="387"/>
        <v>2524526.1192888967</v>
      </c>
      <c r="C2811" s="7">
        <f t="shared" si="395"/>
        <v>401790.81084942771</v>
      </c>
      <c r="D2811" s="7">
        <f t="shared" si="394"/>
        <v>403593.15538396675</v>
      </c>
      <c r="E2811" s="7">
        <f t="shared" si="388"/>
        <v>1.0045911576333357</v>
      </c>
      <c r="F2811" s="7">
        <f t="shared" si="389"/>
        <v>0.99997337605255354</v>
      </c>
      <c r="G2811" s="7">
        <f t="shared" si="390"/>
        <v>4.6177815807821876E-3</v>
      </c>
      <c r="H2811" s="7">
        <f t="shared" si="391"/>
        <v>401790.8008494277</v>
      </c>
      <c r="I2811" s="7">
        <f t="shared" si="392"/>
        <v>485998209.18915057</v>
      </c>
      <c r="J2811" s="7">
        <f t="shared" si="393"/>
        <v>1.0001264687943818</v>
      </c>
    </row>
    <row r="2812" spans="2:10" x14ac:dyDescent="0.25">
      <c r="B2812" s="7">
        <f t="shared" si="387"/>
        <v>2536178.8024078687</v>
      </c>
      <c r="C2812" s="7">
        <f t="shared" si="395"/>
        <v>403645.39296809561</v>
      </c>
      <c r="D2812" s="7">
        <f t="shared" si="394"/>
        <v>405456.25218148541</v>
      </c>
      <c r="E2812" s="7">
        <f t="shared" si="388"/>
        <v>1.004592582322589</v>
      </c>
      <c r="F2812" s="7">
        <f t="shared" si="389"/>
        <v>0.99997477472565732</v>
      </c>
      <c r="G2812" s="7">
        <f t="shared" si="390"/>
        <v>4.6178075969316446E-3</v>
      </c>
      <c r="H2812" s="7">
        <f t="shared" si="391"/>
        <v>403645.3829680956</v>
      </c>
      <c r="I2812" s="7">
        <f t="shared" si="392"/>
        <v>485996354.60703188</v>
      </c>
      <c r="J2812" s="7">
        <f t="shared" si="393"/>
        <v>1.0001276389210563</v>
      </c>
    </row>
    <row r="2813" spans="2:10" x14ac:dyDescent="0.25">
      <c r="B2813" s="7">
        <f t="shared" si="387"/>
        <v>2547885.2718682936</v>
      </c>
      <c r="C2813" s="7">
        <f t="shared" si="395"/>
        <v>405508.53544887656</v>
      </c>
      <c r="D2813" s="7">
        <f t="shared" si="394"/>
        <v>407327.95129748806</v>
      </c>
      <c r="E2813" s="7">
        <f t="shared" si="388"/>
        <v>1.0045940201906955</v>
      </c>
      <c r="F2813" s="7">
        <f t="shared" si="389"/>
        <v>0.99997618633852281</v>
      </c>
      <c r="G2813" s="7">
        <f t="shared" si="390"/>
        <v>4.6178338521727369E-3</v>
      </c>
      <c r="H2813" s="7">
        <f t="shared" si="391"/>
        <v>405508.52544887655</v>
      </c>
      <c r="I2813" s="7">
        <f t="shared" si="392"/>
        <v>485994491.46455115</v>
      </c>
      <c r="J2813" s="7">
        <f t="shared" si="393"/>
        <v>1.0001288198733915</v>
      </c>
    </row>
    <row r="2814" spans="2:10" x14ac:dyDescent="0.25">
      <c r="B2814" s="7">
        <f t="shared" si="387"/>
        <v>2559645.7759366529</v>
      </c>
      <c r="C2814" s="7">
        <f t="shared" si="395"/>
        <v>407380.27780460828</v>
      </c>
      <c r="D2814" s="7">
        <f t="shared" si="394"/>
        <v>409208.2924753938</v>
      </c>
      <c r="E2814" s="7">
        <f t="shared" si="388"/>
        <v>1.0045954713626113</v>
      </c>
      <c r="F2814" s="7">
        <f t="shared" si="389"/>
        <v>0.99997761101084226</v>
      </c>
      <c r="G2814" s="7">
        <f t="shared" si="390"/>
        <v>4.617860351769032E-3</v>
      </c>
      <c r="H2814" s="7">
        <f t="shared" si="391"/>
        <v>407380.26780460827</v>
      </c>
      <c r="I2814" s="7">
        <f t="shared" si="392"/>
        <v>485992619.72219539</v>
      </c>
      <c r="J2814" s="7">
        <f t="shared" si="393"/>
        <v>1.0001300117515304</v>
      </c>
    </row>
    <row r="2815" spans="2:10" x14ac:dyDescent="0.25">
      <c r="B2815" s="7">
        <f t="shared" si="387"/>
        <v>2571460.5640253555</v>
      </c>
      <c r="C2815" s="7">
        <f t="shared" si="395"/>
        <v>409260.65973050857</v>
      </c>
      <c r="D2815" s="7">
        <f t="shared" si="394"/>
        <v>411097.31564258534</v>
      </c>
      <c r="E2815" s="7">
        <f t="shared" si="388"/>
        <v>1.0045969359584086</v>
      </c>
      <c r="F2815" s="7">
        <f t="shared" si="389"/>
        <v>0.99997904886341615</v>
      </c>
      <c r="G2815" s="7">
        <f t="shared" si="390"/>
        <v>4.6178870949924455E-3</v>
      </c>
      <c r="H2815" s="7">
        <f t="shared" si="391"/>
        <v>409260.64973050856</v>
      </c>
      <c r="I2815" s="7">
        <f t="shared" si="392"/>
        <v>485990739.34026951</v>
      </c>
      <c r="J2815" s="7">
        <f t="shared" si="393"/>
        <v>1.0001312146565418</v>
      </c>
    </row>
    <row r="2816" spans="2:10" x14ac:dyDescent="0.25">
      <c r="B2816" s="7">
        <f t="shared" si="387"/>
        <v>2583329.8866980639</v>
      </c>
      <c r="C2816" s="7">
        <f t="shared" si="395"/>
        <v>411149.72110502282</v>
      </c>
      <c r="D2816" s="7">
        <f t="shared" si="394"/>
        <v>412995.06091125973</v>
      </c>
      <c r="E2816" s="7">
        <f t="shared" si="388"/>
        <v>1.0045984141052953</v>
      </c>
      <c r="F2816" s="7">
        <f t="shared" si="389"/>
        <v>0.99998050001816097</v>
      </c>
      <c r="G2816" s="7">
        <f t="shared" si="390"/>
        <v>4.6179140871343005E-3</v>
      </c>
      <c r="H2816" s="7">
        <f t="shared" si="391"/>
        <v>411149.71110502281</v>
      </c>
      <c r="I2816" s="7">
        <f t="shared" si="392"/>
        <v>485988850.27889496</v>
      </c>
      <c r="J2816" s="7">
        <f t="shared" si="393"/>
        <v>1.000132428690429</v>
      </c>
    </row>
    <row r="2817" spans="2:10" x14ac:dyDescent="0.25">
      <c r="B2817" s="7">
        <f t="shared" si="387"/>
        <v>2595253.9956749715</v>
      </c>
      <c r="C2817" s="7">
        <f t="shared" si="395"/>
        <v>413047.50199066411</v>
      </c>
      <c r="D2817" s="7">
        <f t="shared" si="394"/>
        <v>414901.56857929431</v>
      </c>
      <c r="E2817" s="7">
        <f t="shared" si="388"/>
        <v>1.0045999059255568</v>
      </c>
      <c r="F2817" s="7">
        <f t="shared" si="389"/>
        <v>0.99998196459812028</v>
      </c>
      <c r="G2817" s="7">
        <f t="shared" si="390"/>
        <v>4.6179413274365366E-3</v>
      </c>
      <c r="H2817" s="7">
        <f t="shared" si="391"/>
        <v>413047.4919906641</v>
      </c>
      <c r="I2817" s="7">
        <f t="shared" si="392"/>
        <v>485986952.49800932</v>
      </c>
      <c r="J2817" s="7">
        <f t="shared" si="393"/>
        <v>1.0001336539561396</v>
      </c>
    </row>
    <row r="2818" spans="2:10" x14ac:dyDescent="0.25">
      <c r="B2818" s="7">
        <f t="shared" si="387"/>
        <v>2607233.1438381779</v>
      </c>
      <c r="C2818" s="7">
        <f t="shared" si="395"/>
        <v>414954.04263486859</v>
      </c>
      <c r="D2818" s="7">
        <f t="shared" si="394"/>
        <v>416816.87913110538</v>
      </c>
      <c r="E2818" s="7">
        <f t="shared" si="388"/>
        <v>1.0046014115487711</v>
      </c>
      <c r="F2818" s="7">
        <f t="shared" si="389"/>
        <v>0.99998344272747719</v>
      </c>
      <c r="G2818" s="7">
        <f t="shared" si="390"/>
        <v>4.6179688212939496E-3</v>
      </c>
      <c r="H2818" s="7">
        <f t="shared" si="391"/>
        <v>414954.03263486858</v>
      </c>
      <c r="I2818" s="7">
        <f t="shared" si="392"/>
        <v>485985045.95736516</v>
      </c>
      <c r="J2818" s="7">
        <f t="shared" si="393"/>
        <v>1.000134890557572</v>
      </c>
    </row>
    <row r="2819" spans="2:10" x14ac:dyDescent="0.25">
      <c r="B2819" s="7">
        <f t="shared" si="387"/>
        <v>2619267.5852370146</v>
      </c>
      <c r="C2819" s="7">
        <f t="shared" si="395"/>
        <v>416869.3834708432</v>
      </c>
      <c r="D2819" s="7">
        <f t="shared" si="394"/>
        <v>418741.03323852248</v>
      </c>
      <c r="E2819" s="7">
        <f t="shared" si="388"/>
        <v>1.0046029310997324</v>
      </c>
      <c r="F2819" s="7">
        <f t="shared" si="389"/>
        <v>0.9999849345315609</v>
      </c>
      <c r="G2819" s="7">
        <f t="shared" si="390"/>
        <v>4.6179965681715229E-3</v>
      </c>
      <c r="H2819" s="7">
        <f t="shared" si="391"/>
        <v>416869.37347084319</v>
      </c>
      <c r="I2819" s="7">
        <f t="shared" si="392"/>
        <v>485983130.61652917</v>
      </c>
      <c r="J2819" s="7">
        <f t="shared" si="393"/>
        <v>1.0001361385995864</v>
      </c>
    </row>
    <row r="2820" spans="2:10" x14ac:dyDescent="0.25">
      <c r="B2820" s="7">
        <f t="shared" si="387"/>
        <v>2631357.575093471</v>
      </c>
      <c r="C2820" s="7">
        <f t="shared" si="395"/>
        <v>418793.56511842913</v>
      </c>
      <c r="D2820" s="7">
        <f t="shared" si="394"/>
        <v>420674.07176165562</v>
      </c>
      <c r="E2820" s="7">
        <f t="shared" si="388"/>
        <v>1.0046044647087438</v>
      </c>
      <c r="F2820" s="7">
        <f t="shared" si="389"/>
        <v>0.99998644013686111</v>
      </c>
      <c r="G2820" s="7">
        <f t="shared" si="390"/>
        <v>4.6180245718826507E-3</v>
      </c>
      <c r="H2820" s="7">
        <f t="shared" si="391"/>
        <v>418793.55511842913</v>
      </c>
      <c r="I2820" s="7">
        <f t="shared" si="392"/>
        <v>485981206.43488157</v>
      </c>
      <c r="J2820" s="7">
        <f t="shared" si="393"/>
        <v>1.0001373981880124</v>
      </c>
    </row>
    <row r="2821" spans="2:10" x14ac:dyDescent="0.25">
      <c r="B2821" s="7">
        <f t="shared" si="387"/>
        <v>2643503.3698075726</v>
      </c>
      <c r="C2821" s="7">
        <f t="shared" si="395"/>
        <v>420726.62838495779</v>
      </c>
      <c r="D2821" s="7">
        <f t="shared" si="394"/>
        <v>422616.03574977478</v>
      </c>
      <c r="E2821" s="7">
        <f t="shared" si="388"/>
        <v>1.0046060125067418</v>
      </c>
      <c r="F2821" s="7">
        <f t="shared" si="389"/>
        <v>0.9999879596710366</v>
      </c>
      <c r="G2821" s="7">
        <f t="shared" si="390"/>
        <v>4.6180528357051553E-3</v>
      </c>
      <c r="H2821" s="7">
        <f t="shared" si="391"/>
        <v>420726.61838495778</v>
      </c>
      <c r="I2821" s="7">
        <f t="shared" si="392"/>
        <v>485979273.37161505</v>
      </c>
      <c r="J2821" s="7">
        <f t="shared" si="393"/>
        <v>1.0001386694296581</v>
      </c>
    </row>
    <row r="2822" spans="2:10" x14ac:dyDescent="0.25">
      <c r="B2822" s="7">
        <f t="shared" si="387"/>
        <v>2655705.2269628346</v>
      </c>
      <c r="C2822" s="7">
        <f t="shared" si="395"/>
        <v>422668.61426611891</v>
      </c>
      <c r="D2822" s="7">
        <f t="shared" si="394"/>
        <v>424566.96644219244</v>
      </c>
      <c r="E2822" s="7">
        <f t="shared" si="388"/>
        <v>1.0046075746223371</v>
      </c>
      <c r="F2822" s="7">
        <f t="shared" si="389"/>
        <v>0.9999894932629263</v>
      </c>
      <c r="G2822" s="7">
        <f t="shared" si="390"/>
        <v>4.618081359410775E-3</v>
      </c>
      <c r="H2822" s="7">
        <f t="shared" si="391"/>
        <v>422668.6042661189</v>
      </c>
      <c r="I2822" s="7">
        <f t="shared" si="392"/>
        <v>485977331.3857339</v>
      </c>
      <c r="J2822" s="7">
        <f t="shared" si="393"/>
        <v>1.0001399524323196</v>
      </c>
    </row>
    <row r="2823" spans="2:10" x14ac:dyDescent="0.25">
      <c r="B2823" s="7">
        <f t="shared" si="387"/>
        <v>2667963.4053317364</v>
      </c>
      <c r="C2823" s="7">
        <f t="shared" si="395"/>
        <v>424619.5639468318</v>
      </c>
      <c r="D2823" s="7">
        <f t="shared" si="394"/>
        <v>426526.90526914364</v>
      </c>
      <c r="E2823" s="7">
        <f t="shared" si="388"/>
        <v>1.0046091511907684</v>
      </c>
      <c r="F2823" s="7">
        <f t="shared" si="389"/>
        <v>0.99999104104256076</v>
      </c>
      <c r="G2823" s="7">
        <f t="shared" si="390"/>
        <v>4.618110148207677E-3</v>
      </c>
      <c r="H2823" s="7">
        <f t="shared" si="391"/>
        <v>424619.55394683179</v>
      </c>
      <c r="I2823" s="7">
        <f t="shared" si="392"/>
        <v>485975380.43605316</v>
      </c>
      <c r="J2823" s="7">
        <f t="shared" si="393"/>
        <v>1.0001412473047897</v>
      </c>
    </row>
    <row r="2824" spans="2:10" x14ac:dyDescent="0.25">
      <c r="B2824" s="7">
        <f t="shared" si="387"/>
        <v>2680278.1648811791</v>
      </c>
      <c r="C2824" s="7">
        <f t="shared" si="395"/>
        <v>426579.51880211377</v>
      </c>
      <c r="D2824" s="7">
        <f t="shared" si="394"/>
        <v>428495.89385268069</v>
      </c>
      <c r="E2824" s="7">
        <f t="shared" si="388"/>
        <v>1.0046107423444204</v>
      </c>
      <c r="F2824" s="7">
        <f t="shared" si="389"/>
        <v>0.99999260314117311</v>
      </c>
      <c r="G2824" s="7">
        <f t="shared" si="390"/>
        <v>4.6181392032472734E-3</v>
      </c>
      <c r="H2824" s="7">
        <f t="shared" si="391"/>
        <v>426579.50880211376</v>
      </c>
      <c r="I2824" s="7">
        <f t="shared" si="392"/>
        <v>485973420.48119789</v>
      </c>
      <c r="J2824" s="7">
        <f t="shared" si="393"/>
        <v>1.0001425541568676</v>
      </c>
    </row>
    <row r="2825" spans="2:10" x14ac:dyDescent="0.25">
      <c r="B2825" s="7">
        <f t="shared" ref="B2825:B2888" si="396">2*PI()*C2825</f>
        <v>2692649.7667780318</v>
      </c>
      <c r="C2825" s="7">
        <f t="shared" si="395"/>
        <v>428548.52039796289</v>
      </c>
      <c r="D2825" s="7">
        <f t="shared" si="394"/>
        <v>430473.97400756401</v>
      </c>
      <c r="E2825" s="7">
        <f t="shared" ref="E2825:E2888" si="397">(D2826-D2825)/(C2826-C2825)</f>
        <v>1.0046123482170883</v>
      </c>
      <c r="F2825" s="7">
        <f t="shared" ref="F2825:F2888" si="398">SQRT((Aol*wo)^2+(B2825*Aol*wo*Rf*(Cs+Cf))^2)/SQRT((wo*(Aol+1)-(B2825^2*Rf*(Cs+Cf)))^2+(B2825*(Aol*wo*Rf*Cf+wo*Rf*Cs+wo*Rf*Cf+1))^2)</f>
        <v>0.99999417969120941</v>
      </c>
      <c r="G2825" s="7">
        <f t="shared" ref="G2825:G2888" si="399">ABS(E2825-F2825)</f>
        <v>4.6181685258789296E-3</v>
      </c>
      <c r="H2825" s="7">
        <f t="shared" ref="H2825:H2888" si="400">ABS($M$3-C2825)</f>
        <v>428548.51039796288</v>
      </c>
      <c r="I2825" s="7">
        <f t="shared" ref="I2825:I2888" si="401">ABS($M$4-C2825)</f>
        <v>485971451.47960204</v>
      </c>
      <c r="J2825" s="7">
        <f t="shared" ref="J2825:J2888" si="402">SQRT(1+(Rf*Cs*B2825)^2)</f>
        <v>1.0001438730993675</v>
      </c>
    </row>
    <row r="2826" spans="2:10" x14ac:dyDescent="0.25">
      <c r="B2826" s="7">
        <f t="shared" si="396"/>
        <v>2705078.4733946524</v>
      </c>
      <c r="C2826" s="7">
        <f t="shared" si="395"/>
        <v>430526.61049223703</v>
      </c>
      <c r="D2826" s="7">
        <f t="shared" ref="D2826:D2889" si="403">D2825+(C2827-C2826)*((F2826+F2827)/2)</f>
        <v>432461.18774215772</v>
      </c>
      <c r="E2826" s="7">
        <f t="shared" si="397"/>
        <v>1.0046139689476397</v>
      </c>
      <c r="F2826" s="7">
        <f t="shared" si="398"/>
        <v>0.99999577082634072</v>
      </c>
      <c r="G2826" s="7">
        <f t="shared" si="399"/>
        <v>4.6181981212989331E-3</v>
      </c>
      <c r="H2826" s="7">
        <f t="shared" si="400"/>
        <v>430526.60049223702</v>
      </c>
      <c r="I2826" s="7">
        <f t="shared" si="401"/>
        <v>485969473.38950777</v>
      </c>
      <c r="J2826" s="7">
        <f t="shared" si="402"/>
        <v>1.0001452042441283</v>
      </c>
    </row>
    <row r="2827" spans="2:10" x14ac:dyDescent="0.25">
      <c r="B2827" s="7">
        <f t="shared" si="396"/>
        <v>2717564.5483144424</v>
      </c>
      <c r="C2827" s="7">
        <f t="shared" ref="C2827:C2890" si="404">10^(LOG10(C2826)+$D$4)</f>
        <v>432513.83103553735</v>
      </c>
      <c r="D2827" s="7">
        <f t="shared" si="403"/>
        <v>434457.57725933695</v>
      </c>
      <c r="E2827" s="7">
        <f t="shared" si="397"/>
        <v>1.0046156046704369</v>
      </c>
      <c r="F2827" s="7">
        <f t="shared" si="398"/>
        <v>0.99999737668147382</v>
      </c>
      <c r="G2827" s="7">
        <f t="shared" si="399"/>
        <v>4.6182279889630529E-3</v>
      </c>
      <c r="H2827" s="7">
        <f t="shared" si="400"/>
        <v>432513.82103553734</v>
      </c>
      <c r="I2827" s="7">
        <f t="shared" si="401"/>
        <v>485967486.16896445</v>
      </c>
      <c r="J2827" s="7">
        <f t="shared" si="402"/>
        <v>1.0001465477040239</v>
      </c>
    </row>
    <row r="2828" spans="2:10" x14ac:dyDescent="0.25">
      <c r="B2828" s="7">
        <f t="shared" si="396"/>
        <v>2730108.2563374671</v>
      </c>
      <c r="C2828" s="7">
        <f t="shared" si="404"/>
        <v>434510.22417210322</v>
      </c>
      <c r="D2828" s="7">
        <f t="shared" si="403"/>
        <v>436463.18495738797</v>
      </c>
      <c r="E2828" s="7">
        <f t="shared" si="397"/>
        <v>1.0046172555271646</v>
      </c>
      <c r="F2828" s="7">
        <f t="shared" si="398"/>
        <v>0.99999899739276343</v>
      </c>
      <c r="G2828" s="7">
        <f t="shared" si="399"/>
        <v>4.6182581344011986E-3</v>
      </c>
      <c r="H2828" s="7">
        <f t="shared" si="400"/>
        <v>434510.21417210321</v>
      </c>
      <c r="I2828" s="7">
        <f t="shared" si="401"/>
        <v>485965489.77582788</v>
      </c>
      <c r="J2828" s="7">
        <f t="shared" si="402"/>
        <v>1.0001479035929708</v>
      </c>
    </row>
    <row r="2829" spans="2:10" x14ac:dyDescent="0.25">
      <c r="B2829" s="7">
        <f t="shared" si="396"/>
        <v>2742709.8634860353</v>
      </c>
      <c r="C2829" s="7">
        <f t="shared" si="404"/>
        <v>436515.83224069997</v>
      </c>
      <c r="D2829" s="7">
        <f t="shared" si="403"/>
        <v>438478.05343092477</v>
      </c>
      <c r="E2829" s="7">
        <f t="shared" si="397"/>
        <v>1.0046189216547621</v>
      </c>
      <c r="F2829" s="7">
        <f t="shared" si="398"/>
        <v>1.0000006330976225</v>
      </c>
      <c r="G2829" s="7">
        <f t="shared" si="399"/>
        <v>4.6182885571395271E-3</v>
      </c>
      <c r="H2829" s="7">
        <f t="shared" si="400"/>
        <v>436515.82224069996</v>
      </c>
      <c r="I2829" s="7">
        <f t="shared" si="401"/>
        <v>485963484.1677593</v>
      </c>
      <c r="J2829" s="7">
        <f t="shared" si="402"/>
        <v>1.0001492720259402</v>
      </c>
    </row>
    <row r="2830" spans="2:10" x14ac:dyDescent="0.25">
      <c r="B2830" s="7">
        <f t="shared" si="396"/>
        <v>2755369.6370103764</v>
      </c>
      <c r="C2830" s="7">
        <f t="shared" si="404"/>
        <v>438530.69777552277</v>
      </c>
      <c r="D2830" s="7">
        <f t="shared" si="403"/>
        <v>440502.22547179781</v>
      </c>
      <c r="E2830" s="7">
        <f t="shared" si="397"/>
        <v>1.0046206031976084</v>
      </c>
      <c r="F2830" s="7">
        <f t="shared" si="398"/>
        <v>1.0000022839347353</v>
      </c>
      <c r="G2830" s="7">
        <f t="shared" si="399"/>
        <v>4.6183192628730385E-3</v>
      </c>
      <c r="H2830" s="7">
        <f t="shared" si="400"/>
        <v>438530.68777552276</v>
      </c>
      <c r="I2830" s="7">
        <f t="shared" si="401"/>
        <v>485961469.30222446</v>
      </c>
      <c r="J2830" s="7">
        <f t="shared" si="402"/>
        <v>1.0001506531189654</v>
      </c>
    </row>
    <row r="2831" spans="2:10" x14ac:dyDescent="0.25">
      <c r="B2831" s="7">
        <f t="shared" si="396"/>
        <v>2768087.8453942728</v>
      </c>
      <c r="C2831" s="7">
        <f t="shared" si="404"/>
        <v>440554.8635070927</v>
      </c>
      <c r="D2831" s="7">
        <f t="shared" si="403"/>
        <v>442535.74407001951</v>
      </c>
      <c r="E2831" s="7">
        <f t="shared" si="397"/>
        <v>1.0046223002951313</v>
      </c>
      <c r="F2831" s="7">
        <f t="shared" si="398"/>
        <v>1.0000039500440676</v>
      </c>
      <c r="G2831" s="7">
        <f t="shared" si="399"/>
        <v>4.6183502510637187E-3</v>
      </c>
      <c r="H2831" s="7">
        <f t="shared" si="400"/>
        <v>440554.85350709269</v>
      </c>
      <c r="I2831" s="7">
        <f t="shared" si="401"/>
        <v>485959445.13649291</v>
      </c>
      <c r="J2831" s="7">
        <f t="shared" si="402"/>
        <v>1.0001520469891534</v>
      </c>
    </row>
    <row r="2832" spans="2:10" x14ac:dyDescent="0.25">
      <c r="B2832" s="7">
        <f t="shared" si="396"/>
        <v>2780864.7583607915</v>
      </c>
      <c r="C2832" s="7">
        <f t="shared" si="404"/>
        <v>442588.37236316904</v>
      </c>
      <c r="D2832" s="7">
        <f t="shared" si="403"/>
        <v>444578.65241468145</v>
      </c>
      <c r="E2832" s="7">
        <f t="shared" si="397"/>
        <v>1.0046240130939419</v>
      </c>
      <c r="F2832" s="7">
        <f t="shared" si="398"/>
        <v>1.0000056315668793</v>
      </c>
      <c r="G2832" s="7">
        <f t="shared" si="399"/>
        <v>4.6183815270626205E-3</v>
      </c>
      <c r="H2832" s="7">
        <f t="shared" si="400"/>
        <v>442588.36236316903</v>
      </c>
      <c r="I2832" s="7">
        <f t="shared" si="401"/>
        <v>485957411.62763685</v>
      </c>
      <c r="J2832" s="7">
        <f t="shared" si="402"/>
        <v>1.0001534537546939</v>
      </c>
    </row>
    <row r="2833" spans="2:10" x14ac:dyDescent="0.25">
      <c r="B2833" s="7">
        <f t="shared" si="396"/>
        <v>2793700.6468779636</v>
      </c>
      <c r="C2833" s="7">
        <f t="shared" si="404"/>
        <v>444631.26746965351</v>
      </c>
      <c r="D2833" s="7">
        <f t="shared" si="403"/>
        <v>446630.99389488786</v>
      </c>
      <c r="E2833" s="7">
        <f t="shared" si="397"/>
        <v>1.0046257417380855</v>
      </c>
      <c r="F2833" s="7">
        <f t="shared" si="398"/>
        <v>1.0000073286457376</v>
      </c>
      <c r="G2833" s="7">
        <f t="shared" si="399"/>
        <v>4.618413092347895E-3</v>
      </c>
      <c r="H2833" s="7">
        <f t="shared" si="400"/>
        <v>444631.2574696535</v>
      </c>
      <c r="I2833" s="7">
        <f t="shared" si="401"/>
        <v>485955368.73253036</v>
      </c>
      <c r="J2833" s="7">
        <f t="shared" si="402"/>
        <v>1.0001548735348691</v>
      </c>
    </row>
    <row r="2834" spans="2:10" x14ac:dyDescent="0.25">
      <c r="B2834" s="7">
        <f t="shared" si="396"/>
        <v>2806595.7831645682</v>
      </c>
      <c r="C2834" s="7">
        <f t="shared" si="404"/>
        <v>446683.5921515103</v>
      </c>
      <c r="D2834" s="7">
        <f t="shared" si="403"/>
        <v>448692.81210068561</v>
      </c>
      <c r="E2834" s="7">
        <f t="shared" si="397"/>
        <v>1.0046274863733211</v>
      </c>
      <c r="F2834" s="7">
        <f t="shared" si="398"/>
        <v>1.0000090414245268</v>
      </c>
      <c r="G2834" s="7">
        <f t="shared" si="399"/>
        <v>4.6184449487942647E-3</v>
      </c>
      <c r="H2834" s="7">
        <f t="shared" si="400"/>
        <v>446683.58215151029</v>
      </c>
      <c r="I2834" s="7">
        <f t="shared" si="401"/>
        <v>485953316.40784848</v>
      </c>
      <c r="J2834" s="7">
        <f t="shared" si="402"/>
        <v>1.0001563064500654</v>
      </c>
    </row>
    <row r="2835" spans="2:10" x14ac:dyDescent="0.25">
      <c r="B2835" s="7">
        <f t="shared" si="396"/>
        <v>2819550.4406958884</v>
      </c>
      <c r="C2835" s="7">
        <f t="shared" si="404"/>
        <v>448745.38993368251</v>
      </c>
      <c r="D2835" s="7">
        <f t="shared" si="403"/>
        <v>450764.15082399937</v>
      </c>
      <c r="E2835" s="7">
        <f t="shared" si="397"/>
        <v>1.0046292471484555</v>
      </c>
      <c r="F2835" s="7">
        <f t="shared" si="398"/>
        <v>1.0000107700484617</v>
      </c>
      <c r="G2835" s="7">
        <f t="shared" si="399"/>
        <v>4.6184770999937452E-3</v>
      </c>
      <c r="H2835" s="7">
        <f t="shared" si="400"/>
        <v>448745.3799336825</v>
      </c>
      <c r="I2835" s="7">
        <f t="shared" si="401"/>
        <v>485951254.61006629</v>
      </c>
      <c r="J2835" s="7">
        <f t="shared" si="402"/>
        <v>1.0001577526217811</v>
      </c>
    </row>
    <row r="2836" spans="2:10" x14ac:dyDescent="0.25">
      <c r="B2836" s="7">
        <f t="shared" si="396"/>
        <v>2832564.8942095009</v>
      </c>
      <c r="C2836" s="7">
        <f t="shared" si="404"/>
        <v>450816.70454201364</v>
      </c>
      <c r="D2836" s="7">
        <f t="shared" si="403"/>
        <v>452845.05405957467</v>
      </c>
      <c r="E2836" s="7">
        <f t="shared" si="397"/>
        <v>1.0046310242137788</v>
      </c>
      <c r="F2836" s="7">
        <f t="shared" si="398"/>
        <v>1.0000125146640999</v>
      </c>
      <c r="G2836" s="7">
        <f t="shared" si="399"/>
        <v>4.6185095496789064E-3</v>
      </c>
      <c r="H2836" s="7">
        <f t="shared" si="400"/>
        <v>450816.69454201363</v>
      </c>
      <c r="I2836" s="7">
        <f t="shared" si="401"/>
        <v>485949183.29545796</v>
      </c>
      <c r="J2836" s="7">
        <f t="shared" si="402"/>
        <v>1.0001592121726388</v>
      </c>
    </row>
    <row r="2837" spans="2:10" x14ac:dyDescent="0.25">
      <c r="B2837" s="7">
        <f t="shared" si="396"/>
        <v>2845639.4197111153</v>
      </c>
      <c r="C2837" s="7">
        <f t="shared" si="404"/>
        <v>452897.57990417664</v>
      </c>
      <c r="D2837" s="7">
        <f t="shared" si="403"/>
        <v>454935.56600592571</v>
      </c>
      <c r="E2837" s="7">
        <f t="shared" si="397"/>
        <v>1.0046328177173498</v>
      </c>
      <c r="F2837" s="7">
        <f t="shared" si="398"/>
        <v>1.0000142754193539</v>
      </c>
      <c r="G2837" s="7">
        <f t="shared" si="399"/>
        <v>4.6185422979958535E-3</v>
      </c>
      <c r="H2837" s="7">
        <f t="shared" si="400"/>
        <v>452897.56990417663</v>
      </c>
      <c r="I2837" s="7">
        <f t="shared" si="401"/>
        <v>485947102.4200958</v>
      </c>
      <c r="J2837" s="7">
        <f t="shared" si="402"/>
        <v>1.0001606852263947</v>
      </c>
    </row>
    <row r="2838" spans="2:10" x14ac:dyDescent="0.25">
      <c r="B2838" s="7">
        <f t="shared" si="396"/>
        <v>2858774.2944804397</v>
      </c>
      <c r="C2838" s="7">
        <f t="shared" si="404"/>
        <v>454988.06015060766</v>
      </c>
      <c r="D2838" s="7">
        <f t="shared" si="403"/>
        <v>457035.73106628016</v>
      </c>
      <c r="E2838" s="7">
        <f t="shared" si="397"/>
        <v>1.0046346278142608</v>
      </c>
      <c r="F2838" s="7">
        <f t="shared" si="398"/>
        <v>1.000016052463504</v>
      </c>
      <c r="G2838" s="7">
        <f t="shared" si="399"/>
        <v>4.6185753507568261E-3</v>
      </c>
      <c r="H2838" s="7">
        <f t="shared" si="400"/>
        <v>454988.05015060765</v>
      </c>
      <c r="I2838" s="7">
        <f t="shared" si="401"/>
        <v>485945011.93984938</v>
      </c>
      <c r="J2838" s="7">
        <f t="shared" si="402"/>
        <v>1.0001621719079494</v>
      </c>
    </row>
    <row r="2839" spans="2:10" x14ac:dyDescent="0.25">
      <c r="B2839" s="7">
        <f t="shared" si="396"/>
        <v>2871969.7970770276</v>
      </c>
      <c r="C2839" s="7">
        <f t="shared" si="404"/>
        <v>457088.18961543654</v>
      </c>
      <c r="D2839" s="7">
        <f t="shared" si="403"/>
        <v>459145.59384954028</v>
      </c>
      <c r="E2839" s="7">
        <f t="shared" si="397"/>
        <v>1.0046364546548852</v>
      </c>
      <c r="F2839" s="7">
        <f t="shared" si="398"/>
        <v>1.0000178459472104</v>
      </c>
      <c r="G2839" s="7">
        <f t="shared" si="399"/>
        <v>4.6186087076747206E-3</v>
      </c>
      <c r="H2839" s="7">
        <f t="shared" si="400"/>
        <v>457088.17961543653</v>
      </c>
      <c r="I2839" s="7">
        <f t="shared" si="401"/>
        <v>485942911.81038457</v>
      </c>
      <c r="J2839" s="7">
        <f t="shared" si="402"/>
        <v>1.0001636723433585</v>
      </c>
    </row>
    <row r="2840" spans="2:10" x14ac:dyDescent="0.25">
      <c r="B2840" s="7">
        <f t="shared" si="396"/>
        <v>2885226.2073462242</v>
      </c>
      <c r="C2840" s="7">
        <f t="shared" si="404"/>
        <v>459198.01283743337</v>
      </c>
      <c r="D2840" s="7">
        <f t="shared" si="403"/>
        <v>461265.19917123573</v>
      </c>
      <c r="E2840" s="7">
        <f t="shared" si="397"/>
        <v>1.0046382983969244</v>
      </c>
      <c r="F2840" s="7">
        <f t="shared" si="398"/>
        <v>1.0000196560225263</v>
      </c>
      <c r="G2840" s="7">
        <f t="shared" si="399"/>
        <v>4.6186423743981297E-3</v>
      </c>
      <c r="H2840" s="7">
        <f t="shared" si="400"/>
        <v>459198.00283743336</v>
      </c>
      <c r="I2840" s="7">
        <f t="shared" si="401"/>
        <v>485940801.98716259</v>
      </c>
      <c r="J2840" s="7">
        <f t="shared" si="402"/>
        <v>1.0001651866598433</v>
      </c>
    </row>
    <row r="2841" spans="2:10" x14ac:dyDescent="0.25">
      <c r="B2841" s="7">
        <f t="shared" si="396"/>
        <v>2898543.8064250625</v>
      </c>
      <c r="C2841" s="7">
        <f t="shared" si="404"/>
        <v>461317.57456094655</v>
      </c>
      <c r="D2841" s="7">
        <f t="shared" si="403"/>
        <v>463394.59205449326</v>
      </c>
      <c r="E2841" s="7">
        <f t="shared" si="397"/>
        <v>1.0046401591953114</v>
      </c>
      <c r="F2841" s="7">
        <f t="shared" si="398"/>
        <v>1.0000214828429113</v>
      </c>
      <c r="G2841" s="7">
        <f t="shared" si="399"/>
        <v>4.6186763524000973E-3</v>
      </c>
      <c r="H2841" s="7">
        <f t="shared" si="400"/>
        <v>461317.56456094654</v>
      </c>
      <c r="I2841" s="7">
        <f t="shared" si="401"/>
        <v>485938682.42543906</v>
      </c>
      <c r="J2841" s="7">
        <f t="shared" si="402"/>
        <v>1.0001667149858013</v>
      </c>
    </row>
    <row r="2842" spans="2:10" x14ac:dyDescent="0.25">
      <c r="B2842" s="7">
        <f t="shared" si="396"/>
        <v>2911922.876748261</v>
      </c>
      <c r="C2842" s="7">
        <f t="shared" si="404"/>
        <v>463446.91973685764</v>
      </c>
      <c r="D2842" s="7">
        <f t="shared" si="403"/>
        <v>465533.81773100235</v>
      </c>
      <c r="E2842" s="7">
        <f t="shared" si="397"/>
        <v>1.0046420372072087</v>
      </c>
      <c r="F2842" s="7">
        <f t="shared" si="398"/>
        <v>1.0000233265632426</v>
      </c>
      <c r="G2842" s="7">
        <f t="shared" si="399"/>
        <v>4.6187106439661285E-3</v>
      </c>
      <c r="H2842" s="7">
        <f t="shared" si="400"/>
        <v>463446.90973685763</v>
      </c>
      <c r="I2842" s="7">
        <f t="shared" si="401"/>
        <v>485936553.08026314</v>
      </c>
      <c r="J2842" s="7">
        <f t="shared" si="402"/>
        <v>1.0001682574508175</v>
      </c>
    </row>
    <row r="2843" spans="2:10" x14ac:dyDescent="0.25">
      <c r="B2843" s="7">
        <f t="shared" si="396"/>
        <v>2925363.702054196</v>
      </c>
      <c r="C2843" s="7">
        <f t="shared" si="404"/>
        <v>465586.09352353186</v>
      </c>
      <c r="D2843" s="7">
        <f t="shared" si="403"/>
        <v>467682.92164198699</v>
      </c>
      <c r="E2843" s="7">
        <f t="shared" si="397"/>
        <v>1.0046439325925423</v>
      </c>
      <c r="F2843" s="7">
        <f t="shared" si="398"/>
        <v>1.0000251873398307</v>
      </c>
      <c r="G2843" s="7">
        <f t="shared" si="399"/>
        <v>4.6187452527115536E-3</v>
      </c>
      <c r="H2843" s="7">
        <f t="shared" si="400"/>
        <v>465586.08352353185</v>
      </c>
      <c r="I2843" s="7">
        <f t="shared" si="401"/>
        <v>485934413.9064765</v>
      </c>
      <c r="J2843" s="7">
        <f t="shared" si="402"/>
        <v>1.0001698141856747</v>
      </c>
    </row>
    <row r="2844" spans="2:10" x14ac:dyDescent="0.25">
      <c r="B2844" s="7">
        <f t="shared" si="396"/>
        <v>2938866.5673909122</v>
      </c>
      <c r="C2844" s="7">
        <f t="shared" si="404"/>
        <v>467735.14128777443</v>
      </c>
      <c r="D2844" s="7">
        <f t="shared" si="403"/>
        <v>469841.94943918486</v>
      </c>
      <c r="E2844" s="7">
        <f t="shared" si="397"/>
        <v>1.0046458455131402</v>
      </c>
      <c r="F2844" s="7">
        <f t="shared" si="398"/>
        <v>1.0000270653304304</v>
      </c>
      <c r="G2844" s="7">
        <f t="shared" si="399"/>
        <v>4.6187801827097807E-3</v>
      </c>
      <c r="H2844" s="7">
        <f t="shared" si="400"/>
        <v>467735.13128777442</v>
      </c>
      <c r="I2844" s="7">
        <f t="shared" si="401"/>
        <v>485932264.8587122</v>
      </c>
      <c r="J2844" s="7">
        <f t="shared" si="402"/>
        <v>1.0001713853223655</v>
      </c>
    </row>
    <row r="2845" spans="2:10" x14ac:dyDescent="0.25">
      <c r="B2845" s="7">
        <f t="shared" si="396"/>
        <v>2952431.7591221747</v>
      </c>
      <c r="C2845" s="7">
        <f t="shared" si="404"/>
        <v>469894.10860579414</v>
      </c>
      <c r="D2845" s="7">
        <f t="shared" si="403"/>
        <v>472010.94698583201</v>
      </c>
      <c r="E2845" s="7">
        <f t="shared" si="397"/>
        <v>1.0046477761285968</v>
      </c>
      <c r="F2845" s="7">
        <f t="shared" si="398"/>
        <v>1.0000289606942547</v>
      </c>
      <c r="G2845" s="7">
        <f t="shared" si="399"/>
        <v>4.6188154343420607E-3</v>
      </c>
      <c r="H2845" s="7">
        <f t="shared" si="400"/>
        <v>469894.09860579413</v>
      </c>
      <c r="I2845" s="7">
        <f t="shared" si="401"/>
        <v>485930105.8913942</v>
      </c>
      <c r="J2845" s="7">
        <f t="shared" si="402"/>
        <v>1.0001729709941027</v>
      </c>
    </row>
    <row r="2846" spans="2:10" x14ac:dyDescent="0.25">
      <c r="B2846" s="7">
        <f t="shared" si="396"/>
        <v>2966059.5649335594</v>
      </c>
      <c r="C2846" s="7">
        <f t="shared" si="404"/>
        <v>472063.04126417253</v>
      </c>
      <c r="D2846" s="7">
        <f t="shared" si="403"/>
        <v>474189.96035764454</v>
      </c>
      <c r="E2846" s="7">
        <f t="shared" si="397"/>
        <v>1.0046497246054131</v>
      </c>
      <c r="F2846" s="7">
        <f t="shared" si="398"/>
        <v>1.0000308735919896</v>
      </c>
      <c r="G2846" s="7">
        <f t="shared" si="399"/>
        <v>4.6188510134235194E-3</v>
      </c>
      <c r="H2846" s="7">
        <f t="shared" si="400"/>
        <v>472063.03126417252</v>
      </c>
      <c r="I2846" s="7">
        <f t="shared" si="401"/>
        <v>485927936.95873582</v>
      </c>
      <c r="J2846" s="7">
        <f t="shared" si="402"/>
        <v>1.0001745713353309</v>
      </c>
    </row>
    <row r="2847" spans="2:10" x14ac:dyDescent="0.25">
      <c r="B2847" s="7">
        <f t="shared" si="396"/>
        <v>2979750.2738385201</v>
      </c>
      <c r="C2847" s="7">
        <f t="shared" si="404"/>
        <v>474241.98526082921</v>
      </c>
      <c r="D2847" s="7">
        <f t="shared" si="403"/>
        <v>476379.03584381629</v>
      </c>
      <c r="E2847" s="7">
        <f t="shared" si="397"/>
        <v>1.0046516911059531</v>
      </c>
      <c r="F2847" s="7">
        <f t="shared" si="398"/>
        <v>1.0000328041858058</v>
      </c>
      <c r="G2847" s="7">
        <f t="shared" si="399"/>
        <v>4.6188869201473359E-3</v>
      </c>
      <c r="H2847" s="7">
        <f t="shared" si="400"/>
        <v>474241.9752608292</v>
      </c>
      <c r="I2847" s="7">
        <f t="shared" si="401"/>
        <v>485925758.01473916</v>
      </c>
      <c r="J2847" s="7">
        <f t="shared" si="402"/>
        <v>1.000176186481738</v>
      </c>
    </row>
    <row r="2848" spans="2:10" x14ac:dyDescent="0.25">
      <c r="B2848" s="7">
        <f t="shared" si="396"/>
        <v>2993504.1761845532</v>
      </c>
      <c r="C2848" s="7">
        <f t="shared" si="404"/>
        <v>476430.98680600361</v>
      </c>
      <c r="D2848" s="7">
        <f t="shared" si="403"/>
        <v>478578.2199480093</v>
      </c>
      <c r="E2848" s="7">
        <f t="shared" si="397"/>
        <v>1.0046536757999063</v>
      </c>
      <c r="F2848" s="7">
        <f t="shared" si="398"/>
        <v>1.0000347526393734</v>
      </c>
      <c r="G2848" s="7">
        <f t="shared" si="399"/>
        <v>4.6189231605329173E-3</v>
      </c>
      <c r="H2848" s="7">
        <f t="shared" si="400"/>
        <v>476430.9768060036</v>
      </c>
      <c r="I2848" s="7">
        <f t="shared" si="401"/>
        <v>485923569.01319402</v>
      </c>
      <c r="J2848" s="7">
        <f t="shared" si="402"/>
        <v>1.0001778165702662</v>
      </c>
    </row>
    <row r="2849" spans="2:10" x14ac:dyDescent="0.25">
      <c r="B2849" s="7">
        <f t="shared" si="396"/>
        <v>3007321.5636593201</v>
      </c>
      <c r="C2849" s="7">
        <f t="shared" si="404"/>
        <v>478630.09232322878</v>
      </c>
      <c r="D2849" s="7">
        <f t="shared" si="403"/>
        <v>480787.55938936141</v>
      </c>
      <c r="E2849" s="7">
        <f t="shared" si="397"/>
        <v>1.0046556788524081</v>
      </c>
      <c r="F2849" s="7">
        <f t="shared" si="398"/>
        <v>1.0000367191178758</v>
      </c>
      <c r="G2849" s="7">
        <f t="shared" si="399"/>
        <v>4.6189597345323019E-3</v>
      </c>
      <c r="H2849" s="7">
        <f t="shared" si="400"/>
        <v>478630.08232322877</v>
      </c>
      <c r="I2849" s="7">
        <f t="shared" si="401"/>
        <v>485921369.90767676</v>
      </c>
      <c r="J2849" s="7">
        <f t="shared" si="402"/>
        <v>1.0001794617391242</v>
      </c>
    </row>
    <row r="2850" spans="2:10" x14ac:dyDescent="0.25">
      <c r="B2850" s="7">
        <f t="shared" si="396"/>
        <v>3021202.729296871</v>
      </c>
      <c r="C2850" s="7">
        <f t="shared" si="404"/>
        <v>480839.3484503224</v>
      </c>
      <c r="D2850" s="7">
        <f t="shared" si="403"/>
        <v>483007.1011034855</v>
      </c>
      <c r="E2850" s="7">
        <f t="shared" si="397"/>
        <v>1.0046577004363801</v>
      </c>
      <c r="F2850" s="7">
        <f t="shared" si="398"/>
        <v>1.0000387037880238</v>
      </c>
      <c r="G2850" s="7">
        <f t="shared" si="399"/>
        <v>4.6189966483562994E-3</v>
      </c>
      <c r="H2850" s="7">
        <f t="shared" si="400"/>
        <v>480839.33845032239</v>
      </c>
      <c r="I2850" s="7">
        <f t="shared" si="401"/>
        <v>485919160.6515497</v>
      </c>
      <c r="J2850" s="7">
        <f t="shared" si="402"/>
        <v>1.0001811221277983</v>
      </c>
    </row>
    <row r="2851" spans="2:10" x14ac:dyDescent="0.25">
      <c r="B2851" s="7">
        <f t="shared" si="396"/>
        <v>3035147.9674838195</v>
      </c>
      <c r="C2851" s="7">
        <f t="shared" si="404"/>
        <v>483058.80204036908</v>
      </c>
      <c r="D2851" s="7">
        <f t="shared" si="403"/>
        <v>485236.89224348706</v>
      </c>
      <c r="E2851" s="7">
        <f t="shared" si="397"/>
        <v>1.0046597407201936</v>
      </c>
      <c r="F2851" s="7">
        <f t="shared" si="398"/>
        <v>1.0000407068180692</v>
      </c>
      <c r="G2851" s="7">
        <f t="shared" si="399"/>
        <v>4.6190339021243698E-3</v>
      </c>
      <c r="H2851" s="7">
        <f t="shared" si="400"/>
        <v>483058.79204036907</v>
      </c>
      <c r="I2851" s="7">
        <f t="shared" si="401"/>
        <v>485916941.1979596</v>
      </c>
      <c r="J2851" s="7">
        <f t="shared" si="402"/>
        <v>1.0001827978770648</v>
      </c>
    </row>
    <row r="2852" spans="2:10" x14ac:dyDescent="0.25">
      <c r="B2852" s="7">
        <f t="shared" si="396"/>
        <v>3049157.5739656258</v>
      </c>
      <c r="C2852" s="7">
        <f t="shared" si="404"/>
        <v>485288.50016272085</v>
      </c>
      <c r="D2852" s="7">
        <f t="shared" si="403"/>
        <v>487476.9801809733</v>
      </c>
      <c r="E2852" s="7">
        <f t="shared" si="397"/>
        <v>1.0046617998797676</v>
      </c>
      <c r="F2852" s="7">
        <f t="shared" si="398"/>
        <v>1.0000427283778186</v>
      </c>
      <c r="G2852" s="7">
        <f t="shared" si="399"/>
        <v>4.619071501948957E-3</v>
      </c>
      <c r="H2852" s="7">
        <f t="shared" si="400"/>
        <v>485288.49016272085</v>
      </c>
      <c r="I2852" s="7">
        <f t="shared" si="401"/>
        <v>485914711.49983728</v>
      </c>
      <c r="J2852" s="7">
        <f t="shared" si="402"/>
        <v>1.0001844891290019</v>
      </c>
    </row>
    <row r="2853" spans="2:10" x14ac:dyDescent="0.25">
      <c r="B2853" s="7">
        <f t="shared" si="396"/>
        <v>3063231.8458528304</v>
      </c>
      <c r="C2853" s="7">
        <f t="shared" si="404"/>
        <v>487528.49010398873</v>
      </c>
      <c r="D2853" s="7">
        <f t="shared" si="403"/>
        <v>489727.41250708007</v>
      </c>
      <c r="E2853" s="7">
        <f t="shared" si="397"/>
        <v>1.0046638780866848</v>
      </c>
      <c r="F2853" s="7">
        <f t="shared" si="398"/>
        <v>1.0000447686386491</v>
      </c>
      <c r="G2853" s="7">
        <f t="shared" si="399"/>
        <v>4.6191094480356742E-3</v>
      </c>
      <c r="H2853" s="7">
        <f t="shared" si="400"/>
        <v>487528.48010398872</v>
      </c>
      <c r="I2853" s="7">
        <f t="shared" si="401"/>
        <v>485912471.50989604</v>
      </c>
      <c r="J2853" s="7">
        <f t="shared" si="402"/>
        <v>1.0001861960270009</v>
      </c>
    </row>
    <row r="2854" spans="2:10" x14ac:dyDescent="0.25">
      <c r="B2854" s="7">
        <f t="shared" si="396"/>
        <v>3077371.0816273927</v>
      </c>
      <c r="C2854" s="7">
        <f t="shared" si="404"/>
        <v>489778.81936905207</v>
      </c>
      <c r="D2854" s="7">
        <f t="shared" si="403"/>
        <v>491988.23703349056</v>
      </c>
      <c r="E2854" s="7">
        <f t="shared" si="397"/>
        <v>1.0046659755201448</v>
      </c>
      <c r="F2854" s="7">
        <f t="shared" si="398"/>
        <v>1.0000468277735224</v>
      </c>
      <c r="G2854" s="7">
        <f t="shared" si="399"/>
        <v>4.6191477466224207E-3</v>
      </c>
      <c r="H2854" s="7">
        <f t="shared" si="400"/>
        <v>489778.80936905206</v>
      </c>
      <c r="I2854" s="7">
        <f t="shared" si="401"/>
        <v>485910221.18063092</v>
      </c>
      <c r="J2854" s="7">
        <f t="shared" si="402"/>
        <v>1.0001879187157789</v>
      </c>
    </row>
    <row r="2855" spans="2:10" x14ac:dyDescent="0.25">
      <c r="B2855" s="7">
        <f t="shared" si="396"/>
        <v>3091575.5811489816</v>
      </c>
      <c r="C2855" s="7">
        <f t="shared" si="404"/>
        <v>492039.53568205942</v>
      </c>
      <c r="D2855" s="7">
        <f t="shared" si="403"/>
        <v>494259.50179347239</v>
      </c>
      <c r="E2855" s="7">
        <f t="shared" si="397"/>
        <v>1.0046680923548532</v>
      </c>
      <c r="F2855" s="7">
        <f t="shared" si="398"/>
        <v>1.0000489059569981</v>
      </c>
      <c r="G2855" s="7">
        <f t="shared" si="399"/>
        <v>4.6191863978550796E-3</v>
      </c>
      <c r="H2855" s="7">
        <f t="shared" si="400"/>
        <v>492039.52568205941</v>
      </c>
      <c r="I2855" s="7">
        <f t="shared" si="401"/>
        <v>485907960.46431792</v>
      </c>
      <c r="J2855" s="7">
        <f t="shared" si="402"/>
        <v>1.0001896573413915</v>
      </c>
    </row>
    <row r="2856" spans="2:10" x14ac:dyDescent="0.25">
      <c r="B2856" s="7">
        <f t="shared" si="396"/>
        <v>3105845.6456613773</v>
      </c>
      <c r="C2856" s="7">
        <f t="shared" si="404"/>
        <v>494310.68698744744</v>
      </c>
      <c r="D2856" s="7">
        <f t="shared" si="403"/>
        <v>496541.2550429058</v>
      </c>
      <c r="E2856" s="7">
        <f t="shared" si="397"/>
        <v>1.0046702287730971</v>
      </c>
      <c r="F2856" s="7">
        <f t="shared" si="398"/>
        <v>1.0000510033652508</v>
      </c>
      <c r="G2856" s="7">
        <f t="shared" si="399"/>
        <v>4.6192254078463169E-3</v>
      </c>
      <c r="H2856" s="7">
        <f t="shared" si="400"/>
        <v>494310.67698744743</v>
      </c>
      <c r="I2856" s="7">
        <f t="shared" si="401"/>
        <v>485905689.31301254</v>
      </c>
      <c r="J2856" s="7">
        <f t="shared" si="402"/>
        <v>1.0001914120512447</v>
      </c>
    </row>
    <row r="2857" spans="2:10" x14ac:dyDescent="0.25">
      <c r="B2857" s="7">
        <f t="shared" si="396"/>
        <v>3120181.5777988154</v>
      </c>
      <c r="C2857" s="7">
        <f t="shared" si="404"/>
        <v>496592.32145095069</v>
      </c>
      <c r="D2857" s="7">
        <f t="shared" si="403"/>
        <v>498833.5452613302</v>
      </c>
      <c r="E2857" s="7">
        <f t="shared" si="397"/>
        <v>1.0046723849546477</v>
      </c>
      <c r="F2857" s="7">
        <f t="shared" si="398"/>
        <v>1.0000531201760825</v>
      </c>
      <c r="G2857" s="7">
        <f t="shared" si="399"/>
        <v>4.6192647785652241E-3</v>
      </c>
      <c r="H2857" s="7">
        <f t="shared" si="400"/>
        <v>496592.31145095068</v>
      </c>
      <c r="I2857" s="7">
        <f t="shared" si="401"/>
        <v>485903407.67854905</v>
      </c>
      <c r="J2857" s="7">
        <f t="shared" si="402"/>
        <v>1.0001931829941069</v>
      </c>
    </row>
    <row r="2858" spans="2:10" x14ac:dyDescent="0.25">
      <c r="B2858" s="7">
        <f t="shared" si="396"/>
        <v>3134583.6815924458</v>
      </c>
      <c r="C2858" s="7">
        <f t="shared" si="404"/>
        <v>498884.48746062949</v>
      </c>
      <c r="D2858" s="7">
        <f t="shared" si="403"/>
        <v>501136.42115298618</v>
      </c>
      <c r="E2858" s="7">
        <f t="shared" si="397"/>
        <v>1.0046745610815673</v>
      </c>
      <c r="F2858" s="7">
        <f t="shared" si="398"/>
        <v>1.0000552565689393</v>
      </c>
      <c r="G2858" s="7">
        <f t="shared" si="399"/>
        <v>4.6193045126279308E-3</v>
      </c>
      <c r="H2858" s="7">
        <f t="shared" si="400"/>
        <v>498884.47746062948</v>
      </c>
      <c r="I2858" s="7">
        <f t="shared" si="401"/>
        <v>485901115.51253939</v>
      </c>
      <c r="J2858" s="7">
        <f t="shared" si="402"/>
        <v>1.0001949703201225</v>
      </c>
    </row>
    <row r="2859" spans="2:10" x14ac:dyDescent="0.25">
      <c r="B2859" s="7">
        <f t="shared" si="396"/>
        <v>3149052.2624767609</v>
      </c>
      <c r="C2859" s="7">
        <f t="shared" si="404"/>
        <v>501187.23362789315</v>
      </c>
      <c r="D2859" s="7">
        <f t="shared" si="403"/>
        <v>503449.93164786405</v>
      </c>
      <c r="E2859" s="7">
        <f t="shared" si="397"/>
        <v>1.0046767573391651</v>
      </c>
      <c r="F2859" s="7">
        <f t="shared" si="398"/>
        <v>1.0000574127249273</v>
      </c>
      <c r="G2859" s="7">
        <f t="shared" si="399"/>
        <v>4.6193446142377415E-3</v>
      </c>
      <c r="H2859" s="7">
        <f t="shared" si="400"/>
        <v>501187.22362789314</v>
      </c>
      <c r="I2859" s="7">
        <f t="shared" si="401"/>
        <v>485898812.76637208</v>
      </c>
      <c r="J2859" s="7">
        <f t="shared" si="402"/>
        <v>1.0001967741808235</v>
      </c>
    </row>
    <row r="2860" spans="2:10" x14ac:dyDescent="0.25">
      <c r="B2860" s="7">
        <f t="shared" si="396"/>
        <v>3163587.6272960636</v>
      </c>
      <c r="C2860" s="7">
        <f t="shared" si="404"/>
        <v>503500.60878852924</v>
      </c>
      <c r="D2860" s="7">
        <f t="shared" si="403"/>
        <v>505774.12590276089</v>
      </c>
      <c r="E2860" s="7">
        <f t="shared" si="397"/>
        <v>1.0046789739143662</v>
      </c>
      <c r="F2860" s="7">
        <f t="shared" si="398"/>
        <v>1.0000595888268247</v>
      </c>
      <c r="G2860" s="7">
        <f t="shared" si="399"/>
        <v>4.619385087541561E-3</v>
      </c>
      <c r="H2860" s="7">
        <f t="shared" si="400"/>
        <v>503500.59878852923</v>
      </c>
      <c r="I2860" s="7">
        <f t="shared" si="401"/>
        <v>485896499.39121145</v>
      </c>
      <c r="J2860" s="7">
        <f t="shared" si="402"/>
        <v>1.0001985947291436</v>
      </c>
    </row>
    <row r="2861" spans="2:10" x14ac:dyDescent="0.25">
      <c r="B2861" s="7">
        <f t="shared" si="396"/>
        <v>3178190.0843109866</v>
      </c>
      <c r="C2861" s="7">
        <f t="shared" si="404"/>
        <v>505824.66200374113</v>
      </c>
      <c r="D2861" s="7">
        <f t="shared" si="403"/>
        <v>508109.05330234236</v>
      </c>
      <c r="E2861" s="7">
        <f t="shared" si="397"/>
        <v>1.0046812109942298</v>
      </c>
      <c r="F2861" s="7">
        <f t="shared" si="398"/>
        <v>1.0000617850591007</v>
      </c>
      <c r="G2861" s="7">
        <f t="shared" si="399"/>
        <v>4.6194259351290956E-3</v>
      </c>
      <c r="H2861" s="7">
        <f t="shared" si="400"/>
        <v>505824.65200374112</v>
      </c>
      <c r="I2861" s="7">
        <f t="shared" si="401"/>
        <v>485894175.33799624</v>
      </c>
      <c r="J2861" s="7">
        <f t="shared" si="402"/>
        <v>1.0002004321194302</v>
      </c>
    </row>
    <row r="2862" spans="2:10" x14ac:dyDescent="0.25">
      <c r="B2862" s="7">
        <f t="shared" si="396"/>
        <v>3192859.9432050399</v>
      </c>
      <c r="C2862" s="7">
        <f t="shared" si="404"/>
        <v>508159.44256119034</v>
      </c>
      <c r="D2862" s="7">
        <f t="shared" si="403"/>
        <v>510454.76346020622</v>
      </c>
      <c r="E2862" s="7">
        <f t="shared" si="397"/>
        <v>1.0046834687676931</v>
      </c>
      <c r="F2862" s="7">
        <f t="shared" si="398"/>
        <v>1.0000640016079287</v>
      </c>
      <c r="G2862" s="7">
        <f t="shared" si="399"/>
        <v>4.6194671597643566E-3</v>
      </c>
      <c r="H2862" s="7">
        <f t="shared" si="400"/>
        <v>508159.43256119033</v>
      </c>
      <c r="I2862" s="7">
        <f t="shared" si="401"/>
        <v>485891840.55743879</v>
      </c>
      <c r="J2862" s="7">
        <f t="shared" si="402"/>
        <v>1.0002022865074573</v>
      </c>
    </row>
    <row r="2863" spans="2:10" x14ac:dyDescent="0.25">
      <c r="B2863" s="7">
        <f t="shared" si="396"/>
        <v>3207597.5150911678</v>
      </c>
      <c r="C2863" s="7">
        <f t="shared" si="404"/>
        <v>510504.99997603969</v>
      </c>
      <c r="D2863" s="7">
        <f t="shared" si="403"/>
        <v>512811.30621995084</v>
      </c>
      <c r="E2863" s="7">
        <f t="shared" si="397"/>
        <v>1.0046857474268851</v>
      </c>
      <c r="F2863" s="7">
        <f t="shared" si="398"/>
        <v>1.0000662386612051</v>
      </c>
      <c r="G2863" s="7">
        <f t="shared" si="399"/>
        <v>4.6195087656799583E-3</v>
      </c>
      <c r="H2863" s="7">
        <f t="shared" si="400"/>
        <v>510504.98997603968</v>
      </c>
      <c r="I2863" s="7">
        <f t="shared" si="401"/>
        <v>485889495.00002396</v>
      </c>
      <c r="J2863" s="7">
        <f t="shared" si="402"/>
        <v>1.0002041580504397</v>
      </c>
    </row>
    <row r="2864" spans="2:10" x14ac:dyDescent="0.25">
      <c r="B2864" s="7">
        <f t="shared" si="396"/>
        <v>3222403.1125183343</v>
      </c>
      <c r="C2864" s="7">
        <f t="shared" si="404"/>
        <v>512861.38399200194</v>
      </c>
      <c r="D2864" s="7">
        <f t="shared" si="403"/>
        <v>515178.73165625264</v>
      </c>
      <c r="E2864" s="7">
        <f t="shared" si="397"/>
        <v>1.0046880471661128</v>
      </c>
      <c r="F2864" s="7">
        <f t="shared" si="398"/>
        <v>1.0000684964085609</v>
      </c>
      <c r="G2864" s="7">
        <f t="shared" si="399"/>
        <v>4.6195507575519379E-3</v>
      </c>
      <c r="H2864" s="7">
        <f t="shared" si="400"/>
        <v>512861.37399200193</v>
      </c>
      <c r="I2864" s="7">
        <f t="shared" si="401"/>
        <v>485887138.61600798</v>
      </c>
      <c r="J2864" s="7">
        <f t="shared" si="402"/>
        <v>1.0002060469070455</v>
      </c>
    </row>
    <row r="2865" spans="2:10" x14ac:dyDescent="0.25">
      <c r="B2865" s="7">
        <f t="shared" si="396"/>
        <v>3237277.0494781658</v>
      </c>
      <c r="C2865" s="7">
        <f t="shared" si="404"/>
        <v>515228.64458239631</v>
      </c>
      <c r="D2865" s="7">
        <f t="shared" si="403"/>
        <v>517557.09007594927</v>
      </c>
      <c r="E2865" s="7">
        <f t="shared" si="397"/>
        <v>1.004690368177646</v>
      </c>
      <c r="F2865" s="7">
        <f t="shared" si="398"/>
        <v>1.0000707750413806</v>
      </c>
      <c r="G2865" s="7">
        <f t="shared" si="399"/>
        <v>4.6195931362653653E-3</v>
      </c>
      <c r="H2865" s="7">
        <f t="shared" si="400"/>
        <v>515228.63458239631</v>
      </c>
      <c r="I2865" s="7">
        <f t="shared" si="401"/>
        <v>485884771.35541761</v>
      </c>
      <c r="J2865" s="7">
        <f t="shared" si="402"/>
        <v>1.0002079532374093</v>
      </c>
    </row>
    <row r="2866" spans="2:10" x14ac:dyDescent="0.25">
      <c r="B2866" s="7">
        <f t="shared" si="396"/>
        <v>3252219.641411623</v>
      </c>
      <c r="C2866" s="7">
        <f t="shared" si="404"/>
        <v>517606.83195121115</v>
      </c>
      <c r="D2866" s="7">
        <f t="shared" si="403"/>
        <v>519946.43201911927</v>
      </c>
      <c r="E2866" s="7">
        <f t="shared" si="397"/>
        <v>1.0046927106609154</v>
      </c>
      <c r="F2866" s="7">
        <f t="shared" si="398"/>
        <v>1.000073074752819</v>
      </c>
      <c r="G2866" s="7">
        <f t="shared" si="399"/>
        <v>4.6196359080963312E-3</v>
      </c>
      <c r="H2866" s="7">
        <f t="shared" si="400"/>
        <v>517606.82195121114</v>
      </c>
      <c r="I2866" s="7">
        <f t="shared" si="401"/>
        <v>485882393.1680488</v>
      </c>
      <c r="J2866" s="7">
        <f t="shared" si="402"/>
        <v>1.0002098772031471</v>
      </c>
    </row>
    <row r="2867" spans="2:10" x14ac:dyDescent="0.25">
      <c r="B2867" s="7">
        <f t="shared" si="396"/>
        <v>3267231.2052156553</v>
      </c>
      <c r="C2867" s="7">
        <f t="shared" si="404"/>
        <v>519995.99653416226</v>
      </c>
      <c r="D2867" s="7">
        <f t="shared" si="403"/>
        <v>522346.80826017947</v>
      </c>
      <c r="E2867" s="7">
        <f t="shared" si="397"/>
        <v>1.0046950748132988</v>
      </c>
      <c r="F2867" s="7">
        <f t="shared" si="398"/>
        <v>1.000075395737815</v>
      </c>
      <c r="G2867" s="7">
        <f t="shared" si="399"/>
        <v>4.6196790754837735E-3</v>
      </c>
      <c r="H2867" s="7">
        <f t="shared" si="400"/>
        <v>519995.98653416225</v>
      </c>
      <c r="I2867" s="7">
        <f t="shared" si="401"/>
        <v>485880004.00346583</v>
      </c>
      <c r="J2867" s="7">
        <f t="shared" si="402"/>
        <v>1.0002118189673683</v>
      </c>
    </row>
    <row r="2868" spans="2:10" x14ac:dyDescent="0.25">
      <c r="B2868" s="7">
        <f t="shared" si="396"/>
        <v>3282312.059249958</v>
      </c>
      <c r="C2868" s="7">
        <f t="shared" si="404"/>
        <v>522396.18899976887</v>
      </c>
      <c r="D2868" s="7">
        <f t="shared" si="403"/>
        <v>524758.26980897842</v>
      </c>
      <c r="E2868" s="7">
        <f t="shared" si="397"/>
        <v>1.0046974608340924</v>
      </c>
      <c r="F2868" s="7">
        <f t="shared" si="398"/>
        <v>1.0000777381931101</v>
      </c>
      <c r="G2868" s="7">
        <f t="shared" si="399"/>
        <v>4.6197226409823156E-3</v>
      </c>
      <c r="H2868" s="7">
        <f t="shared" si="400"/>
        <v>522396.17899976886</v>
      </c>
      <c r="I2868" s="7">
        <f t="shared" si="401"/>
        <v>485877603.81100023</v>
      </c>
      <c r="J2868" s="7">
        <f t="shared" si="402"/>
        <v>1.0002137786946903</v>
      </c>
    </row>
    <row r="2869" spans="2:10" x14ac:dyDescent="0.25">
      <c r="B2869" s="7">
        <f t="shared" si="396"/>
        <v>3297462.5233437074</v>
      </c>
      <c r="C2869" s="7">
        <f t="shared" si="404"/>
        <v>524807.46025042539</v>
      </c>
      <c r="D2869" s="7">
        <f t="shared" si="403"/>
        <v>527180.86791189527</v>
      </c>
      <c r="E2869" s="7">
        <f t="shared" si="397"/>
        <v>1.0046998689282087</v>
      </c>
      <c r="F2869" s="7">
        <f t="shared" si="398"/>
        <v>1.0000801023172634</v>
      </c>
      <c r="G2869" s="7">
        <f t="shared" si="399"/>
        <v>4.6197666109453195E-3</v>
      </c>
      <c r="H2869" s="7">
        <f t="shared" si="400"/>
        <v>524807.45025042538</v>
      </c>
      <c r="I2869" s="7">
        <f t="shared" si="401"/>
        <v>485875192.53974956</v>
      </c>
      <c r="J2869" s="7">
        <f t="shared" si="402"/>
        <v>1.0002157565512531</v>
      </c>
    </row>
    <row r="2870" spans="2:10" x14ac:dyDescent="0.25">
      <c r="B2870" s="7">
        <f t="shared" si="396"/>
        <v>3312682.9188023284</v>
      </c>
      <c r="C2870" s="7">
        <f t="shared" si="404"/>
        <v>527229.86142347835</v>
      </c>
      <c r="D2870" s="7">
        <f t="shared" si="403"/>
        <v>529614.65405295312</v>
      </c>
      <c r="E2870" s="7">
        <f t="shared" si="397"/>
        <v>1.0047022992970311</v>
      </c>
      <c r="F2870" s="7">
        <f t="shared" si="398"/>
        <v>1.0000824883106709</v>
      </c>
      <c r="G2870" s="7">
        <f t="shared" si="399"/>
        <v>4.6198109863602177E-3</v>
      </c>
      <c r="H2870" s="7">
        <f t="shared" si="400"/>
        <v>527229.85142347834</v>
      </c>
      <c r="I2870" s="7">
        <f t="shared" si="401"/>
        <v>485872770.13857651</v>
      </c>
      <c r="J2870" s="7">
        <f t="shared" si="402"/>
        <v>1.0002177527047316</v>
      </c>
    </row>
    <row r="2871" spans="2:10" x14ac:dyDescent="0.25">
      <c r="B2871" s="7">
        <f t="shared" si="396"/>
        <v>3327973.5684143468</v>
      </c>
      <c r="C2871" s="7">
        <f t="shared" si="404"/>
        <v>529663.44389231724</v>
      </c>
      <c r="D2871" s="7">
        <f t="shared" si="403"/>
        <v>532059.6799549245</v>
      </c>
      <c r="E2871" s="7">
        <f t="shared" si="397"/>
        <v>1.0047047521478212</v>
      </c>
      <c r="F2871" s="7">
        <f t="shared" si="398"/>
        <v>1.0000848963755795</v>
      </c>
      <c r="G2871" s="7">
        <f t="shared" si="399"/>
        <v>4.6198557722416655E-3</v>
      </c>
      <c r="H2871" s="7">
        <f t="shared" si="400"/>
        <v>529663.43389231723</v>
      </c>
      <c r="I2871" s="7">
        <f t="shared" si="401"/>
        <v>485870336.5561077</v>
      </c>
      <c r="J2871" s="7">
        <f t="shared" si="402"/>
        <v>1.0002197673243516</v>
      </c>
    </row>
    <row r="2872" spans="2:10" x14ac:dyDescent="0.25">
      <c r="B2872" s="7">
        <f t="shared" si="396"/>
        <v>3343334.7964581945</v>
      </c>
      <c r="C2872" s="7">
        <f t="shared" si="404"/>
        <v>532108.25926745741</v>
      </c>
      <c r="D2872" s="7">
        <f t="shared" si="403"/>
        <v>534515.99758045189</v>
      </c>
      <c r="E2872" s="7">
        <f t="shared" si="397"/>
        <v>1.0047072276892914</v>
      </c>
      <c r="F2872" s="7">
        <f t="shared" si="398"/>
        <v>1.0000873267161063</v>
      </c>
      <c r="G2872" s="7">
        <f t="shared" si="399"/>
        <v>4.6199009731850982E-3</v>
      </c>
      <c r="H2872" s="7">
        <f t="shared" si="400"/>
        <v>532108.2492674574</v>
      </c>
      <c r="I2872" s="7">
        <f t="shared" si="401"/>
        <v>485867891.74073255</v>
      </c>
      <c r="J2872" s="7">
        <f t="shared" si="402"/>
        <v>1.0002218005809034</v>
      </c>
    </row>
    <row r="2873" spans="2:10" x14ac:dyDescent="0.25">
      <c r="B2873" s="7">
        <f t="shared" si="396"/>
        <v>3358766.9287091047</v>
      </c>
      <c r="C2873" s="7">
        <f t="shared" si="404"/>
        <v>534564.35939763766</v>
      </c>
      <c r="D2873" s="7">
        <f t="shared" si="403"/>
        <v>536983.65913317259</v>
      </c>
      <c r="E2873" s="7">
        <f t="shared" si="397"/>
        <v>1.004709726130244</v>
      </c>
      <c r="F2873" s="7">
        <f t="shared" si="398"/>
        <v>1.0000897795382551</v>
      </c>
      <c r="G2873" s="7">
        <f t="shared" si="399"/>
        <v>4.6199465919889438E-3</v>
      </c>
      <c r="H2873" s="7">
        <f t="shared" si="400"/>
        <v>534564.34939763765</v>
      </c>
      <c r="I2873" s="7">
        <f t="shared" si="401"/>
        <v>485865435.64060235</v>
      </c>
      <c r="J2873" s="7">
        <f t="shared" si="402"/>
        <v>1.0002238526467555</v>
      </c>
    </row>
    <row r="2874" spans="2:10" x14ac:dyDescent="0.25">
      <c r="B2874" s="7">
        <f t="shared" si="396"/>
        <v>3374270.2924460345</v>
      </c>
      <c r="C2874" s="7">
        <f t="shared" si="404"/>
        <v>537031.79637092166</v>
      </c>
      <c r="D2874" s="7">
        <f t="shared" si="403"/>
        <v>539462.7170588444</v>
      </c>
      <c r="E2874" s="7">
        <f t="shared" si="397"/>
        <v>1.004712247681937</v>
      </c>
      <c r="F2874" s="7">
        <f t="shared" si="398"/>
        <v>1.0000922550499329</v>
      </c>
      <c r="G2874" s="7">
        <f t="shared" si="399"/>
        <v>4.6199926320040774E-3</v>
      </c>
      <c r="H2874" s="7">
        <f t="shared" si="400"/>
        <v>537031.78637092165</v>
      </c>
      <c r="I2874" s="7">
        <f t="shared" si="401"/>
        <v>485862968.20362908</v>
      </c>
      <c r="J2874" s="7">
        <f t="shared" si="402"/>
        <v>1.0002259236958704</v>
      </c>
    </row>
    <row r="2875" spans="2:10" x14ac:dyDescent="0.25">
      <c r="B2875" s="7">
        <f t="shared" si="396"/>
        <v>3389845.2164585893</v>
      </c>
      <c r="C2875" s="7">
        <f t="shared" si="404"/>
        <v>539510.62251580041</v>
      </c>
      <c r="D2875" s="7">
        <f t="shared" si="403"/>
        <v>541953.22404647828</v>
      </c>
      <c r="E2875" s="7">
        <f t="shared" si="397"/>
        <v>1.0047147925587869</v>
      </c>
      <c r="F2875" s="7">
        <f t="shared" si="398"/>
        <v>1.0000947534609692</v>
      </c>
      <c r="G2875" s="7">
        <f t="shared" si="399"/>
        <v>4.6200390978177186E-3</v>
      </c>
      <c r="H2875" s="7">
        <f t="shared" si="400"/>
        <v>539510.6125158004</v>
      </c>
      <c r="I2875" s="7">
        <f t="shared" si="401"/>
        <v>485860489.3774842</v>
      </c>
      <c r="J2875" s="7">
        <f t="shared" si="402"/>
        <v>1.0002280139038191</v>
      </c>
    </row>
    <row r="2876" spans="2:10" x14ac:dyDescent="0.25">
      <c r="B2876" s="7">
        <f t="shared" si="396"/>
        <v>3405492.0310539878</v>
      </c>
      <c r="C2876" s="7">
        <f t="shared" si="404"/>
        <v>542000.89040230052</v>
      </c>
      <c r="D2876" s="7">
        <f t="shared" si="403"/>
        <v>544455.23302947904</v>
      </c>
      <c r="E2876" s="7">
        <f t="shared" si="397"/>
        <v>1.0047173609772782</v>
      </c>
      <c r="F2876" s="7">
        <f t="shared" si="398"/>
        <v>1.0000972749831329</v>
      </c>
      <c r="G2876" s="7">
        <f t="shared" si="399"/>
        <v>4.6200859941452066E-3</v>
      </c>
      <c r="H2876" s="7">
        <f t="shared" si="400"/>
        <v>542000.88040230051</v>
      </c>
      <c r="I2876" s="7">
        <f t="shared" si="401"/>
        <v>485857999.10959768</v>
      </c>
      <c r="J2876" s="7">
        <f t="shared" si="402"/>
        <v>1.0002301234477948</v>
      </c>
    </row>
    <row r="2877" spans="2:10" x14ac:dyDescent="0.25">
      <c r="B2877" s="7">
        <f t="shared" si="396"/>
        <v>3421211.0680640773</v>
      </c>
      <c r="C2877" s="7">
        <f t="shared" si="404"/>
        <v>544502.65284310072</v>
      </c>
      <c r="D2877" s="7">
        <f t="shared" si="403"/>
        <v>546968.7971867919</v>
      </c>
      <c r="E2877" s="7">
        <f t="shared" si="397"/>
        <v>1.0047199531543958</v>
      </c>
      <c r="F2877" s="7">
        <f t="shared" si="398"/>
        <v>1.0000998198301496</v>
      </c>
      <c r="G2877" s="7">
        <f t="shared" si="399"/>
        <v>4.6201333242461562E-3</v>
      </c>
      <c r="H2877" s="7">
        <f t="shared" si="400"/>
        <v>544502.64284310071</v>
      </c>
      <c r="I2877" s="7">
        <f t="shared" si="401"/>
        <v>485855497.34715688</v>
      </c>
      <c r="J2877" s="7">
        <f t="shared" si="402"/>
        <v>1.0002322525066296</v>
      </c>
    </row>
    <row r="2878" spans="2:10" x14ac:dyDescent="0.25">
      <c r="B2878" s="7">
        <f t="shared" si="396"/>
        <v>3437002.6608523838</v>
      </c>
      <c r="C2878" s="7">
        <f t="shared" si="404"/>
        <v>547015.96289465402</v>
      </c>
      <c r="D2878" s="7">
        <f t="shared" si="403"/>
        <v>549493.969944051</v>
      </c>
      <c r="E2878" s="7">
        <f t="shared" si="397"/>
        <v>1.0047225693088746</v>
      </c>
      <c r="F2878" s="7">
        <f t="shared" si="398"/>
        <v>1.0001023882177209</v>
      </c>
      <c r="G2878" s="7">
        <f t="shared" si="399"/>
        <v>4.6201810911536967E-3</v>
      </c>
      <c r="H2878" s="7">
        <f t="shared" si="400"/>
        <v>547015.95289465401</v>
      </c>
      <c r="I2878" s="7">
        <f t="shared" si="401"/>
        <v>485852984.03710532</v>
      </c>
      <c r="J2878" s="7">
        <f t="shared" si="402"/>
        <v>1.0002344012608086</v>
      </c>
    </row>
    <row r="2879" spans="2:10" x14ac:dyDescent="0.25">
      <c r="B2879" s="7">
        <f t="shared" si="396"/>
        <v>3452867.1443211697</v>
      </c>
      <c r="C2879" s="7">
        <f t="shared" si="404"/>
        <v>549540.87385831098</v>
      </c>
      <c r="D2879" s="7">
        <f t="shared" si="403"/>
        <v>552030.80497473257</v>
      </c>
      <c r="E2879" s="7">
        <f t="shared" si="397"/>
        <v>1.0047252096635082</v>
      </c>
      <c r="F2879" s="7">
        <f t="shared" si="398"/>
        <v>1.0001049803635416</v>
      </c>
      <c r="G2879" s="7">
        <f t="shared" si="399"/>
        <v>4.6202292999666383E-3</v>
      </c>
      <c r="H2879" s="7">
        <f t="shared" si="400"/>
        <v>549540.86385831097</v>
      </c>
      <c r="I2879" s="7">
        <f t="shared" si="401"/>
        <v>485850459.12614167</v>
      </c>
      <c r="J2879" s="7">
        <f t="shared" si="402"/>
        <v>1.0002365698924847</v>
      </c>
    </row>
    <row r="2880" spans="2:10" x14ac:dyDescent="0.25">
      <c r="B2880" s="7">
        <f t="shared" si="396"/>
        <v>3468804.8549185223</v>
      </c>
      <c r="C2880" s="7">
        <f t="shared" si="404"/>
        <v>552077.43928144767</v>
      </c>
      <c r="D2880" s="7">
        <f t="shared" si="403"/>
        <v>554579.35620131879</v>
      </c>
      <c r="E2880" s="7">
        <f t="shared" si="397"/>
        <v>1.0047278744429982</v>
      </c>
      <c r="F2880" s="7">
        <f t="shared" si="398"/>
        <v>1.0001075964873185</v>
      </c>
      <c r="G2880" s="7">
        <f t="shared" si="399"/>
        <v>4.6202779556796525E-3</v>
      </c>
      <c r="H2880" s="7">
        <f t="shared" si="400"/>
        <v>552077.42928144766</v>
      </c>
      <c r="I2880" s="7">
        <f t="shared" si="401"/>
        <v>485847922.56071854</v>
      </c>
      <c r="J2880" s="7">
        <f t="shared" si="402"/>
        <v>1.0002387585854953</v>
      </c>
    </row>
    <row r="2881" spans="2:10" x14ac:dyDescent="0.25">
      <c r="B2881" s="7">
        <f t="shared" si="396"/>
        <v>3484816.1306455038</v>
      </c>
      <c r="C2881" s="7">
        <f t="shared" si="404"/>
        <v>554625.7129586041</v>
      </c>
      <c r="D2881" s="7">
        <f t="shared" si="403"/>
        <v>557139.67779646721</v>
      </c>
      <c r="E2881" s="7">
        <f t="shared" si="397"/>
        <v>1.0047305638706414</v>
      </c>
      <c r="F2881" s="7">
        <f t="shared" si="398"/>
        <v>1.0001102368107897</v>
      </c>
      <c r="G2881" s="7">
        <f t="shared" si="399"/>
        <v>4.6203270598517143E-3</v>
      </c>
      <c r="H2881" s="7">
        <f t="shared" si="400"/>
        <v>554625.70295860409</v>
      </c>
      <c r="I2881" s="7">
        <f t="shared" si="401"/>
        <v>485845374.28704143</v>
      </c>
      <c r="J2881" s="7">
        <f t="shared" si="402"/>
        <v>1.0002409675253772</v>
      </c>
    </row>
    <row r="2882" spans="2:10" x14ac:dyDescent="0.25">
      <c r="B2882" s="7">
        <f t="shared" si="396"/>
        <v>3500901.3110633367</v>
      </c>
      <c r="C2882" s="7">
        <f t="shared" si="404"/>
        <v>557185.74893262715</v>
      </c>
      <c r="D2882" s="7">
        <f t="shared" si="403"/>
        <v>559711.82418417651</v>
      </c>
      <c r="E2882" s="7">
        <f t="shared" si="397"/>
        <v>1.0047332781770735</v>
      </c>
      <c r="F2882" s="7">
        <f t="shared" si="398"/>
        <v>1.0001129015577415</v>
      </c>
      <c r="G2882" s="7">
        <f t="shared" si="399"/>
        <v>4.6203766193320117E-3</v>
      </c>
      <c r="H2882" s="7">
        <f t="shared" si="400"/>
        <v>557185.73893262714</v>
      </c>
      <c r="I2882" s="7">
        <f t="shared" si="401"/>
        <v>485842814.2510674</v>
      </c>
      <c r="J2882" s="7">
        <f t="shared" si="402"/>
        <v>1.0002431968993817</v>
      </c>
    </row>
    <row r="2883" spans="2:10" x14ac:dyDescent="0.25">
      <c r="B2883" s="7">
        <f t="shared" si="396"/>
        <v>3517060.7373005622</v>
      </c>
      <c r="C2883" s="7">
        <f t="shared" si="404"/>
        <v>559757.60149581044</v>
      </c>
      <c r="D2883" s="7">
        <f t="shared" si="403"/>
        <v>562295.85004097177</v>
      </c>
      <c r="E2883" s="7">
        <f t="shared" si="397"/>
        <v>1.0047360175911135</v>
      </c>
      <c r="F2883" s="7">
        <f t="shared" si="398"/>
        <v>1.0001155909540298</v>
      </c>
      <c r="G2883" s="7">
        <f t="shared" si="399"/>
        <v>4.6204266370837299E-3</v>
      </c>
      <c r="H2883" s="7">
        <f t="shared" si="400"/>
        <v>559757.59149581043</v>
      </c>
      <c r="I2883" s="7">
        <f t="shared" si="401"/>
        <v>485840242.3985042</v>
      </c>
      <c r="J2883" s="7">
        <f t="shared" si="402"/>
        <v>1.0002454468964921</v>
      </c>
    </row>
    <row r="2884" spans="2:10" x14ac:dyDescent="0.25">
      <c r="B2884" s="7">
        <f t="shared" si="396"/>
        <v>3533294.7520603184</v>
      </c>
      <c r="C2884" s="7">
        <f t="shared" si="404"/>
        <v>562341.3251910524</v>
      </c>
      <c r="D2884" s="7">
        <f t="shared" si="403"/>
        <v>564891.81029708497</v>
      </c>
      <c r="E2884" s="7">
        <f t="shared" si="397"/>
        <v>1.0047387823439513</v>
      </c>
      <c r="F2884" s="7">
        <f t="shared" si="398"/>
        <v>1.0001183052275961</v>
      </c>
      <c r="G2884" s="7">
        <f t="shared" si="399"/>
        <v>4.6204771163551595E-3</v>
      </c>
      <c r="H2884" s="7">
        <f t="shared" si="400"/>
        <v>562341.31519105239</v>
      </c>
      <c r="I2884" s="7">
        <f t="shared" si="401"/>
        <v>485837658.67480892</v>
      </c>
      <c r="J2884" s="7">
        <f t="shared" si="402"/>
        <v>1.0002477177074376</v>
      </c>
    </row>
    <row r="2885" spans="2:10" x14ac:dyDescent="0.25">
      <c r="B2885" s="7">
        <f t="shared" si="396"/>
        <v>3549603.6996275876</v>
      </c>
      <c r="C2885" s="7">
        <f t="shared" si="404"/>
        <v>564936.97481300985</v>
      </c>
      <c r="D2885" s="7">
        <f t="shared" si="403"/>
        <v>567499.76013764204</v>
      </c>
      <c r="E2885" s="7">
        <f t="shared" si="397"/>
        <v>1.0047415726723077</v>
      </c>
      <c r="F2885" s="7">
        <f t="shared" si="398"/>
        <v>1.0001210446084903</v>
      </c>
      <c r="G2885" s="7">
        <f t="shared" si="399"/>
        <v>4.6205280638174084E-3</v>
      </c>
      <c r="H2885" s="7">
        <f t="shared" si="400"/>
        <v>564936.96481300984</v>
      </c>
      <c r="I2885" s="7">
        <f t="shared" si="401"/>
        <v>485835063.02518702</v>
      </c>
      <c r="J2885" s="7">
        <f t="shared" si="402"/>
        <v>1.0002500095247113</v>
      </c>
    </row>
    <row r="2886" spans="2:10" x14ac:dyDescent="0.25">
      <c r="B2886" s="7">
        <f t="shared" si="396"/>
        <v>3565987.9258764833</v>
      </c>
      <c r="C2886" s="7">
        <f t="shared" si="404"/>
        <v>567544.60540925758</v>
      </c>
      <c r="D2886" s="7">
        <f t="shared" si="403"/>
        <v>570119.75500386441</v>
      </c>
      <c r="E2886" s="7">
        <f t="shared" si="397"/>
        <v>1.0047443888099814</v>
      </c>
      <c r="F2886" s="7">
        <f t="shared" si="398"/>
        <v>1.0001238093288873</v>
      </c>
      <c r="G2886" s="7">
        <f t="shared" si="399"/>
        <v>4.620579481094067E-3</v>
      </c>
      <c r="H2886" s="7">
        <f t="shared" si="400"/>
        <v>567544.59540925757</v>
      </c>
      <c r="I2886" s="7">
        <f t="shared" si="401"/>
        <v>485832455.39459074</v>
      </c>
      <c r="J2886" s="7">
        <f t="shared" si="402"/>
        <v>1.0002523225425846</v>
      </c>
    </row>
    <row r="2887" spans="2:10" x14ac:dyDescent="0.25">
      <c r="B2887" s="7">
        <f t="shared" si="396"/>
        <v>3582447.778277623</v>
      </c>
      <c r="C2887" s="7">
        <f t="shared" si="404"/>
        <v>570164.27228146198</v>
      </c>
      <c r="D2887" s="7">
        <f t="shared" si="403"/>
        <v>572751.85059426317</v>
      </c>
      <c r="E2887" s="7">
        <f t="shared" si="397"/>
        <v>1.004747230998422</v>
      </c>
      <c r="F2887" s="7">
        <f t="shared" si="398"/>
        <v>1.0001265996231083</v>
      </c>
      <c r="G2887" s="7">
        <f t="shared" si="399"/>
        <v>4.6206313753136552E-3</v>
      </c>
      <c r="H2887" s="7">
        <f t="shared" si="400"/>
        <v>570164.26228146197</v>
      </c>
      <c r="I2887" s="7">
        <f t="shared" si="401"/>
        <v>485829835.72771853</v>
      </c>
      <c r="J2887" s="7">
        <f t="shared" si="402"/>
        <v>1.0002546569571258</v>
      </c>
    </row>
    <row r="2888" spans="2:10" x14ac:dyDescent="0.25">
      <c r="B2888" s="7">
        <f t="shared" si="396"/>
        <v>3598983.6059054537</v>
      </c>
      <c r="C2888" s="7">
        <f t="shared" si="404"/>
        <v>572796.03098654677</v>
      </c>
      <c r="D2888" s="7">
        <f t="shared" si="403"/>
        <v>575396.10286585311</v>
      </c>
      <c r="E2888" s="7">
        <f t="shared" si="397"/>
        <v>1.0047500994755618</v>
      </c>
      <c r="F2888" s="7">
        <f t="shared" si="398"/>
        <v>1.0001294157276392</v>
      </c>
      <c r="G2888" s="7">
        <f t="shared" si="399"/>
        <v>4.6206837479225715E-3</v>
      </c>
      <c r="H2888" s="7">
        <f t="shared" si="400"/>
        <v>572796.02098654676</v>
      </c>
      <c r="I2888" s="7">
        <f t="shared" si="401"/>
        <v>485827203.96901345</v>
      </c>
      <c r="J2888" s="7">
        <f t="shared" si="402"/>
        <v>1.0002570129662147</v>
      </c>
    </row>
    <row r="2889" spans="2:10" x14ac:dyDescent="0.25">
      <c r="B2889" s="7">
        <f t="shared" ref="B2889:B2952" si="405">2*PI()*C2889</f>
        <v>3615595.7594457008</v>
      </c>
      <c r="C2889" s="7">
        <f t="shared" si="404"/>
        <v>575439.93733787863</v>
      </c>
      <c r="D2889" s="7">
        <f t="shared" si="403"/>
        <v>578052.56803535786</v>
      </c>
      <c r="E2889" s="7">
        <f t="shared" ref="E2889:E2952" si="406">(D2890-D2889)/(C2890-C2889)</f>
        <v>1.0047529944875357</v>
      </c>
      <c r="F2889" s="7">
        <f t="shared" ref="F2889:F2952" si="407">SQRT((Aol*wo)^2+(B2889*Aol*wo*Rf*(Cs+Cf))^2)/SQRT((wo*(Aol+1)-(B2889^2*Rf*(Cs+Cf)))^2+(B2889*(Aol*wo*Rf*Cf+wo*Rf*Cs+wo*Rf*Cf+1))^2)</f>
        <v>1.0001322578811525</v>
      </c>
      <c r="G2889" s="7">
        <f t="shared" ref="G2889:G2952" si="408">ABS(E2889-F2889)</f>
        <v>4.6207366063832911E-3</v>
      </c>
      <c r="H2889" s="7">
        <f t="shared" ref="H2889:H2952" si="409">ABS($M$3-C2889)</f>
        <v>575439.92733787862</v>
      </c>
      <c r="I2889" s="7">
        <f t="shared" ref="I2889:I2952" si="410">ABS($M$4-C2889)</f>
        <v>485824560.06266212</v>
      </c>
      <c r="J2889" s="7">
        <f t="shared" ref="J2889:J2952" si="411">SQRT(1+(Rf*Cs*B2889)^2)</f>
        <v>1.0002593907695609</v>
      </c>
    </row>
    <row r="2890" spans="2:10" x14ac:dyDescent="0.25">
      <c r="B2890" s="7">
        <f t="shared" si="405"/>
        <v>3632284.5912027559</v>
      </c>
      <c r="C2890" s="7">
        <f t="shared" si="404"/>
        <v>578096.04740644293</v>
      </c>
      <c r="D2890" s="7">
        <f t="shared" ref="D2890:D2953" si="412">D2889+(C2891-C2890)*((F2890+F2891)/2)</f>
        <v>580721.30258043634</v>
      </c>
      <c r="E2890" s="7">
        <f t="shared" si="406"/>
        <v>1.004755916276723</v>
      </c>
      <c r="F2890" s="7">
        <f t="shared" si="407"/>
        <v>1.0001351263245246</v>
      </c>
      <c r="G2890" s="7">
        <f t="shared" si="408"/>
        <v>4.6207899521983897E-3</v>
      </c>
      <c r="H2890" s="7">
        <f t="shared" si="409"/>
        <v>578096.03740644292</v>
      </c>
      <c r="I2890" s="7">
        <f t="shared" si="410"/>
        <v>485821903.95259356</v>
      </c>
      <c r="J2890" s="7">
        <f t="shared" si="411"/>
        <v>1.0002617905687194</v>
      </c>
    </row>
    <row r="2891" spans="2:10" x14ac:dyDescent="0.25">
      <c r="B2891" s="7">
        <f t="shared" si="405"/>
        <v>3649050.4551071986</v>
      </c>
      <c r="C2891" s="7">
        <f t="shared" ref="C2891:C2954" si="413">10^(LOG10(C2890)+$D$4)</f>
        <v>580764.41752204101</v>
      </c>
      <c r="D2891" s="7">
        <f t="shared" si="412"/>
        <v>583402.36324089952</v>
      </c>
      <c r="E2891" s="7">
        <f t="shared" si="406"/>
        <v>1.0047588650936241</v>
      </c>
      <c r="F2891" s="7">
        <f t="shared" si="407"/>
        <v>1.0001380213008602</v>
      </c>
      <c r="G2891" s="7">
        <f t="shared" si="408"/>
        <v>4.6208437927639512E-3</v>
      </c>
      <c r="H2891" s="7">
        <f t="shared" si="409"/>
        <v>580764.407522041</v>
      </c>
      <c r="I2891" s="7">
        <f t="shared" si="410"/>
        <v>485819235.58247799</v>
      </c>
      <c r="J2891" s="7">
        <f t="shared" si="411"/>
        <v>1.0002642125671084</v>
      </c>
    </row>
    <row r="2892" spans="2:10" x14ac:dyDescent="0.25">
      <c r="B2892" s="7">
        <f t="shared" si="405"/>
        <v>3665893.7067232546</v>
      </c>
      <c r="C2892" s="7">
        <f t="shared" si="413"/>
        <v>583445.10427447688</v>
      </c>
      <c r="D2892" s="7">
        <f t="shared" si="412"/>
        <v>586095.80701994849</v>
      </c>
      <c r="E2892" s="7">
        <f t="shared" si="406"/>
        <v>1.0047618411853156</v>
      </c>
      <c r="F2892" s="7">
        <f t="shared" si="407"/>
        <v>1.000140943055509</v>
      </c>
      <c r="G2892" s="7">
        <f t="shared" si="408"/>
        <v>4.6208981298065943E-3</v>
      </c>
      <c r="H2892" s="7">
        <f t="shared" si="409"/>
        <v>583445.09427447687</v>
      </c>
      <c r="I2892" s="7">
        <f t="shared" si="410"/>
        <v>485816554.89572555</v>
      </c>
      <c r="J2892" s="7">
        <f t="shared" si="411"/>
        <v>1.0002666569700263</v>
      </c>
    </row>
    <row r="2893" spans="2:10" x14ac:dyDescent="0.25">
      <c r="B2893" s="7">
        <f t="shared" si="405"/>
        <v>3682814.7032563826</v>
      </c>
      <c r="C2893" s="7">
        <f t="shared" si="413"/>
        <v>586138.16451476503</v>
      </c>
      <c r="D2893" s="7">
        <f t="shared" si="412"/>
        <v>588801.69118540338</v>
      </c>
      <c r="E2893" s="7">
        <f t="shared" si="406"/>
        <v>1.004764844806862</v>
      </c>
      <c r="F2893" s="7">
        <f t="shared" si="407"/>
        <v>1.0001438918360881</v>
      </c>
      <c r="G2893" s="7">
        <f t="shared" si="408"/>
        <v>4.6209529707739172E-3</v>
      </c>
      <c r="H2893" s="7">
        <f t="shared" si="409"/>
        <v>586138.15451476502</v>
      </c>
      <c r="I2893" s="7">
        <f t="shared" si="410"/>
        <v>485813861.83548522</v>
      </c>
      <c r="J2893" s="7">
        <f t="shared" si="411"/>
        <v>1.0002691239846695</v>
      </c>
    </row>
    <row r="2894" spans="2:10" x14ac:dyDescent="0.25">
      <c r="B2894" s="7">
        <f t="shared" si="405"/>
        <v>3699813.8035608032</v>
      </c>
      <c r="C2894" s="7">
        <f t="shared" si="413"/>
        <v>588843.65535632847</v>
      </c>
      <c r="D2894" s="7">
        <f t="shared" si="412"/>
        <v>591520.07327095326</v>
      </c>
      <c r="E2894" s="7">
        <f t="shared" si="406"/>
        <v>1.0047678762102608</v>
      </c>
      <c r="F2894" s="7">
        <f t="shared" si="407"/>
        <v>1.0001468678925034</v>
      </c>
      <c r="G2894" s="7">
        <f t="shared" si="408"/>
        <v>4.621008317757358E-3</v>
      </c>
      <c r="H2894" s="7">
        <f t="shared" si="409"/>
        <v>588843.64535632846</v>
      </c>
      <c r="I2894" s="7">
        <f t="shared" si="410"/>
        <v>485811156.34464365</v>
      </c>
      <c r="J2894" s="7">
        <f t="shared" si="411"/>
        <v>1.0002716138201486</v>
      </c>
    </row>
    <row r="2895" spans="2:10" x14ac:dyDescent="0.25">
      <c r="B2895" s="7">
        <f t="shared" si="405"/>
        <v>3716891.3681471567</v>
      </c>
      <c r="C2895" s="7">
        <f t="shared" si="413"/>
        <v>591561.63417621772</v>
      </c>
      <c r="D2895" s="7">
        <f t="shared" si="412"/>
        <v>594251.01107739785</v>
      </c>
      <c r="E2895" s="7">
        <f t="shared" si="406"/>
        <v>1.0047709356535657</v>
      </c>
      <c r="F2895" s="7">
        <f t="shared" si="407"/>
        <v>1.0001498714769694</v>
      </c>
      <c r="G2895" s="7">
        <f t="shared" si="408"/>
        <v>4.6210641765962457E-3</v>
      </c>
      <c r="H2895" s="7">
        <f t="shared" si="409"/>
        <v>591561.62417621771</v>
      </c>
      <c r="I2895" s="7">
        <f t="shared" si="410"/>
        <v>485808438.36582381</v>
      </c>
      <c r="J2895" s="7">
        <f t="shared" si="411"/>
        <v>1.0002741266875081</v>
      </c>
    </row>
    <row r="2896" spans="2:10" x14ac:dyDescent="0.25">
      <c r="B2896" s="7">
        <f t="shared" si="405"/>
        <v>3734047.7591901063</v>
      </c>
      <c r="C2896" s="7">
        <f t="shared" si="413"/>
        <v>594292.1586163207</v>
      </c>
      <c r="D2896" s="7">
        <f t="shared" si="412"/>
        <v>596994.56267390505</v>
      </c>
      <c r="E2896" s="7">
        <f t="shared" si="406"/>
        <v>1.0047740233968141</v>
      </c>
      <c r="F2896" s="7">
        <f t="shared" si="407"/>
        <v>1.0001529028440324</v>
      </c>
      <c r="G2896" s="7">
        <f t="shared" si="408"/>
        <v>4.6211205527817434E-3</v>
      </c>
      <c r="H2896" s="7">
        <f t="shared" si="409"/>
        <v>594292.14861632069</v>
      </c>
      <c r="I2896" s="7">
        <f t="shared" si="410"/>
        <v>485805707.8413837</v>
      </c>
      <c r="J2896" s="7">
        <f t="shared" si="411"/>
        <v>1.0002766627997424</v>
      </c>
    </row>
    <row r="2897" spans="2:10" x14ac:dyDescent="0.25">
      <c r="B2897" s="7">
        <f t="shared" si="405"/>
        <v>3751283.3405360375</v>
      </c>
      <c r="C2897" s="7">
        <f t="shared" si="413"/>
        <v>597035.28658458812</v>
      </c>
      <c r="D2897" s="7">
        <f t="shared" si="412"/>
        <v>599750.78639927343</v>
      </c>
      <c r="E2897" s="7">
        <f t="shared" si="406"/>
        <v>1.0047771397008296</v>
      </c>
      <c r="F2897" s="7">
        <f t="shared" si="407"/>
        <v>1.0001559622505893</v>
      </c>
      <c r="G2897" s="7">
        <f t="shared" si="408"/>
        <v>4.6211774502402658E-3</v>
      </c>
      <c r="H2897" s="7">
        <f t="shared" si="409"/>
        <v>597035.27658458811</v>
      </c>
      <c r="I2897" s="7">
        <f t="shared" si="410"/>
        <v>485802964.71341538</v>
      </c>
      <c r="J2897" s="7">
        <f t="shared" si="411"/>
        <v>1.0002792223718147</v>
      </c>
    </row>
    <row r="2898" spans="2:10" x14ac:dyDescent="0.25">
      <c r="B2898" s="7">
        <f t="shared" si="405"/>
        <v>3768598.4777107881</v>
      </c>
      <c r="C2898" s="7">
        <f t="shared" si="413"/>
        <v>599791.07625626388</v>
      </c>
      <c r="D2898" s="7">
        <f t="shared" si="412"/>
        <v>602519.7408631969</v>
      </c>
      <c r="E2898" s="7">
        <f t="shared" si="406"/>
        <v>1.004780284828626</v>
      </c>
      <c r="F2898" s="7">
        <f t="shared" si="407"/>
        <v>1.0001590499559121</v>
      </c>
      <c r="G2898" s="7">
        <f t="shared" si="408"/>
        <v>4.6212348727139307E-3</v>
      </c>
      <c r="H2898" s="7">
        <f t="shared" si="409"/>
        <v>599791.06625626388</v>
      </c>
      <c r="I2898" s="7">
        <f t="shared" si="410"/>
        <v>485800208.92374372</v>
      </c>
      <c r="J2898" s="7">
        <f t="shared" si="411"/>
        <v>1.0002818056206748</v>
      </c>
    </row>
    <row r="2899" spans="2:10" x14ac:dyDescent="0.25">
      <c r="B2899" s="7">
        <f t="shared" si="405"/>
        <v>3785993.5379273854</v>
      </c>
      <c r="C2899" s="7">
        <f t="shared" si="413"/>
        <v>602559.58607511653</v>
      </c>
      <c r="D2899" s="7">
        <f t="shared" si="412"/>
        <v>605301.48494753451</v>
      </c>
      <c r="E2899" s="7">
        <f t="shared" si="406"/>
        <v>1.0047834590494036</v>
      </c>
      <c r="F2899" s="7">
        <f t="shared" si="407"/>
        <v>1.0001621662216682</v>
      </c>
      <c r="G2899" s="7">
        <f t="shared" si="408"/>
        <v>4.6212928277353793E-3</v>
      </c>
      <c r="H2899" s="7">
        <f t="shared" si="409"/>
        <v>602559.57607511652</v>
      </c>
      <c r="I2899" s="7">
        <f t="shared" si="410"/>
        <v>485797440.41392487</v>
      </c>
      <c r="J2899" s="7">
        <f t="shared" si="411"/>
        <v>1.0002844127652784</v>
      </c>
    </row>
    <row r="2900" spans="2:10" x14ac:dyDescent="0.25">
      <c r="B2900" s="7">
        <f t="shared" si="405"/>
        <v>3803468.8900938164</v>
      </c>
      <c r="C2900" s="7">
        <f t="shared" si="413"/>
        <v>605340.87475467566</v>
      </c>
      <c r="D2900" s="7">
        <f t="shared" si="412"/>
        <v>608096.07780759688</v>
      </c>
      <c r="E2900" s="7">
        <f t="shared" si="406"/>
        <v>1.0047866626290813</v>
      </c>
      <c r="F2900" s="7">
        <f t="shared" si="407"/>
        <v>1.0001653113119424</v>
      </c>
      <c r="G2900" s="7">
        <f t="shared" si="408"/>
        <v>4.621351317138922E-3</v>
      </c>
      <c r="H2900" s="7">
        <f t="shared" si="409"/>
        <v>605340.86475467565</v>
      </c>
      <c r="I2900" s="7">
        <f t="shared" si="410"/>
        <v>485794659.12524533</v>
      </c>
      <c r="J2900" s="7">
        <f t="shared" si="411"/>
        <v>1.0002870440266038</v>
      </c>
    </row>
    <row r="2901" spans="2:10" x14ac:dyDescent="0.25">
      <c r="B2901" s="7">
        <f t="shared" si="405"/>
        <v>3821024.9048208948</v>
      </c>
      <c r="C2901" s="7">
        <f t="shared" si="413"/>
        <v>608135.00127948436</v>
      </c>
      <c r="D2901" s="7">
        <f t="shared" si="412"/>
        <v>610903.57887342281</v>
      </c>
      <c r="E2901" s="7">
        <f t="shared" si="406"/>
        <v>1.0047898958422008</v>
      </c>
      <c r="F2901" s="7">
        <f t="shared" si="407"/>
        <v>1.0001684854932611</v>
      </c>
      <c r="G2901" s="7">
        <f t="shared" si="408"/>
        <v>4.6214103489397029E-3</v>
      </c>
      <c r="H2901" s="7">
        <f t="shared" si="409"/>
        <v>608134.99127948435</v>
      </c>
      <c r="I2901" s="7">
        <f t="shared" si="410"/>
        <v>485791864.99872053</v>
      </c>
      <c r="J2901" s="7">
        <f t="shared" si="411"/>
        <v>1.0002896996276729</v>
      </c>
    </row>
    <row r="2902" spans="2:10" x14ac:dyDescent="0.25">
      <c r="B2902" s="7">
        <f t="shared" si="405"/>
        <v>3838661.9544300716</v>
      </c>
      <c r="C2902" s="7">
        <f t="shared" si="413"/>
        <v>610942.0249063418</v>
      </c>
      <c r="D2902" s="7">
        <f t="shared" si="412"/>
        <v>613724.04785107949</v>
      </c>
      <c r="E2902" s="7">
        <f t="shared" si="406"/>
        <v>1.0047931589597494</v>
      </c>
      <c r="F2902" s="7">
        <f t="shared" si="407"/>
        <v>1.0001716890346111</v>
      </c>
      <c r="G2902" s="7">
        <f t="shared" si="408"/>
        <v>4.621469925138344E-3</v>
      </c>
      <c r="H2902" s="7">
        <f t="shared" si="409"/>
        <v>610942.01490634179</v>
      </c>
      <c r="I2902" s="7">
        <f t="shared" si="410"/>
        <v>485789057.97509366</v>
      </c>
      <c r="J2902" s="7">
        <f t="shared" si="411"/>
        <v>1.0002923797935679</v>
      </c>
    </row>
    <row r="2903" spans="2:10" x14ac:dyDescent="0.25">
      <c r="B2903" s="7">
        <f t="shared" si="405"/>
        <v>3856380.4129613801</v>
      </c>
      <c r="C2903" s="7">
        <f t="shared" si="413"/>
        <v>613762.00516556832</v>
      </c>
      <c r="D2903" s="7">
        <f t="shared" si="412"/>
        <v>616557.54472395184</v>
      </c>
      <c r="E2903" s="7">
        <f t="shared" si="406"/>
        <v>1.0047964522611259</v>
      </c>
      <c r="F2903" s="7">
        <f t="shared" si="407"/>
        <v>1.000174922207467</v>
      </c>
      <c r="G2903" s="7">
        <f t="shared" si="408"/>
        <v>4.621530053658951E-3</v>
      </c>
      <c r="H2903" s="7">
        <f t="shared" si="409"/>
        <v>613761.99516556831</v>
      </c>
      <c r="I2903" s="7">
        <f t="shared" si="410"/>
        <v>485786237.99483442</v>
      </c>
      <c r="J2903" s="7">
        <f t="shared" si="411"/>
        <v>1.0002950847514513</v>
      </c>
    </row>
    <row r="2904" spans="2:10" x14ac:dyDescent="0.25">
      <c r="B2904" s="7">
        <f t="shared" si="405"/>
        <v>3874180.6561813196</v>
      </c>
      <c r="C2904" s="7">
        <f t="shared" si="413"/>
        <v>616595.0018622597</v>
      </c>
      <c r="D2904" s="7">
        <f t="shared" si="412"/>
        <v>619404.12975405483</v>
      </c>
      <c r="E2904" s="7">
        <f t="shared" si="406"/>
        <v>1.0047997760226088</v>
      </c>
      <c r="F2904" s="7">
        <f t="shared" si="407"/>
        <v>1.0001781852858098</v>
      </c>
      <c r="G2904" s="7">
        <f t="shared" si="408"/>
        <v>4.6215907367990194E-3</v>
      </c>
      <c r="H2904" s="7">
        <f t="shared" si="409"/>
        <v>616594.99186225969</v>
      </c>
      <c r="I2904" s="7">
        <f t="shared" si="410"/>
        <v>485783404.99813771</v>
      </c>
      <c r="J2904" s="7">
        <f t="shared" si="411"/>
        <v>1.0002978147305854</v>
      </c>
    </row>
    <row r="2905" spans="2:10" x14ac:dyDescent="0.25">
      <c r="B2905" s="7">
        <f t="shared" si="405"/>
        <v>3892063.0615908732</v>
      </c>
      <c r="C2905" s="7">
        <f t="shared" si="413"/>
        <v>619441.07507756341</v>
      </c>
      <c r="D2905" s="7">
        <f t="shared" si="412"/>
        <v>622263.86348333594</v>
      </c>
      <c r="E2905" s="7">
        <f t="shared" si="406"/>
        <v>1.0048031305286684</v>
      </c>
      <c r="F2905" s="7">
        <f t="shared" si="407"/>
        <v>1.0001814785461536</v>
      </c>
      <c r="G2905" s="7">
        <f t="shared" si="408"/>
        <v>4.6216519825148517E-3</v>
      </c>
      <c r="H2905" s="7">
        <f t="shared" si="409"/>
        <v>619441.0650775634</v>
      </c>
      <c r="I2905" s="7">
        <f t="shared" si="410"/>
        <v>485780558.92492247</v>
      </c>
      <c r="J2905" s="7">
        <f t="shared" si="411"/>
        <v>1.0003005699623513</v>
      </c>
    </row>
    <row r="2906" spans="2:10" x14ac:dyDescent="0.25">
      <c r="B2906" s="7">
        <f t="shared" si="405"/>
        <v>3910028.008433464</v>
      </c>
      <c r="C2906" s="7">
        <f t="shared" si="413"/>
        <v>622300.28516994487</v>
      </c>
      <c r="D2906" s="7">
        <f t="shared" si="412"/>
        <v>625136.80673499999</v>
      </c>
      <c r="E2906" s="7">
        <f t="shared" si="406"/>
        <v>1.0048065160606239</v>
      </c>
      <c r="F2906" s="7">
        <f t="shared" si="407"/>
        <v>1.0001848022675661</v>
      </c>
      <c r="G2906" s="7">
        <f t="shared" si="408"/>
        <v>4.6217137930577579E-3</v>
      </c>
      <c r="H2906" s="7">
        <f t="shared" si="409"/>
        <v>622300.27516994486</v>
      </c>
      <c r="I2906" s="7">
        <f t="shared" si="410"/>
        <v>485777699.71483004</v>
      </c>
      <c r="J2906" s="7">
        <f t="shared" si="411"/>
        <v>1.0003033506802679</v>
      </c>
    </row>
    <row r="2907" spans="2:10" x14ac:dyDescent="0.25">
      <c r="B2907" s="7">
        <f t="shared" si="405"/>
        <v>3928075.8777030497</v>
      </c>
      <c r="C2907" s="7">
        <f t="shared" si="413"/>
        <v>625172.69277647568</v>
      </c>
      <c r="D2907" s="7">
        <f t="shared" si="412"/>
        <v>628023.02061482426</v>
      </c>
      <c r="E2907" s="7">
        <f t="shared" si="406"/>
        <v>1.0048099329083762</v>
      </c>
      <c r="F2907" s="7">
        <f t="shared" si="407"/>
        <v>1.0001881567316944</v>
      </c>
      <c r="G2907" s="7">
        <f t="shared" si="408"/>
        <v>4.6217761766818022E-3</v>
      </c>
      <c r="H2907" s="7">
        <f t="shared" si="409"/>
        <v>625172.68277647567</v>
      </c>
      <c r="I2907" s="7">
        <f t="shared" si="410"/>
        <v>485774827.3072235</v>
      </c>
      <c r="J2907" s="7">
        <f t="shared" si="411"/>
        <v>1.0003061571200131</v>
      </c>
    </row>
    <row r="2908" spans="2:10" x14ac:dyDescent="0.25">
      <c r="B2908" s="7">
        <f t="shared" si="405"/>
        <v>3946207.052152148</v>
      </c>
      <c r="C2908" s="7">
        <f t="shared" si="413"/>
        <v>628058.35881411121</v>
      </c>
      <c r="D2908" s="7">
        <f t="shared" si="412"/>
        <v>630922.56651249679</v>
      </c>
      <c r="E2908" s="7">
        <f t="shared" si="406"/>
        <v>1.0048133813584701</v>
      </c>
      <c r="F2908" s="7">
        <f t="shared" si="407"/>
        <v>1.0001915422227867</v>
      </c>
      <c r="G2908" s="7">
        <f t="shared" si="408"/>
        <v>4.6218391356833699E-3</v>
      </c>
      <c r="H2908" s="7">
        <f t="shared" si="409"/>
        <v>628058.3488141112</v>
      </c>
      <c r="I2908" s="7">
        <f t="shared" si="410"/>
        <v>485771941.64118588</v>
      </c>
      <c r="J2908" s="7">
        <f t="shared" si="411"/>
        <v>1.0003089895194424</v>
      </c>
    </row>
    <row r="2909" spans="2:10" x14ac:dyDescent="0.25">
      <c r="B2909" s="7">
        <f t="shared" si="405"/>
        <v>3964421.9163000113</v>
      </c>
      <c r="C2909" s="7">
        <f t="shared" si="413"/>
        <v>630957.34448099101</v>
      </c>
      <c r="D2909" s="7">
        <f t="shared" si="412"/>
        <v>633835.50610294403</v>
      </c>
      <c r="E2909" s="7">
        <f t="shared" si="406"/>
        <v>1.0048168617060036</v>
      </c>
      <c r="F2909" s="7">
        <f t="shared" si="407"/>
        <v>1.0001949590277193</v>
      </c>
      <c r="G2909" s="7">
        <f t="shared" si="408"/>
        <v>4.6219026782843287E-3</v>
      </c>
      <c r="H2909" s="7">
        <f t="shared" si="409"/>
        <v>630957.334480991</v>
      </c>
      <c r="I2909" s="7">
        <f t="shared" si="410"/>
        <v>485769042.65551901</v>
      </c>
      <c r="J2909" s="7">
        <f t="shared" si="411"/>
        <v>1.0003118481186091</v>
      </c>
    </row>
    <row r="2910" spans="2:10" x14ac:dyDescent="0.25">
      <c r="B2910" s="7">
        <f t="shared" si="405"/>
        <v>3982720.8564407243</v>
      </c>
      <c r="C2910" s="7">
        <f t="shared" si="413"/>
        <v>633869.71125772817</v>
      </c>
      <c r="D2910" s="7">
        <f t="shared" si="412"/>
        <v>636761.90134768188</v>
      </c>
      <c r="E2910" s="7">
        <f t="shared" si="406"/>
        <v>1.0048203742429953</v>
      </c>
      <c r="F2910" s="7">
        <f t="shared" si="407"/>
        <v>1.0001984074360166</v>
      </c>
      <c r="G2910" s="7">
        <f t="shared" si="408"/>
        <v>4.6219668069786835E-3</v>
      </c>
      <c r="H2910" s="7">
        <f t="shared" si="409"/>
        <v>633869.70125772816</v>
      </c>
      <c r="I2910" s="7">
        <f t="shared" si="410"/>
        <v>485766130.28874224</v>
      </c>
      <c r="J2910" s="7">
        <f t="shared" si="411"/>
        <v>1.0003147331597855</v>
      </c>
    </row>
    <row r="2911" spans="2:10" x14ac:dyDescent="0.25">
      <c r="B2911" s="7">
        <f t="shared" si="405"/>
        <v>4001104.2606514506</v>
      </c>
      <c r="C2911" s="7">
        <f t="shared" si="413"/>
        <v>636795.52090872161</v>
      </c>
      <c r="D2911" s="7">
        <f t="shared" si="412"/>
        <v>639701.81449615688</v>
      </c>
      <c r="E2911" s="7">
        <f t="shared" si="406"/>
        <v>1.0048239192700552</v>
      </c>
      <c r="F2911" s="7">
        <f t="shared" si="407"/>
        <v>1.0002018877398797</v>
      </c>
      <c r="G2911" s="7">
        <f t="shared" si="408"/>
        <v>4.6220315301754855E-3</v>
      </c>
      <c r="H2911" s="7">
        <f t="shared" si="409"/>
        <v>636795.5109087216</v>
      </c>
      <c r="I2911" s="7">
        <f t="shared" si="410"/>
        <v>485763204.47909129</v>
      </c>
      <c r="J2911" s="7">
        <f t="shared" si="411"/>
        <v>1.0003176448874826</v>
      </c>
    </row>
    <row r="2912" spans="2:10" x14ac:dyDescent="0.25">
      <c r="B2912" s="7">
        <f t="shared" si="405"/>
        <v>4019572.5188006097</v>
      </c>
      <c r="C2912" s="7">
        <f t="shared" si="413"/>
        <v>639734.83548345743</v>
      </c>
      <c r="D2912" s="7">
        <f t="shared" si="412"/>
        <v>642655.30808711052</v>
      </c>
      <c r="E2912" s="7">
        <f t="shared" si="406"/>
        <v>1.0048274970844993</v>
      </c>
      <c r="F2912" s="7">
        <f t="shared" si="407"/>
        <v>1.0002054002342082</v>
      </c>
      <c r="G2912" s="7">
        <f t="shared" si="408"/>
        <v>4.6220968502910242E-3</v>
      </c>
      <c r="H2912" s="7">
        <f t="shared" si="409"/>
        <v>639734.82548345742</v>
      </c>
      <c r="I2912" s="7">
        <f t="shared" si="410"/>
        <v>485760265.16451657</v>
      </c>
      <c r="J2912" s="7">
        <f t="shared" si="411"/>
        <v>1.000320583548471</v>
      </c>
    </row>
    <row r="2913" spans="2:10" x14ac:dyDescent="0.25">
      <c r="B2913" s="7">
        <f t="shared" si="405"/>
        <v>4038126.0225561992</v>
      </c>
      <c r="C2913" s="7">
        <f t="shared" si="413"/>
        <v>642687.71731783357</v>
      </c>
      <c r="D2913" s="7">
        <f t="shared" si="412"/>
        <v>645622.44494993298</v>
      </c>
      <c r="E2913" s="7">
        <f t="shared" si="406"/>
        <v>1.0048311079925447</v>
      </c>
      <c r="F2913" s="7">
        <f t="shared" si="407"/>
        <v>1.000208945216627</v>
      </c>
      <c r="G2913" s="7">
        <f t="shared" si="408"/>
        <v>4.6221627759177597E-3</v>
      </c>
      <c r="H2913" s="7">
        <f t="shared" si="409"/>
        <v>642687.70731783356</v>
      </c>
      <c r="I2913" s="7">
        <f t="shared" si="410"/>
        <v>485757312.28268218</v>
      </c>
      <c r="J2913" s="7">
        <f t="shared" si="411"/>
        <v>1.0003235493918015</v>
      </c>
    </row>
    <row r="2914" spans="2:10" x14ac:dyDescent="0.25">
      <c r="B2914" s="7">
        <f t="shared" si="405"/>
        <v>4056765.1653940473</v>
      </c>
      <c r="C2914" s="7">
        <f t="shared" si="413"/>
        <v>645654.22903547296</v>
      </c>
      <c r="D2914" s="7">
        <f t="shared" si="412"/>
        <v>648603.28820604144</v>
      </c>
      <c r="E2914" s="7">
        <f t="shared" si="406"/>
        <v>1.0048347522971688</v>
      </c>
      <c r="F2914" s="7">
        <f t="shared" si="407"/>
        <v>1.0002125229875098</v>
      </c>
      <c r="G2914" s="7">
        <f t="shared" si="408"/>
        <v>4.6222293096589429E-3</v>
      </c>
      <c r="H2914" s="7">
        <f t="shared" si="409"/>
        <v>645654.21903547295</v>
      </c>
      <c r="I2914" s="7">
        <f t="shared" si="410"/>
        <v>485754345.7709645</v>
      </c>
      <c r="J2914" s="7">
        <f t="shared" si="411"/>
        <v>1.0003265426688266</v>
      </c>
    </row>
    <row r="2915" spans="2:10" x14ac:dyDescent="0.25">
      <c r="B2915" s="7">
        <f t="shared" si="405"/>
        <v>4075490.3426062106</v>
      </c>
      <c r="C2915" s="7">
        <f t="shared" si="413"/>
        <v>648634.43354906049</v>
      </c>
      <c r="D2915" s="7">
        <f t="shared" si="412"/>
        <v>651597.90127024706</v>
      </c>
      <c r="E2915" s="7">
        <f t="shared" si="406"/>
        <v>1.0048384303100342</v>
      </c>
      <c r="F2915" s="7">
        <f t="shared" si="407"/>
        <v>1.0002161338500057</v>
      </c>
      <c r="G2915" s="7">
        <f t="shared" si="408"/>
        <v>4.62229646002843E-3</v>
      </c>
      <c r="H2915" s="7">
        <f t="shared" si="409"/>
        <v>648634.42354906048</v>
      </c>
      <c r="I2915" s="7">
        <f t="shared" si="410"/>
        <v>485751365.56645095</v>
      </c>
      <c r="J2915" s="7">
        <f t="shared" si="411"/>
        <v>1.0003295636332219</v>
      </c>
    </row>
    <row r="2916" spans="2:10" x14ac:dyDescent="0.25">
      <c r="B2916" s="7">
        <f t="shared" si="405"/>
        <v>4094301.9513093047</v>
      </c>
      <c r="C2916" s="7">
        <f t="shared" si="413"/>
        <v>651628.39406166843</v>
      </c>
      <c r="D2916" s="7">
        <f t="shared" si="412"/>
        <v>654606.34785214625</v>
      </c>
      <c r="E2916" s="7">
        <f t="shared" si="406"/>
        <v>1.004842142339885</v>
      </c>
      <c r="F2916" s="7">
        <f t="shared" si="407"/>
        <v>1.0002197781100652</v>
      </c>
      <c r="G2916" s="7">
        <f t="shared" si="408"/>
        <v>4.6223642298197642E-3</v>
      </c>
      <c r="H2916" s="7">
        <f t="shared" si="409"/>
        <v>651628.38406166842</v>
      </c>
      <c r="I2916" s="7">
        <f t="shared" si="410"/>
        <v>485748371.60593832</v>
      </c>
      <c r="J2916" s="7">
        <f t="shared" si="411"/>
        <v>1.0003326125410061</v>
      </c>
    </row>
    <row r="2917" spans="2:10" x14ac:dyDescent="0.25">
      <c r="B2917" s="7">
        <f t="shared" si="405"/>
        <v>4113200.3904529777</v>
      </c>
      <c r="C2917" s="7">
        <f t="shared" si="413"/>
        <v>654636.17406810541</v>
      </c>
      <c r="D2917" s="7">
        <f t="shared" si="412"/>
        <v>657628.69195750146</v>
      </c>
      <c r="E2917" s="7">
        <f t="shared" si="406"/>
        <v>1.0048458887039287</v>
      </c>
      <c r="F2917" s="7">
        <f t="shared" si="407"/>
        <v>1.0002234560764636</v>
      </c>
      <c r="G2917" s="7">
        <f t="shared" si="408"/>
        <v>4.6224326274650895E-3</v>
      </c>
      <c r="H2917" s="7">
        <f t="shared" si="409"/>
        <v>654636.1640681054</v>
      </c>
      <c r="I2917" s="7">
        <f t="shared" si="410"/>
        <v>485745363.82593191</v>
      </c>
      <c r="J2917" s="7">
        <f t="shared" si="411"/>
        <v>1.0003356896505646</v>
      </c>
    </row>
    <row r="2918" spans="2:10" x14ac:dyDescent="0.25">
      <c r="B2918" s="7">
        <f t="shared" si="405"/>
        <v>4132186.0608283202</v>
      </c>
      <c r="C2918" s="7">
        <f t="shared" si="413"/>
        <v>657657.83735625446</v>
      </c>
      <c r="D2918" s="7">
        <f t="shared" si="412"/>
        <v>660664.99788964563</v>
      </c>
      <c r="E2918" s="7">
        <f t="shared" si="406"/>
        <v>1.0048496697181801</v>
      </c>
      <c r="F2918" s="7">
        <f t="shared" si="407"/>
        <v>1.0002271680608292</v>
      </c>
      <c r="G2918" s="7">
        <f t="shared" si="408"/>
        <v>4.622501657350897E-3</v>
      </c>
      <c r="H2918" s="7">
        <f t="shared" si="409"/>
        <v>657657.82735625445</v>
      </c>
      <c r="I2918" s="7">
        <f t="shared" si="410"/>
        <v>485742342.16264373</v>
      </c>
      <c r="J2918" s="7">
        <f t="shared" si="411"/>
        <v>1.0003387952226701</v>
      </c>
    </row>
    <row r="2919" spans="2:10" x14ac:dyDescent="0.25">
      <c r="B2919" s="7">
        <f t="shared" si="405"/>
        <v>4151259.3650764106</v>
      </c>
      <c r="C2919" s="7">
        <f t="shared" si="413"/>
        <v>660693.44800843368</v>
      </c>
      <c r="D2919" s="7">
        <f t="shared" si="412"/>
        <v>663715.33025088091</v>
      </c>
      <c r="E2919" s="7">
        <f t="shared" si="406"/>
        <v>1.0048534857022013</v>
      </c>
      <c r="F2919" s="7">
        <f t="shared" si="407"/>
        <v>1.0002309143776698</v>
      </c>
      <c r="G2919" s="7">
        <f t="shared" si="408"/>
        <v>4.622571324531588E-3</v>
      </c>
      <c r="H2919" s="7">
        <f t="shared" si="409"/>
        <v>660693.43800843367</v>
      </c>
      <c r="I2919" s="7">
        <f t="shared" si="410"/>
        <v>485739306.55199158</v>
      </c>
      <c r="J2919" s="7">
        <f t="shared" si="411"/>
        <v>1.0003419295205052</v>
      </c>
    </row>
    <row r="2920" spans="2:10" x14ac:dyDescent="0.25">
      <c r="B2920" s="7">
        <f t="shared" si="405"/>
        <v>4170420.7076968323</v>
      </c>
      <c r="C2920" s="7">
        <f t="shared" si="413"/>
        <v>663743.07040275121</v>
      </c>
      <c r="D2920" s="7">
        <f t="shared" si="412"/>
        <v>666779.75394388638</v>
      </c>
      <c r="E2920" s="7">
        <f t="shared" si="406"/>
        <v>1.0048573369816329</v>
      </c>
      <c r="F2920" s="7">
        <f t="shared" si="407"/>
        <v>1.0002346953443977</v>
      </c>
      <c r="G2920" s="7">
        <f t="shared" si="408"/>
        <v>4.6226416372352475E-3</v>
      </c>
      <c r="H2920" s="7">
        <f t="shared" si="409"/>
        <v>663743.0604027512</v>
      </c>
      <c r="I2920" s="7">
        <f t="shared" si="410"/>
        <v>485736256.92959726</v>
      </c>
      <c r="J2920" s="7">
        <f t="shared" si="411"/>
        <v>1.0003450928096838</v>
      </c>
    </row>
    <row r="2921" spans="2:10" x14ac:dyDescent="0.25">
      <c r="B2921" s="7">
        <f t="shared" si="405"/>
        <v>4189670.4950562357</v>
      </c>
      <c r="C2921" s="7">
        <f t="shared" si="413"/>
        <v>666806.76921446819</v>
      </c>
      <c r="D2921" s="7">
        <f t="shared" si="412"/>
        <v>669858.3341731421</v>
      </c>
      <c r="E2921" s="7">
        <f t="shared" si="406"/>
        <v>1.0048612238800172</v>
      </c>
      <c r="F2921" s="7">
        <f t="shared" si="407"/>
        <v>1.0002385112813581</v>
      </c>
      <c r="G2921" s="7">
        <f t="shared" si="408"/>
        <v>4.6227125986590956E-3</v>
      </c>
      <c r="H2921" s="7">
        <f t="shared" si="409"/>
        <v>666806.75921446818</v>
      </c>
      <c r="I2921" s="7">
        <f t="shared" si="410"/>
        <v>485733193.23078555</v>
      </c>
      <c r="J2921" s="7">
        <f t="shared" si="411"/>
        <v>1.0003482853582746</v>
      </c>
    </row>
    <row r="2922" spans="2:10" x14ac:dyDescent="0.25">
      <c r="B2922" s="7">
        <f t="shared" si="405"/>
        <v>4209009.1353970012</v>
      </c>
      <c r="C2922" s="7">
        <f t="shared" si="413"/>
        <v>669884.60941737727</v>
      </c>
      <c r="D2922" s="7">
        <f t="shared" si="412"/>
        <v>672951.13644634443</v>
      </c>
      <c r="E2922" s="7">
        <f t="shared" si="406"/>
        <v>1.004865146729516</v>
      </c>
      <c r="F2922" s="7">
        <f t="shared" si="407"/>
        <v>1.0002423625118544</v>
      </c>
      <c r="G2922" s="7">
        <f t="shared" si="408"/>
        <v>4.6227842176616019E-3</v>
      </c>
      <c r="H2922" s="7">
        <f t="shared" si="409"/>
        <v>669884.59941737726</v>
      </c>
      <c r="I2922" s="7">
        <f t="shared" si="410"/>
        <v>485730115.39058262</v>
      </c>
      <c r="J2922" s="7">
        <f t="shared" si="411"/>
        <v>1.0003515074368232</v>
      </c>
    </row>
    <row r="2923" spans="2:10" x14ac:dyDescent="0.25">
      <c r="B2923" s="7">
        <f t="shared" si="405"/>
        <v>4228437.0388458418</v>
      </c>
      <c r="C2923" s="7">
        <f t="shared" si="413"/>
        <v>672976.65628517233</v>
      </c>
      <c r="D2923" s="7">
        <f t="shared" si="412"/>
        <v>676058.22657584585</v>
      </c>
      <c r="E2923" s="7">
        <f t="shared" si="406"/>
        <v>1.0048691058598471</v>
      </c>
      <c r="F2923" s="7">
        <f t="shared" si="407"/>
        <v>1.0002462493621771</v>
      </c>
      <c r="G2923" s="7">
        <f t="shared" si="408"/>
        <v>4.6228564976700248E-3</v>
      </c>
      <c r="H2923" s="7">
        <f t="shared" si="409"/>
        <v>672976.64628517232</v>
      </c>
      <c r="I2923" s="7">
        <f t="shared" si="410"/>
        <v>485727023.34371483</v>
      </c>
      <c r="J2923" s="7">
        <f t="shared" si="411"/>
        <v>1.000354759318375</v>
      </c>
    </row>
    <row r="2924" spans="2:10" x14ac:dyDescent="0.25">
      <c r="B2924" s="7">
        <f t="shared" si="405"/>
        <v>4247954.6174225584</v>
      </c>
      <c r="C2924" s="7">
        <f t="shared" si="413"/>
        <v>676082.97539284127</v>
      </c>
      <c r="D2924" s="7">
        <f t="shared" si="412"/>
        <v>679179.6706800845</v>
      </c>
      <c r="E2924" s="7">
        <f t="shared" si="406"/>
        <v>1.0048731016076813</v>
      </c>
      <c r="F2924" s="7">
        <f t="shared" si="407"/>
        <v>1.0002501721616308</v>
      </c>
      <c r="G2924" s="7">
        <f t="shared" si="408"/>
        <v>4.6229294460504722E-3</v>
      </c>
      <c r="H2924" s="7">
        <f t="shared" si="409"/>
        <v>676082.96539284126</v>
      </c>
      <c r="I2924" s="7">
        <f t="shared" si="410"/>
        <v>485723917.02460718</v>
      </c>
      <c r="J2924" s="7">
        <f t="shared" si="411"/>
        <v>1.000358041278498</v>
      </c>
    </row>
    <row r="2925" spans="2:10" x14ac:dyDescent="0.25">
      <c r="B2925" s="7">
        <f t="shared" si="405"/>
        <v>4267562.2850487269</v>
      </c>
      <c r="C2925" s="7">
        <f t="shared" si="413"/>
        <v>679203.63261804893</v>
      </c>
      <c r="D2925" s="7">
        <f t="shared" si="412"/>
        <v>682315.53518503334</v>
      </c>
      <c r="E2925" s="7">
        <f t="shared" si="406"/>
        <v>1.0048771343125167</v>
      </c>
      <c r="F2925" s="7">
        <f t="shared" si="407"/>
        <v>1.0002541312425612</v>
      </c>
      <c r="G2925" s="7">
        <f t="shared" si="408"/>
        <v>4.6230030699554447E-3</v>
      </c>
      <c r="H2925" s="7">
        <f t="shared" si="409"/>
        <v>679203.62261804892</v>
      </c>
      <c r="I2925" s="7">
        <f t="shared" si="410"/>
        <v>485720796.36738193</v>
      </c>
      <c r="J2925" s="7">
        <f t="shared" si="411"/>
        <v>1.0003613535953071</v>
      </c>
    </row>
    <row r="2926" spans="2:10" x14ac:dyDescent="0.25">
      <c r="B2926" s="7">
        <f t="shared" si="405"/>
        <v>4287260.4575564992</v>
      </c>
      <c r="C2926" s="7">
        <f t="shared" si="413"/>
        <v>682338.69414253777</v>
      </c>
      <c r="D2926" s="7">
        <f t="shared" si="412"/>
        <v>685465.88682565512</v>
      </c>
      <c r="E2926" s="7">
        <f t="shared" si="406"/>
        <v>1.0048812043134583</v>
      </c>
      <c r="F2926" s="7">
        <f t="shared" si="407"/>
        <v>1.0002581269403843</v>
      </c>
      <c r="G2926" s="7">
        <f t="shared" si="408"/>
        <v>4.6230773730739916E-3</v>
      </c>
      <c r="H2926" s="7">
        <f t="shared" si="409"/>
        <v>682338.68414253776</v>
      </c>
      <c r="I2926" s="7">
        <f t="shared" si="410"/>
        <v>485717661.30585748</v>
      </c>
      <c r="J2926" s="7">
        <f t="shared" si="411"/>
        <v>1.0003646965494861</v>
      </c>
    </row>
    <row r="2927" spans="2:10" x14ac:dyDescent="0.25">
      <c r="B2927" s="7">
        <f t="shared" si="405"/>
        <v>4307049.5526974425</v>
      </c>
      <c r="C2927" s="7">
        <f t="shared" si="413"/>
        <v>685488.22645353468</v>
      </c>
      <c r="D2927" s="7">
        <f t="shared" si="412"/>
        <v>688630.79264735384</v>
      </c>
      <c r="E2927" s="7">
        <f t="shared" si="406"/>
        <v>1.0048853119580232</v>
      </c>
      <c r="F2927" s="7">
        <f t="shared" si="407"/>
        <v>1.0002621595936145</v>
      </c>
      <c r="G2927" s="7">
        <f t="shared" si="408"/>
        <v>4.6231523644086892E-3</v>
      </c>
      <c r="H2927" s="7">
        <f t="shared" si="409"/>
        <v>685488.21645353467</v>
      </c>
      <c r="I2927" s="7">
        <f t="shared" si="410"/>
        <v>485714511.77354646</v>
      </c>
      <c r="J2927" s="7">
        <f t="shared" si="411"/>
        <v>1.0003680704243125</v>
      </c>
    </row>
    <row r="2928" spans="2:10" x14ac:dyDescent="0.25">
      <c r="B2928" s="7">
        <f t="shared" si="405"/>
        <v>4326929.9901513467</v>
      </c>
      <c r="C2928" s="7">
        <f t="shared" si="413"/>
        <v>688652.29634515289</v>
      </c>
      <c r="D2928" s="7">
        <f t="shared" si="412"/>
        <v>691810.3200074496</v>
      </c>
      <c r="E2928" s="7">
        <f t="shared" si="406"/>
        <v>1.0048894575928946</v>
      </c>
      <c r="F2928" s="7">
        <f t="shared" si="407"/>
        <v>1.0002662295438924</v>
      </c>
      <c r="G2928" s="7">
        <f t="shared" si="408"/>
        <v>4.6232280490021704E-3</v>
      </c>
      <c r="H2928" s="7">
        <f t="shared" si="409"/>
        <v>688652.28634515288</v>
      </c>
      <c r="I2928" s="7">
        <f t="shared" si="410"/>
        <v>485711347.70365483</v>
      </c>
      <c r="J2928" s="7">
        <f t="shared" si="411"/>
        <v>1.0003714755056812</v>
      </c>
    </row>
    <row r="2929" spans="2:10" x14ac:dyDescent="0.25">
      <c r="B2929" s="7">
        <f t="shared" si="405"/>
        <v>4346902.1915351823</v>
      </c>
      <c r="C2929" s="7">
        <f t="shared" si="413"/>
        <v>691830.9709198171</v>
      </c>
      <c r="D2929" s="7">
        <f t="shared" si="412"/>
        <v>695004.53657664824</v>
      </c>
      <c r="E2929" s="7">
        <f t="shared" si="406"/>
        <v>1.0048936415685357</v>
      </c>
      <c r="F2929" s="7">
        <f t="shared" si="407"/>
        <v>1.0002703371360142</v>
      </c>
      <c r="G2929" s="7">
        <f t="shared" si="408"/>
        <v>4.6233044325214578E-3</v>
      </c>
      <c r="H2929" s="7">
        <f t="shared" si="409"/>
        <v>691830.96091981709</v>
      </c>
      <c r="I2929" s="7">
        <f t="shared" si="410"/>
        <v>485708169.02908021</v>
      </c>
      <c r="J2929" s="7">
        <f t="shared" si="411"/>
        <v>1.0003749120821281</v>
      </c>
    </row>
    <row r="2930" spans="2:10" x14ac:dyDescent="0.25">
      <c r="B2930" s="7">
        <f t="shared" si="405"/>
        <v>4366966.5804120116</v>
      </c>
      <c r="C2930" s="7">
        <f t="shared" si="413"/>
        <v>695024.31758968253</v>
      </c>
      <c r="D2930" s="7">
        <f t="shared" si="412"/>
        <v>698213.51034052006</v>
      </c>
      <c r="E2930" s="7">
        <f t="shared" si="406"/>
        <v>1.0048978642402775</v>
      </c>
      <c r="F2930" s="7">
        <f t="shared" si="407"/>
        <v>1.000274482717961</v>
      </c>
      <c r="G2930" s="7">
        <f t="shared" si="408"/>
        <v>4.6233815223164498E-3</v>
      </c>
      <c r="H2930" s="7">
        <f t="shared" si="409"/>
        <v>695024.30758968252</v>
      </c>
      <c r="I2930" s="7">
        <f t="shared" si="410"/>
        <v>485704975.6824103</v>
      </c>
      <c r="J2930" s="7">
        <f t="shared" si="411"/>
        <v>1.0003783804448554</v>
      </c>
    </row>
    <row r="2931" spans="2:10" x14ac:dyDescent="0.25">
      <c r="B2931" s="7">
        <f t="shared" si="405"/>
        <v>4387123.5822999598</v>
      </c>
      <c r="C2931" s="7">
        <f t="shared" si="413"/>
        <v>698232.40407806216</v>
      </c>
      <c r="D2931" s="7">
        <f t="shared" si="412"/>
        <v>701437.30960099085</v>
      </c>
      <c r="E2931" s="7">
        <f t="shared" si="406"/>
        <v>1.0049021259669129</v>
      </c>
      <c r="F2931" s="7">
        <f t="shared" si="407"/>
        <v>1.0002786666409278</v>
      </c>
      <c r="G2931" s="7">
        <f t="shared" si="408"/>
        <v>4.6234593259850687E-3</v>
      </c>
      <c r="H2931" s="7">
        <f t="shared" si="409"/>
        <v>698232.39407806215</v>
      </c>
      <c r="I2931" s="7">
        <f t="shared" si="410"/>
        <v>485701767.59592193</v>
      </c>
      <c r="J2931" s="7">
        <f t="shared" si="411"/>
        <v>1.0003818808877556</v>
      </c>
    </row>
    <row r="2932" spans="2:10" x14ac:dyDescent="0.25">
      <c r="B2932" s="7">
        <f t="shared" si="405"/>
        <v>4407373.6246812567</v>
      </c>
      <c r="C2932" s="7">
        <f t="shared" si="413"/>
        <v>701455.2984208659</v>
      </c>
      <c r="D2932" s="7">
        <f t="shared" si="412"/>
        <v>704676.00297784107</v>
      </c>
      <c r="E2932" s="7">
        <f t="shared" si="406"/>
        <v>1.004906427106782</v>
      </c>
      <c r="F2932" s="7">
        <f t="shared" si="407"/>
        <v>1.0002828892593525</v>
      </c>
      <c r="G2932" s="7">
        <f t="shared" si="408"/>
        <v>4.6235378474295263E-3</v>
      </c>
      <c r="H2932" s="7">
        <f t="shared" si="409"/>
        <v>701455.28842086589</v>
      </c>
      <c r="I2932" s="7">
        <f t="shared" si="410"/>
        <v>485698544.70157915</v>
      </c>
      <c r="J2932" s="7">
        <f t="shared" si="411"/>
        <v>1.0003854137074364</v>
      </c>
    </row>
    <row r="2933" spans="2:10" x14ac:dyDescent="0.25">
      <c r="B2933" s="7">
        <f t="shared" si="405"/>
        <v>4427717.1370113222</v>
      </c>
      <c r="C2933" s="7">
        <f t="shared" si="413"/>
        <v>704693.06896804669</v>
      </c>
      <c r="D2933" s="7">
        <f t="shared" si="412"/>
        <v>707929.65941020008</v>
      </c>
      <c r="E2933" s="7">
        <f t="shared" si="406"/>
        <v>1.0049107680273308</v>
      </c>
      <c r="F2933" s="7">
        <f t="shared" si="407"/>
        <v>1.0002871509309479</v>
      </c>
      <c r="G2933" s="7">
        <f t="shared" si="408"/>
        <v>4.623617096382926E-3</v>
      </c>
      <c r="H2933" s="7">
        <f t="shared" si="409"/>
        <v>704693.05896804668</v>
      </c>
      <c r="I2933" s="7">
        <f t="shared" si="410"/>
        <v>485695306.93103194</v>
      </c>
      <c r="J2933" s="7">
        <f t="shared" si="411"/>
        <v>1.0003889792032454</v>
      </c>
    </row>
    <row r="2934" spans="2:10" x14ac:dyDescent="0.25">
      <c r="B2934" s="7">
        <f t="shared" si="405"/>
        <v>4448154.550727821</v>
      </c>
      <c r="C2934" s="7">
        <f t="shared" si="413"/>
        <v>707945.78438504157</v>
      </c>
      <c r="D2934" s="7">
        <f t="shared" si="412"/>
        <v>711198.34815806674</v>
      </c>
      <c r="E2934" s="7">
        <f t="shared" si="406"/>
        <v>1.0049151490931632</v>
      </c>
      <c r="F2934" s="7">
        <f t="shared" si="407"/>
        <v>1.0002914520167292</v>
      </c>
      <c r="G2934" s="7">
        <f t="shared" si="408"/>
        <v>4.6236970764339524E-3</v>
      </c>
      <c r="H2934" s="7">
        <f t="shared" si="409"/>
        <v>707945.77438504156</v>
      </c>
      <c r="I2934" s="7">
        <f t="shared" si="410"/>
        <v>485692054.21561497</v>
      </c>
      <c r="J2934" s="7">
        <f t="shared" si="411"/>
        <v>1.0003925776772964</v>
      </c>
    </row>
    <row r="2935" spans="2:10" x14ac:dyDescent="0.25">
      <c r="B2935" s="7">
        <f t="shared" si="405"/>
        <v>4468686.299259875</v>
      </c>
      <c r="C2935" s="7">
        <f t="shared" si="413"/>
        <v>711213.51365423785</v>
      </c>
      <c r="D2935" s="7">
        <f t="shared" si="412"/>
        <v>714482.13880381722</v>
      </c>
      <c r="E2935" s="7">
        <f t="shared" si="406"/>
        <v>1.004919570678519</v>
      </c>
      <c r="F2935" s="7">
        <f t="shared" si="407"/>
        <v>1.0002957928810465</v>
      </c>
      <c r="G2935" s="7">
        <f t="shared" si="408"/>
        <v>4.6237777974724725E-3</v>
      </c>
      <c r="H2935" s="7">
        <f t="shared" si="409"/>
        <v>711213.50365423784</v>
      </c>
      <c r="I2935" s="7">
        <f t="shared" si="410"/>
        <v>485688786.48634577</v>
      </c>
      <c r="J2935" s="7">
        <f t="shared" si="411"/>
        <v>1.0003962094344934</v>
      </c>
    </row>
    <row r="2936" spans="2:10" x14ac:dyDescent="0.25">
      <c r="B2936" s="7">
        <f t="shared" si="405"/>
        <v>4489312.8180371951</v>
      </c>
      <c r="C2936" s="7">
        <f t="shared" si="413"/>
        <v>714496.32607642608</v>
      </c>
      <c r="D2936" s="7">
        <f t="shared" si="412"/>
        <v>717781.10125374072</v>
      </c>
      <c r="E2936" s="7">
        <f t="shared" si="406"/>
        <v>1.0049240331548148</v>
      </c>
      <c r="F2936" s="7">
        <f t="shared" si="407"/>
        <v>1.0003001738916146</v>
      </c>
      <c r="G2936" s="7">
        <f t="shared" si="408"/>
        <v>4.6238592632001918E-3</v>
      </c>
      <c r="H2936" s="7">
        <f t="shared" si="409"/>
        <v>714496.31607642607</v>
      </c>
      <c r="I2936" s="7">
        <f t="shared" si="410"/>
        <v>485685503.67392355</v>
      </c>
      <c r="J2936" s="7">
        <f t="shared" si="411"/>
        <v>1.0003998747825584</v>
      </c>
    </row>
    <row r="2937" spans="2:10" x14ac:dyDescent="0.25">
      <c r="B2937" s="7">
        <f t="shared" si="405"/>
        <v>4510034.5444993721</v>
      </c>
      <c r="C2937" s="7">
        <f t="shared" si="413"/>
        <v>717794.29127227969</v>
      </c>
      <c r="D2937" s="7">
        <f t="shared" si="412"/>
        <v>721095.30573956214</v>
      </c>
      <c r="E2937" s="7">
        <f t="shared" si="406"/>
        <v>1.0049285369028644</v>
      </c>
      <c r="F2937" s="7">
        <f t="shared" si="407"/>
        <v>1.000304595419544</v>
      </c>
      <c r="G2937" s="7">
        <f t="shared" si="408"/>
        <v>4.6239414833204595E-3</v>
      </c>
      <c r="H2937" s="7">
        <f t="shared" si="409"/>
        <v>717794.28127227968</v>
      </c>
      <c r="I2937" s="7">
        <f t="shared" si="410"/>
        <v>485682205.70872772</v>
      </c>
      <c r="J2937" s="7">
        <f t="shared" si="411"/>
        <v>1.0004035740320549</v>
      </c>
    </row>
    <row r="2938" spans="2:10" x14ac:dyDescent="0.25">
      <c r="B2938" s="7">
        <f t="shared" si="405"/>
        <v>4530851.9181050966</v>
      </c>
      <c r="C2938" s="7">
        <f t="shared" si="413"/>
        <v>721107.47918382147</v>
      </c>
      <c r="D2938" s="7">
        <f t="shared" si="412"/>
        <v>724424.82281999208</v>
      </c>
      <c r="E2938" s="7">
        <f t="shared" si="406"/>
        <v>1.0049330823028781</v>
      </c>
      <c r="F2938" s="7">
        <f t="shared" si="407"/>
        <v>1.0003090578393725</v>
      </c>
      <c r="G2938" s="7">
        <f t="shared" si="408"/>
        <v>4.6240244635056271E-3</v>
      </c>
      <c r="H2938" s="7">
        <f t="shared" si="409"/>
        <v>721107.46918382146</v>
      </c>
      <c r="I2938" s="7">
        <f t="shared" si="410"/>
        <v>485678892.52081621</v>
      </c>
      <c r="J2938" s="7">
        <f t="shared" si="411"/>
        <v>1.0004073074964166</v>
      </c>
    </row>
    <row r="2939" spans="2:10" x14ac:dyDescent="0.25">
      <c r="B2939" s="7">
        <f t="shared" si="405"/>
        <v>4551765.3803415317</v>
      </c>
      <c r="C2939" s="7">
        <f t="shared" si="413"/>
        <v>724435.96007591591</v>
      </c>
      <c r="D2939" s="7">
        <f t="shared" si="412"/>
        <v>727769.72338227078</v>
      </c>
      <c r="E2939" s="7">
        <f t="shared" si="406"/>
        <v>1.0049376697387782</v>
      </c>
      <c r="F2939" s="7">
        <f t="shared" si="407"/>
        <v>1.000313561529097</v>
      </c>
      <c r="G2939" s="7">
        <f t="shared" si="408"/>
        <v>4.624108209681177E-3</v>
      </c>
      <c r="H2939" s="7">
        <f t="shared" si="409"/>
        <v>724435.9500759159</v>
      </c>
      <c r="I2939" s="7">
        <f t="shared" si="410"/>
        <v>485675564.03992409</v>
      </c>
      <c r="J2939" s="7">
        <f t="shared" si="411"/>
        <v>1.0004110754919715</v>
      </c>
    </row>
    <row r="2940" spans="2:10" x14ac:dyDescent="0.25">
      <c r="B2940" s="7">
        <f t="shared" si="405"/>
        <v>4572775.3747336548</v>
      </c>
      <c r="C2940" s="7">
        <f t="shared" si="413"/>
        <v>727779.8045377552</v>
      </c>
      <c r="D2940" s="7">
        <f t="shared" si="412"/>
        <v>731130.07864372048</v>
      </c>
      <c r="E2940" s="7">
        <f t="shared" si="406"/>
        <v>1.0049422996017496</v>
      </c>
      <c r="F2940" s="7">
        <f t="shared" si="407"/>
        <v>1.0003181068702047</v>
      </c>
      <c r="G2940" s="7">
        <f t="shared" si="408"/>
        <v>4.6241927315449072E-3</v>
      </c>
      <c r="H2940" s="7">
        <f t="shared" si="409"/>
        <v>727779.7945377552</v>
      </c>
      <c r="I2940" s="7">
        <f t="shared" si="410"/>
        <v>485672220.19546223</v>
      </c>
      <c r="J2940" s="7">
        <f t="shared" si="411"/>
        <v>1.0004148783379705</v>
      </c>
    </row>
    <row r="2941" spans="2:10" x14ac:dyDescent="0.25">
      <c r="B2941" s="7">
        <f t="shared" si="405"/>
        <v>4593882.3468536334</v>
      </c>
      <c r="C2941" s="7">
        <f t="shared" si="413"/>
        <v>731139.08348435268</v>
      </c>
      <c r="D2941" s="7">
        <f t="shared" si="412"/>
        <v>734505.96015331789</v>
      </c>
      <c r="E2941" s="7">
        <f t="shared" si="406"/>
        <v>1.0049469722814277</v>
      </c>
      <c r="F2941" s="7">
        <f t="shared" si="407"/>
        <v>1.0003226942477055</v>
      </c>
      <c r="G2941" s="7">
        <f t="shared" si="408"/>
        <v>4.6242780337222289E-3</v>
      </c>
      <c r="H2941" s="7">
        <f t="shared" si="409"/>
        <v>731139.07348435267</v>
      </c>
      <c r="I2941" s="7">
        <f t="shared" si="410"/>
        <v>485668860.91651565</v>
      </c>
      <c r="J2941" s="7">
        <f t="shared" si="411"/>
        <v>1.0004187163566134</v>
      </c>
    </row>
    <row r="2942" spans="2:10" x14ac:dyDescent="0.25">
      <c r="B2942" s="7">
        <f t="shared" si="405"/>
        <v>4615086.7443303382</v>
      </c>
      <c r="C2942" s="7">
        <f t="shared" si="413"/>
        <v>734513.86815805547</v>
      </c>
      <c r="D2942" s="7">
        <f t="shared" si="412"/>
        <v>737897.43979325728</v>
      </c>
      <c r="E2942" s="7">
        <f t="shared" si="406"/>
        <v>1.0049516881746401</v>
      </c>
      <c r="F2942" s="7">
        <f t="shared" si="407"/>
        <v>1.0003273240501649</v>
      </c>
      <c r="G2942" s="7">
        <f t="shared" si="408"/>
        <v>4.6243641244751998E-3</v>
      </c>
      <c r="H2942" s="7">
        <f t="shared" si="409"/>
        <v>734513.85815805546</v>
      </c>
      <c r="I2942" s="7">
        <f t="shared" si="410"/>
        <v>485665486.13184196</v>
      </c>
      <c r="J2942" s="7">
        <f t="shared" si="411"/>
        <v>1.0004225898730765</v>
      </c>
    </row>
    <row r="2943" spans="2:10" x14ac:dyDescent="0.25">
      <c r="B2943" s="7">
        <f t="shared" si="405"/>
        <v>4636389.0168587742</v>
      </c>
      <c r="C2943" s="7">
        <f t="shared" si="413"/>
        <v>737904.23013004684</v>
      </c>
      <c r="D2943" s="7">
        <f t="shared" si="412"/>
        <v>741304.5897805331</v>
      </c>
      <c r="E2943" s="7">
        <f t="shared" si="406"/>
        <v>1.0049564476819355</v>
      </c>
      <c r="F2943" s="7">
        <f t="shared" si="407"/>
        <v>1.0003319966697366</v>
      </c>
      <c r="G2943" s="7">
        <f t="shared" si="408"/>
        <v>4.6244510121988824E-3</v>
      </c>
      <c r="H2943" s="7">
        <f t="shared" si="409"/>
        <v>737904.22013004683</v>
      </c>
      <c r="I2943" s="7">
        <f t="shared" si="410"/>
        <v>485662095.76986992</v>
      </c>
      <c r="J2943" s="7">
        <f t="shared" si="411"/>
        <v>1.0004264992155396</v>
      </c>
    </row>
    <row r="2944" spans="2:10" x14ac:dyDescent="0.25">
      <c r="B2944" s="7">
        <f t="shared" si="405"/>
        <v>4657789.6162096476</v>
      </c>
      <c r="C2944" s="7">
        <f t="shared" si="413"/>
        <v>741310.24130186753</v>
      </c>
      <c r="D2944" s="7">
        <f t="shared" si="412"/>
        <v>744727.48266853101</v>
      </c>
      <c r="E2944" s="7">
        <f t="shared" si="406"/>
        <v>1.0049612512038477</v>
      </c>
      <c r="F2944" s="7">
        <f t="shared" si="407"/>
        <v>1.0003367125021947</v>
      </c>
      <c r="G2944" s="7">
        <f t="shared" si="408"/>
        <v>4.6245387016530248E-3</v>
      </c>
      <c r="H2944" s="7">
        <f t="shared" si="409"/>
        <v>741310.23130186752</v>
      </c>
      <c r="I2944" s="7">
        <f t="shared" si="410"/>
        <v>485658689.75869811</v>
      </c>
      <c r="J2944" s="7">
        <f t="shared" si="411"/>
        <v>1.0004304447152141</v>
      </c>
    </row>
    <row r="2945" spans="2:10" x14ac:dyDescent="0.25">
      <c r="B2945" s="7">
        <f t="shared" si="405"/>
        <v>4679288.9962389646</v>
      </c>
      <c r="C2945" s="7">
        <f t="shared" si="413"/>
        <v>744731.97390694451</v>
      </c>
      <c r="D2945" s="7">
        <f t="shared" si="412"/>
        <v>748166.19134861417</v>
      </c>
      <c r="E2945" s="7">
        <f t="shared" si="406"/>
        <v>1.0049660991502845</v>
      </c>
      <c r="F2945" s="7">
        <f t="shared" si="407"/>
        <v>1.0003414719469688</v>
      </c>
      <c r="G2945" s="7">
        <f t="shared" si="408"/>
        <v>4.6246272033156899E-3</v>
      </c>
      <c r="H2945" s="7">
        <f t="shared" si="409"/>
        <v>744731.9639069445</v>
      </c>
      <c r="I2945" s="7">
        <f t="shared" si="410"/>
        <v>485655268.02609307</v>
      </c>
      <c r="J2945" s="7">
        <f t="shared" si="411"/>
        <v>1.0004344267063707</v>
      </c>
    </row>
    <row r="2946" spans="2:10" x14ac:dyDescent="0.25">
      <c r="B2946" s="7">
        <f t="shared" si="405"/>
        <v>4700887.6128976038</v>
      </c>
      <c r="C2946" s="7">
        <f t="shared" si="413"/>
        <v>748169.50051211391</v>
      </c>
      <c r="D2946" s="7">
        <f t="shared" si="412"/>
        <v>751620.78905173659</v>
      </c>
      <c r="E2946" s="7">
        <f t="shared" si="406"/>
        <v>1.0049709919286742</v>
      </c>
      <c r="F2946" s="7">
        <f t="shared" si="407"/>
        <v>1.0003462754071759</v>
      </c>
      <c r="G2946" s="7">
        <f t="shared" si="408"/>
        <v>4.6247165214983177E-3</v>
      </c>
      <c r="H2946" s="7">
        <f t="shared" si="409"/>
        <v>748169.4905121139</v>
      </c>
      <c r="I2946" s="7">
        <f t="shared" si="410"/>
        <v>485651830.49948788</v>
      </c>
      <c r="J2946" s="7">
        <f t="shared" si="411"/>
        <v>1.000438445526368</v>
      </c>
    </row>
    <row r="2947" spans="2:10" x14ac:dyDescent="0.25">
      <c r="B2947" s="7">
        <f t="shared" si="405"/>
        <v>4722585.924241052</v>
      </c>
      <c r="C2947" s="7">
        <f t="shared" si="413"/>
        <v>751622.89401917055</v>
      </c>
      <c r="D2947" s="7">
        <f t="shared" si="412"/>
        <v>755091.34935004334</v>
      </c>
      <c r="E2947" s="7">
        <f t="shared" si="406"/>
        <v>1.0049759299565877</v>
      </c>
      <c r="F2947" s="7">
        <f t="shared" si="407"/>
        <v>1.0003511232896556</v>
      </c>
      <c r="G2947" s="7">
        <f t="shared" si="408"/>
        <v>4.624806666932102E-3</v>
      </c>
      <c r="H2947" s="7">
        <f t="shared" si="409"/>
        <v>751622.88401917054</v>
      </c>
      <c r="I2947" s="7">
        <f t="shared" si="410"/>
        <v>485648377.10598081</v>
      </c>
      <c r="J2947" s="7">
        <f t="shared" si="411"/>
        <v>1.0004425015156804</v>
      </c>
    </row>
    <row r="2948" spans="2:10" x14ac:dyDescent="0.25">
      <c r="B2948" s="7">
        <f t="shared" si="405"/>
        <v>4744384.3904390475</v>
      </c>
      <c r="C2948" s="7">
        <f t="shared" si="413"/>
        <v>755092.22766640317</v>
      </c>
      <c r="D2948" s="7">
        <f t="shared" si="412"/>
        <v>758577.94615850062</v>
      </c>
      <c r="E2948" s="7">
        <f t="shared" si="406"/>
        <v>1.0049809136491665</v>
      </c>
      <c r="F2948" s="7">
        <f t="shared" si="407"/>
        <v>1.0003560160050036</v>
      </c>
      <c r="G2948" s="7">
        <f t="shared" si="408"/>
        <v>4.6248976441629619E-3</v>
      </c>
      <c r="H2948" s="7">
        <f t="shared" si="409"/>
        <v>755092.21766640316</v>
      </c>
      <c r="I2948" s="7">
        <f t="shared" si="410"/>
        <v>485644907.77233362</v>
      </c>
      <c r="J2948" s="7">
        <f t="shared" si="411"/>
        <v>1.0004465950179269</v>
      </c>
    </row>
    <row r="2949" spans="2:10" x14ac:dyDescent="0.25">
      <c r="B2949" s="7">
        <f t="shared" si="405"/>
        <v>4766283.4737854125</v>
      </c>
      <c r="C2949" s="7">
        <f t="shared" si="413"/>
        <v>758577.57503015851</v>
      </c>
      <c r="D2949" s="7">
        <f t="shared" si="412"/>
        <v>762080.65373651218</v>
      </c>
      <c r="E2949" s="7">
        <f t="shared" si="406"/>
        <v>1.0049859434314918</v>
      </c>
      <c r="F2949" s="7">
        <f t="shared" si="407"/>
        <v>1.0003609539676068</v>
      </c>
      <c r="G2949" s="7">
        <f t="shared" si="408"/>
        <v>4.6249894638850098E-3</v>
      </c>
      <c r="H2949" s="7">
        <f t="shared" si="409"/>
        <v>758577.5650301585</v>
      </c>
      <c r="I2949" s="7">
        <f t="shared" si="410"/>
        <v>485641422.42496985</v>
      </c>
      <c r="J2949" s="7">
        <f t="shared" si="411"/>
        <v>1.0004507263799012</v>
      </c>
    </row>
    <row r="2950" spans="2:10" x14ac:dyDescent="0.25">
      <c r="B2950" s="7">
        <f t="shared" si="405"/>
        <v>4788283.6387077849</v>
      </c>
      <c r="C2950" s="7">
        <f t="shared" si="413"/>
        <v>762079.01002639101</v>
      </c>
      <c r="D2950" s="7">
        <f t="shared" si="412"/>
        <v>765599.54668956494</v>
      </c>
      <c r="E2950" s="7">
        <f t="shared" si="406"/>
        <v>1.0049910197265888</v>
      </c>
      <c r="F2950" s="7">
        <f t="shared" si="407"/>
        <v>1.0003659375956784</v>
      </c>
      <c r="G2950" s="7">
        <f t="shared" si="408"/>
        <v>4.6250821309103962E-3</v>
      </c>
      <c r="H2950" s="7">
        <f t="shared" si="409"/>
        <v>762079.000026391</v>
      </c>
      <c r="I2950" s="7">
        <f t="shared" si="410"/>
        <v>485637920.9899736</v>
      </c>
      <c r="J2950" s="7">
        <f t="shared" si="411"/>
        <v>1.0004548959515993</v>
      </c>
    </row>
    <row r="2951" spans="2:10" x14ac:dyDescent="0.25">
      <c r="B2951" s="7">
        <f t="shared" si="405"/>
        <v>4810385.3517775368</v>
      </c>
      <c r="C2951" s="7">
        <f t="shared" si="413"/>
        <v>765596.60691224085</v>
      </c>
      <c r="D2951" s="7">
        <f t="shared" si="412"/>
        <v>769134.69997086225</v>
      </c>
      <c r="E2951" s="7">
        <f t="shared" si="406"/>
        <v>1.0049961429669787</v>
      </c>
      <c r="F2951" s="7">
        <f t="shared" si="407"/>
        <v>1.0003709673112922</v>
      </c>
      <c r="G2951" s="7">
        <f t="shared" si="408"/>
        <v>4.625175655686542E-3</v>
      </c>
      <c r="H2951" s="7">
        <f t="shared" si="409"/>
        <v>765596.59691224084</v>
      </c>
      <c r="I2951" s="7">
        <f t="shared" si="410"/>
        <v>485634403.39308774</v>
      </c>
      <c r="J2951" s="7">
        <f t="shared" si="411"/>
        <v>1.0004591040862498</v>
      </c>
    </row>
    <row r="2952" spans="2:10" x14ac:dyDescent="0.25">
      <c r="B2952" s="7">
        <f t="shared" si="405"/>
        <v>4832589.0817196043</v>
      </c>
      <c r="C2952" s="7">
        <f t="shared" si="413"/>
        <v>769130.44028759841</v>
      </c>
      <c r="D2952" s="7">
        <f t="shared" si="412"/>
        <v>772686.18888298457</v>
      </c>
      <c r="E2952" s="7">
        <f t="shared" si="406"/>
        <v>1.0050013135853246</v>
      </c>
      <c r="F2952" s="7">
        <f t="shared" si="407"/>
        <v>1.0003760435404192</v>
      </c>
      <c r="G2952" s="7">
        <f t="shared" si="408"/>
        <v>4.6252700449054274E-3</v>
      </c>
      <c r="H2952" s="7">
        <f t="shared" si="409"/>
        <v>769130.4302875984</v>
      </c>
      <c r="I2952" s="7">
        <f t="shared" si="410"/>
        <v>485630869.55971241</v>
      </c>
      <c r="J2952" s="7">
        <f t="shared" si="411"/>
        <v>1.0004633511403445</v>
      </c>
    </row>
    <row r="2953" spans="2:10" x14ac:dyDescent="0.25">
      <c r="B2953" s="7">
        <f t="shared" ref="B2953:B3016" si="414">2*PI()*C2953</f>
        <v>4854895.299422483</v>
      </c>
      <c r="C2953" s="7">
        <f t="shared" si="413"/>
        <v>772680.58509669546</v>
      </c>
      <c r="D2953" s="7">
        <f t="shared" si="412"/>
        <v>776254.08907954523</v>
      </c>
      <c r="E2953" s="7">
        <f t="shared" ref="E2953:E3016" si="415">(D2954-D2953)/(C2954-C2953)</f>
        <v>1.0050065320189248</v>
      </c>
      <c r="F2953" s="7">
        <f t="shared" ref="F2953:F3016" si="416">SQRT((Aol*wo)^2+(B2953*Aol*wo*Rf*(Cs+Cf))^2)/SQRT((wo*(Aol+1)-(B2953^2*Rf*(Cs+Cf)))^2+(B2953*(Aol*wo*Rf*Cf+wo*Rf*Cs+wo*Rf*Cf+1))^2)</f>
        <v>1.0003811667129632</v>
      </c>
      <c r="G2953" s="7">
        <f t="shared" ref="G2953:G3016" si="417">ABS(E2953-F2953)</f>
        <v>4.6253653059615818E-3</v>
      </c>
      <c r="H2953" s="7">
        <f t="shared" ref="H2953:H3016" si="418">ABS($M$3-C2953)</f>
        <v>772680.57509669545</v>
      </c>
      <c r="I2953" s="7">
        <f t="shared" ref="I2953:I3016" si="419">ABS($M$4-C2953)</f>
        <v>485627319.41490328</v>
      </c>
      <c r="J2953" s="7">
        <f t="shared" ref="J2953:J3016" si="420">SQRT(1+(Rf*Cs*B2953)^2)</f>
        <v>1.0004676374736665</v>
      </c>
    </row>
    <row r="2954" spans="2:10" x14ac:dyDescent="0.25">
      <c r="B2954" s="7">
        <f t="shared" si="414"/>
        <v>4877304.4779481897</v>
      </c>
      <c r="C2954" s="7">
        <f t="shared" si="413"/>
        <v>776247.11662969051</v>
      </c>
      <c r="D2954" s="7">
        <f t="shared" ref="D2954:D3017" si="421">D2953+(C2955-C2954)*((F2954+F2955)/2)</f>
        <v>779838.47656685673</v>
      </c>
      <c r="E2954" s="7">
        <f t="shared" si="415"/>
        <v>1.0050117987102891</v>
      </c>
      <c r="F2954" s="7">
        <f t="shared" si="416"/>
        <v>1.0003863372627968</v>
      </c>
      <c r="G2954" s="7">
        <f t="shared" si="417"/>
        <v>4.6254614474923184E-3</v>
      </c>
      <c r="H2954" s="7">
        <f t="shared" si="418"/>
        <v>776247.1066296905</v>
      </c>
      <c r="I2954" s="7">
        <f t="shared" si="419"/>
        <v>485623752.88337028</v>
      </c>
      <c r="J2954" s="7">
        <f t="shared" si="420"/>
        <v>1.0004719634493231</v>
      </c>
    </row>
    <row r="2955" spans="2:10" x14ac:dyDescent="0.25">
      <c r="B2955" s="7">
        <f t="shared" si="414"/>
        <v>4899817.0925422832</v>
      </c>
      <c r="C2955" s="7">
        <f t="shared" ref="C2955:C3018" si="422">10^(LOG10(C2954)+$D$4)</f>
        <v>779830.11052426323</v>
      </c>
      <c r="D2955" s="7">
        <f t="shared" si="421"/>
        <v>783439.42770560924</v>
      </c>
      <c r="E2955" s="7">
        <f t="shared" si="415"/>
        <v>1.0050171141067574</v>
      </c>
      <c r="F2955" s="7">
        <f t="shared" si="416"/>
        <v>1.0003915556277974</v>
      </c>
      <c r="G2955" s="7">
        <f t="shared" si="417"/>
        <v>4.6255584789600679E-3</v>
      </c>
      <c r="H2955" s="7">
        <f t="shared" si="418"/>
        <v>779830.10052426322</v>
      </c>
      <c r="I2955" s="7">
        <f t="shared" si="419"/>
        <v>485620169.88947576</v>
      </c>
      <c r="J2955" s="7">
        <f t="shared" si="420"/>
        <v>1.000476329433774</v>
      </c>
    </row>
    <row r="2956" spans="2:10" x14ac:dyDescent="0.25">
      <c r="B2956" s="7">
        <f t="shared" si="414"/>
        <v>4922433.6206439529</v>
      </c>
      <c r="C2956" s="7">
        <f t="shared" si="422"/>
        <v>783429.64276722062</v>
      </c>
      <c r="D2956" s="7">
        <f t="shared" si="421"/>
        <v>787057.0192125605</v>
      </c>
      <c r="E2956" s="7">
        <f t="shared" si="415"/>
        <v>1.0050224786556186</v>
      </c>
      <c r="F2956" s="7">
        <f t="shared" si="416"/>
        <v>1.0003968222498862</v>
      </c>
      <c r="G2956" s="7">
        <f t="shared" si="417"/>
        <v>4.6256564057323146E-3</v>
      </c>
      <c r="H2956" s="7">
        <f t="shared" si="418"/>
        <v>783429.63276722061</v>
      </c>
      <c r="I2956" s="7">
        <f t="shared" si="419"/>
        <v>485616570.35723281</v>
      </c>
      <c r="J2956" s="7">
        <f t="shared" si="420"/>
        <v>1.0004807357968635</v>
      </c>
    </row>
    <row r="2957" spans="2:10" x14ac:dyDescent="0.25">
      <c r="B2957" s="7">
        <f t="shared" si="414"/>
        <v>4945154.5418961728</v>
      </c>
      <c r="C2957" s="7">
        <f t="shared" si="422"/>
        <v>787045.78969611321</v>
      </c>
      <c r="D2957" s="7">
        <f t="shared" si="421"/>
        <v>790691.32816221903</v>
      </c>
      <c r="E2957" s="7">
        <f t="shared" si="415"/>
        <v>1.0050278928139358</v>
      </c>
      <c r="F2957" s="7">
        <f t="shared" si="416"/>
        <v>1.0004021375750631</v>
      </c>
      <c r="G2957" s="7">
        <f t="shared" si="417"/>
        <v>4.6257552388726531E-3</v>
      </c>
      <c r="H2957" s="7">
        <f t="shared" si="418"/>
        <v>787045.7796961132</v>
      </c>
      <c r="I2957" s="7">
        <f t="shared" si="419"/>
        <v>485612954.2103039</v>
      </c>
      <c r="J2957" s="7">
        <f t="shared" si="420"/>
        <v>1.0004851829118522</v>
      </c>
    </row>
    <row r="2958" spans="2:10" x14ac:dyDescent="0.25">
      <c r="B2958" s="7">
        <f t="shared" si="414"/>
        <v>4967980.3381558172</v>
      </c>
      <c r="C2958" s="7">
        <f t="shared" si="422"/>
        <v>790678.62800084404</v>
      </c>
      <c r="D2958" s="7">
        <f t="shared" si="421"/>
        <v>794342.4319885564</v>
      </c>
      <c r="E2958" s="7">
        <f t="shared" si="415"/>
        <v>1.0050333570389762</v>
      </c>
      <c r="F2958" s="7">
        <f t="shared" si="416"/>
        <v>1.0004075020534453</v>
      </c>
      <c r="G2958" s="7">
        <f t="shared" si="417"/>
        <v>4.6258549855309194E-3</v>
      </c>
      <c r="H2958" s="7">
        <f t="shared" si="418"/>
        <v>790678.61800084403</v>
      </c>
      <c r="I2958" s="7">
        <f t="shared" si="419"/>
        <v>485609321.37199914</v>
      </c>
      <c r="J2958" s="7">
        <f t="shared" si="420"/>
        <v>1.0004896711554465</v>
      </c>
    </row>
    <row r="2959" spans="2:10" x14ac:dyDescent="0.25">
      <c r="B2959" s="7">
        <f t="shared" si="414"/>
        <v>4990911.4935039328</v>
      </c>
      <c r="C2959" s="7">
        <f t="shared" si="422"/>
        <v>794328.23472530488</v>
      </c>
      <c r="D2959" s="7">
        <f t="shared" si="421"/>
        <v>798010.40848671331</v>
      </c>
      <c r="E2959" s="7">
        <f t="shared" si="415"/>
        <v>1.005038871792346</v>
      </c>
      <c r="F2959" s="7">
        <f t="shared" si="416"/>
        <v>1.0004129161393047</v>
      </c>
      <c r="G2959" s="7">
        <f t="shared" si="417"/>
        <v>4.6259556530412471E-3</v>
      </c>
      <c r="H2959" s="7">
        <f t="shared" si="418"/>
        <v>794328.22472530487</v>
      </c>
      <c r="I2959" s="7">
        <f t="shared" si="419"/>
        <v>485605671.7652747</v>
      </c>
      <c r="J2959" s="7">
        <f t="shared" si="420"/>
        <v>1.000494200907833</v>
      </c>
    </row>
    <row r="2960" spans="2:10" x14ac:dyDescent="0.25">
      <c r="B2960" s="7">
        <f t="shared" si="414"/>
        <v>5013948.4942559861</v>
      </c>
      <c r="C2960" s="7">
        <f t="shared" si="422"/>
        <v>797994.68726900581</v>
      </c>
      <c r="D2960" s="7">
        <f t="shared" si="421"/>
        <v>801695.33581471466</v>
      </c>
      <c r="E2960" s="7">
        <f t="shared" si="415"/>
        <v>1.0050444375436096</v>
      </c>
      <c r="F2960" s="7">
        <f t="shared" si="416"/>
        <v>1.0004183802911075</v>
      </c>
      <c r="G2960" s="7">
        <f t="shared" si="417"/>
        <v>4.6260572525020915E-3</v>
      </c>
      <c r="H2960" s="7">
        <f t="shared" si="418"/>
        <v>797994.6772690058</v>
      </c>
      <c r="I2960" s="7">
        <f t="shared" si="419"/>
        <v>485602005.31273097</v>
      </c>
      <c r="J2960" s="7">
        <f t="shared" si="420"/>
        <v>1.0004987725527084</v>
      </c>
    </row>
    <row r="2961" spans="2:10" x14ac:dyDescent="0.25">
      <c r="B2961" s="7">
        <f t="shared" si="414"/>
        <v>5037091.828972145</v>
      </c>
      <c r="C2961" s="7">
        <f t="shared" si="422"/>
        <v>801678.06338871282</v>
      </c>
      <c r="D2961" s="7">
        <f t="shared" si="421"/>
        <v>805397.29249520716</v>
      </c>
      <c r="E2961" s="7">
        <f t="shared" si="415"/>
        <v>1.005050054761145</v>
      </c>
      <c r="F2961" s="7">
        <f t="shared" si="416"/>
        <v>1.0004238949715509</v>
      </c>
      <c r="G2961" s="7">
        <f t="shared" si="417"/>
        <v>4.6261597895940199E-3</v>
      </c>
      <c r="H2961" s="7">
        <f t="shared" si="418"/>
        <v>801678.05338871281</v>
      </c>
      <c r="I2961" s="7">
        <f t="shared" si="419"/>
        <v>485598321.93661129</v>
      </c>
      <c r="J2961" s="7">
        <f t="shared" si="420"/>
        <v>1.0005033864773127</v>
      </c>
    </row>
    <row r="2962" spans="2:10" x14ac:dyDescent="0.25">
      <c r="B2962" s="7">
        <f t="shared" si="414"/>
        <v>5060341.9884677054</v>
      </c>
      <c r="C2962" s="7">
        <f t="shared" si="422"/>
        <v>805378.44120010617</v>
      </c>
      <c r="D2962" s="7">
        <f t="shared" si="421"/>
        <v>809116.35741718498</v>
      </c>
      <c r="E2962" s="7">
        <f t="shared" si="415"/>
        <v>1.0050557239235496</v>
      </c>
      <c r="F2962" s="7">
        <f t="shared" si="416"/>
        <v>1.0004294606476041</v>
      </c>
      <c r="G2962" s="7">
        <f t="shared" si="417"/>
        <v>4.626263275945508E-3</v>
      </c>
      <c r="H2962" s="7">
        <f t="shared" si="418"/>
        <v>805378.43120010616</v>
      </c>
      <c r="I2962" s="7">
        <f t="shared" si="419"/>
        <v>485594621.55879992</v>
      </c>
      <c r="J2962" s="7">
        <f t="shared" si="420"/>
        <v>1.000508043072462</v>
      </c>
    </row>
    <row r="2963" spans="2:10" x14ac:dyDescent="0.25">
      <c r="B2963" s="7">
        <f t="shared" si="414"/>
        <v>5083699.4658234278</v>
      </c>
      <c r="C2963" s="7">
        <f t="shared" si="422"/>
        <v>809095.89917942637</v>
      </c>
      <c r="D2963" s="7">
        <f t="shared" si="421"/>
        <v>812852.60983774601</v>
      </c>
      <c r="E2963" s="7">
        <f t="shared" si="415"/>
        <v>1.0050614455081726</v>
      </c>
      <c r="F2963" s="7">
        <f t="shared" si="416"/>
        <v>1.0004350777905455</v>
      </c>
      <c r="G2963" s="7">
        <f t="shared" si="417"/>
        <v>4.6263677176270335E-3</v>
      </c>
      <c r="H2963" s="7">
        <f t="shared" si="418"/>
        <v>809095.88917942636</v>
      </c>
      <c r="I2963" s="7">
        <f t="shared" si="419"/>
        <v>485590904.1008206</v>
      </c>
      <c r="J2963" s="7">
        <f t="shared" si="420"/>
        <v>1.0005127427325813</v>
      </c>
    </row>
    <row r="2964" spans="2:10" x14ac:dyDescent="0.25">
      <c r="B2964" s="7">
        <f t="shared" si="414"/>
        <v>5107164.7563960655</v>
      </c>
      <c r="C2964" s="7">
        <f t="shared" si="422"/>
        <v>812830.51616514928</v>
      </c>
      <c r="D2964" s="7">
        <f t="shared" si="421"/>
        <v>816606.12938383606</v>
      </c>
      <c r="E2964" s="7">
        <f t="shared" si="415"/>
        <v>1.0050672200006463</v>
      </c>
      <c r="F2964" s="7">
        <f t="shared" si="416"/>
        <v>1.0004407468760039</v>
      </c>
      <c r="G2964" s="7">
        <f t="shared" si="417"/>
        <v>4.6264731246423718E-3</v>
      </c>
      <c r="H2964" s="7">
        <f t="shared" si="418"/>
        <v>812830.50616514927</v>
      </c>
      <c r="I2964" s="7">
        <f t="shared" si="419"/>
        <v>485587169.48383486</v>
      </c>
      <c r="J2964" s="7">
        <f t="shared" si="420"/>
        <v>1.0005174858557373</v>
      </c>
    </row>
    <row r="2965" spans="2:10" x14ac:dyDescent="0.25">
      <c r="B2965" s="7">
        <f t="shared" si="414"/>
        <v>5130738.3578288071</v>
      </c>
      <c r="C2965" s="7">
        <f t="shared" si="422"/>
        <v>816582.37135964842</v>
      </c>
      <c r="D2965" s="7">
        <f t="shared" si="421"/>
        <v>820376.99605401629</v>
      </c>
      <c r="E2965" s="7">
        <f t="shared" si="415"/>
        <v>1.005073047890735</v>
      </c>
      <c r="F2965" s="7">
        <f t="shared" si="416"/>
        <v>1.0004464683839984</v>
      </c>
      <c r="G2965" s="7">
        <f t="shared" si="417"/>
        <v>4.6265795067366167E-3</v>
      </c>
      <c r="H2965" s="7">
        <f t="shared" si="418"/>
        <v>816582.36135964841</v>
      </c>
      <c r="I2965" s="7">
        <f t="shared" si="419"/>
        <v>485583417.62864035</v>
      </c>
      <c r="J2965" s="7">
        <f t="shared" si="420"/>
        <v>1.0005222728436733</v>
      </c>
    </row>
    <row r="2966" spans="2:10" x14ac:dyDescent="0.25">
      <c r="B2966" s="7">
        <f t="shared" si="414"/>
        <v>5154420.7700618608</v>
      </c>
      <c r="C2966" s="7">
        <f t="shared" si="422"/>
        <v>820351.54433087877</v>
      </c>
      <c r="D2966" s="7">
        <f t="shared" si="421"/>
        <v>824165.29022023815</v>
      </c>
      <c r="E2966" s="7">
        <f t="shared" si="415"/>
        <v>1.0050789296709599</v>
      </c>
      <c r="F2966" s="7">
        <f t="shared" si="416"/>
        <v>1.0004522427989788</v>
      </c>
      <c r="G2966" s="7">
        <f t="shared" si="417"/>
        <v>4.6266868719810894E-3</v>
      </c>
      <c r="H2966" s="7">
        <f t="shared" si="418"/>
        <v>820351.53433087876</v>
      </c>
      <c r="I2966" s="7">
        <f t="shared" si="419"/>
        <v>485579648.45566911</v>
      </c>
      <c r="J2966" s="7">
        <f t="shared" si="420"/>
        <v>1.0005271041018413</v>
      </c>
    </row>
    <row r="2967" spans="2:10" x14ac:dyDescent="0.25">
      <c r="B2967" s="7">
        <f t="shared" si="414"/>
        <v>5178212.4953430686</v>
      </c>
      <c r="C2967" s="7">
        <f t="shared" si="422"/>
        <v>824138.11501406739</v>
      </c>
      <c r="D2967" s="7">
        <f t="shared" si="421"/>
        <v>827971.09262962081</v>
      </c>
      <c r="E2967" s="7">
        <f t="shared" si="415"/>
        <v>1.005084865838292</v>
      </c>
      <c r="F2967" s="7">
        <f t="shared" si="416"/>
        <v>1.0004580706098647</v>
      </c>
      <c r="G2967" s="7">
        <f t="shared" si="417"/>
        <v>4.6267952284273495E-3</v>
      </c>
      <c r="H2967" s="7">
        <f t="shared" si="418"/>
        <v>824138.10501406738</v>
      </c>
      <c r="I2967" s="7">
        <f t="shared" si="419"/>
        <v>485575861.88498592</v>
      </c>
      <c r="J2967" s="7">
        <f t="shared" si="420"/>
        <v>1.000531980039437</v>
      </c>
    </row>
    <row r="2968" spans="2:10" x14ac:dyDescent="0.25">
      <c r="B2968" s="7">
        <f t="shared" si="414"/>
        <v>5202114.038238544</v>
      </c>
      <c r="C2968" s="7">
        <f t="shared" si="422"/>
        <v>827942.16371340537</v>
      </c>
      <c r="D2968" s="7">
        <f t="shared" si="421"/>
        <v>831794.48440623726</v>
      </c>
      <c r="E2968" s="7">
        <f t="shared" si="415"/>
        <v>1.0050908568979868</v>
      </c>
      <c r="F2968" s="7">
        <f t="shared" si="416"/>
        <v>1.0004639523100898</v>
      </c>
      <c r="G2968" s="7">
        <f t="shared" si="417"/>
        <v>4.6269045878970516E-3</v>
      </c>
      <c r="H2968" s="7">
        <f t="shared" si="418"/>
        <v>827942.15371340537</v>
      </c>
      <c r="I2968" s="7">
        <f t="shared" si="419"/>
        <v>485572057.8362866</v>
      </c>
      <c r="J2968" s="7">
        <f t="shared" si="420"/>
        <v>1.0005369010694352</v>
      </c>
    </row>
    <row r="2969" spans="2:10" x14ac:dyDescent="0.25">
      <c r="B2969" s="7">
        <f t="shared" si="414"/>
        <v>5226125.9056433467</v>
      </c>
      <c r="C2969" s="7">
        <f t="shared" si="422"/>
        <v>831763.77110374684</v>
      </c>
      <c r="D2969" s="7">
        <f t="shared" si="421"/>
        <v>835635.54705292324</v>
      </c>
      <c r="E2969" s="7">
        <f t="shared" si="415"/>
        <v>1.0050969033541874</v>
      </c>
      <c r="F2969" s="7">
        <f t="shared" si="416"/>
        <v>1.0004698883976404</v>
      </c>
      <c r="G2969" s="7">
        <f t="shared" si="417"/>
        <v>4.6270149565470486E-3</v>
      </c>
      <c r="H2969" s="7">
        <f t="shared" si="418"/>
        <v>831763.76110374683</v>
      </c>
      <c r="I2969" s="7">
        <f t="shared" si="419"/>
        <v>485568236.22889626</v>
      </c>
      <c r="J2969" s="7">
        <f t="shared" si="420"/>
        <v>1.0005418676086228</v>
      </c>
    </row>
    <row r="2970" spans="2:10" x14ac:dyDescent="0.25">
      <c r="B2970" s="7">
        <f t="shared" si="414"/>
        <v>5250248.6067922916</v>
      </c>
      <c r="C2970" s="7">
        <f t="shared" si="422"/>
        <v>835603.01823232998</v>
      </c>
      <c r="D2970" s="7">
        <f t="shared" si="421"/>
        <v>839494.36245307361</v>
      </c>
      <c r="E2970" s="7">
        <f t="shared" si="415"/>
        <v>1.0051030057218999</v>
      </c>
      <c r="F2970" s="7">
        <f t="shared" si="416"/>
        <v>1.0004758793750992</v>
      </c>
      <c r="G2970" s="7">
        <f t="shared" si="417"/>
        <v>4.6271263468007362E-3</v>
      </c>
      <c r="H2970" s="7">
        <f t="shared" si="418"/>
        <v>835603.00823232997</v>
      </c>
      <c r="I2970" s="7">
        <f t="shared" si="419"/>
        <v>485564396.98176765</v>
      </c>
      <c r="J2970" s="7">
        <f t="shared" si="420"/>
        <v>1.0005468800776358</v>
      </c>
    </row>
    <row r="2971" spans="2:10" x14ac:dyDescent="0.25">
      <c r="B2971" s="7">
        <f t="shared" si="414"/>
        <v>5274482.6532706795</v>
      </c>
      <c r="C2971" s="7">
        <f t="shared" si="422"/>
        <v>839459.98652048409</v>
      </c>
      <c r="D2971" s="7">
        <f t="shared" si="421"/>
        <v>843371.01287247136</v>
      </c>
      <c r="E2971" s="7">
        <f t="shared" si="415"/>
        <v>1.0051091645146917</v>
      </c>
      <c r="F2971" s="7">
        <f t="shared" si="416"/>
        <v>1.0004819257496873</v>
      </c>
      <c r="G2971" s="7">
        <f t="shared" si="417"/>
        <v>4.6272387650043711E-3</v>
      </c>
      <c r="H2971" s="7">
        <f t="shared" si="418"/>
        <v>839459.97652048408</v>
      </c>
      <c r="I2971" s="7">
        <f t="shared" si="419"/>
        <v>485560540.01347953</v>
      </c>
      <c r="J2971" s="7">
        <f t="shared" si="420"/>
        <v>1.0005519389009927</v>
      </c>
    </row>
    <row r="2972" spans="2:10" x14ac:dyDescent="0.25">
      <c r="B2972" s="7">
        <f t="shared" si="414"/>
        <v>5298828.5590252168</v>
      </c>
      <c r="C2972" s="7">
        <f t="shared" si="422"/>
        <v>843334.75776536821</v>
      </c>
      <c r="D2972" s="7">
        <f t="shared" si="421"/>
        <v>847265.58096110239</v>
      </c>
      <c r="E2972" s="7">
        <f t="shared" si="415"/>
        <v>1.0051153802569213</v>
      </c>
      <c r="F2972" s="7">
        <f t="shared" si="416"/>
        <v>1.0004880280333062</v>
      </c>
      <c r="G2972" s="7">
        <f t="shared" si="417"/>
        <v>4.6273522236150999E-3</v>
      </c>
      <c r="H2972" s="7">
        <f t="shared" si="418"/>
        <v>843334.7477653682</v>
      </c>
      <c r="I2972" s="7">
        <f t="shared" si="419"/>
        <v>485556665.24223465</v>
      </c>
      <c r="J2972" s="7">
        <f t="shared" si="420"/>
        <v>1.0005570445071321</v>
      </c>
    </row>
    <row r="2973" spans="2:10" x14ac:dyDescent="0.25">
      <c r="B2973" s="7">
        <f t="shared" si="414"/>
        <v>5323286.8403748469</v>
      </c>
      <c r="C2973" s="7">
        <f t="shared" si="422"/>
        <v>847227.41414169408</v>
      </c>
      <c r="D2973" s="7">
        <f t="shared" si="421"/>
        <v>851178.1497550027</v>
      </c>
      <c r="E2973" s="7">
        <f t="shared" si="415"/>
        <v>1.0051216534719609</v>
      </c>
      <c r="F2973" s="7">
        <f t="shared" si="416"/>
        <v>1.0004941867425814</v>
      </c>
      <c r="G2973" s="7">
        <f t="shared" si="417"/>
        <v>4.6274667293795257E-3</v>
      </c>
      <c r="H2973" s="7">
        <f t="shared" si="418"/>
        <v>847227.40414169407</v>
      </c>
      <c r="I2973" s="7">
        <f t="shared" si="419"/>
        <v>485552772.58585829</v>
      </c>
      <c r="J2973" s="7">
        <f t="shared" si="420"/>
        <v>1.0005621973284484</v>
      </c>
    </row>
    <row r="2974" spans="2:10" x14ac:dyDescent="0.25">
      <c r="B2974" s="7">
        <f t="shared" si="414"/>
        <v>5347858.0160217648</v>
      </c>
      <c r="C2974" s="7">
        <f t="shared" si="422"/>
        <v>851138.0382034803</v>
      </c>
      <c r="D2974" s="7">
        <f t="shared" si="421"/>
        <v>855108.8026780925</v>
      </c>
      <c r="E2974" s="7">
        <f t="shared" si="415"/>
        <v>1.0051279846937931</v>
      </c>
      <c r="F2974" s="7">
        <f t="shared" si="416"/>
        <v>1.0005004023989061</v>
      </c>
      <c r="G2974" s="7">
        <f t="shared" si="417"/>
        <v>4.6275822948869116E-3</v>
      </c>
      <c r="H2974" s="7">
        <f t="shared" si="418"/>
        <v>851138.02820348029</v>
      </c>
      <c r="I2974" s="7">
        <f t="shared" si="419"/>
        <v>485548861.96179652</v>
      </c>
      <c r="J2974" s="7">
        <f t="shared" si="420"/>
        <v>1.0005673978013274</v>
      </c>
    </row>
    <row r="2975" spans="2:10" x14ac:dyDescent="0.25">
      <c r="B2975" s="7">
        <f t="shared" si="414"/>
        <v>5372542.6070623538</v>
      </c>
      <c r="C2975" s="7">
        <f t="shared" si="422"/>
        <v>855066.7128857919</v>
      </c>
      <c r="D2975" s="7">
        <f t="shared" si="421"/>
        <v>859057.62354404188</v>
      </c>
      <c r="E2975" s="7">
        <f t="shared" si="415"/>
        <v>1.0051343744553398</v>
      </c>
      <c r="F2975" s="7">
        <f t="shared" si="416"/>
        <v>1.0005066755284842</v>
      </c>
      <c r="G2975" s="7">
        <f t="shared" si="417"/>
        <v>4.6276989268556612E-3</v>
      </c>
      <c r="H2975" s="7">
        <f t="shared" si="418"/>
        <v>855066.70288579189</v>
      </c>
      <c r="I2975" s="7">
        <f t="shared" si="419"/>
        <v>485544933.2871142</v>
      </c>
      <c r="J2975" s="7">
        <f t="shared" si="420"/>
        <v>1.0005726463661837</v>
      </c>
    </row>
    <row r="2976" spans="2:10" x14ac:dyDescent="0.25">
      <c r="B2976" s="7">
        <f t="shared" si="414"/>
        <v>5397341.1369983032</v>
      </c>
      <c r="C2976" s="7">
        <f t="shared" si="422"/>
        <v>859013.52150651067</v>
      </c>
      <c r="D2976" s="7">
        <f t="shared" si="421"/>
        <v>863024.69655812299</v>
      </c>
      <c r="E2976" s="7">
        <f t="shared" si="415"/>
        <v>1.0051408233005676</v>
      </c>
      <c r="F2976" s="7">
        <f t="shared" si="416"/>
        <v>1.0005130066623753</v>
      </c>
      <c r="G2976" s="7">
        <f t="shared" si="417"/>
        <v>4.6278166381923391E-3</v>
      </c>
      <c r="H2976" s="7">
        <f t="shared" si="418"/>
        <v>859013.51150651067</v>
      </c>
      <c r="I2976" s="7">
        <f t="shared" si="419"/>
        <v>485540986.47849351</v>
      </c>
      <c r="J2976" s="7">
        <f t="shared" si="420"/>
        <v>1.0005779434674977</v>
      </c>
    </row>
    <row r="2977" spans="2:10" x14ac:dyDescent="0.25">
      <c r="B2977" s="7">
        <f t="shared" si="414"/>
        <v>5422254.1317476407</v>
      </c>
      <c r="C2977" s="7">
        <f t="shared" si="422"/>
        <v>862978.54776809015</v>
      </c>
      <c r="D2977" s="7">
        <f t="shared" si="421"/>
        <v>867010.10631909536</v>
      </c>
      <c r="E2977" s="7">
        <f t="shared" si="415"/>
        <v>1.0051473317724364</v>
      </c>
      <c r="F2977" s="7">
        <f t="shared" si="416"/>
        <v>1.0005193963365404</v>
      </c>
      <c r="G2977" s="7">
        <f t="shared" si="417"/>
        <v>4.6279354358960134E-3</v>
      </c>
      <c r="H2977" s="7">
        <f t="shared" si="418"/>
        <v>862978.53776809014</v>
      </c>
      <c r="I2977" s="7">
        <f t="shared" si="419"/>
        <v>485537021.45223188</v>
      </c>
      <c r="J2977" s="7">
        <f t="shared" si="420"/>
        <v>1.0005832895538536</v>
      </c>
    </row>
    <row r="2978" spans="2:10" x14ac:dyDescent="0.25">
      <c r="B2978" s="7">
        <f t="shared" si="414"/>
        <v>5447282.1196559565</v>
      </c>
      <c r="C2978" s="7">
        <f t="shared" si="422"/>
        <v>866961.8757593428</v>
      </c>
      <c r="D2978" s="7">
        <f t="shared" si="421"/>
        <v>871013.93782107742</v>
      </c>
      <c r="E2978" s="7">
        <f t="shared" si="415"/>
        <v>1.0051539004248582</v>
      </c>
      <c r="F2978" s="7">
        <f t="shared" si="416"/>
        <v>1.0005258450918832</v>
      </c>
      <c r="G2978" s="7">
        <f t="shared" si="417"/>
        <v>4.6280553329749452E-3</v>
      </c>
      <c r="H2978" s="7">
        <f t="shared" si="418"/>
        <v>866961.86575934279</v>
      </c>
      <c r="I2978" s="7">
        <f t="shared" si="419"/>
        <v>485533038.12424064</v>
      </c>
      <c r="J2978" s="7">
        <f t="shared" si="420"/>
        <v>1.0005886850779759</v>
      </c>
    </row>
    <row r="2979" spans="2:10" x14ac:dyDescent="0.25">
      <c r="B2979" s="7">
        <f t="shared" si="414"/>
        <v>5472425.6315075383</v>
      </c>
      <c r="C2979" s="7">
        <f t="shared" si="422"/>
        <v>870963.58995721163</v>
      </c>
      <c r="D2979" s="7">
        <f t="shared" si="421"/>
        <v>875036.2764554508</v>
      </c>
      <c r="E2979" s="7">
        <f t="shared" si="415"/>
        <v>1.0051605298110997</v>
      </c>
      <c r="F2979" s="7">
        <f t="shared" si="416"/>
        <v>1.0005323534743011</v>
      </c>
      <c r="G2979" s="7">
        <f t="shared" si="417"/>
        <v>4.6281763367985729E-3</v>
      </c>
      <c r="H2979" s="7">
        <f t="shared" si="418"/>
        <v>870963.57995721162</v>
      </c>
      <c r="I2979" s="7">
        <f t="shared" si="419"/>
        <v>485529036.41004276</v>
      </c>
      <c r="J2979" s="7">
        <f t="shared" si="420"/>
        <v>1.0005941304967687</v>
      </c>
    </row>
    <row r="2980" spans="2:10" x14ac:dyDescent="0.25">
      <c r="B2980" s="7">
        <f t="shared" si="414"/>
        <v>5497685.200536699</v>
      </c>
      <c r="C2980" s="7">
        <f t="shared" si="422"/>
        <v>874983.77522857359</v>
      </c>
      <c r="D2980" s="7">
        <f t="shared" si="421"/>
        <v>879077.20801275177</v>
      </c>
      <c r="E2980" s="7">
        <f t="shared" si="415"/>
        <v>1.0051672204937152</v>
      </c>
      <c r="F2980" s="7">
        <f t="shared" si="416"/>
        <v>1.0005389220347261</v>
      </c>
      <c r="G2980" s="7">
        <f t="shared" si="417"/>
        <v>4.6282984589891552E-3</v>
      </c>
      <c r="H2980" s="7">
        <f t="shared" si="418"/>
        <v>874983.76522857358</v>
      </c>
      <c r="I2980" s="7">
        <f t="shared" si="419"/>
        <v>485525016.22477144</v>
      </c>
      <c r="J2980" s="7">
        <f t="shared" si="420"/>
        <v>1.0005996262713539</v>
      </c>
    </row>
    <row r="2981" spans="2:10" x14ac:dyDescent="0.25">
      <c r="B2981" s="7">
        <f t="shared" si="414"/>
        <v>5523061.3624390205</v>
      </c>
      <c r="C2981" s="7">
        <f t="shared" si="422"/>
        <v>879022.51683202828</v>
      </c>
      <c r="D2981" s="7">
        <f t="shared" si="421"/>
        <v>883136.81868458865</v>
      </c>
      <c r="E2981" s="7">
        <f t="shared" si="415"/>
        <v>1.0051739730395499</v>
      </c>
      <c r="F2981" s="7">
        <f t="shared" si="416"/>
        <v>1.0005455513291746</v>
      </c>
      <c r="G2981" s="7">
        <f t="shared" si="417"/>
        <v>4.6284217103753633E-3</v>
      </c>
      <c r="H2981" s="7">
        <f t="shared" si="418"/>
        <v>879022.50683202827</v>
      </c>
      <c r="I2981" s="7">
        <f t="shared" si="419"/>
        <v>485520977.48316795</v>
      </c>
      <c r="J2981" s="7">
        <f t="shared" si="420"/>
        <v>1.0006051728671097</v>
      </c>
    </row>
    <row r="2982" spans="2:10" x14ac:dyDescent="0.25">
      <c r="B2982" s="7">
        <f t="shared" si="414"/>
        <v>5548554.655382745</v>
      </c>
      <c r="C2982" s="7">
        <f t="shared" si="422"/>
        <v>883079.90041971172</v>
      </c>
      <c r="D2982" s="7">
        <f t="shared" si="421"/>
        <v>887215.19506556587</v>
      </c>
      <c r="E2982" s="7">
        <f t="shared" si="415"/>
        <v>1.0051807880195565</v>
      </c>
      <c r="F2982" s="7">
        <f t="shared" si="416"/>
        <v>1.0005522419187916</v>
      </c>
      <c r="G2982" s="7">
        <f t="shared" si="417"/>
        <v>4.6285461007649076E-3</v>
      </c>
      <c r="H2982" s="7">
        <f t="shared" si="418"/>
        <v>883079.89041971171</v>
      </c>
      <c r="I2982" s="7">
        <f t="shared" si="419"/>
        <v>485516920.09958029</v>
      </c>
      <c r="J2982" s="7">
        <f t="shared" si="420"/>
        <v>1.0006107707537102</v>
      </c>
    </row>
    <row r="2983" spans="2:10" x14ac:dyDescent="0.25">
      <c r="B2983" s="7">
        <f t="shared" si="414"/>
        <v>5574165.6200202024</v>
      </c>
      <c r="C2983" s="7">
        <f t="shared" si="422"/>
        <v>887156.01203911484</v>
      </c>
      <c r="D2983" s="7">
        <f t="shared" si="421"/>
        <v>891312.42415521317</v>
      </c>
      <c r="E2983" s="7">
        <f t="shared" si="415"/>
        <v>1.0051876660093839</v>
      </c>
      <c r="F2983" s="7">
        <f t="shared" si="416"/>
        <v>1.0005589943699005</v>
      </c>
      <c r="G2983" s="7">
        <f t="shared" si="417"/>
        <v>4.6286716394834393E-3</v>
      </c>
      <c r="H2983" s="7">
        <f t="shared" si="418"/>
        <v>887156.00203911483</v>
      </c>
      <c r="I2983" s="7">
        <f t="shared" si="419"/>
        <v>485512843.98796088</v>
      </c>
      <c r="J2983" s="7">
        <f t="shared" si="420"/>
        <v>1.0006164204051646</v>
      </c>
    </row>
    <row r="2984" spans="2:10" x14ac:dyDescent="0.25">
      <c r="B2984" s="7">
        <f t="shared" si="414"/>
        <v>5599894.799499264</v>
      </c>
      <c r="C2984" s="7">
        <f t="shared" si="422"/>
        <v>891250.938134906</v>
      </c>
      <c r="D2984" s="7">
        <f t="shared" si="421"/>
        <v>895428.59335992241</v>
      </c>
      <c r="E2984" s="7">
        <f t="shared" si="415"/>
        <v>1.0051946075938496</v>
      </c>
      <c r="F2984" s="7">
        <f t="shared" si="416"/>
        <v>1.0005658092540484</v>
      </c>
      <c r="G2984" s="7">
        <f t="shared" si="417"/>
        <v>4.6287983398012322E-3</v>
      </c>
      <c r="H2984" s="7">
        <f t="shared" si="418"/>
        <v>891250.92813490599</v>
      </c>
      <c r="I2984" s="7">
        <f t="shared" si="419"/>
        <v>485508749.06186509</v>
      </c>
      <c r="J2984" s="7">
        <f t="shared" si="420"/>
        <v>1.0006221222998575</v>
      </c>
    </row>
    <row r="2985" spans="2:10" x14ac:dyDescent="0.25">
      <c r="B2985" s="7">
        <f t="shared" si="414"/>
        <v>5625742.7394748256</v>
      </c>
      <c r="C2985" s="7">
        <f t="shared" si="422"/>
        <v>895364.76555075927</v>
      </c>
      <c r="D2985" s="7">
        <f t="shared" si="421"/>
        <v>899563.79049490986</v>
      </c>
      <c r="E2985" s="7">
        <f t="shared" si="415"/>
        <v>1.0052016133573729</v>
      </c>
      <c r="F2985" s="7">
        <f t="shared" si="416"/>
        <v>1.0005726871480549</v>
      </c>
      <c r="G2985" s="7">
        <f t="shared" si="417"/>
        <v>4.628926209317985E-3</v>
      </c>
      <c r="H2985" s="7">
        <f t="shared" si="418"/>
        <v>895364.75555075926</v>
      </c>
      <c r="I2985" s="7">
        <f t="shared" si="419"/>
        <v>485504635.23444927</v>
      </c>
      <c r="J2985" s="7">
        <f t="shared" si="420"/>
        <v>1.000627876920589</v>
      </c>
    </row>
    <row r="2986" spans="2:10" x14ac:dyDescent="0.25">
      <c r="B2986" s="7">
        <f t="shared" si="414"/>
        <v>5651709.9881204534</v>
      </c>
      <c r="C2986" s="7">
        <f t="shared" si="422"/>
        <v>899497.58153120731</v>
      </c>
      <c r="D2986" s="7">
        <f t="shared" si="421"/>
        <v>903718.10378616536</v>
      </c>
      <c r="E2986" s="7">
        <f t="shared" si="415"/>
        <v>1.0052086838960868</v>
      </c>
      <c r="F2986" s="7">
        <f t="shared" si="416"/>
        <v>1.0005796286340616</v>
      </c>
      <c r="G2986" s="7">
        <f t="shared" si="417"/>
        <v>4.6290552620251724E-3</v>
      </c>
      <c r="H2986" s="7">
        <f t="shared" si="418"/>
        <v>899497.5715312073</v>
      </c>
      <c r="I2986" s="7">
        <f t="shared" si="419"/>
        <v>485500502.41846877</v>
      </c>
      <c r="J2986" s="7">
        <f t="shared" si="420"/>
        <v>1.0006336847546149</v>
      </c>
    </row>
    <row r="2987" spans="2:10" x14ac:dyDescent="0.25">
      <c r="B2987" s="7">
        <f t="shared" si="414"/>
        <v>5677797.0961399265</v>
      </c>
      <c r="C2987" s="7">
        <f t="shared" si="422"/>
        <v>903649.47372347862</v>
      </c>
      <c r="D2987" s="7">
        <f t="shared" si="421"/>
        <v>907891.62187243684</v>
      </c>
      <c r="E2987" s="7">
        <f t="shared" si="415"/>
        <v>1.0052158198052106</v>
      </c>
      <c r="F2987" s="7">
        <f t="shared" si="416"/>
        <v>1.0005866342995797</v>
      </c>
      <c r="G2987" s="7">
        <f t="shared" si="417"/>
        <v>4.6291855056308506E-3</v>
      </c>
      <c r="H2987" s="7">
        <f t="shared" si="418"/>
        <v>903649.46372347861</v>
      </c>
      <c r="I2987" s="7">
        <f t="shared" si="419"/>
        <v>485496350.52627653</v>
      </c>
      <c r="J2987" s="7">
        <f t="shared" si="420"/>
        <v>1.0006395462936888</v>
      </c>
    </row>
    <row r="2988" spans="2:10" x14ac:dyDescent="0.25">
      <c r="B2988" s="7">
        <f t="shared" si="414"/>
        <v>5704004.6167789977</v>
      </c>
      <c r="C2988" s="7">
        <f t="shared" si="422"/>
        <v>907820.53017936961</v>
      </c>
      <c r="D2988" s="7">
        <f t="shared" si="421"/>
        <v>912084.43380719912</v>
      </c>
      <c r="E2988" s="7">
        <f t="shared" si="415"/>
        <v>1.0052230216918097</v>
      </c>
      <c r="F2988" s="7">
        <f t="shared" si="416"/>
        <v>1.0005937047375399</v>
      </c>
      <c r="G2988" s="7">
        <f t="shared" si="417"/>
        <v>4.6293169542697132E-3</v>
      </c>
      <c r="H2988" s="7">
        <f t="shared" si="418"/>
        <v>907820.5201793696</v>
      </c>
      <c r="I2988" s="7">
        <f t="shared" si="419"/>
        <v>485492179.46982062</v>
      </c>
      <c r="J2988" s="7">
        <f t="shared" si="420"/>
        <v>1.0006454620341025</v>
      </c>
    </row>
    <row r="2989" spans="2:10" x14ac:dyDescent="0.25">
      <c r="B2989" s="7">
        <f t="shared" si="414"/>
        <v>5730333.1058370452</v>
      </c>
      <c r="C2989" s="7">
        <f t="shared" si="422"/>
        <v>912010.8393570988</v>
      </c>
      <c r="D2989" s="7">
        <f t="shared" si="421"/>
        <v>916296.62906065898</v>
      </c>
      <c r="E2989" s="7">
        <f t="shared" si="415"/>
        <v>1.0052302901623282</v>
      </c>
      <c r="F2989" s="7">
        <f t="shared" si="416"/>
        <v>1.0006008405463425</v>
      </c>
      <c r="G2989" s="7">
        <f t="shared" si="417"/>
        <v>4.6294496159857701E-3</v>
      </c>
      <c r="H2989" s="7">
        <f t="shared" si="418"/>
        <v>912010.82935709879</v>
      </c>
      <c r="I2989" s="7">
        <f t="shared" si="419"/>
        <v>485487989.16064292</v>
      </c>
      <c r="J2989" s="7">
        <f t="shared" si="420"/>
        <v>1.0006514324767279</v>
      </c>
    </row>
    <row r="2990" spans="2:10" x14ac:dyDescent="0.25">
      <c r="B2990" s="7">
        <f t="shared" si="414"/>
        <v>5756783.1216789419</v>
      </c>
      <c r="C2990" s="7">
        <f t="shared" si="422"/>
        <v>916220.49012319557</v>
      </c>
      <c r="D2990" s="7">
        <f t="shared" si="421"/>
        <v>920528.29752174451</v>
      </c>
      <c r="E2990" s="7">
        <f t="shared" si="415"/>
        <v>1.0052376258349434</v>
      </c>
      <c r="F2990" s="7">
        <f t="shared" si="416"/>
        <v>1.0006080423299073</v>
      </c>
      <c r="G2990" s="7">
        <f t="shared" si="417"/>
        <v>4.6295835050360612E-3</v>
      </c>
      <c r="H2990" s="7">
        <f t="shared" si="418"/>
        <v>916220.48012319556</v>
      </c>
      <c r="I2990" s="7">
        <f t="shared" si="419"/>
        <v>485483779.50987679</v>
      </c>
      <c r="J2990" s="7">
        <f t="shared" si="420"/>
        <v>1.0006574581270604</v>
      </c>
    </row>
    <row r="2991" spans="2:10" x14ac:dyDescent="0.25">
      <c r="B2991" s="7">
        <f t="shared" si="414"/>
        <v>5783355.2252468141</v>
      </c>
      <c r="C2991" s="7">
        <f t="shared" si="422"/>
        <v>920449.57175437233</v>
      </c>
      <c r="D2991" s="7">
        <f t="shared" si="421"/>
        <v>924779.5295001308</v>
      </c>
      <c r="E2991" s="7">
        <f t="shared" si="415"/>
        <v>1.0052450293273991</v>
      </c>
      <c r="F2991" s="7">
        <f t="shared" si="416"/>
        <v>1.0006153106977245</v>
      </c>
      <c r="G2991" s="7">
        <f t="shared" si="417"/>
        <v>4.6297186296746506E-3</v>
      </c>
      <c r="H2991" s="7">
        <f t="shared" si="418"/>
        <v>920449.56175437232</v>
      </c>
      <c r="I2991" s="7">
        <f t="shared" si="419"/>
        <v>485479550.4282456</v>
      </c>
      <c r="J2991" s="7">
        <f t="shared" si="420"/>
        <v>1.0006635394952594</v>
      </c>
    </row>
    <row r="2992" spans="2:10" x14ac:dyDescent="0.25">
      <c r="B2992" s="7">
        <f t="shared" si="414"/>
        <v>5810049.9800720224</v>
      </c>
      <c r="C2992" s="7">
        <f t="shared" si="422"/>
        <v>924698.17393943039</v>
      </c>
      <c r="D2992" s="7">
        <f t="shared" si="421"/>
        <v>929050.41572824994</v>
      </c>
      <c r="E2992" s="7">
        <f t="shared" si="415"/>
        <v>1.0052525012692641</v>
      </c>
      <c r="F2992" s="7">
        <f t="shared" si="416"/>
        <v>1.0006226462649055</v>
      </c>
      <c r="G2992" s="7">
        <f t="shared" si="417"/>
        <v>4.6298550043586406E-3</v>
      </c>
      <c r="H2992" s="7">
        <f t="shared" si="418"/>
        <v>924698.16393943038</v>
      </c>
      <c r="I2992" s="7">
        <f t="shared" si="419"/>
        <v>485475301.82606059</v>
      </c>
      <c r="J2992" s="7">
        <f t="shared" si="420"/>
        <v>1.0006696770961927</v>
      </c>
    </row>
    <row r="2993" spans="2:10" x14ac:dyDescent="0.25">
      <c r="B2993" s="7">
        <f t="shared" si="414"/>
        <v>5836867.9522870267</v>
      </c>
      <c r="C2993" s="7">
        <f t="shared" si="422"/>
        <v>928966.38678114943</v>
      </c>
      <c r="D2993" s="7">
        <f t="shared" si="421"/>
        <v>933341.0473633376</v>
      </c>
      <c r="E2993" s="7">
        <f t="shared" si="415"/>
        <v>1.0052600422898135</v>
      </c>
      <c r="F2993" s="7">
        <f t="shared" si="416"/>
        <v>1.0006300496522356</v>
      </c>
      <c r="G2993" s="7">
        <f t="shared" si="417"/>
        <v>4.6299926375779066E-3</v>
      </c>
      <c r="H2993" s="7">
        <f t="shared" si="418"/>
        <v>928966.37678114942</v>
      </c>
      <c r="I2993" s="7">
        <f t="shared" si="419"/>
        <v>485471033.61321884</v>
      </c>
      <c r="J2993" s="7">
        <f t="shared" si="420"/>
        <v>1.0006758714494792</v>
      </c>
    </row>
    <row r="2994" spans="2:10" x14ac:dyDescent="0.25">
      <c r="B2994" s="7">
        <f t="shared" si="414"/>
        <v>5863809.7106374772</v>
      </c>
      <c r="C2994" s="7">
        <f t="shared" si="422"/>
        <v>933254.30079821101</v>
      </c>
      <c r="D2994" s="7">
        <f t="shared" si="421"/>
        <v>937651.51598946401</v>
      </c>
      <c r="E2994" s="7">
        <f t="shared" si="415"/>
        <v>1.0052676530302442</v>
      </c>
      <c r="F2994" s="7">
        <f t="shared" si="416"/>
        <v>1.0006375214862253</v>
      </c>
      <c r="G2994" s="7">
        <f t="shared" si="417"/>
        <v>4.6301315440189228E-3</v>
      </c>
      <c r="H2994" s="7">
        <f t="shared" si="418"/>
        <v>933254.290798211</v>
      </c>
      <c r="I2994" s="7">
        <f t="shared" si="419"/>
        <v>485466745.69920176</v>
      </c>
      <c r="J2994" s="7">
        <f t="shared" si="420"/>
        <v>1.0006821230795335</v>
      </c>
    </row>
    <row r="2995" spans="2:10" x14ac:dyDescent="0.25">
      <c r="B2995" s="7">
        <f t="shared" si="414"/>
        <v>5890875.8264941946</v>
      </c>
      <c r="C2995" s="7">
        <f t="shared" si="422"/>
        <v>937562.00692710548</v>
      </c>
      <c r="D2995" s="7">
        <f t="shared" si="421"/>
        <v>941981.91361960175</v>
      </c>
      <c r="E2995" s="7">
        <f t="shared" si="415"/>
        <v>1.0052753341314433</v>
      </c>
      <c r="F2995" s="7">
        <f t="shared" si="416"/>
        <v>1.0006450623991632</v>
      </c>
      <c r="G2995" s="7">
        <f t="shared" si="417"/>
        <v>4.6302717322801445E-3</v>
      </c>
      <c r="H2995" s="7">
        <f t="shared" si="418"/>
        <v>937561.99692710547</v>
      </c>
      <c r="I2995" s="7">
        <f t="shared" si="419"/>
        <v>485462437.99307287</v>
      </c>
      <c r="J2995" s="7">
        <f t="shared" si="420"/>
        <v>1.0006884325156087</v>
      </c>
    </row>
    <row r="2996" spans="2:10" x14ac:dyDescent="0.25">
      <c r="B2996" s="7">
        <f t="shared" si="414"/>
        <v>5918066.8738653678</v>
      </c>
      <c r="C2996" s="7">
        <f t="shared" si="422"/>
        <v>941889.59652407363</v>
      </c>
      <c r="D2996" s="7">
        <f t="shared" si="421"/>
        <v>946332.33269767766</v>
      </c>
      <c r="E2996" s="7">
        <f t="shared" si="415"/>
        <v>1.0052830862465416</v>
      </c>
      <c r="F2996" s="7">
        <f t="shared" si="416"/>
        <v>1.0006526730291687</v>
      </c>
      <c r="G2996" s="7">
        <f t="shared" si="417"/>
        <v>4.6304132173728973E-3</v>
      </c>
      <c r="H2996" s="7">
        <f t="shared" si="418"/>
        <v>941889.58652407362</v>
      </c>
      <c r="I2996" s="7">
        <f t="shared" si="419"/>
        <v>485458110.40347594</v>
      </c>
      <c r="J2996" s="7">
        <f t="shared" si="420"/>
        <v>1.0006948002918419</v>
      </c>
    </row>
    <row r="2997" spans="2:10" x14ac:dyDescent="0.25">
      <c r="B2997" s="7">
        <f t="shared" si="414"/>
        <v>5945383.4294086462</v>
      </c>
      <c r="C2997" s="7">
        <f t="shared" si="422"/>
        <v>946237.16136703058</v>
      </c>
      <c r="D2997" s="7">
        <f t="shared" si="421"/>
        <v>950702.86610066239</v>
      </c>
      <c r="E2997" s="7">
        <f t="shared" si="415"/>
        <v>1.0052909100284024</v>
      </c>
      <c r="F2997" s="7">
        <f t="shared" si="416"/>
        <v>1.000660354020247</v>
      </c>
      <c r="G2997" s="7">
        <f t="shared" si="417"/>
        <v>4.6305560081554287E-3</v>
      </c>
      <c r="H2997" s="7">
        <f t="shared" si="418"/>
        <v>946237.15136703057</v>
      </c>
      <c r="I2997" s="7">
        <f t="shared" si="419"/>
        <v>485453762.83863294</v>
      </c>
      <c r="J2997" s="7">
        <f t="shared" si="420"/>
        <v>1.0007012269472988</v>
      </c>
    </row>
    <row r="2998" spans="2:10" x14ac:dyDescent="0.25">
      <c r="B2998" s="7">
        <f t="shared" si="414"/>
        <v>5972826.0724434499</v>
      </c>
      <c r="C2998" s="7">
        <f t="shared" si="422"/>
        <v>950604.79365752602</v>
      </c>
      <c r="D2998" s="7">
        <f t="shared" si="421"/>
        <v>955093.60714064399</v>
      </c>
      <c r="E2998" s="7">
        <f t="shared" si="415"/>
        <v>1.0052988061419761</v>
      </c>
      <c r="F2998" s="7">
        <f t="shared" si="416"/>
        <v>1.000668106022341</v>
      </c>
      <c r="G2998" s="7">
        <f t="shared" si="417"/>
        <v>4.6307001196350672E-3</v>
      </c>
      <c r="H2998" s="7">
        <f t="shared" si="418"/>
        <v>950604.78365752602</v>
      </c>
      <c r="I2998" s="7">
        <f t="shared" si="419"/>
        <v>485449395.20634246</v>
      </c>
      <c r="J2998" s="7">
        <f t="shared" si="420"/>
        <v>1.0007077130260194</v>
      </c>
    </row>
    <row r="2999" spans="2:10" x14ac:dyDescent="0.25">
      <c r="B2999" s="7">
        <f t="shared" si="414"/>
        <v>6000395.3849631781</v>
      </c>
      <c r="C2999" s="7">
        <f t="shared" si="422"/>
        <v>954992.58602268598</v>
      </c>
      <c r="D2999" s="7">
        <f t="shared" si="421"/>
        <v>959504.64956693817</v>
      </c>
      <c r="E2999" s="7">
        <f t="shared" si="415"/>
        <v>1.0053067752524523</v>
      </c>
      <c r="F2999" s="7">
        <f t="shared" si="416"/>
        <v>1.0006759296913876</v>
      </c>
      <c r="G2999" s="7">
        <f t="shared" si="417"/>
        <v>4.6308455610646337E-3</v>
      </c>
      <c r="H2999" s="7">
        <f t="shared" si="418"/>
        <v>954992.57602268597</v>
      </c>
      <c r="I2999" s="7">
        <f t="shared" si="419"/>
        <v>485445007.41397732</v>
      </c>
      <c r="J2999" s="7">
        <f t="shared" si="420"/>
        <v>1.000714259077063</v>
      </c>
    </row>
    <row r="3000" spans="2:10" x14ac:dyDescent="0.25">
      <c r="B3000" s="7">
        <f t="shared" si="414"/>
        <v>6028091.9516476262</v>
      </c>
      <c r="C3000" s="7">
        <f t="shared" si="422"/>
        <v>959400.63151719025</v>
      </c>
      <c r="D3000" s="7">
        <f t="shared" si="421"/>
        <v>963936.08756818436</v>
      </c>
      <c r="E3000" s="7">
        <f t="shared" si="415"/>
        <v>1.0053148180371394</v>
      </c>
      <c r="F3000" s="7">
        <f t="shared" si="416"/>
        <v>1.0006838256893722</v>
      </c>
      <c r="G3000" s="7">
        <f t="shared" si="417"/>
        <v>4.6309923477672044E-3</v>
      </c>
      <c r="H3000" s="7">
        <f t="shared" si="418"/>
        <v>959400.62151719024</v>
      </c>
      <c r="I3000" s="7">
        <f t="shared" si="419"/>
        <v>485440599.36848283</v>
      </c>
      <c r="J3000" s="7">
        <f t="shared" si="420"/>
        <v>1.000720865654555</v>
      </c>
    </row>
    <row r="3001" spans="2:10" x14ac:dyDescent="0.25">
      <c r="B3001" s="7">
        <f t="shared" si="414"/>
        <v>6055916.3598753111</v>
      </c>
      <c r="C3001" s="7">
        <f t="shared" si="422"/>
        <v>963829.02362523309</v>
      </c>
      <c r="D3001" s="7">
        <f t="shared" si="421"/>
        <v>968388.01577447855</v>
      </c>
      <c r="E3001" s="7">
        <f t="shared" si="415"/>
        <v>1.0053229351733259</v>
      </c>
      <c r="F3001" s="7">
        <f t="shared" si="416"/>
        <v>1.0006917946843845</v>
      </c>
      <c r="G3001" s="7">
        <f t="shared" si="417"/>
        <v>4.6311404889414209E-3</v>
      </c>
      <c r="H3001" s="7">
        <f t="shared" si="418"/>
        <v>963829.01362523308</v>
      </c>
      <c r="I3001" s="7">
        <f t="shared" si="419"/>
        <v>485436170.97637475</v>
      </c>
      <c r="J3001" s="7">
        <f t="shared" si="420"/>
        <v>1.0007275333177335</v>
      </c>
    </row>
    <row r="3002" spans="2:10" x14ac:dyDescent="0.25">
      <c r="B3002" s="7">
        <f t="shared" si="414"/>
        <v>6083869.1997360066</v>
      </c>
      <c r="C3002" s="7">
        <f t="shared" si="422"/>
        <v>968277.85626251891</v>
      </c>
      <c r="D3002" s="7">
        <f t="shared" si="421"/>
        <v>972860.52925948962</v>
      </c>
      <c r="E3002" s="7">
        <f t="shared" si="415"/>
        <v>1.0053311273510923</v>
      </c>
      <c r="F3002" s="7">
        <f t="shared" si="416"/>
        <v>1.0006998373506739</v>
      </c>
      <c r="G3002" s="7">
        <f t="shared" si="417"/>
        <v>4.6312900004183977E-3</v>
      </c>
      <c r="H3002" s="7">
        <f t="shared" si="418"/>
        <v>968277.8462625189</v>
      </c>
      <c r="I3002" s="7">
        <f t="shared" si="419"/>
        <v>485431722.14373749</v>
      </c>
      <c r="J3002" s="7">
        <f t="shared" si="420"/>
        <v>1.0007342626309961</v>
      </c>
    </row>
    <row r="3003" spans="2:10" x14ac:dyDescent="0.25">
      <c r="B3003" s="7">
        <f t="shared" si="414"/>
        <v>6111951.0640431726</v>
      </c>
      <c r="C3003" s="7">
        <f t="shared" si="422"/>
        <v>972747.22377824027</v>
      </c>
      <c r="D3003" s="7">
        <f t="shared" si="421"/>
        <v>977353.72354261612</v>
      </c>
      <c r="E3003" s="7">
        <f t="shared" si="415"/>
        <v>1.0053393952601415</v>
      </c>
      <c r="F3003" s="7">
        <f t="shared" si="416"/>
        <v>1.0007079543687067</v>
      </c>
      <c r="G3003" s="7">
        <f t="shared" si="417"/>
        <v>4.631440891434746E-3</v>
      </c>
      <c r="H3003" s="7">
        <f t="shared" si="418"/>
        <v>972747.21377824026</v>
      </c>
      <c r="I3003" s="7">
        <f t="shared" si="419"/>
        <v>485427252.77622175</v>
      </c>
      <c r="J3003" s="7">
        <f t="shared" si="420"/>
        <v>1.0007410541639479</v>
      </c>
    </row>
    <row r="3004" spans="2:10" x14ac:dyDescent="0.25">
      <c r="B3004" s="7">
        <f t="shared" si="414"/>
        <v>6140162.5483466191</v>
      </c>
      <c r="C3004" s="7">
        <f t="shared" si="422"/>
        <v>977237.22095709317</v>
      </c>
      <c r="D3004" s="7">
        <f t="shared" si="421"/>
        <v>981867.69459112384</v>
      </c>
      <c r="E3004" s="7">
        <f t="shared" si="415"/>
        <v>1.0053477396032986</v>
      </c>
      <c r="F3004" s="7">
        <f t="shared" si="416"/>
        <v>1.0007161464252237</v>
      </c>
      <c r="G3004" s="7">
        <f t="shared" si="417"/>
        <v>4.6315931780749331E-3</v>
      </c>
      <c r="H3004" s="7">
        <f t="shared" si="418"/>
        <v>977237.21095709316</v>
      </c>
      <c r="I3004" s="7">
        <f t="shared" si="419"/>
        <v>485422762.7790429</v>
      </c>
      <c r="J3004" s="7">
        <f t="shared" si="420"/>
        <v>1.0007479084914479</v>
      </c>
    </row>
    <row r="3005" spans="2:10" x14ac:dyDescent="0.25">
      <c r="B3005" s="7">
        <f t="shared" si="414"/>
        <v>6168504.250945041</v>
      </c>
      <c r="C3005" s="7">
        <f t="shared" si="422"/>
        <v>981747.94302127243</v>
      </c>
      <c r="D3005" s="7">
        <f t="shared" si="421"/>
        <v>986402.53882232518</v>
      </c>
      <c r="E3005" s="7">
        <f t="shared" si="415"/>
        <v>1.0053561610832371</v>
      </c>
      <c r="F3005" s="7">
        <f t="shared" si="416"/>
        <v>1.0007244142132965</v>
      </c>
      <c r="G3005" s="7">
        <f t="shared" si="417"/>
        <v>4.6317468699406117E-3</v>
      </c>
      <c r="H3005" s="7">
        <f t="shared" si="418"/>
        <v>981747.93302127242</v>
      </c>
      <c r="I3005" s="7">
        <f t="shared" si="419"/>
        <v>485418252.0569787</v>
      </c>
      <c r="J3005" s="7">
        <f t="shared" si="420"/>
        <v>1.0007548261936596</v>
      </c>
    </row>
    <row r="3006" spans="2:10" x14ac:dyDescent="0.25">
      <c r="B3006" s="7">
        <f t="shared" si="414"/>
        <v>6196976.7728988007</v>
      </c>
      <c r="C3006" s="7">
        <f t="shared" si="422"/>
        <v>986279.48563250585</v>
      </c>
      <c r="D3006" s="7">
        <f t="shared" si="421"/>
        <v>990958.35310573992</v>
      </c>
      <c r="E3006" s="7">
        <f t="shared" si="415"/>
        <v>1.0053646604156146</v>
      </c>
      <c r="F3006" s="7">
        <f t="shared" si="416"/>
        <v>1.0007327584323873</v>
      </c>
      <c r="G3006" s="7">
        <f t="shared" si="417"/>
        <v>4.6319019832272712E-3</v>
      </c>
      <c r="H3006" s="7">
        <f t="shared" si="418"/>
        <v>986279.47563250584</v>
      </c>
      <c r="I3006" s="7">
        <f t="shared" si="419"/>
        <v>485413720.51436752</v>
      </c>
      <c r="J3006" s="7">
        <f t="shared" si="420"/>
        <v>1.000761807856098</v>
      </c>
    </row>
    <row r="3007" spans="2:10" x14ac:dyDescent="0.25">
      <c r="B3007" s="7">
        <f t="shared" si="414"/>
        <v>6225580.7180425851</v>
      </c>
      <c r="C3007" s="7">
        <f t="shared" si="422"/>
        <v>990831.94489406853</v>
      </c>
      <c r="D3007" s="7">
        <f t="shared" si="421"/>
        <v>995535.2347652968</v>
      </c>
      <c r="E3007" s="7">
        <f t="shared" si="415"/>
        <v>1.0053732383162444</v>
      </c>
      <c r="F3007" s="7">
        <f t="shared" si="416"/>
        <v>1.0007411797884054</v>
      </c>
      <c r="G3007" s="7">
        <f t="shared" si="417"/>
        <v>4.6320585278389892E-3</v>
      </c>
      <c r="H3007" s="7">
        <f t="shared" si="418"/>
        <v>990831.93489406852</v>
      </c>
      <c r="I3007" s="7">
        <f t="shared" si="419"/>
        <v>485409168.05510592</v>
      </c>
      <c r="J3007" s="7">
        <f t="shared" si="420"/>
        <v>1.0007688540696791</v>
      </c>
    </row>
    <row r="3008" spans="2:10" x14ac:dyDescent="0.25">
      <c r="B3008" s="7">
        <f t="shared" si="414"/>
        <v>6254316.6929982984</v>
      </c>
      <c r="C3008" s="7">
        <f t="shared" si="422"/>
        <v>995405.4173528353</v>
      </c>
      <c r="D3008" s="7">
        <f t="shared" si="421"/>
        <v>1000133.2815815173</v>
      </c>
      <c r="E3008" s="7">
        <f t="shared" si="415"/>
        <v>1.0053818955135136</v>
      </c>
      <c r="F3008" s="7">
        <f t="shared" si="416"/>
        <v>1.0007496789937687</v>
      </c>
      <c r="G3008" s="7">
        <f t="shared" si="417"/>
        <v>4.6322165197449916E-3</v>
      </c>
      <c r="H3008" s="7">
        <f t="shared" si="418"/>
        <v>995405.40735283529</v>
      </c>
      <c r="I3008" s="7">
        <f t="shared" si="419"/>
        <v>485404594.58264714</v>
      </c>
      <c r="J3008" s="7">
        <f t="shared" si="420"/>
        <v>1.0007759654307706</v>
      </c>
    </row>
    <row r="3009" spans="2:10" x14ac:dyDescent="0.25">
      <c r="B3009" s="7">
        <f t="shared" si="414"/>
        <v>6283185.3071878422</v>
      </c>
      <c r="C3009" s="7">
        <f t="shared" si="422"/>
        <v>1000000.000001314</v>
      </c>
      <c r="D3009" s="7">
        <f t="shared" si="421"/>
        <v>1004752.5917937383</v>
      </c>
      <c r="E3009" s="7">
        <f t="shared" si="415"/>
        <v>1.0053906327385267</v>
      </c>
      <c r="F3009" s="7">
        <f t="shared" si="416"/>
        <v>1.0007582567674627</v>
      </c>
      <c r="G3009" s="7">
        <f t="shared" si="417"/>
        <v>4.6323759710640289E-3</v>
      </c>
      <c r="H3009" s="7">
        <f t="shared" si="418"/>
        <v>999999.99000131397</v>
      </c>
      <c r="I3009" s="7">
        <f t="shared" si="419"/>
        <v>485399999.99999869</v>
      </c>
      <c r="J3009" s="7">
        <f t="shared" si="420"/>
        <v>1.0007831425412406</v>
      </c>
    </row>
    <row r="3010" spans="2:10" x14ac:dyDescent="0.25">
      <c r="B3010" s="7">
        <f t="shared" si="414"/>
        <v>6312187.1728461133</v>
      </c>
      <c r="C3010" s="7">
        <f t="shared" si="422"/>
        <v>1004615.7902797149</v>
      </c>
      <c r="D3010" s="7">
        <f t="shared" si="421"/>
        <v>1009393.2641023281</v>
      </c>
      <c r="E3010" s="7">
        <f t="shared" si="415"/>
        <v>1.0053994507296975</v>
      </c>
      <c r="F3010" s="7">
        <f t="shared" si="416"/>
        <v>1.0007669138350996</v>
      </c>
      <c r="G3010" s="7">
        <f t="shared" si="417"/>
        <v>4.6325368945978607E-3</v>
      </c>
      <c r="H3010" s="7">
        <f t="shared" si="418"/>
        <v>1004615.7802797148</v>
      </c>
      <c r="I3010" s="7">
        <f t="shared" si="419"/>
        <v>485395384.20972031</v>
      </c>
      <c r="J3010" s="7">
        <f t="shared" si="420"/>
        <v>1.0007903860085094</v>
      </c>
    </row>
    <row r="3011" spans="2:10" x14ac:dyDescent="0.25">
      <c r="B3011" s="7">
        <f t="shared" si="414"/>
        <v>6341322.9050339554</v>
      </c>
      <c r="C3011" s="7">
        <f t="shared" si="422"/>
        <v>1009252.8860780116</v>
      </c>
      <c r="D3011" s="7">
        <f t="shared" si="421"/>
        <v>1014055.3976709166</v>
      </c>
      <c r="E3011" s="7">
        <f t="shared" si="415"/>
        <v>1.0054083502335183</v>
      </c>
      <c r="F3011" s="7">
        <f t="shared" si="416"/>
        <v>1.0007756509289811</v>
      </c>
      <c r="G3011" s="7">
        <f t="shared" si="417"/>
        <v>4.6326993045371356E-3</v>
      </c>
      <c r="H3011" s="7">
        <f t="shared" si="418"/>
        <v>1009252.8760780116</v>
      </c>
      <c r="I3011" s="7">
        <f t="shared" si="419"/>
        <v>485390747.113922</v>
      </c>
      <c r="J3011" s="7">
        <f t="shared" si="420"/>
        <v>1.0007976964455998</v>
      </c>
    </row>
    <row r="3012" spans="2:10" x14ac:dyDescent="0.25">
      <c r="B3012" s="7">
        <f t="shared" si="414"/>
        <v>6370593.1216511847</v>
      </c>
      <c r="C3012" s="7">
        <f t="shared" si="422"/>
        <v>1013911.3857380142</v>
      </c>
      <c r="D3012" s="7">
        <f t="shared" si="421"/>
        <v>1018739.0921286433</v>
      </c>
      <c r="E3012" s="7">
        <f t="shared" si="415"/>
        <v>1.0054173320041029</v>
      </c>
      <c r="F3012" s="7">
        <f t="shared" si="416"/>
        <v>1.0007844687881586</v>
      </c>
      <c r="G3012" s="7">
        <f t="shared" si="417"/>
        <v>4.6328632159442495E-3</v>
      </c>
      <c r="H3012" s="7">
        <f t="shared" si="418"/>
        <v>1013911.3757380142</v>
      </c>
      <c r="I3012" s="7">
        <f t="shared" si="419"/>
        <v>485386088.61426198</v>
      </c>
      <c r="J3012" s="7">
        <f t="shared" si="420"/>
        <v>1.0008050744711887</v>
      </c>
    </row>
    <row r="3013" spans="2:10" x14ac:dyDescent="0.25">
      <c r="B3013" s="7">
        <f t="shared" si="414"/>
        <v>6399998.4434497105</v>
      </c>
      <c r="C3013" s="7">
        <f t="shared" si="422"/>
        <v>1018591.3880554575</v>
      </c>
      <c r="D3013" s="7">
        <f t="shared" si="421"/>
        <v>1023444.4475724201</v>
      </c>
      <c r="E3013" s="7">
        <f t="shared" si="415"/>
        <v>1.0054263967982597</v>
      </c>
      <c r="F3013" s="7">
        <f t="shared" si="416"/>
        <v>1.0007933681584955</v>
      </c>
      <c r="G3013" s="7">
        <f t="shared" si="417"/>
        <v>4.6330286397642251E-3</v>
      </c>
      <c r="H3013" s="7">
        <f t="shared" si="418"/>
        <v>1018591.3780554575</v>
      </c>
      <c r="I3013" s="7">
        <f t="shared" si="419"/>
        <v>485381408.61194456</v>
      </c>
      <c r="J3013" s="7">
        <f t="shared" si="420"/>
        <v>1.0008125207096596</v>
      </c>
    </row>
    <row r="3014" spans="2:10" x14ac:dyDescent="0.25">
      <c r="B3014" s="7">
        <f t="shared" si="414"/>
        <v>6429539.4940467393</v>
      </c>
      <c r="C3014" s="7">
        <f t="shared" si="422"/>
        <v>1023292.9922821024</v>
      </c>
      <c r="D3014" s="7">
        <f t="shared" si="421"/>
        <v>1028171.5645691871</v>
      </c>
      <c r="E3014" s="7">
        <f t="shared" si="415"/>
        <v>1.0054355453855846</v>
      </c>
      <c r="F3014" s="7">
        <f t="shared" si="416"/>
        <v>1.0008023497927296</v>
      </c>
      <c r="G3014" s="7">
        <f t="shared" si="417"/>
        <v>4.6331955928549107E-3</v>
      </c>
      <c r="H3014" s="7">
        <f t="shared" si="418"/>
        <v>1023292.9822821023</v>
      </c>
      <c r="I3014" s="7">
        <f t="shared" si="419"/>
        <v>485376707.00771791</v>
      </c>
      <c r="J3014" s="7">
        <f t="shared" si="420"/>
        <v>1.0008200357911543</v>
      </c>
    </row>
    <row r="3015" spans="2:10" x14ac:dyDescent="0.25">
      <c r="B3015" s="7">
        <f t="shared" si="414"/>
        <v>6459216.8999379147</v>
      </c>
      <c r="C3015" s="7">
        <f t="shared" si="422"/>
        <v>1028016.2981278275</v>
      </c>
      <c r="D3015" s="7">
        <f t="shared" si="421"/>
        <v>1032920.5441582067</v>
      </c>
      <c r="E3015" s="7">
        <f t="shared" si="415"/>
        <v>1.0054447785384688</v>
      </c>
      <c r="F3015" s="7">
        <f t="shared" si="416"/>
        <v>1.0008114144505362</v>
      </c>
      <c r="G3015" s="7">
        <f t="shared" si="417"/>
        <v>4.6333640879325788E-3</v>
      </c>
      <c r="H3015" s="7">
        <f t="shared" si="418"/>
        <v>1028016.2881278275</v>
      </c>
      <c r="I3015" s="7">
        <f t="shared" si="419"/>
        <v>485371983.70187217</v>
      </c>
      <c r="J3015" s="7">
        <f t="shared" si="420"/>
        <v>1.0008276203516269</v>
      </c>
    </row>
    <row r="3016" spans="2:10" x14ac:dyDescent="0.25">
      <c r="B3016" s="7">
        <f t="shared" si="414"/>
        <v>6489031.2905106917</v>
      </c>
      <c r="C3016" s="7">
        <f t="shared" si="422"/>
        <v>1032761.4057627573</v>
      </c>
      <c r="D3016" s="7">
        <f t="shared" si="421"/>
        <v>1037691.4878533499</v>
      </c>
      <c r="E3016" s="7">
        <f t="shared" si="415"/>
        <v>1.0054540970371815</v>
      </c>
      <c r="F3016" s="7">
        <f t="shared" si="416"/>
        <v>1.0008205628985922</v>
      </c>
      <c r="G3016" s="7">
        <f t="shared" si="417"/>
        <v>4.6335341385892459E-3</v>
      </c>
      <c r="H3016" s="7">
        <f t="shared" si="418"/>
        <v>1032761.3957627573</v>
      </c>
      <c r="I3016" s="7">
        <f t="shared" si="419"/>
        <v>485367238.59423727</v>
      </c>
      <c r="J3016" s="7">
        <f t="shared" si="420"/>
        <v>1.0008352750328955</v>
      </c>
    </row>
    <row r="3017" spans="2:10" x14ac:dyDescent="0.25">
      <c r="B3017" s="7">
        <f t="shared" ref="B3017:B3080" si="423">2*PI()*C3017</f>
        <v>6518983.2980576418</v>
      </c>
      <c r="C3017" s="7">
        <f t="shared" si="422"/>
        <v>1037528.4158193802</v>
      </c>
      <c r="D3017" s="7">
        <f t="shared" si="421"/>
        <v>1042484.4976453988</v>
      </c>
      <c r="E3017" s="7">
        <f t="shared" ref="E3017:E3080" si="424">(D3018-D3017)/(C3018-C3017)</f>
        <v>1.0054635016705507</v>
      </c>
      <c r="F3017" s="7">
        <f t="shared" ref="F3017:F3080" si="425">SQRT((Aol*wo)^2+(B3017*Aol*wo*Rf*(Cs+Cf))^2)/SQRT((wo*(Aol+1)-(B3017^2*Rf*(Cs+Cf)))^2+(B3017*(Aol*wo*Rf*Cf+wo*Rf*Cs+wo*Rf*Cf+1))^2)</f>
        <v>1.0008297959106398</v>
      </c>
      <c r="G3017" s="7">
        <f t="shared" ref="G3017:G3080" si="426">ABS(E3017-F3017)</f>
        <v>4.6337057599108444E-3</v>
      </c>
      <c r="H3017" s="7">
        <f t="shared" ref="H3017:H3080" si="427">ABS($M$3-C3017)</f>
        <v>1037528.4058193802</v>
      </c>
      <c r="I3017" s="7">
        <f t="shared" ref="I3017:I3080" si="428">ABS($M$4-C3017)</f>
        <v>485362471.58418059</v>
      </c>
      <c r="J3017" s="7">
        <f t="shared" ref="J3017:J3080" si="429">SQRT(1+(Rf*Cs*B3017)^2)</f>
        <v>1.000843000482698</v>
      </c>
    </row>
    <row r="3018" spans="2:10" x14ac:dyDescent="0.25">
      <c r="B3018" s="7">
        <f t="shared" si="423"/>
        <v>6549073.5577898463</v>
      </c>
      <c r="C3018" s="7">
        <f t="shared" si="422"/>
        <v>1042317.4293946795</v>
      </c>
      <c r="D3018" s="7">
        <f t="shared" ref="D3018:D3081" si="430">D3017+(C3019-C3018)*((F3018+F3019)/2)</f>
        <v>1047299.6760043671</v>
      </c>
      <c r="E3018" s="7">
        <f t="shared" si="424"/>
        <v>1.0054729932350219</v>
      </c>
      <c r="F3018" s="7">
        <f t="shared" si="425"/>
        <v>1.0008391142675521</v>
      </c>
      <c r="G3018" s="7">
        <f t="shared" si="426"/>
        <v>4.6338789674698067E-3</v>
      </c>
      <c r="H3018" s="7">
        <f t="shared" si="427"/>
        <v>1042317.4193946795</v>
      </c>
      <c r="I3018" s="7">
        <f t="shared" si="428"/>
        <v>485357682.57060534</v>
      </c>
      <c r="J3018" s="7">
        <f t="shared" si="429"/>
        <v>1.0008507973547454</v>
      </c>
    </row>
    <row r="3019" spans="2:10" x14ac:dyDescent="0.25">
      <c r="B3019" s="7">
        <f t="shared" si="423"/>
        <v>6579302.7078503845</v>
      </c>
      <c r="C3019" s="7">
        <f t="shared" ref="C3019:C3082" si="431">10^(LOG10(C3018)+$D$4)</f>
        <v>1047128.5480522809</v>
      </c>
      <c r="D3019" s="7">
        <f t="shared" si="430"/>
        <v>1052137.1258818344</v>
      </c>
      <c r="E3019" s="7">
        <f t="shared" si="424"/>
        <v>1.0054825725307561</v>
      </c>
      <c r="F3019" s="7">
        <f t="shared" si="425"/>
        <v>1.0008485187573979</v>
      </c>
      <c r="G3019" s="7">
        <f t="shared" si="426"/>
        <v>4.6340537733582376E-3</v>
      </c>
      <c r="H3019" s="7">
        <f t="shared" si="427"/>
        <v>1047128.5380522809</v>
      </c>
      <c r="I3019" s="7">
        <f t="shared" si="428"/>
        <v>485352871.45194775</v>
      </c>
      <c r="J3019" s="7">
        <f t="shared" si="429"/>
        <v>1.0008586663087768</v>
      </c>
    </row>
    <row r="3020" spans="2:10" x14ac:dyDescent="0.25">
      <c r="B3020" s="7">
        <f t="shared" si="423"/>
        <v>6609671.3893279079</v>
      </c>
      <c r="C3020" s="7">
        <f t="shared" si="431"/>
        <v>1051961.873824612</v>
      </c>
      <c r="D3020" s="7">
        <f t="shared" si="430"/>
        <v>1056996.9507132771</v>
      </c>
      <c r="E3020" s="7">
        <f t="shared" si="424"/>
        <v>1.0054922403703186</v>
      </c>
      <c r="F3020" s="7">
        <f t="shared" si="425"/>
        <v>1.0008580101755069</v>
      </c>
      <c r="G3020" s="7">
        <f t="shared" si="426"/>
        <v>4.6342301948116837E-3</v>
      </c>
      <c r="H3020" s="7">
        <f t="shared" si="427"/>
        <v>1051961.863824612</v>
      </c>
      <c r="I3020" s="7">
        <f t="shared" si="428"/>
        <v>485348038.1261754</v>
      </c>
      <c r="J3020" s="7">
        <f t="shared" si="429"/>
        <v>1.0008666080106154</v>
      </c>
    </row>
    <row r="3021" spans="2:10" x14ac:dyDescent="0.25">
      <c r="B3021" s="7">
        <f t="shared" si="423"/>
        <v>6640180.2462701518</v>
      </c>
      <c r="C3021" s="7">
        <f t="shared" si="431"/>
        <v>1056817.5092150536</v>
      </c>
      <c r="D3021" s="7">
        <f t="shared" si="430"/>
        <v>1061879.2544204337</v>
      </c>
      <c r="E3021" s="7">
        <f t="shared" si="424"/>
        <v>1.00550199757023</v>
      </c>
      <c r="F3021" s="7">
        <f t="shared" si="425"/>
        <v>1.0008675893245393</v>
      </c>
      <c r="G3021" s="7">
        <f t="shared" si="426"/>
        <v>4.6344082456906133E-3</v>
      </c>
      <c r="H3021" s="7">
        <f t="shared" si="427"/>
        <v>1056817.4992150536</v>
      </c>
      <c r="I3021" s="7">
        <f t="shared" si="428"/>
        <v>485343182.49078494</v>
      </c>
      <c r="J3021" s="7">
        <f t="shared" si="429"/>
        <v>1.0008746231322234</v>
      </c>
    </row>
    <row r="3022" spans="2:10" x14ac:dyDescent="0.25">
      <c r="B3022" s="7">
        <f t="shared" si="423"/>
        <v>6670829.925697675</v>
      </c>
      <c r="C3022" s="7">
        <f t="shared" si="431"/>
        <v>1061695.5572001259</v>
      </c>
      <c r="D3022" s="7">
        <f t="shared" si="430"/>
        <v>1066784.1414136672</v>
      </c>
      <c r="E3022" s="7">
        <f t="shared" si="424"/>
        <v>1.0055118449544063</v>
      </c>
      <c r="F3022" s="7">
        <f t="shared" si="425"/>
        <v>1.0008772570145492</v>
      </c>
      <c r="G3022" s="7">
        <f t="shared" si="426"/>
        <v>4.6345879398570489E-3</v>
      </c>
      <c r="H3022" s="7">
        <f t="shared" si="427"/>
        <v>1061695.5472001259</v>
      </c>
      <c r="I3022" s="7">
        <f t="shared" si="428"/>
        <v>485338304.44279987</v>
      </c>
      <c r="J3022" s="7">
        <f t="shared" si="429"/>
        <v>1.0008827123517596</v>
      </c>
    </row>
    <row r="3023" spans="2:10" x14ac:dyDescent="0.25">
      <c r="B3023" s="7">
        <f t="shared" si="423"/>
        <v>6701621.0776175465</v>
      </c>
      <c r="C3023" s="7">
        <f t="shared" si="431"/>
        <v>1066596.121231667</v>
      </c>
      <c r="D3023" s="7">
        <f t="shared" si="430"/>
        <v>1071711.7165943393</v>
      </c>
      <c r="E3023" s="7">
        <f t="shared" si="424"/>
        <v>1.0055217833580974</v>
      </c>
      <c r="F3023" s="7">
        <f t="shared" si="425"/>
        <v>1.0008870140630555</v>
      </c>
      <c r="G3023" s="7">
        <f t="shared" si="426"/>
        <v>4.6347692950419184E-3</v>
      </c>
      <c r="H3023" s="7">
        <f t="shared" si="427"/>
        <v>1066596.111231667</v>
      </c>
      <c r="I3023" s="7">
        <f t="shared" si="428"/>
        <v>485333403.87876832</v>
      </c>
      <c r="J3023" s="7">
        <f t="shared" si="429"/>
        <v>1.0008908763536351</v>
      </c>
    </row>
    <row r="3024" spans="2:10" x14ac:dyDescent="0.25">
      <c r="B3024" s="7">
        <f t="shared" si="423"/>
        <v>6732554.3550370997</v>
      </c>
      <c r="C3024" s="7">
        <f t="shared" si="431"/>
        <v>1071519.3052390218</v>
      </c>
      <c r="D3024" s="7">
        <f t="shared" si="430"/>
        <v>1076662.0853572148</v>
      </c>
      <c r="E3024" s="7">
        <f t="shared" si="424"/>
        <v>1.0055318136190743</v>
      </c>
      <c r="F3024" s="7">
        <f t="shared" si="425"/>
        <v>1.0008968612951088</v>
      </c>
      <c r="G3024" s="7">
        <f t="shared" si="426"/>
        <v>4.6349523239654911E-3</v>
      </c>
      <c r="H3024" s="7">
        <f t="shared" si="427"/>
        <v>1071519.2952390218</v>
      </c>
      <c r="I3024" s="7">
        <f t="shared" si="428"/>
        <v>485328480.69476098</v>
      </c>
      <c r="J3024" s="7">
        <f t="shared" si="429"/>
        <v>1.0008991158285718</v>
      </c>
    </row>
    <row r="3025" spans="2:10" x14ac:dyDescent="0.25">
      <c r="B3025" s="7">
        <f t="shared" si="423"/>
        <v>6763630.4139778567</v>
      </c>
      <c r="C3025" s="7">
        <f t="shared" si="431"/>
        <v>1076465.2136312583</v>
      </c>
      <c r="D3025" s="7">
        <f t="shared" si="430"/>
        <v>1081635.3535928542</v>
      </c>
      <c r="E3025" s="7">
        <f t="shared" si="424"/>
        <v>1.0055419365865348</v>
      </c>
      <c r="F3025" s="7">
        <f t="shared" si="425"/>
        <v>1.0009067995433609</v>
      </c>
      <c r="G3025" s="7">
        <f t="shared" si="426"/>
        <v>4.6351370431738648E-3</v>
      </c>
      <c r="H3025" s="7">
        <f t="shared" si="427"/>
        <v>1076465.2036312583</v>
      </c>
      <c r="I3025" s="7">
        <f t="shared" si="428"/>
        <v>485323534.78636873</v>
      </c>
      <c r="J3025" s="7">
        <f t="shared" si="429"/>
        <v>1.0009074314736597</v>
      </c>
    </row>
    <row r="3026" spans="2:10" x14ac:dyDescent="0.25">
      <c r="B3026" s="7">
        <f t="shared" si="423"/>
        <v>6794849.9134893632</v>
      </c>
      <c r="C3026" s="7">
        <f t="shared" si="431"/>
        <v>1081433.9512993696</v>
      </c>
      <c r="D3026" s="7">
        <f t="shared" si="430"/>
        <v>1086631.6276900372</v>
      </c>
      <c r="E3026" s="7">
        <f t="shared" si="424"/>
        <v>1.005552153117256</v>
      </c>
      <c r="F3026" s="7">
        <f t="shared" si="425"/>
        <v>1.0009168296481346</v>
      </c>
      <c r="G3026" s="7">
        <f t="shared" si="426"/>
        <v>4.6353234691214329E-3</v>
      </c>
      <c r="H3026" s="7">
        <f t="shared" si="427"/>
        <v>1081433.9412993696</v>
      </c>
      <c r="I3026" s="7">
        <f t="shared" si="428"/>
        <v>485318566.04870063</v>
      </c>
      <c r="J3026" s="7">
        <f t="shared" si="429"/>
        <v>1.0009158239924156</v>
      </c>
    </row>
    <row r="3027" spans="2:10" x14ac:dyDescent="0.25">
      <c r="B3027" s="7">
        <f t="shared" si="423"/>
        <v>6826213.5156631982</v>
      </c>
      <c r="C3027" s="7">
        <f t="shared" si="431"/>
        <v>1086425.6236185031</v>
      </c>
      <c r="D3027" s="7">
        <f t="shared" si="430"/>
        <v>1091651.0145381978</v>
      </c>
      <c r="E3027" s="7">
        <f t="shared" si="424"/>
        <v>1.0055624640741465</v>
      </c>
      <c r="F3027" s="7">
        <f t="shared" si="425"/>
        <v>1.000926952457494</v>
      </c>
      <c r="G3027" s="7">
        <f t="shared" si="426"/>
        <v>4.6355116166525434E-3</v>
      </c>
      <c r="H3027" s="7">
        <f t="shared" si="427"/>
        <v>1086425.6136185031</v>
      </c>
      <c r="I3027" s="7">
        <f t="shared" si="428"/>
        <v>485313574.37638152</v>
      </c>
      <c r="J3027" s="7">
        <f t="shared" si="429"/>
        <v>1.0009242940948424</v>
      </c>
    </row>
    <row r="3028" spans="2:10" x14ac:dyDescent="0.25">
      <c r="B3028" s="7">
        <f t="shared" si="423"/>
        <v>6857721.8856470427</v>
      </c>
      <c r="C3028" s="7">
        <f t="shared" si="431"/>
        <v>1091440.3364502003</v>
      </c>
      <c r="D3028" s="7">
        <f t="shared" si="430"/>
        <v>1096693.6215298634</v>
      </c>
      <c r="E3028" s="7">
        <f t="shared" si="424"/>
        <v>1.0055728703280729</v>
      </c>
      <c r="F3028" s="7">
        <f t="shared" si="425"/>
        <v>1.0009371688273154</v>
      </c>
      <c r="G3028" s="7">
        <f t="shared" si="426"/>
        <v>4.6357015007574276E-3</v>
      </c>
      <c r="H3028" s="7">
        <f t="shared" si="427"/>
        <v>1091440.3264502003</v>
      </c>
      <c r="I3028" s="7">
        <f t="shared" si="428"/>
        <v>485308559.66354978</v>
      </c>
      <c r="J3028" s="7">
        <f t="shared" si="429"/>
        <v>1.0009328424974886</v>
      </c>
    </row>
    <row r="3029" spans="2:10" x14ac:dyDescent="0.25">
      <c r="B3029" s="7">
        <f t="shared" si="423"/>
        <v>6889375.6916587604</v>
      </c>
      <c r="C3029" s="7">
        <f t="shared" si="431"/>
        <v>1096478.1961446372</v>
      </c>
      <c r="D3029" s="7">
        <f t="shared" si="430"/>
        <v>1101759.5565631085</v>
      </c>
      <c r="E3029" s="7">
        <f t="shared" si="424"/>
        <v>1.0055833727599024</v>
      </c>
      <c r="F3029" s="7">
        <f t="shared" si="425"/>
        <v>1.0009474796213593</v>
      </c>
      <c r="G3029" s="7">
        <f t="shared" si="426"/>
        <v>4.6358931385430679E-3</v>
      </c>
      <c r="H3029" s="7">
        <f t="shared" si="427"/>
        <v>1096478.1861446372</v>
      </c>
      <c r="I3029" s="7">
        <f t="shared" si="428"/>
        <v>485303521.80385536</v>
      </c>
      <c r="J3029" s="7">
        <f t="shared" si="429"/>
        <v>1.0009414699235077</v>
      </c>
    </row>
    <row r="3030" spans="2:10" x14ac:dyDescent="0.25">
      <c r="B3030" s="7">
        <f t="shared" si="423"/>
        <v>6921175.6050005397</v>
      </c>
      <c r="C3030" s="7">
        <f t="shared" si="431"/>
        <v>1101539.3095428753</v>
      </c>
      <c r="D3030" s="7">
        <f t="shared" si="430"/>
        <v>1106848.928044029</v>
      </c>
      <c r="E3030" s="7">
        <f t="shared" si="424"/>
        <v>1.0055939722583496</v>
      </c>
      <c r="F3030" s="7">
        <f t="shared" si="425"/>
        <v>1.0009578857113421</v>
      </c>
      <c r="G3030" s="7">
        <f t="shared" si="426"/>
        <v>4.6360865470074231E-3</v>
      </c>
      <c r="H3030" s="7">
        <f t="shared" si="427"/>
        <v>1101539.2995428753</v>
      </c>
      <c r="I3030" s="7">
        <f t="shared" si="428"/>
        <v>485298460.69045711</v>
      </c>
      <c r="J3030" s="7">
        <f t="shared" si="429"/>
        <v>1.0009501771027198</v>
      </c>
    </row>
    <row r="3031" spans="2:10" x14ac:dyDescent="0.25">
      <c r="B3031" s="7">
        <f t="shared" si="423"/>
        <v>6953122.3000731645</v>
      </c>
      <c r="C3031" s="7">
        <f t="shared" si="431"/>
        <v>1106623.783979133</v>
      </c>
      <c r="D3031" s="7">
        <f t="shared" si="430"/>
        <v>1111961.8448892315</v>
      </c>
      <c r="E3031" s="7">
        <f t="shared" si="424"/>
        <v>1.0056046697168854</v>
      </c>
      <c r="F3031" s="7">
        <f t="shared" si="425"/>
        <v>1.0009683879770095</v>
      </c>
      <c r="G3031" s="7">
        <f t="shared" si="426"/>
        <v>4.6362817398759582E-3</v>
      </c>
      <c r="H3031" s="7">
        <f t="shared" si="427"/>
        <v>1106623.773979133</v>
      </c>
      <c r="I3031" s="7">
        <f t="shared" si="428"/>
        <v>485293376.21602088</v>
      </c>
      <c r="J3031" s="7">
        <f t="shared" si="429"/>
        <v>1.0009589647716723</v>
      </c>
    </row>
    <row r="3032" spans="2:10" x14ac:dyDescent="0.25">
      <c r="B3032" s="7">
        <f t="shared" si="423"/>
        <v>6985216.4543903451</v>
      </c>
      <c r="C3032" s="7">
        <f t="shared" si="431"/>
        <v>1111731.7272830664</v>
      </c>
      <c r="D3032" s="7">
        <f t="shared" si="430"/>
        <v>1117098.416528316</v>
      </c>
      <c r="E3032" s="7">
        <f t="shared" si="424"/>
        <v>1.0056154660429975</v>
      </c>
      <c r="F3032" s="7">
        <f t="shared" si="425"/>
        <v>1.00097898730621</v>
      </c>
      <c r="G3032" s="7">
        <f t="shared" si="426"/>
        <v>4.6364787367874083E-3</v>
      </c>
      <c r="H3032" s="7">
        <f t="shared" si="427"/>
        <v>1111731.7172830664</v>
      </c>
      <c r="I3032" s="7">
        <f t="shared" si="428"/>
        <v>485288268.27271694</v>
      </c>
      <c r="J3032" s="7">
        <f t="shared" si="429"/>
        <v>1.000967833673702</v>
      </c>
    </row>
    <row r="3033" spans="2:10" x14ac:dyDescent="0.25">
      <c r="B3033" s="7">
        <f t="shared" si="423"/>
        <v>7017458.7485930026</v>
      </c>
      <c r="C3033" s="7">
        <f t="shared" si="431"/>
        <v>1116863.2477820425</v>
      </c>
      <c r="D3033" s="7">
        <f t="shared" si="430"/>
        <v>1122258.752906403</v>
      </c>
      <c r="E3033" s="7">
        <f t="shared" si="424"/>
        <v>1.0056263621460906</v>
      </c>
      <c r="F3033" s="7">
        <f t="shared" si="425"/>
        <v>1.0009896845949693</v>
      </c>
      <c r="G3033" s="7">
        <f t="shared" si="426"/>
        <v>4.6366775511212932E-3</v>
      </c>
      <c r="H3033" s="7">
        <f t="shared" si="427"/>
        <v>1116863.2377820425</v>
      </c>
      <c r="I3033" s="7">
        <f t="shared" si="428"/>
        <v>485283136.75221795</v>
      </c>
      <c r="J3033" s="7">
        <f t="shared" si="429"/>
        <v>1.0009767845589972</v>
      </c>
    </row>
    <row r="3034" spans="2:10" x14ac:dyDescent="0.25">
      <c r="B3034" s="7">
        <f t="shared" si="423"/>
        <v>7049849.8664638074</v>
      </c>
      <c r="C3034" s="7">
        <f t="shared" si="431"/>
        <v>1122018.4543034532</v>
      </c>
      <c r="D3034" s="7">
        <f t="shared" si="430"/>
        <v>1127442.9644866411</v>
      </c>
      <c r="E3034" s="7">
        <f t="shared" si="424"/>
        <v>1.0056373589502847</v>
      </c>
      <c r="F3034" s="7">
        <f t="shared" si="425"/>
        <v>1.0010004807475648</v>
      </c>
      <c r="G3034" s="7">
        <f t="shared" si="426"/>
        <v>4.6368782027199629E-3</v>
      </c>
      <c r="H3034" s="7">
        <f t="shared" si="427"/>
        <v>1122018.4443034532</v>
      </c>
      <c r="I3034" s="7">
        <f t="shared" si="428"/>
        <v>485277981.54569656</v>
      </c>
      <c r="J3034" s="7">
        <f t="shared" si="429"/>
        <v>1.0009858181846603</v>
      </c>
    </row>
    <row r="3035" spans="2:10" x14ac:dyDescent="0.25">
      <c r="B3035" s="7">
        <f t="shared" si="423"/>
        <v>7082390.4949415745</v>
      </c>
      <c r="C3035" s="7">
        <f t="shared" si="431"/>
        <v>1127197.4561770067</v>
      </c>
      <c r="D3035" s="7">
        <f t="shared" si="430"/>
        <v>1132651.16225276</v>
      </c>
      <c r="E3035" s="7">
        <f t="shared" si="424"/>
        <v>1.005648457382218</v>
      </c>
      <c r="F3035" s="7">
        <f t="shared" si="425"/>
        <v>1.001011376676602</v>
      </c>
      <c r="G3035" s="7">
        <f t="shared" si="426"/>
        <v>4.6370807056159702E-3</v>
      </c>
      <c r="H3035" s="7">
        <f t="shared" si="427"/>
        <v>1127197.4461770067</v>
      </c>
      <c r="I3035" s="7">
        <f t="shared" si="428"/>
        <v>485272802.543823</v>
      </c>
      <c r="J3035" s="7">
        <f t="shared" si="429"/>
        <v>1.0009949353147725</v>
      </c>
    </row>
    <row r="3036" spans="2:10" x14ac:dyDescent="0.25">
      <c r="B3036" s="7">
        <f t="shared" si="423"/>
        <v>7115081.3241359331</v>
      </c>
      <c r="C3036" s="7">
        <f t="shared" si="431"/>
        <v>1132400.3632370618</v>
      </c>
      <c r="D3036" s="7">
        <f t="shared" si="430"/>
        <v>1137883.4577116075</v>
      </c>
      <c r="E3036" s="7">
        <f t="shared" si="424"/>
        <v>1.0056596583827657</v>
      </c>
      <c r="F3036" s="7">
        <f t="shared" si="425"/>
        <v>1.0010223733030896</v>
      </c>
      <c r="G3036" s="7">
        <f t="shared" si="426"/>
        <v>4.63728507967609E-3</v>
      </c>
      <c r="H3036" s="7">
        <f t="shared" si="427"/>
        <v>1132400.3532370618</v>
      </c>
      <c r="I3036" s="7">
        <f t="shared" si="428"/>
        <v>485267599.63676292</v>
      </c>
      <c r="J3036" s="7">
        <f t="shared" si="429"/>
        <v>1.0010041367204561</v>
      </c>
    </row>
    <row r="3037" spans="2:10" x14ac:dyDescent="0.25">
      <c r="B3037" s="7">
        <f t="shared" si="423"/>
        <v>7147923.0473418683</v>
      </c>
      <c r="C3037" s="7">
        <f t="shared" si="431"/>
        <v>1137627.2858249422</v>
      </c>
      <c r="D3037" s="7">
        <f t="shared" si="430"/>
        <v>1143139.9628957284</v>
      </c>
      <c r="E3037" s="7">
        <f t="shared" si="424"/>
        <v>1.0056709628958003</v>
      </c>
      <c r="F3037" s="7">
        <f t="shared" si="425"/>
        <v>1.0010334715565186</v>
      </c>
      <c r="G3037" s="7">
        <f t="shared" si="426"/>
        <v>4.6374913392817074E-3</v>
      </c>
      <c r="H3037" s="7">
        <f t="shared" si="427"/>
        <v>1137627.2758249422</v>
      </c>
      <c r="I3037" s="7">
        <f t="shared" si="428"/>
        <v>485262372.71417505</v>
      </c>
      <c r="J3037" s="7">
        <f t="shared" si="429"/>
        <v>1.0010134231799406</v>
      </c>
    </row>
    <row r="3038" spans="2:10" x14ac:dyDescent="0.25">
      <c r="B3038" s="7">
        <f t="shared" si="423"/>
        <v>7180916.3610545145</v>
      </c>
      <c r="C3038" s="7">
        <f t="shared" si="431"/>
        <v>1142878.3347912915</v>
      </c>
      <c r="D3038" s="7">
        <f t="shared" si="430"/>
        <v>1148420.7903659299</v>
      </c>
      <c r="E3038" s="7">
        <f t="shared" si="424"/>
        <v>1.0056823718796926</v>
      </c>
      <c r="F3038" s="7">
        <f t="shared" si="425"/>
        <v>1.0010446723749373</v>
      </c>
      <c r="G3038" s="7">
        <f t="shared" si="426"/>
        <v>4.6376995047552327E-3</v>
      </c>
      <c r="H3038" s="7">
        <f t="shared" si="427"/>
        <v>1142878.3247912915</v>
      </c>
      <c r="I3038" s="7">
        <f t="shared" si="428"/>
        <v>485257121.6652087</v>
      </c>
      <c r="J3038" s="7">
        <f t="shared" si="429"/>
        <v>1.001022795478627</v>
      </c>
    </row>
    <row r="3039" spans="2:10" x14ac:dyDescent="0.25">
      <c r="B3039" s="7">
        <f t="shared" si="423"/>
        <v>7214061.9649838367</v>
      </c>
      <c r="C3039" s="7">
        <f t="shared" si="431"/>
        <v>1148153.6214984092</v>
      </c>
      <c r="D3039" s="7">
        <f t="shared" si="430"/>
        <v>1153726.0532138895</v>
      </c>
      <c r="E3039" s="7">
        <f t="shared" si="424"/>
        <v>1.0056938862957168</v>
      </c>
      <c r="F3039" s="7">
        <f t="shared" si="425"/>
        <v>1.0010559767050324</v>
      </c>
      <c r="G3039" s="7">
        <f t="shared" si="426"/>
        <v>4.6379095906843304E-3</v>
      </c>
      <c r="H3039" s="7">
        <f t="shared" si="427"/>
        <v>1148153.6114984092</v>
      </c>
      <c r="I3039" s="7">
        <f t="shared" si="428"/>
        <v>485251846.37850159</v>
      </c>
      <c r="J3039" s="7">
        <f t="shared" si="429"/>
        <v>1.0010322544091546</v>
      </c>
    </row>
    <row r="3040" spans="2:10" x14ac:dyDescent="0.25">
      <c r="B3040" s="7">
        <f t="shared" si="423"/>
        <v>7247360.5620695585</v>
      </c>
      <c r="C3040" s="7">
        <f t="shared" si="431"/>
        <v>1153453.2578226272</v>
      </c>
      <c r="D3040" s="7">
        <f t="shared" si="430"/>
        <v>1159055.8650647462</v>
      </c>
      <c r="E3040" s="7">
        <f t="shared" si="424"/>
        <v>1.0057055071195717</v>
      </c>
      <c r="F3040" s="7">
        <f t="shared" si="425"/>
        <v>1.0010673855022059</v>
      </c>
      <c r="G3040" s="7">
        <f t="shared" si="426"/>
        <v>4.6381216173658757E-3</v>
      </c>
      <c r="H3040" s="7">
        <f t="shared" si="427"/>
        <v>1153453.2478226272</v>
      </c>
      <c r="I3040" s="7">
        <f t="shared" si="428"/>
        <v>485246546.74217737</v>
      </c>
      <c r="J3040" s="7">
        <f t="shared" si="429"/>
        <v>1.0010418007714661</v>
      </c>
    </row>
    <row r="3041" spans="2:10" x14ac:dyDescent="0.25">
      <c r="B3041" s="7">
        <f t="shared" si="423"/>
        <v>7280812.8584959805</v>
      </c>
      <c r="C3041" s="7">
        <f t="shared" si="431"/>
        <v>1158777.3561566677</v>
      </c>
      <c r="D3041" s="7">
        <f t="shared" si="430"/>
        <v>1164410.3400797369</v>
      </c>
      <c r="E3041" s="7">
        <f t="shared" si="424"/>
        <v>1.0057172353321027</v>
      </c>
      <c r="F3041" s="7">
        <f t="shared" si="425"/>
        <v>1.0010788997306563</v>
      </c>
      <c r="G3041" s="7">
        <f t="shared" si="426"/>
        <v>4.6383356014463306E-3</v>
      </c>
      <c r="H3041" s="7">
        <f t="shared" si="427"/>
        <v>1158777.3461566677</v>
      </c>
      <c r="I3041" s="7">
        <f t="shared" si="428"/>
        <v>485241222.64384335</v>
      </c>
      <c r="J3041" s="7">
        <f t="shared" si="429"/>
        <v>1.0010514353728757</v>
      </c>
    </row>
    <row r="3042" spans="2:10" x14ac:dyDescent="0.25">
      <c r="B3042" s="7">
        <f t="shared" si="423"/>
        <v>7314419.5637070397</v>
      </c>
      <c r="C3042" s="7">
        <f t="shared" si="431"/>
        <v>1164126.0294120398</v>
      </c>
      <c r="D3042" s="7">
        <f t="shared" si="430"/>
        <v>1169789.5929588245</v>
      </c>
      <c r="E3042" s="7">
        <f t="shared" si="424"/>
        <v>1.0057290719235379</v>
      </c>
      <c r="F3042" s="7">
        <f t="shared" si="425"/>
        <v>1.0010905203634586</v>
      </c>
      <c r="G3042" s="7">
        <f t="shared" si="426"/>
        <v>4.638551560079307E-3</v>
      </c>
      <c r="H3042" s="7">
        <f t="shared" si="427"/>
        <v>1164126.0194120398</v>
      </c>
      <c r="I3042" s="7">
        <f t="shared" si="428"/>
        <v>485235873.97058797</v>
      </c>
      <c r="J3042" s="7">
        <f t="shared" si="429"/>
        <v>1.0010611590281364</v>
      </c>
    </row>
    <row r="3043" spans="2:10" x14ac:dyDescent="0.25">
      <c r="B3043" s="7">
        <f t="shared" si="423"/>
        <v>7348181.3904213114</v>
      </c>
      <c r="C3043" s="7">
        <f t="shared" si="431"/>
        <v>1169499.3910214282</v>
      </c>
      <c r="D3043" s="7">
        <f t="shared" si="430"/>
        <v>1175193.7389433442</v>
      </c>
      <c r="E3043" s="7">
        <f t="shared" si="424"/>
        <v>1.0057410178965043</v>
      </c>
      <c r="F3043" s="7">
        <f t="shared" si="425"/>
        <v>1.0011022483826466</v>
      </c>
      <c r="G3043" s="7">
        <f t="shared" si="426"/>
        <v>4.6387695138576657E-3</v>
      </c>
      <c r="H3043" s="7">
        <f t="shared" si="427"/>
        <v>1169499.3810214282</v>
      </c>
      <c r="I3043" s="7">
        <f t="shared" si="428"/>
        <v>485230500.60897857</v>
      </c>
      <c r="J3043" s="7">
        <f t="shared" si="429"/>
        <v>1.0010709725595084</v>
      </c>
    </row>
    <row r="3044" spans="2:10" x14ac:dyDescent="0.25">
      <c r="B3044" s="7">
        <f t="shared" si="423"/>
        <v>7382099.0546470992</v>
      </c>
      <c r="C3044" s="7">
        <f t="shared" si="431"/>
        <v>1174897.5549410935</v>
      </c>
      <c r="D3044" s="7">
        <f t="shared" si="430"/>
        <v>1180622.8938186807</v>
      </c>
      <c r="E3044" s="7">
        <f t="shared" si="424"/>
        <v>1.0057530742579031</v>
      </c>
      <c r="F3044" s="7">
        <f t="shared" si="425"/>
        <v>1.0011140847792932</v>
      </c>
      <c r="G3044" s="7">
        <f t="shared" si="426"/>
        <v>4.6389894786098562E-3</v>
      </c>
      <c r="H3044" s="7">
        <f t="shared" si="427"/>
        <v>1174897.5449410935</v>
      </c>
      <c r="I3044" s="7">
        <f t="shared" si="428"/>
        <v>485225102.44505888</v>
      </c>
      <c r="J3044" s="7">
        <f t="shared" si="429"/>
        <v>1.0010808767968273</v>
      </c>
    </row>
    <row r="3045" spans="2:10" x14ac:dyDescent="0.25">
      <c r="B3045" s="7">
        <f t="shared" si="423"/>
        <v>7416173.2756976997</v>
      </c>
      <c r="C3045" s="7">
        <f t="shared" si="431"/>
        <v>1180320.6356533025</v>
      </c>
      <c r="D3045" s="7">
        <f t="shared" si="430"/>
        <v>1186077.1739169336</v>
      </c>
      <c r="E3045" s="7">
        <f t="shared" si="424"/>
        <v>1.0057652420275867</v>
      </c>
      <c r="F3045" s="7">
        <f t="shared" si="425"/>
        <v>1.0011260305535938</v>
      </c>
      <c r="G3045" s="7">
        <f t="shared" si="426"/>
        <v>4.6392114739928214E-3</v>
      </c>
      <c r="H3045" s="7">
        <f t="shared" si="427"/>
        <v>1180320.6256533025</v>
      </c>
      <c r="I3045" s="7">
        <f t="shared" si="428"/>
        <v>485219679.36434668</v>
      </c>
      <c r="J3045" s="7">
        <f t="shared" si="429"/>
        <v>1.0010908725775747</v>
      </c>
    </row>
    <row r="3046" spans="2:10" x14ac:dyDescent="0.25">
      <c r="B3046" s="7">
        <f t="shared" si="423"/>
        <v>7450404.7762065697</v>
      </c>
      <c r="C3046" s="7">
        <f t="shared" si="431"/>
        <v>1185768.7481687418</v>
      </c>
      <c r="D3046" s="7">
        <f t="shared" si="430"/>
        <v>1191556.6961196179</v>
      </c>
      <c r="E3046" s="7">
        <f t="shared" si="424"/>
        <v>1.0057775222344096</v>
      </c>
      <c r="F3046" s="7">
        <f t="shared" si="425"/>
        <v>1.001138086714952</v>
      </c>
      <c r="G3046" s="7">
        <f t="shared" si="426"/>
        <v>4.6394355194576686E-3</v>
      </c>
      <c r="H3046" s="7">
        <f t="shared" si="427"/>
        <v>1185768.7381687418</v>
      </c>
      <c r="I3046" s="7">
        <f t="shared" si="428"/>
        <v>485214231.25183123</v>
      </c>
      <c r="J3046" s="7">
        <f t="shared" si="429"/>
        <v>1.0011009607469472</v>
      </c>
    </row>
    <row r="3047" spans="2:10" x14ac:dyDescent="0.25">
      <c r="B3047" s="7">
        <f t="shared" si="423"/>
        <v>7484794.2821426895</v>
      </c>
      <c r="C3047" s="7">
        <f t="shared" si="431"/>
        <v>1191242.0080289633</v>
      </c>
      <c r="D3047" s="7">
        <f t="shared" si="430"/>
        <v>1197061.5778603766</v>
      </c>
      <c r="E3047" s="7">
        <f t="shared" si="424"/>
        <v>1.005789915915196</v>
      </c>
      <c r="F3047" s="7">
        <f t="shared" si="425"/>
        <v>1.0011502542820596</v>
      </c>
      <c r="G3047" s="7">
        <f t="shared" si="426"/>
        <v>4.6396616331363383E-3</v>
      </c>
      <c r="H3047" s="7">
        <f t="shared" si="427"/>
        <v>1191241.9980289633</v>
      </c>
      <c r="I3047" s="7">
        <f t="shared" si="428"/>
        <v>485208757.99197102</v>
      </c>
      <c r="J3047" s="7">
        <f t="shared" si="429"/>
        <v>1.0011111421579282</v>
      </c>
    </row>
    <row r="3048" spans="2:10" x14ac:dyDescent="0.25">
      <c r="B3048" s="7">
        <f t="shared" si="423"/>
        <v>7519342.522825988</v>
      </c>
      <c r="C3048" s="7">
        <f t="shared" si="431"/>
        <v>1196740.5313088389</v>
      </c>
      <c r="D3048" s="7">
        <f t="shared" si="430"/>
        <v>1202591.9371277003</v>
      </c>
      <c r="E3048" s="7">
        <f t="shared" si="424"/>
        <v>1.0058024241158454</v>
      </c>
      <c r="F3048" s="7">
        <f t="shared" si="425"/>
        <v>1.0011625342829862</v>
      </c>
      <c r="G3048" s="7">
        <f t="shared" si="426"/>
        <v>4.6398898328592342E-3</v>
      </c>
      <c r="H3048" s="7">
        <f t="shared" si="427"/>
        <v>1196740.5213088389</v>
      </c>
      <c r="I3048" s="7">
        <f t="shared" si="428"/>
        <v>485203259.46869117</v>
      </c>
      <c r="J3048" s="7">
        <f t="shared" si="429"/>
        <v>1.0011214176713585</v>
      </c>
    </row>
    <row r="3049" spans="2:10" x14ac:dyDescent="0.25">
      <c r="B3049" s="7">
        <f t="shared" si="423"/>
        <v>7554050.230942782</v>
      </c>
      <c r="C3049" s="7">
        <f t="shared" si="431"/>
        <v>1202264.4346190174</v>
      </c>
      <c r="D3049" s="7">
        <f t="shared" si="430"/>
        <v>1208147.8924676594</v>
      </c>
      <c r="E3049" s="7">
        <f t="shared" si="424"/>
        <v>1.0058150478958792</v>
      </c>
      <c r="F3049" s="7">
        <f t="shared" si="425"/>
        <v>1.0011749277552611</v>
      </c>
      <c r="G3049" s="7">
        <f t="shared" si="426"/>
        <v>4.6401201406180981E-3</v>
      </c>
      <c r="H3049" s="7">
        <f t="shared" si="427"/>
        <v>1202264.4246190174</v>
      </c>
      <c r="I3049" s="7">
        <f t="shared" si="428"/>
        <v>485197735.56538099</v>
      </c>
      <c r="J3049" s="7">
        <f t="shared" si="429"/>
        <v>1.0011317881560089</v>
      </c>
    </row>
    <row r="3050" spans="2:10" x14ac:dyDescent="0.25">
      <c r="B3050" s="7">
        <f t="shared" si="423"/>
        <v>7588918.1425612746</v>
      </c>
      <c r="C3050" s="7">
        <f t="shared" si="431"/>
        <v>1207813.8351083917</v>
      </c>
      <c r="D3050" s="7">
        <f t="shared" si="430"/>
        <v>1213729.5629866729</v>
      </c>
      <c r="E3050" s="7">
        <f t="shared" si="424"/>
        <v>1.0058277883187137</v>
      </c>
      <c r="F3050" s="7">
        <f t="shared" si="425"/>
        <v>1.0011874357459638</v>
      </c>
      <c r="G3050" s="7">
        <f t="shared" si="426"/>
        <v>4.6403525727498618E-3</v>
      </c>
      <c r="H3050" s="7">
        <f t="shared" si="427"/>
        <v>1207813.8251083917</v>
      </c>
      <c r="I3050" s="7">
        <f t="shared" si="428"/>
        <v>485192186.1648916</v>
      </c>
      <c r="J3050" s="7">
        <f t="shared" si="429"/>
        <v>1.0011422544886526</v>
      </c>
    </row>
    <row r="3051" spans="2:10" x14ac:dyDescent="0.25">
      <c r="B3051" s="7">
        <f t="shared" si="423"/>
        <v>7623946.9971472556</v>
      </c>
      <c r="C3051" s="7">
        <f t="shared" si="431"/>
        <v>1213388.8504665978</v>
      </c>
      <c r="D3051" s="7">
        <f t="shared" si="430"/>
        <v>1219337.0683542602</v>
      </c>
      <c r="E3051" s="7">
        <f t="shared" si="424"/>
        <v>1.0058406464636183</v>
      </c>
      <c r="F3051" s="7">
        <f t="shared" si="425"/>
        <v>1.0012000593118073</v>
      </c>
      <c r="G3051" s="7">
        <f t="shared" si="426"/>
        <v>4.6405871518109265E-3</v>
      </c>
      <c r="H3051" s="7">
        <f t="shared" si="427"/>
        <v>1213388.8404665978</v>
      </c>
      <c r="I3051" s="7">
        <f t="shared" si="428"/>
        <v>485186611.14953339</v>
      </c>
      <c r="J3051" s="7">
        <f t="shared" si="429"/>
        <v>1.0011528175541382</v>
      </c>
    </row>
    <row r="3052" spans="2:10" x14ac:dyDescent="0.25">
      <c r="B3052" s="7">
        <f t="shared" si="423"/>
        <v>7659137.5375796845</v>
      </c>
      <c r="C3052" s="7">
        <f t="shared" si="431"/>
        <v>1218989.5989264941</v>
      </c>
      <c r="D3052" s="7">
        <f t="shared" si="430"/>
        <v>1224970.5288058424</v>
      </c>
      <c r="E3052" s="7">
        <f t="shared" si="424"/>
        <v>1.0058536234140976</v>
      </c>
      <c r="F3052" s="7">
        <f t="shared" si="425"/>
        <v>1.0012127995192293</v>
      </c>
      <c r="G3052" s="7">
        <f t="shared" si="426"/>
        <v>4.6408238948683067E-3</v>
      </c>
      <c r="H3052" s="7">
        <f t="shared" si="427"/>
        <v>1218989.5889264941</v>
      </c>
      <c r="I3052" s="7">
        <f t="shared" si="428"/>
        <v>485181010.40107352</v>
      </c>
      <c r="J3052" s="7">
        <f t="shared" si="429"/>
        <v>1.0011634782454655</v>
      </c>
    </row>
    <row r="3053" spans="2:10" x14ac:dyDescent="0.25">
      <c r="B3053" s="7">
        <f t="shared" si="423"/>
        <v>7694490.5101665473</v>
      </c>
      <c r="C3053" s="7">
        <f t="shared" si="431"/>
        <v>1224616.1992666856</v>
      </c>
      <c r="D3053" s="7">
        <f t="shared" si="430"/>
        <v>1230630.065145527</v>
      </c>
      <c r="E3053" s="7">
        <f t="shared" si="424"/>
        <v>1.005866720267663</v>
      </c>
      <c r="F3053" s="7">
        <f t="shared" si="425"/>
        <v>1.0012256574444802</v>
      </c>
      <c r="G3053" s="7">
        <f t="shared" si="426"/>
        <v>4.6410628231827733E-3</v>
      </c>
      <c r="H3053" s="7">
        <f t="shared" si="427"/>
        <v>1224616.1892666856</v>
      </c>
      <c r="I3053" s="7">
        <f t="shared" si="428"/>
        <v>485175383.80073333</v>
      </c>
      <c r="J3053" s="7">
        <f t="shared" si="429"/>
        <v>1.0011742374638573</v>
      </c>
    </row>
    <row r="3054" spans="2:10" x14ac:dyDescent="0.25">
      <c r="B3054" s="7">
        <f t="shared" si="423"/>
        <v>7730006.6646605879</v>
      </c>
      <c r="C3054" s="7">
        <f t="shared" si="431"/>
        <v>1230268.7708140276</v>
      </c>
      <c r="D3054" s="7">
        <f t="shared" si="430"/>
        <v>1236315.7987489302</v>
      </c>
      <c r="E3054" s="7">
        <f t="shared" si="424"/>
        <v>1.0058799381314947</v>
      </c>
      <c r="F3054" s="7">
        <f t="shared" si="425"/>
        <v>1.0012386341737125</v>
      </c>
      <c r="G3054" s="7">
        <f t="shared" si="426"/>
        <v>4.6413039577821724E-3</v>
      </c>
      <c r="H3054" s="7">
        <f t="shared" si="427"/>
        <v>1230268.7608140276</v>
      </c>
      <c r="I3054" s="7">
        <f t="shared" si="428"/>
        <v>485169731.229186</v>
      </c>
      <c r="J3054" s="7">
        <f t="shared" si="429"/>
        <v>1.001185096118838</v>
      </c>
    </row>
    <row r="3055" spans="2:10" x14ac:dyDescent="0.25">
      <c r="B3055" s="7">
        <f t="shared" si="423"/>
        <v>7765686.7542752558</v>
      </c>
      <c r="C3055" s="7">
        <f t="shared" si="431"/>
        <v>1235947.4334461638</v>
      </c>
      <c r="D3055" s="7">
        <f t="shared" si="430"/>
        <v>1242027.8515660129</v>
      </c>
      <c r="E3055" s="7">
        <f t="shared" si="424"/>
        <v>1.0058932781195087</v>
      </c>
      <c r="F3055" s="7">
        <f t="shared" si="425"/>
        <v>1.0012517308030717</v>
      </c>
      <c r="G3055" s="7">
        <f t="shared" si="426"/>
        <v>4.6415473164369558E-3</v>
      </c>
      <c r="H3055" s="7">
        <f t="shared" si="427"/>
        <v>1235947.4234461638</v>
      </c>
      <c r="I3055" s="7">
        <f t="shared" si="428"/>
        <v>485164052.56655383</v>
      </c>
      <c r="J3055" s="7">
        <f t="shared" si="429"/>
        <v>1.0011960551283068</v>
      </c>
    </row>
    <row r="3056" spans="2:10" x14ac:dyDescent="0.25">
      <c r="B3056" s="7">
        <f t="shared" si="423"/>
        <v>7801531.5357007124</v>
      </c>
      <c r="C3056" s="7">
        <f t="shared" si="431"/>
        <v>1241652.3075940737</v>
      </c>
      <c r="D3056" s="7">
        <f t="shared" si="430"/>
        <v>1247766.3461239133</v>
      </c>
      <c r="E3056" s="7">
        <f t="shared" si="424"/>
        <v>1.0059067413610936</v>
      </c>
      <c r="F3056" s="7">
        <f t="shared" si="425"/>
        <v>1.0012649484387879</v>
      </c>
      <c r="G3056" s="7">
        <f t="shared" si="426"/>
        <v>4.6417929223057097E-3</v>
      </c>
      <c r="H3056" s="7">
        <f t="shared" si="427"/>
        <v>1241652.2975940737</v>
      </c>
      <c r="I3056" s="7">
        <f t="shared" si="428"/>
        <v>485158347.69240594</v>
      </c>
      <c r="J3056" s="7">
        <f t="shared" si="429"/>
        <v>1.0012071154186168</v>
      </c>
    </row>
    <row r="3057" spans="2:10" x14ac:dyDescent="0.25">
      <c r="B3057" s="7">
        <f t="shared" si="423"/>
        <v>7837541.7691197889</v>
      </c>
      <c r="C3057" s="7">
        <f t="shared" si="431"/>
        <v>1247383.5142446128</v>
      </c>
      <c r="D3057" s="7">
        <f t="shared" si="430"/>
        <v>1253531.4055298241</v>
      </c>
      <c r="E3057" s="7">
        <f t="shared" si="424"/>
        <v>1.0059203289921228</v>
      </c>
      <c r="F3057" s="7">
        <f t="shared" si="425"/>
        <v>1.0012782881972682</v>
      </c>
      <c r="G3057" s="7">
        <f t="shared" si="426"/>
        <v>4.6420407948546405E-3</v>
      </c>
      <c r="H3057" s="7">
        <f t="shared" si="427"/>
        <v>1247383.5042446128</v>
      </c>
      <c r="I3057" s="7">
        <f t="shared" si="428"/>
        <v>485152616.48575538</v>
      </c>
      <c r="J3057" s="7">
        <f t="shared" si="429"/>
        <v>1.0012182779246508</v>
      </c>
    </row>
    <row r="3058" spans="2:10" x14ac:dyDescent="0.25">
      <c r="B3058" s="7">
        <f t="shared" si="423"/>
        <v>7873718.2182242051</v>
      </c>
      <c r="C3058" s="7">
        <f t="shared" si="431"/>
        <v>1253141.174943093</v>
      </c>
      <c r="D3058" s="7">
        <f t="shared" si="430"/>
        <v>1259323.1534738643</v>
      </c>
      <c r="E3058" s="7">
        <f t="shared" si="424"/>
        <v>1.0059340421593395</v>
      </c>
      <c r="F3058" s="7">
        <f t="shared" si="425"/>
        <v>1.0012917512051887</v>
      </c>
      <c r="G3058" s="7">
        <f t="shared" si="426"/>
        <v>4.6422909541508073E-3</v>
      </c>
      <c r="H3058" s="7">
        <f t="shared" si="427"/>
        <v>1253141.164943093</v>
      </c>
      <c r="I3058" s="7">
        <f t="shared" si="428"/>
        <v>485146858.82505691</v>
      </c>
      <c r="J3058" s="7">
        <f t="shared" si="429"/>
        <v>1.0012295435899001</v>
      </c>
    </row>
    <row r="3059" spans="2:10" x14ac:dyDescent="0.25">
      <c r="B3059" s="7">
        <f t="shared" si="423"/>
        <v>7910061.6502307188</v>
      </c>
      <c r="C3059" s="7">
        <f t="shared" si="431"/>
        <v>1258925.4117958539</v>
      </c>
      <c r="D3059" s="7">
        <f t="shared" si="430"/>
        <v>1265141.7142319691</v>
      </c>
      <c r="E3059" s="7">
        <f t="shared" si="424"/>
        <v>1.0059478820218279</v>
      </c>
      <c r="F3059" s="7">
        <f t="shared" si="425"/>
        <v>1.0013053385995894</v>
      </c>
      <c r="G3059" s="7">
        <f t="shared" si="426"/>
        <v>4.6425434222385764E-3</v>
      </c>
      <c r="H3059" s="7">
        <f t="shared" si="427"/>
        <v>1258925.4017958539</v>
      </c>
      <c r="I3059" s="7">
        <f t="shared" si="428"/>
        <v>485141074.58820415</v>
      </c>
      <c r="J3059" s="7">
        <f t="shared" si="429"/>
        <v>1.0012409133665443</v>
      </c>
    </row>
    <row r="3060" spans="2:10" x14ac:dyDescent="0.25">
      <c r="B3060" s="7">
        <f t="shared" si="423"/>
        <v>7946572.8358973712</v>
      </c>
      <c r="C3060" s="7">
        <f t="shared" si="431"/>
        <v>1264736.3474728474</v>
      </c>
      <c r="D3060" s="7">
        <f t="shared" si="430"/>
        <v>1270987.2126688058</v>
      </c>
      <c r="E3060" s="7">
        <f t="shared" si="424"/>
        <v>1.0059618497488394</v>
      </c>
      <c r="F3060" s="7">
        <f t="shared" si="425"/>
        <v>1.0013190515279693</v>
      </c>
      <c r="G3060" s="7">
        <f t="shared" si="426"/>
        <v>4.6427982208701035E-3</v>
      </c>
      <c r="H3060" s="7">
        <f t="shared" si="427"/>
        <v>1264736.3374728474</v>
      </c>
      <c r="I3060" s="7">
        <f t="shared" si="428"/>
        <v>485135263.65252715</v>
      </c>
      <c r="J3060" s="7">
        <f t="shared" si="429"/>
        <v>1.0012523882155286</v>
      </c>
    </row>
    <row r="3061" spans="2:10" x14ac:dyDescent="0.25">
      <c r="B3061" s="7">
        <f t="shared" si="423"/>
        <v>7983252.5495398622</v>
      </c>
      <c r="C3061" s="7">
        <f t="shared" si="431"/>
        <v>1270574.1052102451</v>
      </c>
      <c r="D3061" s="7">
        <f t="shared" si="430"/>
        <v>1276859.774240704</v>
      </c>
      <c r="E3061" s="7">
        <f t="shared" si="424"/>
        <v>1.0059759465191904</v>
      </c>
      <c r="F3061" s="7">
        <f t="shared" si="425"/>
        <v>1.0013328911483808</v>
      </c>
      <c r="G3061" s="7">
        <f t="shared" si="426"/>
        <v>4.6430553708096678E-3</v>
      </c>
      <c r="H3061" s="7">
        <f t="shared" si="427"/>
        <v>1270574.0952102451</v>
      </c>
      <c r="I3061" s="7">
        <f t="shared" si="428"/>
        <v>485129425.89478976</v>
      </c>
      <c r="J3061" s="7">
        <f t="shared" si="429"/>
        <v>1.0012639691066467</v>
      </c>
    </row>
    <row r="3062" spans="2:10" x14ac:dyDescent="0.25">
      <c r="B3062" s="7">
        <f t="shared" si="423"/>
        <v>8020101.5690479986</v>
      </c>
      <c r="C3062" s="7">
        <f t="shared" si="431"/>
        <v>1276438.8088130548</v>
      </c>
      <c r="D3062" s="7">
        <f t="shared" si="430"/>
        <v>1282759.524998595</v>
      </c>
      <c r="E3062" s="7">
        <f t="shared" si="424"/>
        <v>1.0059901735222205</v>
      </c>
      <c r="F3062" s="7">
        <f t="shared" si="425"/>
        <v>1.0013468586295267</v>
      </c>
      <c r="G3062" s="7">
        <f t="shared" si="426"/>
        <v>4.6433148926938728E-3</v>
      </c>
      <c r="H3062" s="7">
        <f t="shared" si="427"/>
        <v>1276438.7988130548</v>
      </c>
      <c r="I3062" s="7">
        <f t="shared" si="428"/>
        <v>485123561.19118696</v>
      </c>
      <c r="J3062" s="7">
        <f t="shared" si="429"/>
        <v>1.0012756570186199</v>
      </c>
    </row>
    <row r="3063" spans="2:10" x14ac:dyDescent="0.25">
      <c r="B3063" s="7">
        <f t="shared" si="423"/>
        <v>8057120.6759021627</v>
      </c>
      <c r="C3063" s="7">
        <f t="shared" si="431"/>
        <v>1282330.5826577421</v>
      </c>
      <c r="D3063" s="7">
        <f t="shared" si="430"/>
        <v>1288686.5915909656</v>
      </c>
      <c r="E3063" s="7">
        <f t="shared" si="424"/>
        <v>1.0060045319616198</v>
      </c>
      <c r="F3063" s="7">
        <f t="shared" si="425"/>
        <v>1.0013609551508575</v>
      </c>
      <c r="G3063" s="7">
        <f t="shared" si="426"/>
        <v>4.6435768107622177E-3</v>
      </c>
      <c r="H3063" s="7">
        <f t="shared" si="427"/>
        <v>1282330.5726577421</v>
      </c>
      <c r="I3063" s="7">
        <f t="shared" si="428"/>
        <v>485117669.41734225</v>
      </c>
      <c r="J3063" s="7">
        <f t="shared" si="429"/>
        <v>1.0012874529391798</v>
      </c>
    </row>
    <row r="3064" spans="2:10" x14ac:dyDescent="0.25">
      <c r="B3064" s="7">
        <f t="shared" si="423"/>
        <v>8094310.6551898466</v>
      </c>
      <c r="C3064" s="7">
        <f t="shared" si="431"/>
        <v>1288249.5516948621</v>
      </c>
      <c r="D3064" s="7">
        <f t="shared" si="430"/>
        <v>1294641.1012668489</v>
      </c>
      <c r="E3064" s="7">
        <f t="shared" si="424"/>
        <v>1.0060190230469455</v>
      </c>
      <c r="F3064" s="7">
        <f t="shared" si="425"/>
        <v>1.0013751819026715</v>
      </c>
      <c r="G3064" s="7">
        <f t="shared" si="426"/>
        <v>4.6438411442739636E-3</v>
      </c>
      <c r="H3064" s="7">
        <f t="shared" si="427"/>
        <v>1288249.5416948621</v>
      </c>
      <c r="I3064" s="7">
        <f t="shared" si="428"/>
        <v>485111750.44830513</v>
      </c>
      <c r="J3064" s="7">
        <f t="shared" si="429"/>
        <v>1.0012993578651512</v>
      </c>
    </row>
    <row r="3065" spans="2:10" x14ac:dyDescent="0.25">
      <c r="B3065" s="7">
        <f t="shared" si="423"/>
        <v>8131672.2956223926</v>
      </c>
      <c r="C3065" s="7">
        <f t="shared" si="431"/>
        <v>1294195.8414517238</v>
      </c>
      <c r="D3065" s="7">
        <f t="shared" si="430"/>
        <v>1300623.181878801</v>
      </c>
      <c r="E3065" s="7">
        <f t="shared" si="424"/>
        <v>1.006033648004554</v>
      </c>
      <c r="F3065" s="7">
        <f t="shared" si="425"/>
        <v>1.0013895400862096</v>
      </c>
      <c r="G3065" s="7">
        <f t="shared" si="426"/>
        <v>4.6441079183443534E-3</v>
      </c>
      <c r="H3065" s="7">
        <f t="shared" si="427"/>
        <v>1294195.8314517238</v>
      </c>
      <c r="I3065" s="7">
        <f t="shared" si="428"/>
        <v>485105804.1585483</v>
      </c>
      <c r="J3065" s="7">
        <f t="shared" si="429"/>
        <v>1.0013113728025342</v>
      </c>
    </row>
    <row r="3066" spans="2:10" x14ac:dyDescent="0.25">
      <c r="B3066" s="7">
        <f t="shared" si="423"/>
        <v>8169206.3895516181</v>
      </c>
      <c r="C3066" s="7">
        <f t="shared" si="431"/>
        <v>1300169.5780350356</v>
      </c>
      <c r="D3066" s="7">
        <f t="shared" si="430"/>
        <v>1306632.9618859284</v>
      </c>
      <c r="E3066" s="7">
        <f t="shared" si="424"/>
        <v>1.0060484080665111</v>
      </c>
      <c r="F3066" s="7">
        <f t="shared" si="425"/>
        <v>1.0014040309137595</v>
      </c>
      <c r="G3066" s="7">
        <f t="shared" si="426"/>
        <v>4.6443771527515665E-3</v>
      </c>
      <c r="H3066" s="7">
        <f t="shared" si="427"/>
        <v>1300169.5680350356</v>
      </c>
      <c r="I3066" s="7">
        <f t="shared" si="428"/>
        <v>485099830.42196494</v>
      </c>
      <c r="J3066" s="7">
        <f t="shared" si="429"/>
        <v>1.0013234987665889</v>
      </c>
    </row>
    <row r="3067" spans="2:10" x14ac:dyDescent="0.25">
      <c r="B3067" s="7">
        <f t="shared" si="423"/>
        <v>8206913.7329867268</v>
      </c>
      <c r="C3067" s="7">
        <f t="shared" si="431"/>
        <v>1306170.8881335969</v>
      </c>
      <c r="D3067" s="7">
        <f t="shared" si="430"/>
        <v>1312670.5703568994</v>
      </c>
      <c r="E3067" s="7">
        <f t="shared" si="424"/>
        <v>1.0060633044801421</v>
      </c>
      <c r="F3067" s="7">
        <f t="shared" si="425"/>
        <v>1.0014186556087548</v>
      </c>
      <c r="G3067" s="7">
        <f t="shared" si="426"/>
        <v>4.6446488713873801E-3</v>
      </c>
      <c r="H3067" s="7">
        <f t="shared" si="427"/>
        <v>1306170.8781335969</v>
      </c>
      <c r="I3067" s="7">
        <f t="shared" si="428"/>
        <v>485093829.11186641</v>
      </c>
      <c r="J3067" s="7">
        <f t="shared" si="429"/>
        <v>1.0013357367819202</v>
      </c>
    </row>
    <row r="3068" spans="2:10" x14ac:dyDescent="0.25">
      <c r="B3068" s="7">
        <f t="shared" si="423"/>
        <v>8244795.1256110854</v>
      </c>
      <c r="C3068" s="7">
        <f t="shared" si="431"/>
        <v>1312199.8990209685</v>
      </c>
      <c r="D3068" s="7">
        <f t="shared" si="430"/>
        <v>1318736.1369729952</v>
      </c>
      <c r="E3068" s="7">
        <f t="shared" si="424"/>
        <v>1.0060783385037253</v>
      </c>
      <c r="F3068" s="7">
        <f t="shared" si="425"/>
        <v>1.0014334154058766</v>
      </c>
      <c r="G3068" s="7">
        <f t="shared" si="426"/>
        <v>4.6449230978486966E-3</v>
      </c>
      <c r="H3068" s="7">
        <f t="shared" si="427"/>
        <v>1312199.8890209685</v>
      </c>
      <c r="I3068" s="7">
        <f t="shared" si="428"/>
        <v>485087800.10097903</v>
      </c>
      <c r="J3068" s="7">
        <f t="shared" si="429"/>
        <v>1.0013480878825636</v>
      </c>
    </row>
    <row r="3069" spans="2:10" x14ac:dyDescent="0.25">
      <c r="B3069" s="7">
        <f t="shared" si="423"/>
        <v>8282851.3707992369</v>
      </c>
      <c r="C3069" s="7">
        <f t="shared" si="431"/>
        <v>1318256.7385581799</v>
      </c>
      <c r="D3069" s="7">
        <f t="shared" si="430"/>
        <v>1324829.7920311766</v>
      </c>
      <c r="E3069" s="7">
        <f t="shared" si="424"/>
        <v>1.0060935114054972</v>
      </c>
      <c r="F3069" s="7">
        <f t="shared" si="425"/>
        <v>1.001448311551157</v>
      </c>
      <c r="G3069" s="7">
        <f t="shared" si="426"/>
        <v>4.6451998543401984E-3</v>
      </c>
      <c r="H3069" s="7">
        <f t="shared" si="427"/>
        <v>1318256.7285581799</v>
      </c>
      <c r="I3069" s="7">
        <f t="shared" si="428"/>
        <v>485081743.26144183</v>
      </c>
      <c r="J3069" s="7">
        <f t="shared" si="429"/>
        <v>1.0013605531120708</v>
      </c>
    </row>
    <row r="3070" spans="2:10" x14ac:dyDescent="0.25">
      <c r="B3070" s="7">
        <f t="shared" si="423"/>
        <v>8321083.275633961</v>
      </c>
      <c r="C3070" s="7">
        <f t="shared" si="431"/>
        <v>1324341.5351964452</v>
      </c>
      <c r="D3070" s="7">
        <f t="shared" si="430"/>
        <v>1330951.6664471573</v>
      </c>
      <c r="E3070" s="7">
        <f t="shared" si="424"/>
        <v>1.0061088244652001</v>
      </c>
      <c r="F3070" s="7">
        <f t="shared" si="425"/>
        <v>1.0014633453020825</v>
      </c>
      <c r="G3070" s="7">
        <f t="shared" si="426"/>
        <v>4.6454791631176384E-3</v>
      </c>
      <c r="H3070" s="7">
        <f t="shared" si="427"/>
        <v>1324341.5251964452</v>
      </c>
      <c r="I3070" s="7">
        <f t="shared" si="428"/>
        <v>485075658.46480358</v>
      </c>
      <c r="J3070" s="7">
        <f t="shared" si="429"/>
        <v>1.0013731335235974</v>
      </c>
    </row>
    <row r="3071" spans="2:10" x14ac:dyDescent="0.25">
      <c r="B3071" s="7">
        <f t="shared" si="423"/>
        <v>8359491.6509233601</v>
      </c>
      <c r="C3071" s="7">
        <f t="shared" si="431"/>
        <v>1330454.4179798816</v>
      </c>
      <c r="D3071" s="7">
        <f t="shared" si="430"/>
        <v>1337101.8917584941</v>
      </c>
      <c r="E3071" s="7">
        <f t="shared" si="424"/>
        <v>1.0061242789779596</v>
      </c>
      <c r="F3071" s="7">
        <f t="shared" si="425"/>
        <v>1.0014785179276982</v>
      </c>
      <c r="G3071" s="7">
        <f t="shared" si="426"/>
        <v>4.6457610502614877E-3</v>
      </c>
      <c r="H3071" s="7">
        <f t="shared" si="427"/>
        <v>1330454.4079798816</v>
      </c>
      <c r="I3071" s="7">
        <f t="shared" si="428"/>
        <v>485069545.5820201</v>
      </c>
      <c r="J3071" s="7">
        <f t="shared" si="429"/>
        <v>1.0013858301799907</v>
      </c>
    </row>
    <row r="3072" spans="2:10" x14ac:dyDescent="0.25">
      <c r="B3072" s="7">
        <f t="shared" si="423"/>
        <v>8398077.311218014</v>
      </c>
      <c r="C3072" s="7">
        <f t="shared" si="431"/>
        <v>1336595.5165482406</v>
      </c>
      <c r="D3072" s="7">
        <f t="shared" si="430"/>
        <v>1343280.6001277168</v>
      </c>
      <c r="E3072" s="7">
        <f t="shared" si="424"/>
        <v>1.0061398762450799</v>
      </c>
      <c r="F3072" s="7">
        <f t="shared" si="425"/>
        <v>1.001493830708714</v>
      </c>
      <c r="G3072" s="7">
        <f t="shared" si="426"/>
        <v>4.6460455363659392E-3</v>
      </c>
      <c r="H3072" s="7">
        <f t="shared" si="427"/>
        <v>1336595.5065482405</v>
      </c>
      <c r="I3072" s="7">
        <f t="shared" si="428"/>
        <v>485063404.48345178</v>
      </c>
      <c r="J3072" s="7">
        <f t="shared" si="429"/>
        <v>1.0013986441538778</v>
      </c>
    </row>
    <row r="3073" spans="2:10" x14ac:dyDescent="0.25">
      <c r="B3073" s="7">
        <f t="shared" si="423"/>
        <v>8436841.0748283584</v>
      </c>
      <c r="C3073" s="7">
        <f t="shared" si="431"/>
        <v>1342764.9611396724</v>
      </c>
      <c r="D3073" s="7">
        <f t="shared" si="430"/>
        <v>1349487.9243454409</v>
      </c>
      <c r="E3073" s="7">
        <f t="shared" si="424"/>
        <v>1.0061556175858781</v>
      </c>
      <c r="F3073" s="7">
        <f t="shared" si="425"/>
        <v>1.0015092849376104</v>
      </c>
      <c r="G3073" s="7">
        <f t="shared" si="426"/>
        <v>4.6463326482677481E-3</v>
      </c>
      <c r="H3073" s="7">
        <f t="shared" si="427"/>
        <v>1342764.9511396724</v>
      </c>
      <c r="I3073" s="7">
        <f t="shared" si="428"/>
        <v>485057235.03886032</v>
      </c>
      <c r="J3073" s="7">
        <f t="shared" si="429"/>
        <v>1.0014115765277565</v>
      </c>
    </row>
    <row r="3074" spans="2:10" x14ac:dyDescent="0.25">
      <c r="B3074" s="7">
        <f t="shared" si="423"/>
        <v>8475783.7638419122</v>
      </c>
      <c r="C3074" s="7">
        <f t="shared" si="431"/>
        <v>1348962.8825934699</v>
      </c>
      <c r="D3074" s="7">
        <f t="shared" si="430"/>
        <v>1355723.9978335353</v>
      </c>
      <c r="E3074" s="7">
        <f t="shared" si="424"/>
        <v>1.0061715043273891</v>
      </c>
      <c r="F3074" s="7">
        <f t="shared" si="425"/>
        <v>1.0015248819187468</v>
      </c>
      <c r="G3074" s="7">
        <f t="shared" si="426"/>
        <v>4.6466224086423313E-3</v>
      </c>
      <c r="H3074" s="7">
        <f t="shared" si="427"/>
        <v>1348962.8725934699</v>
      </c>
      <c r="I3074" s="7">
        <f t="shared" si="428"/>
        <v>485051037.11740655</v>
      </c>
      <c r="J3074" s="7">
        <f t="shared" si="429"/>
        <v>1.0014246283940837</v>
      </c>
    </row>
    <row r="3075" spans="2:10" x14ac:dyDescent="0.25">
      <c r="B3075" s="7">
        <f t="shared" si="423"/>
        <v>8514906.2041408308</v>
      </c>
      <c r="C3075" s="7">
        <f t="shared" si="431"/>
        <v>1355189.4123528604</v>
      </c>
      <c r="D3075" s="7">
        <f t="shared" si="430"/>
        <v>1361988.9546482805</v>
      </c>
      <c r="E3075" s="7">
        <f t="shared" si="424"/>
        <v>1.0061875378097442</v>
      </c>
      <c r="F3075" s="7">
        <f t="shared" si="425"/>
        <v>1.0015406229684685</v>
      </c>
      <c r="G3075" s="7">
        <f t="shared" si="426"/>
        <v>4.6469148412757733E-3</v>
      </c>
      <c r="H3075" s="7">
        <f t="shared" si="427"/>
        <v>1355189.4023528604</v>
      </c>
      <c r="I3075" s="7">
        <f t="shared" si="428"/>
        <v>485044810.58764714</v>
      </c>
      <c r="J3075" s="7">
        <f t="shared" si="429"/>
        <v>1.0014378008553684</v>
      </c>
    </row>
    <row r="3076" spans="2:10" x14ac:dyDescent="0.25">
      <c r="B3076" s="7">
        <f t="shared" si="423"/>
        <v>8554209.225419363</v>
      </c>
      <c r="C3076" s="7">
        <f t="shared" si="431"/>
        <v>1361444.6824677847</v>
      </c>
      <c r="D3076" s="7">
        <f t="shared" si="430"/>
        <v>1368282.9294835511</v>
      </c>
      <c r="E3076" s="7">
        <f t="shared" si="424"/>
        <v>1.0062037193867306</v>
      </c>
      <c r="F3076" s="7">
        <f t="shared" si="425"/>
        <v>1.0015565094152179</v>
      </c>
      <c r="G3076" s="7">
        <f t="shared" si="426"/>
        <v>4.6472099715126891E-3</v>
      </c>
      <c r="H3076" s="7">
        <f t="shared" si="427"/>
        <v>1361444.6724677847</v>
      </c>
      <c r="I3076" s="7">
        <f t="shared" si="428"/>
        <v>485038555.31753224</v>
      </c>
      <c r="J3076" s="7">
        <f t="shared" si="429"/>
        <v>1.0014510950242621</v>
      </c>
    </row>
    <row r="3077" spans="2:10" x14ac:dyDescent="0.25">
      <c r="B3077" s="7">
        <f t="shared" si="423"/>
        <v>8593693.661201423</v>
      </c>
      <c r="C3077" s="7">
        <f t="shared" si="431"/>
        <v>1367728.8255976941</v>
      </c>
      <c r="D3077" s="7">
        <f t="shared" si="430"/>
        <v>1374606.0576740245</v>
      </c>
      <c r="E3077" s="7">
        <f t="shared" si="424"/>
        <v>1.0062200504248888</v>
      </c>
      <c r="F3077" s="7">
        <f t="shared" si="425"/>
        <v>1.0015725425996442</v>
      </c>
      <c r="G3077" s="7">
        <f t="shared" si="426"/>
        <v>4.6475078252445901E-3</v>
      </c>
      <c r="H3077" s="7">
        <f t="shared" si="427"/>
        <v>1367728.8155976941</v>
      </c>
      <c r="I3077" s="7">
        <f t="shared" si="428"/>
        <v>485032271.1744023</v>
      </c>
      <c r="J3077" s="7">
        <f t="shared" si="429"/>
        <v>1.0014645120236527</v>
      </c>
    </row>
    <row r="3078" spans="2:10" x14ac:dyDescent="0.25">
      <c r="B3078" s="7">
        <f t="shared" si="423"/>
        <v>8633360.3488582987</v>
      </c>
      <c r="C3078" s="7">
        <f t="shared" si="431"/>
        <v>1374041.9750143683</v>
      </c>
      <c r="D3078" s="7">
        <f t="shared" si="430"/>
        <v>1380958.4751984102</v>
      </c>
      <c r="E3078" s="7">
        <f t="shared" si="424"/>
        <v>1.0062365322999129</v>
      </c>
      <c r="F3078" s="7">
        <f t="shared" si="425"/>
        <v>1.0015887238747134</v>
      </c>
      <c r="G3078" s="7">
        <f t="shared" si="426"/>
        <v>4.6478084251995178E-3</v>
      </c>
      <c r="H3078" s="7">
        <f t="shared" si="427"/>
        <v>1374041.9650143683</v>
      </c>
      <c r="I3078" s="7">
        <f t="shared" si="428"/>
        <v>485025958.02498561</v>
      </c>
      <c r="J3078" s="7">
        <f t="shared" si="429"/>
        <v>1.0014780529867575</v>
      </c>
    </row>
    <row r="3079" spans="2:10" x14ac:dyDescent="0.25">
      <c r="B3079" s="7">
        <f t="shared" si="423"/>
        <v>8673210.1296264529</v>
      </c>
      <c r="C3079" s="7">
        <f t="shared" si="431"/>
        <v>1380384.2646047485</v>
      </c>
      <c r="D3079" s="7">
        <f t="shared" si="430"/>
        <v>1387340.3186826762</v>
      </c>
      <c r="E3079" s="7">
        <f t="shared" si="424"/>
        <v>1.0062531664036563</v>
      </c>
      <c r="F3079" s="7">
        <f t="shared" si="425"/>
        <v>1.0016050546058228</v>
      </c>
      <c r="G3079" s="7">
        <f t="shared" si="426"/>
        <v>4.6481117978334208E-3</v>
      </c>
      <c r="H3079" s="7">
        <f t="shared" si="427"/>
        <v>1380384.2546047485</v>
      </c>
      <c r="I3079" s="7">
        <f t="shared" si="428"/>
        <v>485019615.73539525</v>
      </c>
      <c r="J3079" s="7">
        <f t="shared" si="429"/>
        <v>1.0014917190572177</v>
      </c>
    </row>
    <row r="3080" spans="2:10" x14ac:dyDescent="0.25">
      <c r="B3080" s="7">
        <f t="shared" si="423"/>
        <v>8713243.8486252744</v>
      </c>
      <c r="C3080" s="7">
        <f t="shared" si="431"/>
        <v>1386755.8288737626</v>
      </c>
      <c r="D3080" s="7">
        <f t="shared" si="430"/>
        <v>1393751.7254033161</v>
      </c>
      <c r="E3080" s="7">
        <f t="shared" si="424"/>
        <v>1.0062699541403799</v>
      </c>
      <c r="F3080" s="7">
        <f t="shared" si="425"/>
        <v>1.0016215361709131</v>
      </c>
      <c r="G3080" s="7">
        <f t="shared" si="426"/>
        <v>4.6484179694668004E-3</v>
      </c>
      <c r="H3080" s="7">
        <f t="shared" si="427"/>
        <v>1386755.8188737626</v>
      </c>
      <c r="I3080" s="7">
        <f t="shared" si="428"/>
        <v>485013244.17112625</v>
      </c>
      <c r="J3080" s="7">
        <f t="shared" si="429"/>
        <v>1.001505511389194</v>
      </c>
    </row>
    <row r="3081" spans="2:10" x14ac:dyDescent="0.25">
      <c r="B3081" s="7">
        <f t="shared" ref="B3081:B3144" si="432">2*PI()*C3081</f>
        <v>8753462.3548750412</v>
      </c>
      <c r="C3081" s="7">
        <f t="shared" si="431"/>
        <v>1393156.8029471852</v>
      </c>
      <c r="D3081" s="7">
        <f t="shared" si="430"/>
        <v>1400192.8332906328</v>
      </c>
      <c r="E3081" s="7">
        <f t="shared" ref="E3081:E3144" si="433">(D3082-D3081)/(C3082-C3081)</f>
        <v>1.0062868969255103</v>
      </c>
      <c r="F3081" s="7">
        <f t="shared" ref="F3081:F3144" si="434">SQRT((Aol*wo)^2+(B3081*Aol*wo*Rf*(Cs+Cf))^2)/SQRT((wo*(Aol+1)-(B3081^2*Rf*(Cs+Cf)))^2+(B3081*(Aol*wo*Rf*Cf+wo*Rf*Cs+wo*Rf*Cf+1))^2)</f>
        <v>1.0016381699605827</v>
      </c>
      <c r="G3081" s="7">
        <f t="shared" ref="G3081:G3144" si="435">ABS(E3081-F3081)</f>
        <v>4.6487269649275742E-3</v>
      </c>
      <c r="H3081" s="7">
        <f t="shared" ref="H3081:H3144" si="436">ABS($M$3-C3081)</f>
        <v>1393156.7929471852</v>
      </c>
      <c r="I3081" s="7">
        <f t="shared" ref="I3081:I3144" si="437">ABS($M$4-C3081)</f>
        <v>485006843.19705284</v>
      </c>
      <c r="J3081" s="7">
        <f t="shared" ref="J3081:J3144" si="438">SQRT(1+(Rf*Cs*B3081)^2)</f>
        <v>1.0015194311474627</v>
      </c>
    </row>
    <row r="3082" spans="2:10" x14ac:dyDescent="0.25">
      <c r="B3082" s="7">
        <f t="shared" si="432"/>
        <v>8793866.5013149679</v>
      </c>
      <c r="C3082" s="7">
        <f t="shared" si="431"/>
        <v>1399587.3225745084</v>
      </c>
      <c r="D3082" s="7">
        <f t="shared" ref="D3082:D3145" si="439">D3081+(C3083-C3082)*((F3082+F3083)/2)</f>
        <v>1406663.7809320304</v>
      </c>
      <c r="E3082" s="7">
        <f t="shared" si="433"/>
        <v>1.0063039961872786</v>
      </c>
      <c r="F3082" s="7">
        <f t="shared" si="434"/>
        <v>1.0016549573782043</v>
      </c>
      <c r="G3082" s="7">
        <f t="shared" si="435"/>
        <v>4.6490388090743018E-3</v>
      </c>
      <c r="H3082" s="7">
        <f t="shared" si="436"/>
        <v>1399587.3125745084</v>
      </c>
      <c r="I3082" s="7">
        <f t="shared" si="437"/>
        <v>485000412.6774255</v>
      </c>
      <c r="J3082" s="7">
        <f t="shared" si="438"/>
        <v>1.0015334795075124</v>
      </c>
    </row>
    <row r="3083" spans="2:10" x14ac:dyDescent="0.25">
      <c r="B3083" s="7">
        <f t="shared" si="432"/>
        <v>8834457.1448212545</v>
      </c>
      <c r="C3083" s="7">
        <f t="shared" ref="C3083:C3146" si="440">10^(LOG10(C3082)+$D$4)</f>
        <v>1406047.5241318149</v>
      </c>
      <c r="D3083" s="7">
        <f t="shared" si="439"/>
        <v>1413164.7075753233</v>
      </c>
      <c r="E3083" s="7">
        <f t="shared" si="433"/>
        <v>1.006321253370845</v>
      </c>
      <c r="F3083" s="7">
        <f t="shared" si="434"/>
        <v>1.0016718998400402</v>
      </c>
      <c r="G3083" s="7">
        <f t="shared" si="435"/>
        <v>4.6493535308047562E-3</v>
      </c>
      <c r="H3083" s="7">
        <f t="shared" si="436"/>
        <v>1406047.5141318149</v>
      </c>
      <c r="I3083" s="7">
        <f t="shared" si="437"/>
        <v>484993952.47586817</v>
      </c>
      <c r="J3083" s="7">
        <f t="shared" si="438"/>
        <v>1.0015476576556424</v>
      </c>
    </row>
    <row r="3084" spans="2:10" x14ac:dyDescent="0.25">
      <c r="B3084" s="7">
        <f t="shared" si="432"/>
        <v>8875235.1462252159</v>
      </c>
      <c r="C3084" s="7">
        <f t="shared" si="440"/>
        <v>1412537.5446246637</v>
      </c>
      <c r="D3084" s="7">
        <f t="shared" si="439"/>
        <v>1419695.7531320893</v>
      </c>
      <c r="E3084" s="7">
        <f t="shared" si="433"/>
        <v>1.0063386699289207</v>
      </c>
      <c r="F3084" s="7">
        <f t="shared" si="434"/>
        <v>1.0016889987753601</v>
      </c>
      <c r="G3084" s="7">
        <f t="shared" si="435"/>
        <v>4.6496711535606305E-3</v>
      </c>
      <c r="H3084" s="7">
        <f t="shared" si="436"/>
        <v>1412537.5346246636</v>
      </c>
      <c r="I3084" s="7">
        <f t="shared" si="437"/>
        <v>484987462.45537531</v>
      </c>
      <c r="J3084" s="7">
        <f t="shared" si="438"/>
        <v>1.0015619667890612</v>
      </c>
    </row>
    <row r="3085" spans="2:10" x14ac:dyDescent="0.25">
      <c r="B3085" s="7">
        <f t="shared" si="432"/>
        <v>8916201.370331645</v>
      </c>
      <c r="C3085" s="7">
        <f t="shared" si="440"/>
        <v>1419057.5216910122</v>
      </c>
      <c r="D3085" s="7">
        <f t="shared" si="439"/>
        <v>1426257.0581810055</v>
      </c>
      <c r="E3085" s="7">
        <f t="shared" si="433"/>
        <v>1.0063562473334571</v>
      </c>
      <c r="F3085" s="7">
        <f t="shared" si="434"/>
        <v>1.0017062556265599</v>
      </c>
      <c r="G3085" s="7">
        <f t="shared" si="435"/>
        <v>4.6499917068971719E-3</v>
      </c>
      <c r="H3085" s="7">
        <f t="shared" si="436"/>
        <v>1419057.5116910122</v>
      </c>
      <c r="I3085" s="7">
        <f t="shared" si="437"/>
        <v>484980942.47830898</v>
      </c>
      <c r="J3085" s="7">
        <f t="shared" si="438"/>
        <v>1.0015764081159861</v>
      </c>
    </row>
    <row r="3086" spans="2:10" x14ac:dyDescent="0.25">
      <c r="B3086" s="7">
        <f t="shared" si="432"/>
        <v>8957356.6859370321</v>
      </c>
      <c r="C3086" s="7">
        <f t="shared" si="440"/>
        <v>1425607.5936041167</v>
      </c>
      <c r="D3086" s="7">
        <f t="shared" si="439"/>
        <v>1432848.7639712417</v>
      </c>
      <c r="E3086" s="7">
        <f t="shared" si="433"/>
        <v>1.006373987064112</v>
      </c>
      <c r="F3086" s="7">
        <f t="shared" si="434"/>
        <v>1.0017236718492815</v>
      </c>
      <c r="G3086" s="7">
        <f t="shared" si="435"/>
        <v>4.6503152148305027E-3</v>
      </c>
      <c r="H3086" s="7">
        <f t="shared" si="436"/>
        <v>1425607.5836041167</v>
      </c>
      <c r="I3086" s="7">
        <f t="shared" si="437"/>
        <v>484974392.40639591</v>
      </c>
      <c r="J3086" s="7">
        <f t="shared" si="438"/>
        <v>1.0015909828557445</v>
      </c>
    </row>
    <row r="3087" spans="2:10" x14ac:dyDescent="0.25">
      <c r="B3087" s="7">
        <f t="shared" si="432"/>
        <v>8998701.9658481106</v>
      </c>
      <c r="C3087" s="7">
        <f t="shared" si="440"/>
        <v>1432187.8992754829</v>
      </c>
      <c r="D3087" s="7">
        <f t="shared" si="439"/>
        <v>1439471.012425835</v>
      </c>
      <c r="E3087" s="7">
        <f t="shared" si="433"/>
        <v>1.0063918906201308</v>
      </c>
      <c r="F3087" s="7">
        <f t="shared" si="434"/>
        <v>1.0017412489125324</v>
      </c>
      <c r="G3087" s="7">
        <f t="shared" si="435"/>
        <v>4.6506417075984352E-3</v>
      </c>
      <c r="H3087" s="7">
        <f t="shared" si="436"/>
        <v>1432187.8892754829</v>
      </c>
      <c r="I3087" s="7">
        <f t="shared" si="437"/>
        <v>484967812.10072452</v>
      </c>
      <c r="J3087" s="7">
        <f t="shared" si="438"/>
        <v>1.0016056922388743</v>
      </c>
    </row>
    <row r="3088" spans="2:10" x14ac:dyDescent="0.25">
      <c r="B3088" s="7">
        <f t="shared" si="432"/>
        <v>9040238.0869002435</v>
      </c>
      <c r="C3088" s="7">
        <f t="shared" si="440"/>
        <v>1438798.5782577931</v>
      </c>
      <c r="D3088" s="7">
        <f t="shared" si="439"/>
        <v>1446123.946145125</v>
      </c>
      <c r="E3088" s="7">
        <f t="shared" si="433"/>
        <v>1.0064099595082254</v>
      </c>
      <c r="F3088" s="7">
        <f t="shared" si="434"/>
        <v>1.0017589882988087</v>
      </c>
      <c r="G3088" s="7">
        <f t="shared" si="435"/>
        <v>4.6509712094167099E-3</v>
      </c>
      <c r="H3088" s="7">
        <f t="shared" si="436"/>
        <v>1438798.5682577931</v>
      </c>
      <c r="I3088" s="7">
        <f t="shared" si="437"/>
        <v>484961201.4217422</v>
      </c>
      <c r="J3088" s="7">
        <f t="shared" si="438"/>
        <v>1.0016205375072271</v>
      </c>
    </row>
    <row r="3089" spans="2:10" x14ac:dyDescent="0.25">
      <c r="B3089" s="7">
        <f t="shared" si="432"/>
        <v>9081965.9299761485</v>
      </c>
      <c r="C3089" s="7">
        <f t="shared" si="440"/>
        <v>1445439.7707478863</v>
      </c>
      <c r="D3089" s="7">
        <f t="shared" si="439"/>
        <v>1452807.708410166</v>
      </c>
      <c r="E3089" s="7">
        <f t="shared" si="433"/>
        <v>1.0064281952553862</v>
      </c>
      <c r="F3089" s="7">
        <f t="shared" si="434"/>
        <v>1.0017768915042184</v>
      </c>
      <c r="G3089" s="7">
        <f t="shared" si="435"/>
        <v>4.6513037511677346E-3</v>
      </c>
      <c r="H3089" s="7">
        <f t="shared" si="436"/>
        <v>1445439.7607478863</v>
      </c>
      <c r="I3089" s="7">
        <f t="shared" si="437"/>
        <v>484954560.2292521</v>
      </c>
      <c r="J3089" s="7">
        <f t="shared" si="438"/>
        <v>1.0016355199140716</v>
      </c>
    </row>
    <row r="3090" spans="2:10" x14ac:dyDescent="0.25">
      <c r="B3090" s="7">
        <f t="shared" si="432"/>
        <v>9123886.3800244462</v>
      </c>
      <c r="C3090" s="7">
        <f t="shared" si="440"/>
        <v>1452111.6175897096</v>
      </c>
      <c r="D3090" s="7">
        <f t="shared" si="439"/>
        <v>1459522.4431862026</v>
      </c>
      <c r="E3090" s="7">
        <f t="shared" si="433"/>
        <v>1.0064465993965566</v>
      </c>
      <c r="F3090" s="7">
        <f t="shared" si="434"/>
        <v>1.0017949600386036</v>
      </c>
      <c r="G3090" s="7">
        <f t="shared" si="435"/>
        <v>4.6516393579529858E-3</v>
      </c>
      <c r="H3090" s="7">
        <f t="shared" si="436"/>
        <v>1452111.6075897096</v>
      </c>
      <c r="I3090" s="7">
        <f t="shared" si="437"/>
        <v>484947888.38241029</v>
      </c>
      <c r="J3090" s="7">
        <f t="shared" si="438"/>
        <v>1.001650640724197</v>
      </c>
    </row>
    <row r="3091" spans="2:10" x14ac:dyDescent="0.25">
      <c r="B3091" s="7">
        <f t="shared" si="432"/>
        <v>9166000.3260785565</v>
      </c>
      <c r="C3091" s="7">
        <f t="shared" si="440"/>
        <v>1458814.2602773269</v>
      </c>
      <c r="D3091" s="7">
        <f t="shared" si="439"/>
        <v>1466268.2951261252</v>
      </c>
      <c r="E3091" s="7">
        <f t="shared" si="433"/>
        <v>1.0064651734848797</v>
      </c>
      <c r="F3091" s="7">
        <f t="shared" si="434"/>
        <v>1.0018131954256659</v>
      </c>
      <c r="G3091" s="7">
        <f t="shared" si="435"/>
        <v>4.6519780592138016E-3</v>
      </c>
      <c r="H3091" s="7">
        <f t="shared" si="436"/>
        <v>1458814.2502773269</v>
      </c>
      <c r="I3091" s="7">
        <f t="shared" si="437"/>
        <v>484941185.73972267</v>
      </c>
      <c r="J3091" s="7">
        <f t="shared" si="438"/>
        <v>1.0016659012140194</v>
      </c>
    </row>
    <row r="3092" spans="2:10" x14ac:dyDescent="0.25">
      <c r="B3092" s="7">
        <f t="shared" si="432"/>
        <v>9208308.6612754501</v>
      </c>
      <c r="C3092" s="7">
        <f t="shared" si="440"/>
        <v>1465547.8409579012</v>
      </c>
      <c r="D3092" s="7">
        <f t="shared" si="439"/>
        <v>1473045.4095739739</v>
      </c>
      <c r="E3092" s="7">
        <f t="shared" si="433"/>
        <v>1.006483919087239</v>
      </c>
      <c r="F3092" s="7">
        <f t="shared" si="434"/>
        <v>1.0018315992030951</v>
      </c>
      <c r="G3092" s="7">
        <f t="shared" si="435"/>
        <v>4.6523198841439406E-3</v>
      </c>
      <c r="H3092" s="7">
        <f t="shared" si="436"/>
        <v>1465547.8309579012</v>
      </c>
      <c r="I3092" s="7">
        <f t="shared" si="437"/>
        <v>484934452.15904212</v>
      </c>
      <c r="J3092" s="7">
        <f t="shared" si="438"/>
        <v>1.0016813026716873</v>
      </c>
    </row>
    <row r="3093" spans="2:10" x14ac:dyDescent="0.25">
      <c r="B3093" s="7">
        <f t="shared" si="432"/>
        <v>9250812.2828746233</v>
      </c>
      <c r="C3093" s="7">
        <f t="shared" si="440"/>
        <v>1472312.502434717</v>
      </c>
      <c r="D3093" s="7">
        <f t="shared" si="439"/>
        <v>1479853.9325684579</v>
      </c>
      <c r="E3093" s="7">
        <f t="shared" si="433"/>
        <v>1.0065028377832284</v>
      </c>
      <c r="F3093" s="7">
        <f t="shared" si="434"/>
        <v>1.0018501729226927</v>
      </c>
      <c r="G3093" s="7">
        <f t="shared" si="435"/>
        <v>4.6526648605356158E-3</v>
      </c>
      <c r="H3093" s="7">
        <f t="shared" si="436"/>
        <v>1472312.492434717</v>
      </c>
      <c r="I3093" s="7">
        <f t="shared" si="437"/>
        <v>484927687.49756527</v>
      </c>
      <c r="J3093" s="7">
        <f t="shared" si="438"/>
        <v>1.0016968463971885</v>
      </c>
    </row>
    <row r="3094" spans="2:10" x14ac:dyDescent="0.25">
      <c r="B3094" s="7">
        <f t="shared" si="432"/>
        <v>9293512.0922771711</v>
      </c>
      <c r="C3094" s="7">
        <f t="shared" si="440"/>
        <v>1479108.3881702144</v>
      </c>
      <c r="D3094" s="7">
        <f t="shared" si="439"/>
        <v>1486694.0108464865</v>
      </c>
      <c r="E3094" s="7">
        <f t="shared" si="433"/>
        <v>1.0065219311667779</v>
      </c>
      <c r="F3094" s="7">
        <f t="shared" si="434"/>
        <v>1.0018689181505041</v>
      </c>
      <c r="G3094" s="7">
        <f t="shared" si="435"/>
        <v>4.6530130162738548E-3</v>
      </c>
      <c r="H3094" s="7">
        <f t="shared" si="436"/>
        <v>1479108.3781702144</v>
      </c>
      <c r="I3094" s="7">
        <f t="shared" si="437"/>
        <v>484920891.61182976</v>
      </c>
      <c r="J3094" s="7">
        <f t="shared" si="438"/>
        <v>1.0017125337024586</v>
      </c>
    </row>
    <row r="3095" spans="2:10" x14ac:dyDescent="0.25">
      <c r="B3095" s="7">
        <f t="shared" si="432"/>
        <v>9336408.9950448647</v>
      </c>
      <c r="C3095" s="7">
        <f t="shared" si="440"/>
        <v>1485935.6422890252</v>
      </c>
      <c r="D3095" s="7">
        <f t="shared" si="439"/>
        <v>1493565.7918467184</v>
      </c>
      <c r="E3095" s="7">
        <f t="shared" si="433"/>
        <v>1.0065412008498866</v>
      </c>
      <c r="F3095" s="7">
        <f t="shared" si="434"/>
        <v>1.0018878364669455</v>
      </c>
      <c r="G3095" s="7">
        <f t="shared" si="435"/>
        <v>4.6533643829411719E-3</v>
      </c>
      <c r="H3095" s="7">
        <f t="shared" si="436"/>
        <v>1485935.6322890252</v>
      </c>
      <c r="I3095" s="7">
        <f t="shared" si="437"/>
        <v>484914064.35771096</v>
      </c>
      <c r="J3095" s="7">
        <f t="shared" si="438"/>
        <v>1.0017283659114899</v>
      </c>
    </row>
    <row r="3096" spans="2:10" x14ac:dyDescent="0.25">
      <c r="B3096" s="7">
        <f t="shared" si="432"/>
        <v>9379503.9009193089</v>
      </c>
      <c r="C3096" s="7">
        <f t="shared" si="440"/>
        <v>1492794.409581023</v>
      </c>
      <c r="D3096" s="7">
        <f t="shared" si="439"/>
        <v>1500469.4237131558</v>
      </c>
      <c r="E3096" s="7">
        <f t="shared" si="433"/>
        <v>1.0065606484557141</v>
      </c>
      <c r="F3096" s="7">
        <f t="shared" si="434"/>
        <v>1.0019069294669354</v>
      </c>
      <c r="G3096" s="7">
        <f t="shared" si="435"/>
        <v>4.6537189887787545E-3</v>
      </c>
      <c r="H3096" s="7">
        <f t="shared" si="436"/>
        <v>1492794.399581023</v>
      </c>
      <c r="I3096" s="7">
        <f t="shared" si="437"/>
        <v>484907205.59041899</v>
      </c>
      <c r="J3096" s="7">
        <f t="shared" si="438"/>
        <v>1.0017443443604421</v>
      </c>
    </row>
    <row r="3097" spans="2:10" x14ac:dyDescent="0.25">
      <c r="B3097" s="7">
        <f t="shared" si="432"/>
        <v>9422797.7238413375</v>
      </c>
      <c r="C3097" s="7">
        <f t="shared" si="440"/>
        <v>1499684.8355044092</v>
      </c>
      <c r="D3097" s="7">
        <f t="shared" si="439"/>
        <v>1507405.0552987354</v>
      </c>
      <c r="E3097" s="7">
        <f t="shared" si="433"/>
        <v>1.0065802756227924</v>
      </c>
      <c r="F3097" s="7">
        <f t="shared" si="434"/>
        <v>1.0019261987600281</v>
      </c>
      <c r="G3097" s="7">
        <f t="shared" si="435"/>
        <v>4.6540768627643114E-3</v>
      </c>
      <c r="H3097" s="7">
        <f t="shared" si="436"/>
        <v>1499684.8255044091</v>
      </c>
      <c r="I3097" s="7">
        <f t="shared" si="437"/>
        <v>484900315.16449559</v>
      </c>
      <c r="J3097" s="7">
        <f t="shared" si="438"/>
        <v>1.0017604703977516</v>
      </c>
    </row>
    <row r="3098" spans="2:10" x14ac:dyDescent="0.25">
      <c r="B3098" s="7">
        <f t="shared" si="432"/>
        <v>9466291.3819703422</v>
      </c>
      <c r="C3098" s="7">
        <f t="shared" si="440"/>
        <v>1506607.0661887892</v>
      </c>
      <c r="D3098" s="7">
        <f t="shared" si="439"/>
        <v>1514372.8361689432</v>
      </c>
      <c r="E3098" s="7">
        <f t="shared" si="433"/>
        <v>1.0066000840062437</v>
      </c>
      <c r="F3098" s="7">
        <f t="shared" si="434"/>
        <v>1.0019456459705438</v>
      </c>
      <c r="G3098" s="7">
        <f t="shared" si="435"/>
        <v>4.6544380356998705E-3</v>
      </c>
      <c r="H3098" s="7">
        <f t="shared" si="436"/>
        <v>1506607.0561887892</v>
      </c>
      <c r="I3098" s="7">
        <f t="shared" si="437"/>
        <v>484893392.93381119</v>
      </c>
      <c r="J3098" s="7">
        <f t="shared" si="438"/>
        <v>1.0017767453842452</v>
      </c>
    </row>
    <row r="3099" spans="2:10" x14ac:dyDescent="0.25">
      <c r="B3099" s="7">
        <f t="shared" si="432"/>
        <v>9509985.7977037113</v>
      </c>
      <c r="C3099" s="7">
        <f t="shared" si="440"/>
        <v>1513561.248438267</v>
      </c>
      <c r="D3099" s="7">
        <f t="shared" si="439"/>
        <v>1521372.9166054623</v>
      </c>
      <c r="E3099" s="7">
        <f t="shared" si="433"/>
        <v>1.0066200752764816</v>
      </c>
      <c r="F3099" s="7">
        <f t="shared" si="434"/>
        <v>1.0019652727377066</v>
      </c>
      <c r="G3099" s="7">
        <f t="shared" si="435"/>
        <v>4.654802538774927E-3</v>
      </c>
      <c r="H3099" s="7">
        <f t="shared" si="436"/>
        <v>1513561.238438267</v>
      </c>
      <c r="I3099" s="7">
        <f t="shared" si="437"/>
        <v>484886438.75156176</v>
      </c>
      <c r="J3099" s="7">
        <f t="shared" si="438"/>
        <v>1.0017931706932526</v>
      </c>
    </row>
    <row r="3100" spans="2:10" x14ac:dyDescent="0.25">
      <c r="B3100" s="7">
        <f t="shared" si="432"/>
        <v>9553881.8976964224</v>
      </c>
      <c r="C3100" s="7">
        <f t="shared" si="440"/>
        <v>1520547.5297345633</v>
      </c>
      <c r="D3100" s="7">
        <f t="shared" si="439"/>
        <v>1528405.4476098428</v>
      </c>
      <c r="E3100" s="7">
        <f t="shared" si="433"/>
        <v>1.0066402511173491</v>
      </c>
      <c r="F3100" s="7">
        <f t="shared" si="434"/>
        <v>1.0019850807157769</v>
      </c>
      <c r="G3100" s="7">
        <f t="shared" si="435"/>
        <v>4.6551704015722617E-3</v>
      </c>
      <c r="H3100" s="7">
        <f t="shared" si="436"/>
        <v>1520547.5197345633</v>
      </c>
      <c r="I3100" s="7">
        <f t="shared" si="437"/>
        <v>484879452.47026545</v>
      </c>
      <c r="J3100" s="7">
        <f t="shared" si="438"/>
        <v>1.0018097477107204</v>
      </c>
    </row>
    <row r="3101" spans="2:10" x14ac:dyDescent="0.25">
      <c r="B3101" s="7">
        <f t="shared" si="432"/>
        <v>9597980.6128807422</v>
      </c>
      <c r="C3101" s="7">
        <f t="shared" si="440"/>
        <v>1527566.0582401494</v>
      </c>
      <c r="D3101" s="7">
        <f t="shared" si="439"/>
        <v>1535470.5809071802</v>
      </c>
      <c r="E3101" s="7">
        <f t="shared" si="433"/>
        <v>1.0066606132285061</v>
      </c>
      <c r="F3101" s="7">
        <f t="shared" si="434"/>
        <v>1.0020050715741899</v>
      </c>
      <c r="G3101" s="7">
        <f t="shared" si="435"/>
        <v>4.6555416543161421E-3</v>
      </c>
      <c r="H3101" s="7">
        <f t="shared" si="436"/>
        <v>1527566.0482401494</v>
      </c>
      <c r="I3101" s="7">
        <f t="shared" si="437"/>
        <v>484872433.94175982</v>
      </c>
      <c r="J3101" s="7">
        <f t="shared" si="438"/>
        <v>1.0018264778353272</v>
      </c>
    </row>
    <row r="3102" spans="2:10" x14ac:dyDescent="0.25">
      <c r="B3102" s="7">
        <f t="shared" si="432"/>
        <v>9642282.8784859162</v>
      </c>
      <c r="C3102" s="7">
        <f t="shared" si="440"/>
        <v>1534616.9828013829</v>
      </c>
      <c r="D3102" s="7">
        <f t="shared" si="439"/>
        <v>1542568.4689498194</v>
      </c>
      <c r="E3102" s="7">
        <f t="shared" si="433"/>
        <v>1.0066811633266102</v>
      </c>
      <c r="F3102" s="7">
        <f t="shared" si="434"/>
        <v>1.0020252469976925</v>
      </c>
      <c r="G3102" s="7">
        <f t="shared" si="435"/>
        <v>4.6559163289177086E-3</v>
      </c>
      <c r="H3102" s="7">
        <f t="shared" si="436"/>
        <v>1534616.9728013829</v>
      </c>
      <c r="I3102" s="7">
        <f t="shared" si="437"/>
        <v>484865383.01719862</v>
      </c>
      <c r="J3102" s="7">
        <f t="shared" si="438"/>
        <v>1.0018433624785992</v>
      </c>
    </row>
    <row r="3103" spans="2:10" x14ac:dyDescent="0.25">
      <c r="B3103" s="7">
        <f t="shared" si="432"/>
        <v>9686789.6340579819</v>
      </c>
      <c r="C3103" s="7">
        <f t="shared" si="440"/>
        <v>1541700.4529516597</v>
      </c>
      <c r="D3103" s="7">
        <f t="shared" si="439"/>
        <v>1549699.2649210894</v>
      </c>
      <c r="E3103" s="7">
        <f t="shared" si="433"/>
        <v>1.0067019031439934</v>
      </c>
      <c r="F3103" s="7">
        <f t="shared" si="434"/>
        <v>1.0020456086864837</v>
      </c>
      <c r="G3103" s="7">
        <f t="shared" si="435"/>
        <v>4.6562944575097021E-3</v>
      </c>
      <c r="H3103" s="7">
        <f t="shared" si="436"/>
        <v>1541700.4429516597</v>
      </c>
      <c r="I3103" s="7">
        <f t="shared" si="437"/>
        <v>484858299.54704833</v>
      </c>
      <c r="J3103" s="7">
        <f t="shared" si="438"/>
        <v>1.0018604030650284</v>
      </c>
    </row>
    <row r="3104" spans="2:10" x14ac:dyDescent="0.25">
      <c r="B3104" s="7">
        <f t="shared" si="432"/>
        <v>9731501.8234797213</v>
      </c>
      <c r="C3104" s="7">
        <f t="shared" si="440"/>
        <v>1548816.6189145907</v>
      </c>
      <c r="D3104" s="7">
        <f t="shared" si="439"/>
        <v>1556863.1227390605</v>
      </c>
      <c r="E3104" s="7">
        <f t="shared" si="433"/>
        <v>1.0067228344273105</v>
      </c>
      <c r="F3104" s="7">
        <f t="shared" si="434"/>
        <v>1.0020661583563544</v>
      </c>
      <c r="G3104" s="7">
        <f t="shared" si="435"/>
        <v>4.6566760709561006E-3</v>
      </c>
      <c r="H3104" s="7">
        <f t="shared" si="436"/>
        <v>1548816.6089145907</v>
      </c>
      <c r="I3104" s="7">
        <f t="shared" si="437"/>
        <v>484851183.3810854</v>
      </c>
      <c r="J3104" s="7">
        <f t="shared" si="438"/>
        <v>1.0018776010321901</v>
      </c>
    </row>
    <row r="3105" spans="2:10" x14ac:dyDescent="0.25">
      <c r="B3105" s="7">
        <f t="shared" si="432"/>
        <v>9776420.3949907199</v>
      </c>
      <c r="C3105" s="7">
        <f t="shared" si="440"/>
        <v>1555965.631607193</v>
      </c>
      <c r="D3105" s="7">
        <f t="shared" si="439"/>
        <v>1564060.197060314</v>
      </c>
      <c r="E3105" s="7">
        <f t="shared" si="433"/>
        <v>1.006743958939109</v>
      </c>
      <c r="F3105" s="7">
        <f t="shared" si="434"/>
        <v>1.002086897738828</v>
      </c>
      <c r="G3105" s="7">
        <f t="shared" si="435"/>
        <v>4.6570612002809764E-3</v>
      </c>
      <c r="H3105" s="7">
        <f t="shared" si="436"/>
        <v>1555965.621607193</v>
      </c>
      <c r="I3105" s="7">
        <f t="shared" si="437"/>
        <v>484844034.36839283</v>
      </c>
      <c r="J3105" s="7">
        <f t="shared" si="438"/>
        <v>1.0018949578308618</v>
      </c>
    </row>
    <row r="3106" spans="2:10" x14ac:dyDescent="0.25">
      <c r="B3106" s="7">
        <f t="shared" si="432"/>
        <v>9821546.3012074344</v>
      </c>
      <c r="C3106" s="7">
        <f t="shared" si="440"/>
        <v>1563147.6426430845</v>
      </c>
      <c r="D3106" s="7">
        <f t="shared" si="439"/>
        <v>1571290.6432837318</v>
      </c>
      <c r="E3106" s="7">
        <f t="shared" si="433"/>
        <v>1.0067652784615646</v>
      </c>
      <c r="F3106" s="7">
        <f t="shared" si="434"/>
        <v>1.0021078285813056</v>
      </c>
      <c r="G3106" s="7">
        <f t="shared" si="435"/>
        <v>4.657449880258957E-3</v>
      </c>
      <c r="H3106" s="7">
        <f t="shared" si="436"/>
        <v>1563147.6326430845</v>
      </c>
      <c r="I3106" s="7">
        <f t="shared" si="437"/>
        <v>484836852.35735691</v>
      </c>
      <c r="J3106" s="7">
        <f t="shared" si="438"/>
        <v>1.0019124749251449</v>
      </c>
    </row>
    <row r="3107" spans="2:10" x14ac:dyDescent="0.25">
      <c r="B3107" s="7">
        <f t="shared" si="432"/>
        <v>9866880.4991433527</v>
      </c>
      <c r="C3107" s="7">
        <f t="shared" si="440"/>
        <v>1570362.8043356922</v>
      </c>
      <c r="D3107" s="7">
        <f t="shared" si="439"/>
        <v>1578554.6175543352</v>
      </c>
      <c r="E3107" s="7">
        <f t="shared" si="433"/>
        <v>1.006786794787712</v>
      </c>
      <c r="F3107" s="7">
        <f t="shared" si="434"/>
        <v>1.002128952647209</v>
      </c>
      <c r="G3107" s="7">
        <f t="shared" si="435"/>
        <v>4.6578421405030213E-3</v>
      </c>
      <c r="H3107" s="7">
        <f t="shared" si="436"/>
        <v>1570362.7943356922</v>
      </c>
      <c r="I3107" s="7">
        <f t="shared" si="437"/>
        <v>484829637.19566429</v>
      </c>
      <c r="J3107" s="7">
        <f t="shared" si="438"/>
        <v>1.0019301537925844</v>
      </c>
    </row>
    <row r="3108" spans="2:10" x14ac:dyDescent="0.25">
      <c r="B3108" s="7">
        <f t="shared" si="432"/>
        <v>9912423.9502293989</v>
      </c>
      <c r="C3108" s="7">
        <f t="shared" si="440"/>
        <v>1577611.2697015004</v>
      </c>
      <c r="D3108" s="7">
        <f t="shared" si="439"/>
        <v>1585852.276767107</v>
      </c>
      <c r="E3108" s="7">
        <f t="shared" si="433"/>
        <v>1.0068085097330144</v>
      </c>
      <c r="F3108" s="7">
        <f t="shared" si="434"/>
        <v>1.0021502717161253</v>
      </c>
      <c r="G3108" s="7">
        <f t="shared" si="435"/>
        <v>4.658238016889138E-3</v>
      </c>
      <c r="H3108" s="7">
        <f t="shared" si="436"/>
        <v>1577611.2597015004</v>
      </c>
      <c r="I3108" s="7">
        <f t="shared" si="437"/>
        <v>484822388.73029852</v>
      </c>
      <c r="J3108" s="7">
        <f t="shared" si="438"/>
        <v>1.0019479959242927</v>
      </c>
    </row>
    <row r="3109" spans="2:10" x14ac:dyDescent="0.25">
      <c r="B3109" s="7">
        <f t="shared" si="432"/>
        <v>9958177.6203341968</v>
      </c>
      <c r="C3109" s="7">
        <f t="shared" si="440"/>
        <v>1584893.1924632748</v>
      </c>
      <c r="D3109" s="7">
        <f t="shared" si="439"/>
        <v>1593183.7785708799</v>
      </c>
      <c r="E3109" s="7">
        <f t="shared" si="433"/>
        <v>1.0068304251239633</v>
      </c>
      <c r="F3109" s="7">
        <f t="shared" si="434"/>
        <v>1.0021717875839558</v>
      </c>
      <c r="G3109" s="7">
        <f t="shared" si="435"/>
        <v>4.6586375400075042E-3</v>
      </c>
      <c r="H3109" s="7">
        <f t="shared" si="436"/>
        <v>1584893.1824632748</v>
      </c>
      <c r="I3109" s="7">
        <f t="shared" si="437"/>
        <v>484815106.80753672</v>
      </c>
      <c r="J3109" s="7">
        <f t="shared" si="438"/>
        <v>1.001966002825073</v>
      </c>
    </row>
    <row r="3110" spans="2:10" x14ac:dyDescent="0.25">
      <c r="B3110" s="7">
        <f t="shared" si="432"/>
        <v>10004142.479784681</v>
      </c>
      <c r="C3110" s="7">
        <f t="shared" si="440"/>
        <v>1592208.7270533436</v>
      </c>
      <c r="D3110" s="7">
        <f t="shared" si="439"/>
        <v>1600549.2813722079</v>
      </c>
      <c r="E3110" s="7">
        <f t="shared" si="433"/>
        <v>1.0068525428074901</v>
      </c>
      <c r="F3110" s="7">
        <f t="shared" si="434"/>
        <v>1.0021935020630615</v>
      </c>
      <c r="G3110" s="7">
        <f t="shared" si="435"/>
        <v>4.6590407444286885E-3</v>
      </c>
      <c r="H3110" s="7">
        <f t="shared" si="436"/>
        <v>1592208.7170533435</v>
      </c>
      <c r="I3110" s="7">
        <f t="shared" si="437"/>
        <v>484807791.27294666</v>
      </c>
      <c r="J3110" s="7">
        <f t="shared" si="438"/>
        <v>1.0019841760135431</v>
      </c>
    </row>
    <row r="3111" spans="2:10" x14ac:dyDescent="0.25">
      <c r="B3111" s="7">
        <f t="shared" si="432"/>
        <v>10050319.503386565</v>
      </c>
      <c r="C3111" s="7">
        <f t="shared" si="440"/>
        <v>1599558.0286168545</v>
      </c>
      <c r="D3111" s="7">
        <f t="shared" si="439"/>
        <v>1607948.9443392879</v>
      </c>
      <c r="E3111" s="7">
        <f t="shared" si="433"/>
        <v>1.0068748646474071</v>
      </c>
      <c r="F3111" s="7">
        <f t="shared" si="434"/>
        <v>1.0022154169824158</v>
      </c>
      <c r="G3111" s="7">
        <f t="shared" si="435"/>
        <v>4.6594476649912675E-3</v>
      </c>
      <c r="H3111" s="7">
        <f t="shared" si="436"/>
        <v>1599558.0186168544</v>
      </c>
      <c r="I3111" s="7">
        <f t="shared" si="437"/>
        <v>484800441.97138315</v>
      </c>
      <c r="J3111" s="7">
        <f t="shared" si="438"/>
        <v>1.0020025170222622</v>
      </c>
    </row>
    <row r="3112" spans="2:10" x14ac:dyDescent="0.25">
      <c r="B3112" s="7">
        <f t="shared" si="432"/>
        <v>10096709.670445058</v>
      </c>
      <c r="C3112" s="7">
        <f t="shared" si="440"/>
        <v>1606941.2530150726</v>
      </c>
      <c r="D3112" s="7">
        <f t="shared" si="439"/>
        <v>1615382.9274059052</v>
      </c>
      <c r="E3112" s="7">
        <f t="shared" si="433"/>
        <v>1.0068973925209521</v>
      </c>
      <c r="F3112" s="7">
        <f t="shared" si="434"/>
        <v>1.0022375341877523</v>
      </c>
      <c r="G3112" s="7">
        <f t="shared" si="435"/>
        <v>4.6598583331998178E-3</v>
      </c>
      <c r="H3112" s="7">
        <f t="shared" si="436"/>
        <v>1606941.2430150725</v>
      </c>
      <c r="I3112" s="7">
        <f t="shared" si="437"/>
        <v>484793058.7469849</v>
      </c>
      <c r="J3112" s="7">
        <f t="shared" si="438"/>
        <v>1.0020210273978574</v>
      </c>
    </row>
    <row r="3113" spans="2:10" x14ac:dyDescent="0.25">
      <c r="B3113" s="7">
        <f t="shared" si="432"/>
        <v>10143313.964785691</v>
      </c>
      <c r="C3113" s="7">
        <f t="shared" si="440"/>
        <v>1614358.556828694</v>
      </c>
      <c r="D3113" s="7">
        <f t="shared" si="439"/>
        <v>1622851.3912753763</v>
      </c>
      <c r="E3113" s="7">
        <f t="shared" si="433"/>
        <v>1.0069201283282287</v>
      </c>
      <c r="F3113" s="7">
        <f t="shared" si="434"/>
        <v>1.0022598555417181</v>
      </c>
      <c r="G3113" s="7">
        <f t="shared" si="435"/>
        <v>4.6602727865105997E-3</v>
      </c>
      <c r="H3113" s="7">
        <f t="shared" si="436"/>
        <v>1614358.5468286939</v>
      </c>
      <c r="I3113" s="7">
        <f t="shared" si="437"/>
        <v>484785641.44317132</v>
      </c>
      <c r="J3113" s="7">
        <f t="shared" si="438"/>
        <v>1.0020397087011523</v>
      </c>
    </row>
    <row r="3114" spans="2:10" x14ac:dyDescent="0.25">
      <c r="B3114" s="7">
        <f t="shared" si="432"/>
        <v>10190133.374775054</v>
      </c>
      <c r="C3114" s="7">
        <f t="shared" si="440"/>
        <v>1621810.0973611472</v>
      </c>
      <c r="D3114" s="7">
        <f t="shared" si="439"/>
        <v>1630354.4974245571</v>
      </c>
      <c r="E3114" s="7">
        <f t="shared" si="433"/>
        <v>1.0069430739805028</v>
      </c>
      <c r="F3114" s="7">
        <f t="shared" si="434"/>
        <v>1.0022823829240286</v>
      </c>
      <c r="G3114" s="7">
        <f t="shared" si="435"/>
        <v>4.6606910564741533E-3</v>
      </c>
      <c r="H3114" s="7">
        <f t="shared" si="436"/>
        <v>1621810.0873611472</v>
      </c>
      <c r="I3114" s="7">
        <f t="shared" si="437"/>
        <v>484778189.90263885</v>
      </c>
      <c r="J3114" s="7">
        <f t="shared" si="438"/>
        <v>1.0020585625072955</v>
      </c>
    </row>
    <row r="3115" spans="2:10" x14ac:dyDescent="0.25">
      <c r="B3115" s="7">
        <f t="shared" si="432"/>
        <v>10237168.893341905</v>
      </c>
      <c r="C3115" s="7">
        <f t="shared" si="440"/>
        <v>1629296.0326419522</v>
      </c>
      <c r="D3115" s="7">
        <f t="shared" si="439"/>
        <v>1637892.40810783</v>
      </c>
      <c r="E3115" s="7">
        <f t="shared" si="433"/>
        <v>1.006966231412574</v>
      </c>
      <c r="F3115" s="7">
        <f t="shared" si="434"/>
        <v>1.0023051182316189</v>
      </c>
      <c r="G3115" s="7">
        <f t="shared" si="435"/>
        <v>4.6611131809550788E-3</v>
      </c>
      <c r="H3115" s="7">
        <f t="shared" si="436"/>
        <v>1629296.0226419521</v>
      </c>
      <c r="I3115" s="7">
        <f t="shared" si="437"/>
        <v>484770703.96735805</v>
      </c>
      <c r="J3115" s="7">
        <f t="shared" si="438"/>
        <v>1.0020775904058914</v>
      </c>
    </row>
    <row r="3116" spans="2:10" x14ac:dyDescent="0.25">
      <c r="B3116" s="7">
        <f t="shared" si="432"/>
        <v>10284421.517998077</v>
      </c>
      <c r="C3116" s="7">
        <f t="shared" si="440"/>
        <v>1636816.5214300479</v>
      </c>
      <c r="D3116" s="7">
        <f t="shared" si="439"/>
        <v>1645465.2863611593</v>
      </c>
      <c r="E3116" s="7">
        <f t="shared" si="433"/>
        <v>1.0069896025728047</v>
      </c>
      <c r="F3116" s="7">
        <f t="shared" si="434"/>
        <v>1.0023280633788034</v>
      </c>
      <c r="G3116" s="7">
        <f t="shared" si="435"/>
        <v>4.6615391940012518E-3</v>
      </c>
      <c r="H3116" s="7">
        <f t="shared" si="436"/>
        <v>1636816.5114300479</v>
      </c>
      <c r="I3116" s="7">
        <f t="shared" si="437"/>
        <v>484763183.47856992</v>
      </c>
      <c r="J3116" s="7">
        <f t="shared" si="438"/>
        <v>1.0020967940011318</v>
      </c>
    </row>
    <row r="3117" spans="2:10" x14ac:dyDescent="0.25">
      <c r="B3117" s="7">
        <f t="shared" si="432"/>
        <v>10331892.250859767</v>
      </c>
      <c r="C3117" s="7">
        <f t="shared" si="440"/>
        <v>1644371.7232171807</v>
      </c>
      <c r="D3117" s="7">
        <f t="shared" si="439"/>
        <v>1653073.2960061415</v>
      </c>
      <c r="E3117" s="7">
        <f t="shared" si="433"/>
        <v>1.0070131894276186</v>
      </c>
      <c r="F3117" s="7">
        <f t="shared" si="434"/>
        <v>1.0023512202974321</v>
      </c>
      <c r="G3117" s="7">
        <f t="shared" si="435"/>
        <v>4.6619691301865718E-3</v>
      </c>
      <c r="H3117" s="7">
        <f t="shared" si="436"/>
        <v>1644371.7132171807</v>
      </c>
      <c r="I3117" s="7">
        <f t="shared" si="437"/>
        <v>484755628.27678281</v>
      </c>
      <c r="J3117" s="7">
        <f t="shared" si="438"/>
        <v>1.0021161749119287</v>
      </c>
    </row>
    <row r="3118" spans="2:10" x14ac:dyDescent="0.25">
      <c r="B3118" s="7">
        <f t="shared" si="432"/>
        <v>10379582.098668726</v>
      </c>
      <c r="C3118" s="7">
        <f t="shared" si="440"/>
        <v>1651961.7982312767</v>
      </c>
      <c r="D3118" s="7">
        <f t="shared" si="439"/>
        <v>1660716.6016540811</v>
      </c>
      <c r="E3118" s="7">
        <f t="shared" si="433"/>
        <v>1.0070369939651358</v>
      </c>
      <c r="F3118" s="7">
        <f t="shared" si="434"/>
        <v>1.0023745909370485</v>
      </c>
      <c r="G3118" s="7">
        <f t="shared" si="435"/>
        <v>4.6624030280872919E-3</v>
      </c>
      <c r="H3118" s="7">
        <f t="shared" si="436"/>
        <v>1651961.7882312767</v>
      </c>
      <c r="I3118" s="7">
        <f t="shared" si="437"/>
        <v>484748038.2017687</v>
      </c>
      <c r="J3118" s="7">
        <f t="shared" si="438"/>
        <v>1.0021357347720476</v>
      </c>
    </row>
    <row r="3119" spans="2:10" x14ac:dyDescent="0.25">
      <c r="B3119" s="7">
        <f t="shared" si="432"/>
        <v>10427492.072813563</v>
      </c>
      <c r="C3119" s="7">
        <f t="shared" si="440"/>
        <v>1659586.9074398323</v>
      </c>
      <c r="D3119" s="7">
        <f t="shared" si="439"/>
        <v>1668395.3687101209</v>
      </c>
      <c r="E3119" s="7">
        <f t="shared" si="433"/>
        <v>1.007061018186576</v>
      </c>
      <c r="F3119" s="7">
        <f t="shared" si="434"/>
        <v>1.0023981772650519</v>
      </c>
      <c r="G3119" s="7">
        <f t="shared" si="435"/>
        <v>4.6628409215241362E-3</v>
      </c>
      <c r="H3119" s="7">
        <f t="shared" si="436"/>
        <v>1659586.8974398323</v>
      </c>
      <c r="I3119" s="7">
        <f t="shared" si="437"/>
        <v>484740413.09256017</v>
      </c>
      <c r="J3119" s="7">
        <f t="shared" si="438"/>
        <v>1.0021554752302437</v>
      </c>
    </row>
    <row r="3120" spans="2:10" x14ac:dyDescent="0.25">
      <c r="B3120" s="7">
        <f t="shared" si="432"/>
        <v>10475623.189351313</v>
      </c>
      <c r="C3120" s="7">
        <f t="shared" si="440"/>
        <v>1667247.2125533472</v>
      </c>
      <c r="D3120" s="7">
        <f t="shared" si="439"/>
        <v>1676109.763377357</v>
      </c>
      <c r="E3120" s="7">
        <f t="shared" si="433"/>
        <v>1.0070852641149772</v>
      </c>
      <c r="F3120" s="7">
        <f t="shared" si="434"/>
        <v>1.0024219812668584</v>
      </c>
      <c r="G3120" s="7">
        <f t="shared" si="435"/>
        <v>4.6632828481187882E-3</v>
      </c>
      <c r="H3120" s="7">
        <f t="shared" si="436"/>
        <v>1667247.2025533472</v>
      </c>
      <c r="I3120" s="7">
        <f t="shared" si="437"/>
        <v>484732752.78744668</v>
      </c>
      <c r="J3120" s="7">
        <f t="shared" si="438"/>
        <v>1.0021753979503973</v>
      </c>
    </row>
    <row r="3121" spans="2:10" x14ac:dyDescent="0.25">
      <c r="B3121" s="7">
        <f t="shared" si="432"/>
        <v>10523976.469028866</v>
      </c>
      <c r="C3121" s="7">
        <f t="shared" si="440"/>
        <v>1674942.8760287347</v>
      </c>
      <c r="D3121" s="7">
        <f t="shared" si="439"/>
        <v>1683859.9526610076</v>
      </c>
      <c r="E3121" s="7">
        <f t="shared" si="433"/>
        <v>1.0071097337921653</v>
      </c>
      <c r="F3121" s="7">
        <f t="shared" si="434"/>
        <v>1.002446004946064</v>
      </c>
      <c r="G3121" s="7">
        <f t="shared" si="435"/>
        <v>4.6637288461013338E-3</v>
      </c>
      <c r="H3121" s="7">
        <f t="shared" si="436"/>
        <v>1674942.8660287347</v>
      </c>
      <c r="I3121" s="7">
        <f t="shared" si="437"/>
        <v>484725057.12397128</v>
      </c>
      <c r="J3121" s="7">
        <f t="shared" si="438"/>
        <v>1.002195504611652</v>
      </c>
    </row>
    <row r="3122" spans="2:10" x14ac:dyDescent="0.25">
      <c r="B3122" s="7">
        <f t="shared" si="432"/>
        <v>10572552.937304664</v>
      </c>
      <c r="C3122" s="7">
        <f t="shared" si="440"/>
        <v>1682674.0610727747</v>
      </c>
      <c r="D3122" s="7">
        <f t="shared" si="439"/>
        <v>1691646.1043726087</v>
      </c>
      <c r="E3122" s="7">
        <f t="shared" si="433"/>
        <v>1.0071344292746125</v>
      </c>
      <c r="F3122" s="7">
        <f t="shared" si="434"/>
        <v>1.0024702503246088</v>
      </c>
      <c r="G3122" s="7">
        <f t="shared" si="435"/>
        <v>4.6641789500037056E-3</v>
      </c>
      <c r="H3122" s="7">
        <f t="shared" si="436"/>
        <v>1682674.0510727747</v>
      </c>
      <c r="I3122" s="7">
        <f t="shared" si="437"/>
        <v>484717325.93892723</v>
      </c>
      <c r="J3122" s="7">
        <f t="shared" si="438"/>
        <v>1.0022157969085523</v>
      </c>
    </row>
    <row r="3123" spans="2:10" x14ac:dyDescent="0.25">
      <c r="B3123" s="7">
        <f t="shared" si="432"/>
        <v>10621353.624370508</v>
      </c>
      <c r="C3123" s="7">
        <f t="shared" si="440"/>
        <v>1690440.9316455845</v>
      </c>
      <c r="D3123" s="7">
        <f t="shared" si="439"/>
        <v>1699468.3871342053</v>
      </c>
      <c r="E3123" s="7">
        <f t="shared" si="433"/>
        <v>1.0071593526435774</v>
      </c>
      <c r="F3123" s="7">
        <f t="shared" si="434"/>
        <v>1.0024947194429445</v>
      </c>
      <c r="G3123" s="7">
        <f t="shared" si="435"/>
        <v>4.6646332006328173E-3</v>
      </c>
      <c r="H3123" s="7">
        <f t="shared" si="436"/>
        <v>1690440.9216455845</v>
      </c>
      <c r="I3123" s="7">
        <f t="shared" si="437"/>
        <v>484709559.06835443</v>
      </c>
      <c r="J3123" s="7">
        <f t="shared" si="438"/>
        <v>1.0022362765511859</v>
      </c>
    </row>
    <row r="3124" spans="2:10" x14ac:dyDescent="0.25">
      <c r="B3124" s="7">
        <f t="shared" si="432"/>
        <v>10670379.56517327</v>
      </c>
      <c r="C3124" s="7">
        <f t="shared" si="440"/>
        <v>1698243.6524640748</v>
      </c>
      <c r="D3124" s="7">
        <f t="shared" si="439"/>
        <v>1707326.9703826145</v>
      </c>
      <c r="E3124" s="7">
        <f t="shared" si="433"/>
        <v>1.0071845059930502</v>
      </c>
      <c r="F3124" s="7">
        <f t="shared" si="434"/>
        <v>1.002519414360201</v>
      </c>
      <c r="G3124" s="7">
        <f t="shared" si="435"/>
        <v>4.6650916328492276E-3</v>
      </c>
      <c r="H3124" s="7">
        <f t="shared" si="436"/>
        <v>1698243.6424640748</v>
      </c>
      <c r="I3124" s="7">
        <f t="shared" si="437"/>
        <v>484701756.34753591</v>
      </c>
      <c r="J3124" s="7">
        <f t="shared" si="438"/>
        <v>1.0022569452653221</v>
      </c>
    </row>
    <row r="3125" spans="2:10" x14ac:dyDescent="0.25">
      <c r="B3125" s="7">
        <f t="shared" si="432"/>
        <v>10719631.799436998</v>
      </c>
      <c r="C3125" s="7">
        <f t="shared" si="440"/>
        <v>1706082.3890054671</v>
      </c>
      <c r="D3125" s="7">
        <f t="shared" si="439"/>
        <v>1715222.0243736664</v>
      </c>
      <c r="E3125" s="7">
        <f t="shared" si="433"/>
        <v>1.0072098914420533</v>
      </c>
      <c r="F3125" s="7">
        <f t="shared" si="434"/>
        <v>1.0025443371543556</v>
      </c>
      <c r="G3125" s="7">
        <f t="shared" si="435"/>
        <v>4.6655542876976597E-3</v>
      </c>
      <c r="H3125" s="7">
        <f t="shared" si="436"/>
        <v>1706082.3790054671</v>
      </c>
      <c r="I3125" s="7">
        <f t="shared" si="437"/>
        <v>484693917.61099452</v>
      </c>
      <c r="J3125" s="7">
        <f t="shared" si="438"/>
        <v>1.0022778047925567</v>
      </c>
    </row>
    <row r="3126" spans="2:10" x14ac:dyDescent="0.25">
      <c r="B3126" s="7">
        <f t="shared" si="432"/>
        <v>10769111.37168481</v>
      </c>
      <c r="C3126" s="7">
        <f t="shared" si="440"/>
        <v>1713957.307510779</v>
      </c>
      <c r="D3126" s="7">
        <f t="shared" si="439"/>
        <v>1723153.7201865166</v>
      </c>
      <c r="E3126" s="7">
        <f t="shared" si="433"/>
        <v>1.0072355111251392</v>
      </c>
      <c r="F3126" s="7">
        <f t="shared" si="434"/>
        <v>1.0025694899224045</v>
      </c>
      <c r="G3126" s="7">
        <f t="shared" si="435"/>
        <v>4.6660212027347381E-3</v>
      </c>
      <c r="H3126" s="7">
        <f t="shared" si="436"/>
        <v>1713957.297510779</v>
      </c>
      <c r="I3126" s="7">
        <f t="shared" si="437"/>
        <v>484686042.69248921</v>
      </c>
      <c r="J3126" s="7">
        <f t="shared" si="438"/>
        <v>1.0022988568904545</v>
      </c>
    </row>
    <row r="3127" spans="2:10" x14ac:dyDescent="0.25">
      <c r="B3127" s="7">
        <f t="shared" si="432"/>
        <v>10818819.331261184</v>
      </c>
      <c r="C3127" s="7">
        <f t="shared" si="440"/>
        <v>1721868.574988371</v>
      </c>
      <c r="D3127" s="7">
        <f t="shared" si="439"/>
        <v>1731122.2297279567</v>
      </c>
      <c r="E3127" s="7">
        <f t="shared" si="433"/>
        <v>1.0072613671967117</v>
      </c>
      <c r="F3127" s="7">
        <f t="shared" si="434"/>
        <v>1.0025948747805333</v>
      </c>
      <c r="G3127" s="7">
        <f t="shared" si="435"/>
        <v>4.6664924161783361E-3</v>
      </c>
      <c r="H3127" s="7">
        <f t="shared" si="436"/>
        <v>1721868.564988371</v>
      </c>
      <c r="I3127" s="7">
        <f t="shared" si="437"/>
        <v>484678131.42501163</v>
      </c>
      <c r="J3127" s="7">
        <f t="shared" si="438"/>
        <v>1.0023201033326952</v>
      </c>
    </row>
    <row r="3128" spans="2:10" x14ac:dyDescent="0.25">
      <c r="B3128" s="7">
        <f t="shared" si="432"/>
        <v>10868756.732354149</v>
      </c>
      <c r="C3128" s="7">
        <f t="shared" si="440"/>
        <v>1729816.3592174789</v>
      </c>
      <c r="D3128" s="7">
        <f t="shared" si="439"/>
        <v>1739127.7257367524</v>
      </c>
      <c r="E3128" s="7">
        <f t="shared" si="433"/>
        <v>1.0072874618325611</v>
      </c>
      <c r="F3128" s="7">
        <f t="shared" si="434"/>
        <v>1.0026204938642926</v>
      </c>
      <c r="G3128" s="7">
        <f t="shared" si="435"/>
        <v>4.6669679682684873E-3</v>
      </c>
      <c r="H3128" s="7">
        <f t="shared" si="436"/>
        <v>1729816.3492174789</v>
      </c>
      <c r="I3128" s="7">
        <f t="shared" si="437"/>
        <v>484670183.64078254</v>
      </c>
      <c r="J3128" s="7">
        <f t="shared" si="438"/>
        <v>1.0023415459092189</v>
      </c>
    </row>
    <row r="3129" spans="2:10" x14ac:dyDescent="0.25">
      <c r="B3129" s="7">
        <f t="shared" si="432"/>
        <v>10918924.634017605</v>
      </c>
      <c r="C3129" s="7">
        <f t="shared" si="440"/>
        <v>1737800.8287517661</v>
      </c>
      <c r="D3129" s="7">
        <f t="shared" si="439"/>
        <v>1747170.381788024</v>
      </c>
      <c r="E3129" s="7">
        <f t="shared" si="433"/>
        <v>1.0073137972282029</v>
      </c>
      <c r="F3129" s="7">
        <f t="shared" si="434"/>
        <v>1.0026463493287714</v>
      </c>
      <c r="G3129" s="7">
        <f t="shared" si="435"/>
        <v>4.6674478994315205E-3</v>
      </c>
      <c r="H3129" s="7">
        <f t="shared" si="436"/>
        <v>1737800.8187517661</v>
      </c>
      <c r="I3129" s="7">
        <f t="shared" si="437"/>
        <v>484662199.17124826</v>
      </c>
      <c r="J3129" s="7">
        <f t="shared" si="438"/>
        <v>1.002363186426374</v>
      </c>
    </row>
    <row r="3130" spans="2:10" x14ac:dyDescent="0.25">
      <c r="B3130" s="7">
        <f t="shared" si="432"/>
        <v>10969324.100193828</v>
      </c>
      <c r="C3130" s="7">
        <f t="shared" si="440"/>
        <v>1745822.1529229048</v>
      </c>
      <c r="D3130" s="7">
        <f t="shared" si="439"/>
        <v>1755250.3722976521</v>
      </c>
      <c r="E3130" s="7">
        <f t="shared" si="433"/>
        <v>1.0073403755978367</v>
      </c>
      <c r="F3130" s="7">
        <f t="shared" si="434"/>
        <v>1.0026724433487748</v>
      </c>
      <c r="G3130" s="7">
        <f t="shared" si="435"/>
        <v>4.6679322490619235E-3</v>
      </c>
      <c r="H3130" s="7">
        <f t="shared" si="436"/>
        <v>1745822.1429229048</v>
      </c>
      <c r="I3130" s="7">
        <f t="shared" si="437"/>
        <v>484654177.84707707</v>
      </c>
      <c r="J3130" s="7">
        <f t="shared" si="438"/>
        <v>1.0023850267070669</v>
      </c>
    </row>
    <row r="3131" spans="2:10" x14ac:dyDescent="0.25">
      <c r="B3131" s="7">
        <f t="shared" si="432"/>
        <v>11019956.199736064</v>
      </c>
      <c r="C3131" s="7">
        <f t="shared" si="440"/>
        <v>1753880.5018441726</v>
      </c>
      <c r="D3131" s="7">
        <f t="shared" si="439"/>
        <v>1763367.8725267004</v>
      </c>
      <c r="E3131" s="7">
        <f t="shared" si="433"/>
        <v>1.0073671991754629</v>
      </c>
      <c r="F3131" s="7">
        <f t="shared" si="434"/>
        <v>1.0026987781190022</v>
      </c>
      <c r="G3131" s="7">
        <f t="shared" si="435"/>
        <v>4.6684210564607032E-3</v>
      </c>
      <c r="H3131" s="7">
        <f t="shared" si="436"/>
        <v>1753880.4918441726</v>
      </c>
      <c r="I3131" s="7">
        <f t="shared" si="437"/>
        <v>484646119.49815583</v>
      </c>
      <c r="J3131" s="7">
        <f t="shared" si="438"/>
        <v>1.0024070685909114</v>
      </c>
    </row>
    <row r="3132" spans="2:10" x14ac:dyDescent="0.25">
      <c r="B3132" s="7">
        <f t="shared" si="432"/>
        <v>11070822.006431162</v>
      </c>
      <c r="C3132" s="7">
        <f t="shared" si="440"/>
        <v>1761976.0464140542</v>
      </c>
      <c r="D3132" s="7">
        <f t="shared" si="439"/>
        <v>1771523.0585858622</v>
      </c>
      <c r="E3132" s="7">
        <f t="shared" si="433"/>
        <v>1.0073942702193235</v>
      </c>
      <c r="F3132" s="7">
        <f t="shared" si="434"/>
        <v>1.0027253558542275</v>
      </c>
      <c r="G3132" s="7">
        <f t="shared" si="435"/>
        <v>4.6689143650959775E-3</v>
      </c>
      <c r="H3132" s="7">
        <f t="shared" si="436"/>
        <v>1761976.0364140542</v>
      </c>
      <c r="I3132" s="7">
        <f t="shared" si="437"/>
        <v>484638023.95358592</v>
      </c>
      <c r="J3132" s="7">
        <f t="shared" si="438"/>
        <v>1.0024293139343814</v>
      </c>
    </row>
    <row r="3133" spans="2:10" x14ac:dyDescent="0.25">
      <c r="B3133" s="7">
        <f t="shared" si="432"/>
        <v>11121922.599022286</v>
      </c>
      <c r="C3133" s="7">
        <f t="shared" si="440"/>
        <v>1770108.9583198568</v>
      </c>
      <c r="D3133" s="7">
        <f t="shared" si="439"/>
        <v>1779716.1074399662</v>
      </c>
      <c r="E3133" s="7">
        <f t="shared" si="433"/>
        <v>1.0074215910027298</v>
      </c>
      <c r="F3133" s="7">
        <f t="shared" si="434"/>
        <v>1.0027521787894789</v>
      </c>
      <c r="G3133" s="7">
        <f t="shared" si="435"/>
        <v>4.6694122132509008E-3</v>
      </c>
      <c r="H3133" s="7">
        <f t="shared" si="436"/>
        <v>1770108.9483198568</v>
      </c>
      <c r="I3133" s="7">
        <f t="shared" si="437"/>
        <v>484629891.04168016</v>
      </c>
      <c r="J3133" s="7">
        <f t="shared" si="438"/>
        <v>1.0024517646109627</v>
      </c>
    </row>
    <row r="3134" spans="2:10" x14ac:dyDescent="0.25">
      <c r="B3134" s="7">
        <f t="shared" si="432"/>
        <v>11173259.061231932</v>
      </c>
      <c r="C3134" s="7">
        <f t="shared" si="440"/>
        <v>1778279.4100413721</v>
      </c>
      <c r="D3134" s="7">
        <f t="shared" si="439"/>
        <v>1787947.1969124661</v>
      </c>
      <c r="E3134" s="7">
        <f t="shared" si="433"/>
        <v>1.0074491638257037</v>
      </c>
      <c r="F3134" s="7">
        <f t="shared" si="434"/>
        <v>1.0027792491802241</v>
      </c>
      <c r="G3134" s="7">
        <f t="shared" si="435"/>
        <v>4.6699146454796114E-3</v>
      </c>
      <c r="H3134" s="7">
        <f t="shared" si="436"/>
        <v>1778279.400041372</v>
      </c>
      <c r="I3134" s="7">
        <f t="shared" si="437"/>
        <v>484621720.58995861</v>
      </c>
      <c r="J3134" s="7">
        <f t="shared" si="438"/>
        <v>1.0024744225113082</v>
      </c>
    </row>
    <row r="3135" spans="2:10" x14ac:dyDescent="0.25">
      <c r="B3135" s="7">
        <f t="shared" si="432"/>
        <v>11224832.481784752</v>
      </c>
      <c r="C3135" s="7">
        <f t="shared" si="440"/>
        <v>1786487.5748545106</v>
      </c>
      <c r="D3135" s="7">
        <f t="shared" si="439"/>
        <v>1796216.5056900061</v>
      </c>
      <c r="E3135" s="7">
        <f t="shared" si="433"/>
        <v>1.0074769910035601</v>
      </c>
      <c r="F3135" s="7">
        <f t="shared" si="434"/>
        <v>1.0028065693025539</v>
      </c>
      <c r="G3135" s="7">
        <f t="shared" si="435"/>
        <v>4.6704217010062887E-3</v>
      </c>
      <c r="H3135" s="7">
        <f t="shared" si="436"/>
        <v>1786487.5648545106</v>
      </c>
      <c r="I3135" s="7">
        <f t="shared" si="437"/>
        <v>484613512.42514551</v>
      </c>
      <c r="J3135" s="7">
        <f t="shared" si="438"/>
        <v>1.002497289543393</v>
      </c>
    </row>
    <row r="3136" spans="2:10" x14ac:dyDescent="0.25">
      <c r="B3136" s="7">
        <f t="shared" si="432"/>
        <v>11276643.954430806</v>
      </c>
      <c r="C3136" s="7">
        <f t="shared" si="440"/>
        <v>1794733.6268350005</v>
      </c>
      <c r="D3136" s="7">
        <f t="shared" si="439"/>
        <v>1804524.213326969</v>
      </c>
      <c r="E3136" s="7">
        <f t="shared" si="433"/>
        <v>1.0075050748767822</v>
      </c>
      <c r="F3136" s="7">
        <f t="shared" si="434"/>
        <v>1.0028341414533684</v>
      </c>
      <c r="G3136" s="7">
        <f t="shared" si="435"/>
        <v>4.6709334234138478E-3</v>
      </c>
      <c r="H3136" s="7">
        <f t="shared" si="436"/>
        <v>1794733.6168350005</v>
      </c>
      <c r="I3136" s="7">
        <f t="shared" si="437"/>
        <v>484605266.37316501</v>
      </c>
      <c r="J3136" s="7">
        <f t="shared" si="438"/>
        <v>1.0025203676326726</v>
      </c>
    </row>
    <row r="3137" spans="2:10" x14ac:dyDescent="0.25">
      <c r="B3137" s="7">
        <f t="shared" si="432"/>
        <v>11328694.577968607</v>
      </c>
      <c r="C3137" s="7">
        <f t="shared" si="440"/>
        <v>1803017.7408620568</v>
      </c>
      <c r="D3137" s="7">
        <f t="shared" si="439"/>
        <v>1812870.5002500862</v>
      </c>
      <c r="E3137" s="7">
        <f t="shared" si="433"/>
        <v>1.0075334178067517</v>
      </c>
      <c r="F3137" s="7">
        <f t="shared" si="434"/>
        <v>1.0028619679505648</v>
      </c>
      <c r="G3137" s="7">
        <f t="shared" si="435"/>
        <v>4.6714498561868378E-3</v>
      </c>
      <c r="H3137" s="7">
        <f t="shared" si="436"/>
        <v>1803017.7308620568</v>
      </c>
      <c r="I3137" s="7">
        <f t="shared" si="437"/>
        <v>484596982.25913793</v>
      </c>
      <c r="J3137" s="7">
        <f t="shared" si="438"/>
        <v>1.00254365872224</v>
      </c>
    </row>
    <row r="3138" spans="2:10" x14ac:dyDescent="0.25">
      <c r="B3138" s="7">
        <f t="shared" si="432"/>
        <v>11380985.456268497</v>
      </c>
      <c r="C3138" s="7">
        <f t="shared" si="440"/>
        <v>1811340.0926221011</v>
      </c>
      <c r="D3138" s="7">
        <f t="shared" si="439"/>
        <v>1821255.5477630736</v>
      </c>
      <c r="E3138" s="7">
        <f t="shared" si="433"/>
        <v>1.0075620221748167</v>
      </c>
      <c r="F3138" s="7">
        <f t="shared" si="434"/>
        <v>1.0028900511332286</v>
      </c>
      <c r="G3138" s="7">
        <f t="shared" si="435"/>
        <v>4.6719710415881188E-3</v>
      </c>
      <c r="H3138" s="7">
        <f t="shared" si="436"/>
        <v>1811340.0826221011</v>
      </c>
      <c r="I3138" s="7">
        <f t="shared" si="437"/>
        <v>484588659.9073779</v>
      </c>
      <c r="J3138" s="7">
        <f t="shared" si="438"/>
        <v>1.002567164772987</v>
      </c>
    </row>
    <row r="3139" spans="2:10" x14ac:dyDescent="0.25">
      <c r="B3139" s="7">
        <f t="shared" si="432"/>
        <v>11433517.698296092</v>
      </c>
      <c r="C3139" s="7">
        <f t="shared" si="440"/>
        <v>1819700.8586124929</v>
      </c>
      <c r="D3139" s="7">
        <f t="shared" si="439"/>
        <v>1829679.5380512832</v>
      </c>
      <c r="E3139" s="7">
        <f t="shared" si="433"/>
        <v>1.0075908903838764</v>
      </c>
      <c r="F3139" s="7">
        <f t="shared" si="434"/>
        <v>1.0029183933618218</v>
      </c>
      <c r="G3139" s="7">
        <f t="shared" si="435"/>
        <v>4.6724970220546336E-3</v>
      </c>
      <c r="H3139" s="7">
        <f t="shared" si="436"/>
        <v>1819700.8486124929</v>
      </c>
      <c r="I3139" s="7">
        <f t="shared" si="437"/>
        <v>484580299.14138752</v>
      </c>
      <c r="J3139" s="7">
        <f t="shared" si="438"/>
        <v>1.0025908877637644</v>
      </c>
    </row>
    <row r="3140" spans="2:10" x14ac:dyDescent="0.25">
      <c r="B3140" s="7">
        <f t="shared" si="432"/>
        <v>11486292.418135762</v>
      </c>
      <c r="C3140" s="7">
        <f t="shared" si="440"/>
        <v>1828100.2161452663</v>
      </c>
      <c r="D3140" s="7">
        <f t="shared" si="439"/>
        <v>1838142.6541863829</v>
      </c>
      <c r="E3140" s="7">
        <f t="shared" si="433"/>
        <v>1.0076200248624907</v>
      </c>
      <c r="F3140" s="7">
        <f t="shared" si="434"/>
        <v>1.0029469970183789</v>
      </c>
      <c r="G3140" s="7">
        <f t="shared" si="435"/>
        <v>4.6730278441118323E-3</v>
      </c>
      <c r="H3140" s="7">
        <f t="shared" si="436"/>
        <v>1828100.2061452663</v>
      </c>
      <c r="I3140" s="7">
        <f t="shared" si="437"/>
        <v>484571899.78385472</v>
      </c>
      <c r="J3140" s="7">
        <f t="shared" si="438"/>
        <v>1.0026148296915458</v>
      </c>
    </row>
    <row r="3141" spans="2:10" x14ac:dyDescent="0.25">
      <c r="B3141" s="7">
        <f t="shared" si="432"/>
        <v>11539310.735014195</v>
      </c>
      <c r="C3141" s="7">
        <f t="shared" si="440"/>
        <v>1836538.343350881</v>
      </c>
      <c r="D3141" s="7">
        <f t="shared" si="439"/>
        <v>1846645.0801310972</v>
      </c>
      <c r="E3141" s="7">
        <f t="shared" si="433"/>
        <v>1.0076494280560893</v>
      </c>
      <c r="F3141" s="7">
        <f t="shared" si="434"/>
        <v>1.0029758645066995</v>
      </c>
      <c r="G3141" s="7">
        <f t="shared" si="435"/>
        <v>4.6735635493897476E-3</v>
      </c>
      <c r="H3141" s="7">
        <f t="shared" si="436"/>
        <v>1836538.333350881</v>
      </c>
      <c r="I3141" s="7">
        <f t="shared" si="437"/>
        <v>484563461.65664911</v>
      </c>
      <c r="J3141" s="7">
        <f t="shared" si="438"/>
        <v>1.0026389925715908</v>
      </c>
    </row>
    <row r="3142" spans="2:10" x14ac:dyDescent="0.25">
      <c r="B3142" s="7">
        <f t="shared" si="432"/>
        <v>11592573.77332427</v>
      </c>
      <c r="C3142" s="7">
        <f t="shared" si="440"/>
        <v>1845015.4191820226</v>
      </c>
      <c r="D3142" s="7">
        <f t="shared" si="439"/>
        <v>1855187.0007439351</v>
      </c>
      <c r="E3142" s="7">
        <f t="shared" si="433"/>
        <v>1.0076791024362497</v>
      </c>
      <c r="F3142" s="7">
        <f t="shared" si="434"/>
        <v>1.003004998252546</v>
      </c>
      <c r="G3142" s="7">
        <f t="shared" si="435"/>
        <v>4.6741041837037312E-3</v>
      </c>
      <c r="H3142" s="7">
        <f t="shared" si="436"/>
        <v>1845015.4091820226</v>
      </c>
      <c r="I3142" s="7">
        <f t="shared" si="437"/>
        <v>484554984.580818</v>
      </c>
      <c r="J3142" s="7">
        <f t="shared" si="438"/>
        <v>1.0026633784376113</v>
      </c>
    </row>
    <row r="3143" spans="2:10" x14ac:dyDescent="0.25">
      <c r="B3143" s="7">
        <f t="shared" si="432"/>
        <v>11646082.662648775</v>
      </c>
      <c r="C3143" s="7">
        <f t="shared" si="440"/>
        <v>1853531.6234173747</v>
      </c>
      <c r="D3143" s="7">
        <f t="shared" si="439"/>
        <v>1863768.6017839785</v>
      </c>
      <c r="E3143" s="7">
        <f t="shared" si="433"/>
        <v>1.0077090504968167</v>
      </c>
      <c r="F3143" s="7">
        <f t="shared" si="434"/>
        <v>1.0030344007038403</v>
      </c>
      <c r="G3143" s="7">
        <f t="shared" si="435"/>
        <v>4.6746497929763819E-3</v>
      </c>
      <c r="H3143" s="7">
        <f t="shared" si="436"/>
        <v>1853531.6134173747</v>
      </c>
      <c r="I3143" s="7">
        <f t="shared" si="437"/>
        <v>484546468.37658262</v>
      </c>
      <c r="J3143" s="7">
        <f t="shared" si="438"/>
        <v>1.0026879893419391</v>
      </c>
    </row>
    <row r="3144" spans="2:10" x14ac:dyDescent="0.25">
      <c r="B3144" s="7">
        <f t="shared" si="432"/>
        <v>11699838.537784411</v>
      </c>
      <c r="C3144" s="7">
        <f t="shared" si="440"/>
        <v>1862087.1366654418</v>
      </c>
      <c r="D3144" s="7">
        <f t="shared" si="439"/>
        <v>1872390.0699157012</v>
      </c>
      <c r="E3144" s="7">
        <f t="shared" si="433"/>
        <v>1.0077392747526936</v>
      </c>
      <c r="F3144" s="7">
        <f t="shared" si="434"/>
        <v>1.0030640743308654</v>
      </c>
      <c r="G3144" s="7">
        <f t="shared" si="435"/>
        <v>4.6752004218282295E-3</v>
      </c>
      <c r="H3144" s="7">
        <f t="shared" si="436"/>
        <v>1862087.1266654418</v>
      </c>
      <c r="I3144" s="7">
        <f t="shared" si="437"/>
        <v>484537912.86333454</v>
      </c>
      <c r="J3144" s="7">
        <f t="shared" si="438"/>
        <v>1.0027128273556931</v>
      </c>
    </row>
    <row r="3145" spans="2:10" x14ac:dyDescent="0.25">
      <c r="B3145" s="7">
        <f t="shared" ref="B3145:B3208" si="441">2*PI()*C3145</f>
        <v>11753842.538765904</v>
      </c>
      <c r="C3145" s="7">
        <f t="shared" si="440"/>
        <v>1870682.1403683862</v>
      </c>
      <c r="D3145" s="7">
        <f t="shared" si="439"/>
        <v>1881051.5927138031</v>
      </c>
      <c r="E3145" s="7">
        <f t="shared" ref="E3145:E3208" si="442">(D3146-D3145)/(C3146-C3145)</f>
        <v>1.0077697777419794</v>
      </c>
      <c r="F3145" s="7">
        <f t="shared" ref="F3145:F3208" si="443">SQRT((Aol*wo)^2+(B3145*Aol*wo*Rf*(Cs+Cf))^2)/SQRT((wo*(Aol+1)-(B3145^2*Rf*(Cs+Cf)))^2+(B3145*(Aol*wo*Rf*Cf+wo*Rf*Cs+wo*Rf*Cf+1))^2)</f>
        <v>1.0030940216264645</v>
      </c>
      <c r="G3145" s="7">
        <f t="shared" ref="G3145:G3208" si="444">ABS(E3145-F3145)</f>
        <v>4.6757561155148508E-3</v>
      </c>
      <c r="H3145" s="7">
        <f t="shared" ref="H3145:H3208" si="445">ABS($M$3-C3145)</f>
        <v>1870682.1303683862</v>
      </c>
      <c r="I3145" s="7">
        <f t="shared" ref="I3145:I3208" si="446">ABS($M$4-C3145)</f>
        <v>484529317.8596316</v>
      </c>
      <c r="J3145" s="7">
        <f t="shared" ref="J3145:J3208" si="447">SQRT(1+(Rf*Cs*B3145)^2)</f>
        <v>1.0027378945689507</v>
      </c>
    </row>
    <row r="3146" spans="2:10" x14ac:dyDescent="0.25">
      <c r="B3146" s="7">
        <f t="shared" si="441"/>
        <v>11808095.810890144</v>
      </c>
      <c r="C3146" s="7">
        <f t="shared" si="440"/>
        <v>1879316.8168058686</v>
      </c>
      <c r="D3146" s="7">
        <f t="shared" ref="D3146:D3209" si="448">D3145+(C3147-C3146)*((F3146+F3147)/2)</f>
        <v>1889753.3586680787</v>
      </c>
      <c r="E3146" s="7">
        <f t="shared" si="442"/>
        <v>1.0078005620273469</v>
      </c>
      <c r="F3146" s="7">
        <f t="shared" si="443"/>
        <v>1.0031242451062468</v>
      </c>
      <c r="G3146" s="7">
        <f t="shared" si="444"/>
        <v>4.6763169211001543E-3</v>
      </c>
      <c r="H3146" s="7">
        <f t="shared" si="445"/>
        <v>1879316.8068058686</v>
      </c>
      <c r="I3146" s="7">
        <f t="shared" si="446"/>
        <v>484520683.18319416</v>
      </c>
      <c r="J3146" s="7">
        <f t="shared" si="447"/>
        <v>1.0027631930909191</v>
      </c>
    </row>
    <row r="3147" spans="2:10" x14ac:dyDescent="0.25">
      <c r="B3147" s="7">
        <f t="shared" si="441"/>
        <v>11862599.504740424</v>
      </c>
      <c r="C3147" s="7">
        <f t="shared" ref="C3147:C3210" si="449">10^(LOG10(C3146)+$D$4)</f>
        <v>1887991.3490989082</v>
      </c>
      <c r="D3147" s="7">
        <f t="shared" si="448"/>
        <v>1898495.5571883284</v>
      </c>
      <c r="E3147" s="7">
        <f t="shared" si="442"/>
        <v>1.0078316301948766</v>
      </c>
      <c r="F3147" s="7">
        <f t="shared" si="443"/>
        <v>1.0031547473087912</v>
      </c>
      <c r="G3147" s="7">
        <f t="shared" si="444"/>
        <v>4.6768828860854761E-3</v>
      </c>
      <c r="H3147" s="7">
        <f t="shared" si="445"/>
        <v>1887991.3390989082</v>
      </c>
      <c r="I3147" s="7">
        <f t="shared" si="446"/>
        <v>484512008.65090108</v>
      </c>
      <c r="J3147" s="7">
        <f t="shared" si="447"/>
        <v>1.0027887250501082</v>
      </c>
    </row>
    <row r="3148" spans="2:10" x14ac:dyDescent="0.25">
      <c r="B3148" s="7">
        <f t="shared" si="441"/>
        <v>11917354.776210897</v>
      </c>
      <c r="C3148" s="7">
        <f t="shared" si="449"/>
        <v>1896705.9212137724</v>
      </c>
      <c r="D3148" s="7">
        <f t="shared" si="448"/>
        <v>1907278.3786093027</v>
      </c>
      <c r="E3148" s="7">
        <f t="shared" si="442"/>
        <v>1.007862984852782</v>
      </c>
      <c r="F3148" s="7">
        <f t="shared" si="443"/>
        <v>1.0031855307958533</v>
      </c>
      <c r="G3148" s="7">
        <f t="shared" si="444"/>
        <v>4.6774540569287648E-3</v>
      </c>
      <c r="H3148" s="7">
        <f t="shared" si="445"/>
        <v>1896705.9112137724</v>
      </c>
      <c r="I3148" s="7">
        <f t="shared" si="446"/>
        <v>484503294.07878625</v>
      </c>
      <c r="J3148" s="7">
        <f t="shared" si="447"/>
        <v>1.0028144925945057</v>
      </c>
    </row>
    <row r="3149" spans="2:10" x14ac:dyDescent="0.25">
      <c r="B3149" s="7">
        <f t="shared" si="441"/>
        <v>11972362.786531111</v>
      </c>
      <c r="C3149" s="7">
        <f t="shared" si="449"/>
        <v>1905460.7179658846</v>
      </c>
      <c r="D3149" s="7">
        <f t="shared" si="448"/>
        <v>1916102.0141956659</v>
      </c>
      <c r="E3149" s="7">
        <f t="shared" si="442"/>
        <v>1.0078946286325265</v>
      </c>
      <c r="F3149" s="7">
        <f t="shared" si="443"/>
        <v>1.0032165981525749</v>
      </c>
      <c r="G3149" s="7">
        <f t="shared" si="444"/>
        <v>4.6780304799516337E-3</v>
      </c>
      <c r="H3149" s="7">
        <f t="shared" si="445"/>
        <v>1905460.7079658846</v>
      </c>
      <c r="I3149" s="7">
        <f t="shared" si="446"/>
        <v>484494539.2820341</v>
      </c>
      <c r="J3149" s="7">
        <f t="shared" si="447"/>
        <v>1.0028404978917524</v>
      </c>
    </row>
    <row r="3150" spans="2:10" x14ac:dyDescent="0.25">
      <c r="B3150" s="7">
        <f t="shared" si="441"/>
        <v>12027624.702290619</v>
      </c>
      <c r="C3150" s="7">
        <f t="shared" si="449"/>
        <v>1914255.9250237381</v>
      </c>
      <c r="D3150" s="7">
        <f t="shared" si="448"/>
        <v>1924966.6561469873</v>
      </c>
      <c r="E3150" s="7">
        <f t="shared" si="442"/>
        <v>1.0079265641937323</v>
      </c>
      <c r="F3150" s="7">
        <f t="shared" si="443"/>
        <v>1.0032479519876929</v>
      </c>
      <c r="G3150" s="7">
        <f t="shared" si="444"/>
        <v>4.6786122060393787E-3</v>
      </c>
      <c r="H3150" s="7">
        <f t="shared" si="445"/>
        <v>1914255.9150237381</v>
      </c>
      <c r="I3150" s="7">
        <f t="shared" si="446"/>
        <v>484485744.07497627</v>
      </c>
      <c r="J3150" s="7">
        <f t="shared" si="447"/>
        <v>1.0028667431293214</v>
      </c>
    </row>
    <row r="3151" spans="2:10" x14ac:dyDescent="0.25">
      <c r="B3151" s="7">
        <f t="shared" si="441"/>
        <v>12083141.695463633</v>
      </c>
      <c r="C3151" s="7">
        <f t="shared" si="449"/>
        <v>1923091.7289128222</v>
      </c>
      <c r="D3151" s="7">
        <f t="shared" si="448"/>
        <v>1933872.4976028015</v>
      </c>
      <c r="E3151" s="7">
        <f t="shared" si="442"/>
        <v>1.0079587942141379</v>
      </c>
      <c r="F3151" s="7">
        <f t="shared" si="443"/>
        <v>1.0032795949337545</v>
      </c>
      <c r="G3151" s="7">
        <f t="shared" si="444"/>
        <v>4.6791992803834059E-3</v>
      </c>
      <c r="H3151" s="7">
        <f t="shared" si="445"/>
        <v>1923091.7189128222</v>
      </c>
      <c r="I3151" s="7">
        <f t="shared" si="446"/>
        <v>484476908.27108717</v>
      </c>
      <c r="J3151" s="7">
        <f t="shared" si="447"/>
        <v>1.0028932305146963</v>
      </c>
    </row>
    <row r="3152" spans="2:10" x14ac:dyDescent="0.25">
      <c r="B3152" s="7">
        <f t="shared" si="441"/>
        <v>12138914.943434043</v>
      </c>
      <c r="C3152" s="7">
        <f t="shared" si="449"/>
        <v>1931968.317019603</v>
      </c>
      <c r="D3152" s="7">
        <f t="shared" si="448"/>
        <v>1942819.7326476478</v>
      </c>
      <c r="E3152" s="7">
        <f t="shared" si="442"/>
        <v>1.0079913214024792</v>
      </c>
      <c r="F3152" s="7">
        <f t="shared" si="443"/>
        <v>1.0033115296473278</v>
      </c>
      <c r="G3152" s="7">
        <f t="shared" si="444"/>
        <v>4.6797917551513191E-3</v>
      </c>
      <c r="H3152" s="7">
        <f t="shared" si="445"/>
        <v>1931968.307019603</v>
      </c>
      <c r="I3152" s="7">
        <f t="shared" si="446"/>
        <v>484468031.68298042</v>
      </c>
      <c r="J3152" s="7">
        <f t="shared" si="447"/>
        <v>1.0029199622755527</v>
      </c>
    </row>
    <row r="3153" spans="2:10" x14ac:dyDescent="0.25">
      <c r="B3153" s="7">
        <f t="shared" si="441"/>
        <v>12194945.629020205</v>
      </c>
      <c r="C3153" s="7">
        <f t="shared" si="449"/>
        <v>1940885.8775954687</v>
      </c>
      <c r="D3153" s="7">
        <f t="shared" si="448"/>
        <v>1951808.5563162013</v>
      </c>
      <c r="E3153" s="7">
        <f t="shared" si="442"/>
        <v>1.0080241484856924</v>
      </c>
      <c r="F3153" s="7">
        <f t="shared" si="443"/>
        <v>1.0033437588092213</v>
      </c>
      <c r="G3153" s="7">
        <f t="shared" si="444"/>
        <v>4.6803896764711084E-3</v>
      </c>
      <c r="H3153" s="7">
        <f t="shared" si="445"/>
        <v>1940885.8675954686</v>
      </c>
      <c r="I3153" s="7">
        <f t="shared" si="446"/>
        <v>484459114.12240452</v>
      </c>
      <c r="J3153" s="7">
        <f t="shared" si="447"/>
        <v>1.0029469406599398</v>
      </c>
    </row>
    <row r="3154" spans="2:10" x14ac:dyDescent="0.25">
      <c r="B3154" s="7">
        <f t="shared" si="441"/>
        <v>12251234.940500211</v>
      </c>
      <c r="C3154" s="7">
        <f t="shared" si="449"/>
        <v>1949844.599760751</v>
      </c>
      <c r="D3154" s="7">
        <f t="shared" si="448"/>
        <v>1960839.16459838</v>
      </c>
      <c r="E3154" s="7">
        <f t="shared" si="442"/>
        <v>1.0080572782219628</v>
      </c>
      <c r="F3154" s="7">
        <f t="shared" si="443"/>
        <v>1.0033762851246992</v>
      </c>
      <c r="G3154" s="7">
        <f t="shared" si="444"/>
        <v>4.6809930972635527E-3</v>
      </c>
      <c r="H3154" s="7">
        <f t="shared" si="445"/>
        <v>1949844.589760751</v>
      </c>
      <c r="I3154" s="7">
        <f t="shared" si="446"/>
        <v>484450155.40023923</v>
      </c>
      <c r="J3154" s="7">
        <f t="shared" si="447"/>
        <v>1.0029741679364665</v>
      </c>
    </row>
    <row r="3155" spans="2:10" x14ac:dyDescent="0.25">
      <c r="B3155" s="7">
        <f t="shared" si="441"/>
        <v>12307784.071636902</v>
      </c>
      <c r="C3155" s="7">
        <f t="shared" si="449"/>
        <v>1958844.6735087072</v>
      </c>
      <c r="D3155" s="7">
        <f t="shared" si="448"/>
        <v>1969911.7544445416</v>
      </c>
      <c r="E3155" s="7">
        <f t="shared" si="442"/>
        <v>1.0080907133883661</v>
      </c>
      <c r="F3155" s="7">
        <f t="shared" si="443"/>
        <v>1.0034091113237034</v>
      </c>
      <c r="G3155" s="7">
        <f t="shared" si="444"/>
        <v>4.6816020646627265E-3</v>
      </c>
      <c r="H3155" s="7">
        <f t="shared" si="445"/>
        <v>1958844.6635087072</v>
      </c>
      <c r="I3155" s="7">
        <f t="shared" si="446"/>
        <v>484441155.3264913</v>
      </c>
      <c r="J3155" s="7">
        <f t="shared" si="447"/>
        <v>1.0030016463944851</v>
      </c>
    </row>
    <row r="3156" spans="2:10" x14ac:dyDescent="0.25">
      <c r="B3156" s="7">
        <f t="shared" si="441"/>
        <v>12364594.221703369</v>
      </c>
      <c r="C3156" s="7">
        <f t="shared" si="449"/>
        <v>1967886.2897095776</v>
      </c>
      <c r="D3156" s="7">
        <f t="shared" si="448"/>
        <v>1979026.5237706609</v>
      </c>
      <c r="E3156" s="7">
        <f t="shared" si="442"/>
        <v>1.0081244567935204</v>
      </c>
      <c r="F3156" s="7">
        <f t="shared" si="443"/>
        <v>1.0034422401610743</v>
      </c>
      <c r="G3156" s="7">
        <f t="shared" si="444"/>
        <v>4.6822166324460568E-3</v>
      </c>
      <c r="H3156" s="7">
        <f t="shared" si="445"/>
        <v>1967886.2797095776</v>
      </c>
      <c r="I3156" s="7">
        <f t="shared" si="446"/>
        <v>484432113.71029043</v>
      </c>
      <c r="J3156" s="7">
        <f t="shared" si="447"/>
        <v>1.0030293783442796</v>
      </c>
    </row>
    <row r="3157" spans="2:10" x14ac:dyDescent="0.25">
      <c r="B3157" s="7">
        <f t="shared" si="441"/>
        <v>12421666.595508203</v>
      </c>
      <c r="C3157" s="7">
        <f t="shared" si="449"/>
        <v>1976969.6401146054</v>
      </c>
      <c r="D3157" s="7">
        <f t="shared" si="448"/>
        <v>1988183.6714635948</v>
      </c>
      <c r="E3157" s="7">
        <f t="shared" si="442"/>
        <v>1.0081585112657885</v>
      </c>
      <c r="F3157" s="7">
        <f t="shared" si="443"/>
        <v>1.0034756744167739</v>
      </c>
      <c r="G3157" s="7">
        <f t="shared" si="444"/>
        <v>4.6828368490146044E-3</v>
      </c>
      <c r="H3157" s="7">
        <f t="shared" si="445"/>
        <v>1976969.6301146054</v>
      </c>
      <c r="I3157" s="7">
        <f t="shared" si="446"/>
        <v>484423030.35988539</v>
      </c>
      <c r="J3157" s="7">
        <f t="shared" si="447"/>
        <v>1.0030573661172553</v>
      </c>
    </row>
    <row r="3158" spans="2:10" x14ac:dyDescent="0.25">
      <c r="B3158" s="7">
        <f t="shared" si="441"/>
        <v>12479002.403421234</v>
      </c>
      <c r="C3158" s="7">
        <f t="shared" si="449"/>
        <v>1986094.9173601316</v>
      </c>
      <c r="D3158" s="7">
        <f t="shared" si="448"/>
        <v>1997383.397386332</v>
      </c>
      <c r="E3158" s="7">
        <f t="shared" si="442"/>
        <v>1.0081928796633717</v>
      </c>
      <c r="F3158" s="7">
        <f t="shared" si="443"/>
        <v>1.0035094168961136</v>
      </c>
      <c r="G3158" s="7">
        <f t="shared" si="444"/>
        <v>4.683462767258062E-3</v>
      </c>
      <c r="H3158" s="7">
        <f t="shared" si="445"/>
        <v>1986094.9073601316</v>
      </c>
      <c r="I3158" s="7">
        <f t="shared" si="446"/>
        <v>484413905.08263987</v>
      </c>
      <c r="J3158" s="7">
        <f t="shared" si="447"/>
        <v>1.003085612066128</v>
      </c>
    </row>
    <row r="3159" spans="2:10" x14ac:dyDescent="0.25">
      <c r="B3159" s="7">
        <f t="shared" si="441"/>
        <v>12536602.861399032</v>
      </c>
      <c r="C3159" s="7">
        <f t="shared" si="449"/>
        <v>1995262.3149716551</v>
      </c>
      <c r="D3159" s="7">
        <f t="shared" si="448"/>
        <v>2006625.902383313</v>
      </c>
      <c r="E3159" s="7">
        <f t="shared" si="442"/>
        <v>1.0082275648698498</v>
      </c>
      <c r="F3159" s="7">
        <f t="shared" si="443"/>
        <v>1.0035434704299788</v>
      </c>
      <c r="G3159" s="7">
        <f t="shared" si="444"/>
        <v>4.684094439870945E-3</v>
      </c>
      <c r="H3159" s="7">
        <f t="shared" si="445"/>
        <v>1995262.3049716551</v>
      </c>
      <c r="I3159" s="7">
        <f t="shared" si="446"/>
        <v>484404737.68502837</v>
      </c>
      <c r="J3159" s="7">
        <f t="shared" si="447"/>
        <v>1.0031141185651178</v>
      </c>
    </row>
    <row r="3160" spans="2:10" x14ac:dyDescent="0.25">
      <c r="B3160" s="7">
        <f t="shared" si="441"/>
        <v>12594469.191010773</v>
      </c>
      <c r="C3160" s="7">
        <f t="shared" si="449"/>
        <v>2004472.0273679488</v>
      </c>
      <c r="D3160" s="7">
        <f t="shared" si="448"/>
        <v>2015911.3882857799</v>
      </c>
      <c r="E3160" s="7">
        <f t="shared" si="442"/>
        <v>1.0082625697937635</v>
      </c>
      <c r="F3160" s="7">
        <f t="shared" si="443"/>
        <v>1.0035778378750624</v>
      </c>
      <c r="G3160" s="7">
        <f t="shared" si="444"/>
        <v>4.6847319187011127E-3</v>
      </c>
      <c r="H3160" s="7">
        <f t="shared" si="445"/>
        <v>2004472.0173679488</v>
      </c>
      <c r="I3160" s="7">
        <f t="shared" si="446"/>
        <v>484395527.97263205</v>
      </c>
      <c r="J3160" s="7">
        <f t="shared" si="447"/>
        <v>1.0031428880101427</v>
      </c>
    </row>
    <row r="3161" spans="2:10" x14ac:dyDescent="0.25">
      <c r="B3161" s="7">
        <f t="shared" si="441"/>
        <v>12652602.619464183</v>
      </c>
      <c r="C3161" s="7">
        <f t="shared" si="449"/>
        <v>2013724.249865188</v>
      </c>
      <c r="D3161" s="7">
        <f t="shared" si="448"/>
        <v>2025240.05791715</v>
      </c>
      <c r="E3161" s="7">
        <f t="shared" si="442"/>
        <v>1.0082978973696257</v>
      </c>
      <c r="F3161" s="7">
        <f t="shared" si="443"/>
        <v>1.0036125221140919</v>
      </c>
      <c r="G3161" s="7">
        <f t="shared" si="444"/>
        <v>4.685375255533808E-3</v>
      </c>
      <c r="H3161" s="7">
        <f t="shared" si="445"/>
        <v>2013724.239865188</v>
      </c>
      <c r="I3161" s="7">
        <f t="shared" si="446"/>
        <v>484386275.75013483</v>
      </c>
      <c r="J3161" s="7">
        <f t="shared" si="447"/>
        <v>1.0031719228190144</v>
      </c>
    </row>
    <row r="3162" spans="2:10" x14ac:dyDescent="0.25">
      <c r="B3162" s="7">
        <f t="shared" si="441"/>
        <v>12711004.379631521</v>
      </c>
      <c r="C3162" s="7">
        <f t="shared" si="449"/>
        <v>2023019.1786810872</v>
      </c>
      <c r="D3162" s="7">
        <f t="shared" si="448"/>
        <v>2034612.1150984215</v>
      </c>
      <c r="E3162" s="7">
        <f t="shared" si="442"/>
        <v>1.0083335505627484</v>
      </c>
      <c r="F3162" s="7">
        <f t="shared" si="443"/>
        <v>1.0036475260560678</v>
      </c>
      <c r="G3162" s="7">
        <f t="shared" si="444"/>
        <v>4.6860245066806527E-3</v>
      </c>
      <c r="H3162" s="7">
        <f t="shared" si="445"/>
        <v>2023019.1686810872</v>
      </c>
      <c r="I3162" s="7">
        <f t="shared" si="446"/>
        <v>484376980.82131892</v>
      </c>
      <c r="J3162" s="7">
        <f t="shared" si="447"/>
        <v>1.0032012254316356</v>
      </c>
    </row>
    <row r="3163" spans="2:10" x14ac:dyDescent="0.25">
      <c r="B3163" s="7">
        <f t="shared" si="441"/>
        <v>12769675.710075658</v>
      </c>
      <c r="C3163" s="7">
        <f t="shared" si="449"/>
        <v>2032357.0109390495</v>
      </c>
      <c r="D3163" s="7">
        <f t="shared" si="448"/>
        <v>2044027.764653652</v>
      </c>
      <c r="E3163" s="7">
        <f t="shared" si="442"/>
        <v>1.008369532359388</v>
      </c>
      <c r="F3163" s="7">
        <f t="shared" si="443"/>
        <v>1.0036828526364951</v>
      </c>
      <c r="G3163" s="7">
        <f t="shared" si="444"/>
        <v>4.6866797228928281E-3</v>
      </c>
      <c r="H3163" s="7">
        <f t="shared" si="445"/>
        <v>2032357.0009390495</v>
      </c>
      <c r="I3163" s="7">
        <f t="shared" si="446"/>
        <v>484367642.98906094</v>
      </c>
      <c r="J3163" s="7">
        <f t="shared" si="447"/>
        <v>1.0032307983101996</v>
      </c>
    </row>
    <row r="3164" spans="2:10" x14ac:dyDescent="0.25">
      <c r="B3164" s="7">
        <f t="shared" si="441"/>
        <v>12828617.855076501</v>
      </c>
      <c r="C3164" s="7">
        <f t="shared" si="449"/>
        <v>2041737.9446723731</v>
      </c>
      <c r="D3164" s="7">
        <f t="shared" si="448"/>
        <v>2053487.2124154179</v>
      </c>
      <c r="E3164" s="7">
        <f t="shared" si="442"/>
        <v>1.0084058457794334</v>
      </c>
      <c r="F3164" s="7">
        <f t="shared" si="443"/>
        <v>1.0037185048176243</v>
      </c>
      <c r="G3164" s="7">
        <f t="shared" si="444"/>
        <v>4.6873409618091166E-3</v>
      </c>
      <c r="H3164" s="7">
        <f t="shared" si="445"/>
        <v>2041737.9346723731</v>
      </c>
      <c r="I3164" s="7">
        <f t="shared" si="446"/>
        <v>484358262.05532765</v>
      </c>
      <c r="J3164" s="7">
        <f t="shared" si="447"/>
        <v>1.003260643939391</v>
      </c>
    </row>
    <row r="3165" spans="2:10" x14ac:dyDescent="0.25">
      <c r="B3165" s="7">
        <f t="shared" si="441"/>
        <v>12887832.064657206</v>
      </c>
      <c r="C3165" s="7">
        <f t="shared" si="449"/>
        <v>2051162.1788284215</v>
      </c>
      <c r="D3165" s="7">
        <f t="shared" si="448"/>
        <v>2062990.6652303713</v>
      </c>
      <c r="E3165" s="7">
        <f t="shared" si="442"/>
        <v>1.0084424938639671</v>
      </c>
      <c r="F3165" s="7">
        <f t="shared" si="443"/>
        <v>1.0037544855886886</v>
      </c>
      <c r="G3165" s="7">
        <f t="shared" si="444"/>
        <v>4.688008275278488E-3</v>
      </c>
      <c r="H3165" s="7">
        <f t="shared" si="445"/>
        <v>2051162.1688284215</v>
      </c>
      <c r="I3165" s="7">
        <f t="shared" si="446"/>
        <v>484348837.82117158</v>
      </c>
      <c r="J3165" s="7">
        <f t="shared" si="447"/>
        <v>1.0032907648265885</v>
      </c>
    </row>
    <row r="3166" spans="2:10" x14ac:dyDescent="0.25">
      <c r="B3166" s="7">
        <f t="shared" si="441"/>
        <v>12947319.594610857</v>
      </c>
      <c r="C3166" s="7">
        <f t="shared" si="449"/>
        <v>2060629.9132728723</v>
      </c>
      <c r="D3166" s="7">
        <f t="shared" si="448"/>
        <v>2072538.3309647751</v>
      </c>
      <c r="E3166" s="7">
        <f t="shared" si="442"/>
        <v>1.0084794796878767</v>
      </c>
      <c r="F3166" s="7">
        <f t="shared" si="443"/>
        <v>1.0037907979661476</v>
      </c>
      <c r="G3166" s="7">
        <f t="shared" si="444"/>
        <v>4.6886817217290933E-3</v>
      </c>
      <c r="H3166" s="7">
        <f t="shared" si="445"/>
        <v>2060629.9032728723</v>
      </c>
      <c r="I3166" s="7">
        <f t="shared" si="446"/>
        <v>484339370.08672714</v>
      </c>
      <c r="J3166" s="7">
        <f t="shared" si="447"/>
        <v>1.00332116350207</v>
      </c>
    </row>
    <row r="3167" spans="2:10" x14ac:dyDescent="0.25">
      <c r="B3167" s="7">
        <f t="shared" si="441"/>
        <v>13007081.706526933</v>
      </c>
      <c r="C3167" s="7">
        <f t="shared" si="449"/>
        <v>2070141.3487939269</v>
      </c>
      <c r="D3167" s="7">
        <f t="shared" si="448"/>
        <v>2082130.4185101329</v>
      </c>
      <c r="E3167" s="7">
        <f t="shared" si="442"/>
        <v>1.0085168063480972</v>
      </c>
      <c r="F3167" s="7">
        <f t="shared" si="443"/>
        <v>1.0038274449939308</v>
      </c>
      <c r="G3167" s="7">
        <f t="shared" si="444"/>
        <v>4.6893613541663104E-3</v>
      </c>
      <c r="H3167" s="7">
        <f t="shared" si="445"/>
        <v>2070141.3387939269</v>
      </c>
      <c r="I3167" s="7">
        <f t="shared" si="446"/>
        <v>484329858.65120608</v>
      </c>
      <c r="J3167" s="7">
        <f t="shared" si="447"/>
        <v>1.0033518425192178</v>
      </c>
    </row>
    <row r="3168" spans="2:10" x14ac:dyDescent="0.25">
      <c r="B3168" s="7">
        <f t="shared" si="441"/>
        <v>13067119.667818228</v>
      </c>
      <c r="C3168" s="7">
        <f t="shared" si="449"/>
        <v>2079696.6871065965</v>
      </c>
      <c r="D3168" s="7">
        <f t="shared" si="448"/>
        <v>2091767.1377888022</v>
      </c>
      <c r="E3168" s="7">
        <f t="shared" si="442"/>
        <v>1.0085544769757391</v>
      </c>
      <c r="F3168" s="7">
        <f t="shared" si="443"/>
        <v>1.003864429743683</v>
      </c>
      <c r="G3168" s="7">
        <f t="shared" si="444"/>
        <v>4.6900472320561271E-3</v>
      </c>
      <c r="H3168" s="7">
        <f t="shared" si="445"/>
        <v>2079696.6771065965</v>
      </c>
      <c r="I3168" s="7">
        <f t="shared" si="446"/>
        <v>484320303.31289339</v>
      </c>
      <c r="J3168" s="7">
        <f t="shared" si="447"/>
        <v>1.0033828044547282</v>
      </c>
    </row>
    <row r="3169" spans="2:10" x14ac:dyDescent="0.25">
      <c r="B3169" s="7">
        <f t="shared" si="441"/>
        <v>13127434.751747563</v>
      </c>
      <c r="C3169" s="7">
        <f t="shared" si="449"/>
        <v>2089296.1308569529</v>
      </c>
      <c r="D3169" s="7">
        <f t="shared" si="448"/>
        <v>2101448.6997597008</v>
      </c>
      <c r="E3169" s="7">
        <f t="shared" si="442"/>
        <v>1.0085924947241527</v>
      </c>
      <c r="F3169" s="7">
        <f t="shared" si="443"/>
        <v>1.0039017553150136</v>
      </c>
      <c r="G3169" s="7">
        <f t="shared" si="444"/>
        <v>4.6907394091391108E-3</v>
      </c>
      <c r="H3169" s="7">
        <f t="shared" si="445"/>
        <v>2089296.1208569529</v>
      </c>
      <c r="I3169" s="7">
        <f t="shared" si="446"/>
        <v>484310703.86914307</v>
      </c>
      <c r="J3169" s="7">
        <f t="shared" si="447"/>
        <v>1.0034140519088197</v>
      </c>
    </row>
    <row r="3170" spans="2:10" x14ac:dyDescent="0.25">
      <c r="B3170" s="7">
        <f t="shared" si="441"/>
        <v>13188028.237454966</v>
      </c>
      <c r="C3170" s="7">
        <f t="shared" si="449"/>
        <v>2098939.883626454</v>
      </c>
      <c r="D3170" s="7">
        <f t="shared" si="448"/>
        <v>2111175.316423995</v>
      </c>
      <c r="E3170" s="7">
        <f t="shared" si="442"/>
        <v>1.0086308627816303</v>
      </c>
      <c r="F3170" s="7">
        <f t="shared" si="443"/>
        <v>1.0039394248357454</v>
      </c>
      <c r="G3170" s="7">
        <f t="shared" si="444"/>
        <v>4.6914379458848909E-3</v>
      </c>
      <c r="H3170" s="7">
        <f t="shared" si="445"/>
        <v>2098939.8736264543</v>
      </c>
      <c r="I3170" s="7">
        <f t="shared" si="446"/>
        <v>484301060.11637354</v>
      </c>
      <c r="J3170" s="7">
        <f t="shared" si="447"/>
        <v>1.0034455875054467</v>
      </c>
    </row>
    <row r="3171" spans="2:10" x14ac:dyDescent="0.25">
      <c r="B3171" s="7">
        <f t="shared" si="441"/>
        <v>13248901.409984605</v>
      </c>
      <c r="C3171" s="7">
        <f t="shared" si="449"/>
        <v>2108628.1499362318</v>
      </c>
      <c r="D3171" s="7">
        <f t="shared" si="448"/>
        <v>2120947.2008308843</v>
      </c>
      <c r="E3171" s="7">
        <f t="shared" si="442"/>
        <v>1.0086695843608862</v>
      </c>
      <c r="F3171" s="7">
        <f t="shared" si="443"/>
        <v>1.0039774414621689</v>
      </c>
      <c r="G3171" s="7">
        <f t="shared" si="444"/>
        <v>4.692142898717222E-3</v>
      </c>
      <c r="H3171" s="7">
        <f t="shared" si="445"/>
        <v>2108628.139936232</v>
      </c>
      <c r="I3171" s="7">
        <f t="shared" si="446"/>
        <v>484291371.85006374</v>
      </c>
      <c r="J3171" s="7">
        <f t="shared" si="447"/>
        <v>1.0034774138925113</v>
      </c>
    </row>
    <row r="3172" spans="2:10" x14ac:dyDescent="0.25">
      <c r="B3172" s="7">
        <f t="shared" si="441"/>
        <v>13310055.560312225</v>
      </c>
      <c r="C3172" s="7">
        <f t="shared" si="449"/>
        <v>2118361.1352514573</v>
      </c>
      <c r="D3172" s="7">
        <f t="shared" si="448"/>
        <v>2130764.5670833834</v>
      </c>
      <c r="E3172" s="7">
        <f t="shared" si="442"/>
        <v>1.0087086627046629</v>
      </c>
      <c r="F3172" s="7">
        <f t="shared" si="443"/>
        <v>1.0040158083792965</v>
      </c>
      <c r="G3172" s="7">
        <f t="shared" si="444"/>
        <v>4.692854325366369E-3</v>
      </c>
      <c r="H3172" s="7">
        <f t="shared" si="445"/>
        <v>2118361.1252514576</v>
      </c>
      <c r="I3172" s="7">
        <f t="shared" si="446"/>
        <v>484281638.86474854</v>
      </c>
      <c r="J3172" s="7">
        <f t="shared" si="447"/>
        <v>1.0035095337420807</v>
      </c>
    </row>
    <row r="3173" spans="2:10" x14ac:dyDescent="0.25">
      <c r="B3173" s="7">
        <f t="shared" si="441"/>
        <v>13371491.98537243</v>
      </c>
      <c r="C3173" s="7">
        <f t="shared" si="449"/>
        <v>2128139.0459856838</v>
      </c>
      <c r="D3173" s="7">
        <f t="shared" si="448"/>
        <v>2140627.6303441506</v>
      </c>
      <c r="E3173" s="7">
        <f t="shared" si="442"/>
        <v>1.0087481010883697</v>
      </c>
      <c r="F3173" s="7">
        <f t="shared" si="443"/>
        <v>1.004054528801118</v>
      </c>
      <c r="G3173" s="7">
        <f t="shared" si="444"/>
        <v>4.6935722872516461E-3</v>
      </c>
      <c r="H3173" s="7">
        <f t="shared" si="445"/>
        <v>2128139.035985684</v>
      </c>
      <c r="I3173" s="7">
        <f t="shared" si="446"/>
        <v>484271860.9540143</v>
      </c>
      <c r="J3173" s="7">
        <f t="shared" si="447"/>
        <v>1.0035419497506028</v>
      </c>
    </row>
    <row r="3174" spans="2:10" x14ac:dyDescent="0.25">
      <c r="B3174" s="7">
        <f t="shared" si="441"/>
        <v>13433211.988086147</v>
      </c>
      <c r="C3174" s="7">
        <f t="shared" si="449"/>
        <v>2137962.089505217</v>
      </c>
      <c r="D3174" s="7">
        <f t="shared" si="448"/>
        <v>2150536.6068413882</v>
      </c>
      <c r="E3174" s="7">
        <f t="shared" si="442"/>
        <v>1.0087879028122533</v>
      </c>
      <c r="F3174" s="7">
        <f t="shared" si="443"/>
        <v>1.0040936059708612</v>
      </c>
      <c r="G3174" s="7">
        <f t="shared" si="444"/>
        <v>4.6942968413921093E-3</v>
      </c>
      <c r="H3174" s="7">
        <f t="shared" si="445"/>
        <v>2137962.0795052173</v>
      </c>
      <c r="I3174" s="7">
        <f t="shared" si="446"/>
        <v>484262037.9104948</v>
      </c>
      <c r="J3174" s="7">
        <f t="shared" si="447"/>
        <v>1.003574664639127</v>
      </c>
    </row>
    <row r="3175" spans="2:10" x14ac:dyDescent="0.25">
      <c r="B3175" s="7">
        <f t="shared" si="441"/>
        <v>13495216.877388395</v>
      </c>
      <c r="C3175" s="7">
        <f t="shared" si="449"/>
        <v>2147830.4741335358</v>
      </c>
      <c r="D3175" s="7">
        <f t="shared" si="448"/>
        <v>2160491.7138747345</v>
      </c>
      <c r="E3175" s="7">
        <f t="shared" si="442"/>
        <v>1.0088280712102959</v>
      </c>
      <c r="F3175" s="7">
        <f t="shared" si="443"/>
        <v>1.0041330431612538</v>
      </c>
      <c r="G3175" s="7">
        <f t="shared" si="444"/>
        <v>4.6950280490420937E-3</v>
      </c>
      <c r="H3175" s="7">
        <f t="shared" si="445"/>
        <v>2147830.464133536</v>
      </c>
      <c r="I3175" s="7">
        <f t="shared" si="446"/>
        <v>484252169.52586645</v>
      </c>
      <c r="J3175" s="7">
        <f t="shared" si="447"/>
        <v>1.0036076811535242</v>
      </c>
    </row>
    <row r="3176" spans="2:10" x14ac:dyDescent="0.25">
      <c r="B3176" s="7">
        <f t="shared" si="441"/>
        <v>13557507.968255898</v>
      </c>
      <c r="C3176" s="7">
        <f t="shared" si="449"/>
        <v>2157744.409155685</v>
      </c>
      <c r="D3176" s="7">
        <f t="shared" si="448"/>
        <v>2170493.1698212335</v>
      </c>
      <c r="E3176" s="7">
        <f t="shared" si="442"/>
        <v>1.0088686096466688</v>
      </c>
      <c r="F3176" s="7">
        <f t="shared" si="443"/>
        <v>1.0041728436747848</v>
      </c>
      <c r="G3176" s="7">
        <f t="shared" si="444"/>
        <v>4.6957659718840361E-3</v>
      </c>
      <c r="H3176" s="7">
        <f t="shared" si="445"/>
        <v>2157744.3991556852</v>
      </c>
      <c r="I3176" s="7">
        <f t="shared" si="446"/>
        <v>484242255.59084433</v>
      </c>
      <c r="J3176" s="7">
        <f t="shared" si="447"/>
        <v>1.0036410020647109</v>
      </c>
    </row>
    <row r="3177" spans="2:10" x14ac:dyDescent="0.25">
      <c r="B3177" s="7">
        <f t="shared" si="441"/>
        <v>13620086.581735032</v>
      </c>
      <c r="C3177" s="7">
        <f t="shared" si="449"/>
        <v>2167704.1048227265</v>
      </c>
      <c r="D3177" s="7">
        <f t="shared" si="448"/>
        <v>2180541.1941413456</v>
      </c>
      <c r="E3177" s="7">
        <f t="shared" si="442"/>
        <v>1.0089095215124337</v>
      </c>
      <c r="F3177" s="7">
        <f t="shared" si="443"/>
        <v>1.0042130108439724</v>
      </c>
      <c r="G3177" s="7">
        <f t="shared" si="444"/>
        <v>4.6965106684613289E-3</v>
      </c>
      <c r="H3177" s="7">
        <f t="shared" si="445"/>
        <v>2167704.0948227267</v>
      </c>
      <c r="I3177" s="7">
        <f t="shared" si="446"/>
        <v>484232295.89517725</v>
      </c>
      <c r="J3177" s="7">
        <f t="shared" si="447"/>
        <v>1.0036746301688735</v>
      </c>
    </row>
    <row r="3178" spans="2:10" x14ac:dyDescent="0.25">
      <c r="B3178" s="7">
        <f t="shared" si="441"/>
        <v>13682954.044969924</v>
      </c>
      <c r="C3178" s="7">
        <f t="shared" si="449"/>
        <v>2177709.7723562075</v>
      </c>
      <c r="D3178" s="7">
        <f t="shared" si="448"/>
        <v>2190636.0073849624</v>
      </c>
      <c r="E3178" s="7">
        <f t="shared" si="442"/>
        <v>1.0089508102351823</v>
      </c>
      <c r="F3178" s="7">
        <f t="shared" si="443"/>
        <v>1.0042535480316306</v>
      </c>
      <c r="G3178" s="7">
        <f t="shared" si="444"/>
        <v>4.6972622035517109E-3</v>
      </c>
      <c r="H3178" s="7">
        <f t="shared" si="445"/>
        <v>2177709.7623562077</v>
      </c>
      <c r="I3178" s="7">
        <f t="shared" si="446"/>
        <v>484222290.22764379</v>
      </c>
      <c r="J3178" s="7">
        <f t="shared" si="447"/>
        <v>1.0037085682876965</v>
      </c>
    </row>
    <row r="3179" spans="2:10" x14ac:dyDescent="0.25">
      <c r="B3179" s="7">
        <f t="shared" si="441"/>
        <v>13746111.69123042</v>
      </c>
      <c r="C3179" s="7">
        <f t="shared" si="449"/>
        <v>2187761.6239526146</v>
      </c>
      <c r="D3179" s="7">
        <f t="shared" si="448"/>
        <v>2200777.8311975212</v>
      </c>
      <c r="E3179" s="7">
        <f t="shared" si="442"/>
        <v>1.0089924792675109</v>
      </c>
      <c r="F3179" s="7">
        <f t="shared" si="443"/>
        <v>1.0042944586311413</v>
      </c>
      <c r="G3179" s="7">
        <f t="shared" si="444"/>
        <v>4.6980206363695931E-3</v>
      </c>
      <c r="H3179" s="7">
        <f t="shared" si="445"/>
        <v>2187761.6139526148</v>
      </c>
      <c r="I3179" s="7">
        <f t="shared" si="446"/>
        <v>484212238.37604737</v>
      </c>
      <c r="J3179" s="7">
        <f t="shared" si="447"/>
        <v>1.0037428192685898</v>
      </c>
    </row>
    <row r="3180" spans="2:10" x14ac:dyDescent="0.25">
      <c r="B3180" s="7">
        <f t="shared" si="441"/>
        <v>13809560.859940553</v>
      </c>
      <c r="C3180" s="7">
        <f t="shared" si="449"/>
        <v>2197859.872787904</v>
      </c>
      <c r="D3180" s="7">
        <f t="shared" si="448"/>
        <v>2210966.8883261001</v>
      </c>
      <c r="E3180" s="7">
        <f t="shared" si="442"/>
        <v>1.0090345320992136</v>
      </c>
      <c r="F3180" s="7">
        <f t="shared" si="443"/>
        <v>1.0043357460667259</v>
      </c>
      <c r="G3180" s="7">
        <f t="shared" si="444"/>
        <v>4.698786032487634E-3</v>
      </c>
      <c r="H3180" s="7">
        <f t="shared" si="445"/>
        <v>2197859.8627879042</v>
      </c>
      <c r="I3180" s="7">
        <f t="shared" si="446"/>
        <v>484202140.12721211</v>
      </c>
      <c r="J3180" s="7">
        <f t="shared" si="447"/>
        <v>1.0037773859849211</v>
      </c>
    </row>
    <row r="3181" spans="2:10" x14ac:dyDescent="0.25">
      <c r="B3181" s="7">
        <f t="shared" si="441"/>
        <v>13873302.896706767</v>
      </c>
      <c r="C3181" s="7">
        <f t="shared" si="449"/>
        <v>2208004.7330219923</v>
      </c>
      <c r="D3181" s="7">
        <f t="shared" si="448"/>
        <v>2221203.4026256152</v>
      </c>
      <c r="E3181" s="7">
        <f t="shared" si="442"/>
        <v>1.0090769722476807</v>
      </c>
      <c r="F3181" s="7">
        <f t="shared" si="443"/>
        <v>1.0043774137937205</v>
      </c>
      <c r="G3181" s="7">
        <f t="shared" si="444"/>
        <v>4.6995584539601953E-3</v>
      </c>
      <c r="H3181" s="7">
        <f t="shared" si="445"/>
        <v>2208004.7230219925</v>
      </c>
      <c r="I3181" s="7">
        <f t="shared" si="446"/>
        <v>484191995.26697803</v>
      </c>
      <c r="J3181" s="7">
        <f t="shared" si="447"/>
        <v>1.003812271336249</v>
      </c>
    </row>
    <row r="3182" spans="2:10" x14ac:dyDescent="0.25">
      <c r="B3182" s="7">
        <f t="shared" si="441"/>
        <v>13937339.153346613</v>
      </c>
      <c r="C3182" s="7">
        <f t="shared" si="449"/>
        <v>2218196.4198033251</v>
      </c>
      <c r="D3182" s="7">
        <f t="shared" si="448"/>
        <v>2231487.5990650193</v>
      </c>
      <c r="E3182" s="7">
        <f t="shared" si="442"/>
        <v>1.0091198032631334</v>
      </c>
      <c r="F3182" s="7">
        <f t="shared" si="443"/>
        <v>1.0044194652988538</v>
      </c>
      <c r="G3182" s="7">
        <f t="shared" si="444"/>
        <v>4.7003379642795995E-3</v>
      </c>
      <c r="H3182" s="7">
        <f t="shared" si="445"/>
        <v>2218196.4098033253</v>
      </c>
      <c r="I3182" s="7">
        <f t="shared" si="446"/>
        <v>484181803.58019668</v>
      </c>
      <c r="J3182" s="7">
        <f t="shared" si="447"/>
        <v>1.0038474782485569</v>
      </c>
    </row>
    <row r="3183" spans="2:10" x14ac:dyDescent="0.25">
      <c r="B3183" s="7">
        <f t="shared" si="441"/>
        <v>14001670.987917345</v>
      </c>
      <c r="C3183" s="7">
        <f t="shared" si="449"/>
        <v>2228435.1492734272</v>
      </c>
      <c r="D3183" s="7">
        <f t="shared" si="448"/>
        <v>2241819.7037335532</v>
      </c>
      <c r="E3183" s="7">
        <f t="shared" si="442"/>
        <v>1.0091630287289912</v>
      </c>
      <c r="F3183" s="7">
        <f t="shared" si="443"/>
        <v>1.0044619041005276</v>
      </c>
      <c r="G3183" s="7">
        <f t="shared" si="444"/>
        <v>4.7011246284636155E-3</v>
      </c>
      <c r="H3183" s="7">
        <f t="shared" si="445"/>
        <v>2228435.1392734274</v>
      </c>
      <c r="I3183" s="7">
        <f t="shared" si="446"/>
        <v>484171564.85072654</v>
      </c>
      <c r="J3183" s="7">
        <f t="shared" si="447"/>
        <v>1.0038830096744913</v>
      </c>
    </row>
    <row r="3184" spans="2:10" x14ac:dyDescent="0.25">
      <c r="B3184" s="7">
        <f t="shared" si="441"/>
        <v>14066299.764744682</v>
      </c>
      <c r="C3184" s="7">
        <f t="shared" si="449"/>
        <v>2238721.1385714808</v>
      </c>
      <c r="D3184" s="7">
        <f t="shared" si="448"/>
        <v>2252199.9438470509</v>
      </c>
      <c r="E3184" s="7">
        <f t="shared" si="442"/>
        <v>1.0092066522621148</v>
      </c>
      <c r="F3184" s="7">
        <f t="shared" si="443"/>
        <v>1.0045047337490969</v>
      </c>
      <c r="G3184" s="7">
        <f t="shared" si="444"/>
        <v>4.7019185130179331E-3</v>
      </c>
      <c r="H3184" s="7">
        <f t="shared" si="445"/>
        <v>2238721.128571481</v>
      </c>
      <c r="I3184" s="7">
        <f t="shared" si="446"/>
        <v>484161278.8614285</v>
      </c>
      <c r="J3184" s="7">
        <f t="shared" si="447"/>
        <v>1.0039188685936</v>
      </c>
    </row>
    <row r="3185" spans="2:10" x14ac:dyDescent="0.25">
      <c r="B3185" s="7">
        <f t="shared" si="441"/>
        <v>14131226.854451777</v>
      </c>
      <c r="C3185" s="7">
        <f t="shared" si="449"/>
        <v>2249054.6058389358</v>
      </c>
      <c r="D3185" s="7">
        <f t="shared" si="448"/>
        <v>2262628.5477542994</v>
      </c>
      <c r="E3185" s="7">
        <f t="shared" si="442"/>
        <v>1.0092506775078673</v>
      </c>
      <c r="F3185" s="7">
        <f t="shared" si="443"/>
        <v>1.0045479578271568</v>
      </c>
      <c r="G3185" s="7">
        <f t="shared" si="444"/>
        <v>4.7027196807105653E-3</v>
      </c>
      <c r="H3185" s="7">
        <f t="shared" si="445"/>
        <v>2249054.595838936</v>
      </c>
      <c r="I3185" s="7">
        <f t="shared" si="446"/>
        <v>484150945.39416105</v>
      </c>
      <c r="J3185" s="7">
        <f t="shared" si="447"/>
        <v>1.0039550580125745</v>
      </c>
    </row>
    <row r="3186" spans="2:10" x14ac:dyDescent="0.25">
      <c r="B3186" s="7">
        <f t="shared" si="441"/>
        <v>14196453.633988373</v>
      </c>
      <c r="C3186" s="7">
        <f t="shared" si="449"/>
        <v>2259435.7702241503</v>
      </c>
      <c r="D3186" s="7">
        <f t="shared" si="448"/>
        <v>2273105.7449433976</v>
      </c>
      <c r="E3186" s="7">
        <f t="shared" si="442"/>
        <v>1.0092951081509176</v>
      </c>
      <c r="F3186" s="7">
        <f t="shared" si="443"/>
        <v>1.0045915799498282</v>
      </c>
      <c r="G3186" s="7">
        <f t="shared" si="444"/>
        <v>4.7035282010894353E-3</v>
      </c>
      <c r="H3186" s="7">
        <f t="shared" si="445"/>
        <v>2259435.7602241505</v>
      </c>
      <c r="I3186" s="7">
        <f t="shared" si="446"/>
        <v>484140564.22977585</v>
      </c>
      <c r="J3186" s="7">
        <f t="shared" si="447"/>
        <v>1.0039915809654913</v>
      </c>
    </row>
    <row r="3187" spans="2:10" x14ac:dyDescent="0.25">
      <c r="B3187" s="7">
        <f t="shared" si="441"/>
        <v>14261981.486659817</v>
      </c>
      <c r="C3187" s="7">
        <f t="shared" si="449"/>
        <v>2269864.8518870082</v>
      </c>
      <c r="D3187" s="7">
        <f t="shared" si="448"/>
        <v>2283631.7660482265</v>
      </c>
      <c r="E3187" s="7">
        <f t="shared" si="442"/>
        <v>1.0093399479029665</v>
      </c>
      <c r="F3187" s="7">
        <f t="shared" si="443"/>
        <v>1.0046356037650483</v>
      </c>
      <c r="G3187" s="7">
        <f t="shared" si="444"/>
        <v>4.7043441379182038E-3</v>
      </c>
      <c r="H3187" s="7">
        <f t="shared" si="445"/>
        <v>2269864.8418870084</v>
      </c>
      <c r="I3187" s="7">
        <f t="shared" si="446"/>
        <v>484130135.14811301</v>
      </c>
      <c r="J3187" s="7">
        <f t="shared" si="447"/>
        <v>1.0040284405140605</v>
      </c>
    </row>
    <row r="3188" spans="2:10" x14ac:dyDescent="0.25">
      <c r="B3188" s="7">
        <f t="shared" si="441"/>
        <v>14327811.802156612</v>
      </c>
      <c r="C3188" s="7">
        <f t="shared" si="449"/>
        <v>2280342.0720036221</v>
      </c>
      <c r="D3188" s="7">
        <f t="shared" si="448"/>
        <v>2294206.8428548975</v>
      </c>
      <c r="E3188" s="7">
        <f t="shared" si="442"/>
        <v>1.0093852005151471</v>
      </c>
      <c r="F3188" s="7">
        <f t="shared" si="443"/>
        <v>1.0046800329538628</v>
      </c>
      <c r="G3188" s="7">
        <f t="shared" si="444"/>
        <v>4.7051675612843624E-3</v>
      </c>
      <c r="H3188" s="7">
        <f t="shared" si="445"/>
        <v>2280342.0620036223</v>
      </c>
      <c r="I3188" s="7">
        <f t="shared" si="446"/>
        <v>484119657.9279964</v>
      </c>
      <c r="J3188" s="7">
        <f t="shared" si="447"/>
        <v>1.0040656397478698</v>
      </c>
    </row>
    <row r="3189" spans="2:10" x14ac:dyDescent="0.25">
      <c r="B3189" s="7">
        <f t="shared" si="441"/>
        <v>14393945.976583676</v>
      </c>
      <c r="C3189" s="7">
        <f t="shared" si="449"/>
        <v>2290867.652770991</v>
      </c>
      <c r="D3189" s="7">
        <f t="shared" si="448"/>
        <v>2304831.2083083065</v>
      </c>
      <c r="E3189" s="7">
        <f t="shared" si="442"/>
        <v>1.0094308697689007</v>
      </c>
      <c r="F3189" s="7">
        <f t="shared" si="443"/>
        <v>1.0047248712307189</v>
      </c>
      <c r="G3189" s="7">
        <f t="shared" si="444"/>
        <v>4.705998538181877E-3</v>
      </c>
      <c r="H3189" s="7">
        <f t="shared" si="445"/>
        <v>2290867.6427709912</v>
      </c>
      <c r="I3189" s="7">
        <f t="shared" si="446"/>
        <v>484109132.347229</v>
      </c>
      <c r="J3189" s="7">
        <f t="shared" si="447"/>
        <v>1.0041031817846369</v>
      </c>
    </row>
    <row r="3190" spans="2:10" x14ac:dyDescent="0.25">
      <c r="B3190" s="7">
        <f t="shared" si="441"/>
        <v>14460385.412490131</v>
      </c>
      <c r="C3190" s="7">
        <f t="shared" si="449"/>
        <v>2301441.8174117403</v>
      </c>
      <c r="D3190" s="7">
        <f t="shared" si="448"/>
        <v>2315505.0965186977</v>
      </c>
      <c r="E3190" s="7">
        <f t="shared" si="442"/>
        <v>1.0094769594799269</v>
      </c>
      <c r="F3190" s="7">
        <f t="shared" si="443"/>
        <v>1.0047701223437635</v>
      </c>
      <c r="G3190" s="7">
        <f t="shared" si="444"/>
        <v>4.7068371361633776E-3</v>
      </c>
      <c r="H3190" s="7">
        <f t="shared" si="445"/>
        <v>2301441.8074117405</v>
      </c>
      <c r="I3190" s="7">
        <f t="shared" si="446"/>
        <v>484098558.18258828</v>
      </c>
      <c r="J3190" s="7">
        <f t="shared" si="447"/>
        <v>1.00414106977046</v>
      </c>
    </row>
    <row r="3191" spans="2:10" x14ac:dyDescent="0.25">
      <c r="B3191" s="7">
        <f t="shared" si="441"/>
        <v>14527131.51889897</v>
      </c>
      <c r="C3191" s="7">
        <f t="shared" si="449"/>
        <v>2312064.7901788447</v>
      </c>
      <c r="D3191" s="7">
        <f t="shared" si="448"/>
        <v>2326228.7427682723</v>
      </c>
      <c r="E3191" s="7">
        <f t="shared" si="442"/>
        <v>1.0095234735022325</v>
      </c>
      <c r="F3191" s="7">
        <f t="shared" si="443"/>
        <v>1.0048157900751429</v>
      </c>
      <c r="G3191" s="7">
        <f t="shared" si="444"/>
        <v>4.707683427089604E-3</v>
      </c>
      <c r="H3191" s="7">
        <f t="shared" si="445"/>
        <v>2312064.7801788449</v>
      </c>
      <c r="I3191" s="7">
        <f t="shared" si="446"/>
        <v>484087935.20982116</v>
      </c>
      <c r="J3191" s="7">
        <f t="shared" si="447"/>
        <v>1.0041793068800728</v>
      </c>
    </row>
    <row r="3192" spans="2:10" x14ac:dyDescent="0.25">
      <c r="B3192" s="7">
        <f t="shared" si="441"/>
        <v>14594185.711336866</v>
      </c>
      <c r="C3192" s="7">
        <f t="shared" si="449"/>
        <v>2322736.7963603712</v>
      </c>
      <c r="D3192" s="7">
        <f t="shared" si="448"/>
        <v>2337002.3835178842</v>
      </c>
      <c r="E3192" s="7">
        <f t="shared" si="442"/>
        <v>1.0095704157193273</v>
      </c>
      <c r="F3192" s="7">
        <f t="shared" si="443"/>
        <v>1.0048618782413048</v>
      </c>
      <c r="G3192" s="7">
        <f t="shared" si="444"/>
        <v>4.7085374780224676E-3</v>
      </c>
      <c r="H3192" s="7">
        <f t="shared" si="445"/>
        <v>2322736.7863603714</v>
      </c>
      <c r="I3192" s="7">
        <f t="shared" si="446"/>
        <v>484077263.20363963</v>
      </c>
      <c r="J3192" s="7">
        <f t="shared" si="447"/>
        <v>1.0042178963170993</v>
      </c>
    </row>
    <row r="3193" spans="2:10" x14ac:dyDescent="0.25">
      <c r="B3193" s="7">
        <f t="shared" si="441"/>
        <v>14661549.411864368</v>
      </c>
      <c r="C3193" s="7">
        <f t="shared" si="449"/>
        <v>2333458.0622842852</v>
      </c>
      <c r="D3193" s="7">
        <f t="shared" si="448"/>
        <v>2347826.2564137275</v>
      </c>
      <c r="E3193" s="7">
        <f t="shared" si="442"/>
        <v>1.009617790055616</v>
      </c>
      <c r="F3193" s="7">
        <f t="shared" si="443"/>
        <v>1.0049083906933021</v>
      </c>
      <c r="G3193" s="7">
        <f t="shared" si="444"/>
        <v>4.7093993623139596E-3</v>
      </c>
      <c r="H3193" s="7">
        <f t="shared" si="445"/>
        <v>2333458.0522842854</v>
      </c>
      <c r="I3193" s="7">
        <f t="shared" si="446"/>
        <v>484066541.93771571</v>
      </c>
      <c r="J3193" s="7">
        <f t="shared" si="447"/>
        <v>1.0042568413143138</v>
      </c>
    </row>
    <row r="3194" spans="2:10" x14ac:dyDescent="0.25">
      <c r="B3194" s="7">
        <f t="shared" si="441"/>
        <v>14729224.049105858</v>
      </c>
      <c r="C3194" s="7">
        <f t="shared" si="449"/>
        <v>2344228.8153232192</v>
      </c>
      <c r="D3194" s="7">
        <f t="shared" si="448"/>
        <v>2358700.6002941309</v>
      </c>
      <c r="E3194" s="7">
        <f t="shared" si="442"/>
        <v>1.0096656004654432</v>
      </c>
      <c r="F3194" s="7">
        <f t="shared" si="443"/>
        <v>1.0049553313171018</v>
      </c>
      <c r="G3194" s="7">
        <f t="shared" si="444"/>
        <v>4.7102691483413839E-3</v>
      </c>
      <c r="H3194" s="7">
        <f t="shared" si="445"/>
        <v>2344228.8053232194</v>
      </c>
      <c r="I3194" s="7">
        <f t="shared" si="446"/>
        <v>484055771.18467677</v>
      </c>
      <c r="J3194" s="7">
        <f t="shared" si="447"/>
        <v>1.0042961451339005</v>
      </c>
    </row>
    <row r="3195" spans="2:10" x14ac:dyDescent="0.25">
      <c r="B3195" s="7">
        <f t="shared" si="441"/>
        <v>14797211.058280045</v>
      </c>
      <c r="C3195" s="7">
        <f t="shared" si="449"/>
        <v>2355049.2838993249</v>
      </c>
      <c r="D3195" s="7">
        <f t="shared" si="448"/>
        <v>2369625.6551963422</v>
      </c>
      <c r="E3195" s="7">
        <f t="shared" si="442"/>
        <v>1.0097138509447148</v>
      </c>
      <c r="F3195" s="7">
        <f t="shared" si="443"/>
        <v>1.0050027040338929</v>
      </c>
      <c r="G3195" s="7">
        <f t="shared" si="444"/>
        <v>4.7111469108218618E-3</v>
      </c>
      <c r="H3195" s="7">
        <f t="shared" si="445"/>
        <v>2355049.2738993252</v>
      </c>
      <c r="I3195" s="7">
        <f t="shared" si="446"/>
        <v>484044950.71610069</v>
      </c>
      <c r="J3195" s="7">
        <f t="shared" si="447"/>
        <v>1.0043358110677172</v>
      </c>
    </row>
    <row r="3196" spans="2:10" x14ac:dyDescent="0.25">
      <c r="B3196" s="7">
        <f t="shared" si="441"/>
        <v>14865511.881230209</v>
      </c>
      <c r="C3196" s="7">
        <f t="shared" si="449"/>
        <v>2365919.6974890879</v>
      </c>
      <c r="D3196" s="7">
        <f t="shared" si="448"/>
        <v>2380601.6623634235</v>
      </c>
      <c r="E3196" s="7">
        <f t="shared" si="442"/>
        <v>1.0097625455197698</v>
      </c>
      <c r="F3196" s="7">
        <f t="shared" si="443"/>
        <v>1.005050512800401</v>
      </c>
      <c r="G3196" s="7">
        <f t="shared" si="444"/>
        <v>4.7120327193688194E-3</v>
      </c>
      <c r="H3196" s="7">
        <f t="shared" si="445"/>
        <v>2365919.6874890882</v>
      </c>
      <c r="I3196" s="7">
        <f t="shared" si="446"/>
        <v>484034080.30251092</v>
      </c>
      <c r="J3196" s="7">
        <f t="shared" si="447"/>
        <v>1.0043758424375597</v>
      </c>
    </row>
    <row r="3197" spans="2:10" x14ac:dyDescent="0.25">
      <c r="B3197" s="7">
        <f t="shared" si="441"/>
        <v>14934127.966454983</v>
      </c>
      <c r="C3197" s="7">
        <f t="shared" si="449"/>
        <v>2376840.2866282254</v>
      </c>
      <c r="D3197" s="7">
        <f t="shared" si="448"/>
        <v>2391628.8642511345</v>
      </c>
      <c r="E3197" s="7">
        <f t="shared" si="442"/>
        <v>1.009811688257823</v>
      </c>
      <c r="F3197" s="7">
        <f t="shared" si="443"/>
        <v>1.0050987616092015</v>
      </c>
      <c r="G3197" s="7">
        <f t="shared" si="444"/>
        <v>4.7129266486214405E-3</v>
      </c>
      <c r="H3197" s="7">
        <f t="shared" si="445"/>
        <v>2376840.2766282256</v>
      </c>
      <c r="I3197" s="7">
        <f t="shared" si="446"/>
        <v>484023159.71337175</v>
      </c>
      <c r="J3197" s="7">
        <f t="shared" si="447"/>
        <v>1.0044162425954299</v>
      </c>
    </row>
    <row r="3198" spans="2:10" x14ac:dyDescent="0.25">
      <c r="B3198" s="7">
        <f t="shared" si="441"/>
        <v>15003060.769138873</v>
      </c>
      <c r="C3198" s="7">
        <f t="shared" si="449"/>
        <v>2387811.2829165449</v>
      </c>
      <c r="D3198" s="7">
        <f t="shared" si="448"/>
        <v>2402707.5045349128</v>
      </c>
      <c r="E3198" s="7">
        <f t="shared" si="442"/>
        <v>1.0098612832621729</v>
      </c>
      <c r="F3198" s="7">
        <f t="shared" si="443"/>
        <v>1.0051474544890397</v>
      </c>
      <c r="G3198" s="7">
        <f t="shared" si="444"/>
        <v>4.7138287731331996E-3</v>
      </c>
      <c r="H3198" s="7">
        <f t="shared" si="445"/>
        <v>2387811.2729165452</v>
      </c>
      <c r="I3198" s="7">
        <f t="shared" si="446"/>
        <v>484012188.71708345</v>
      </c>
      <c r="J3198" s="7">
        <f t="shared" si="447"/>
        <v>1.0044570149238055</v>
      </c>
    </row>
    <row r="3199" spans="2:10" x14ac:dyDescent="0.25">
      <c r="B3199" s="7">
        <f t="shared" si="441"/>
        <v>15072311.75118323</v>
      </c>
      <c r="C3199" s="7">
        <f t="shared" si="449"/>
        <v>2398832.9190228726</v>
      </c>
      <c r="D3199" s="7">
        <f t="shared" si="448"/>
        <v>2413837.8281168975</v>
      </c>
      <c r="E3199" s="7">
        <f t="shared" si="442"/>
        <v>1.0099113346699631</v>
      </c>
      <c r="F3199" s="7">
        <f t="shared" si="443"/>
        <v>1.0051965955051481</v>
      </c>
      <c r="G3199" s="7">
        <f t="shared" si="444"/>
        <v>4.7147391648150183E-3</v>
      </c>
      <c r="H3199" s="7">
        <f t="shared" si="445"/>
        <v>2398832.9090228728</v>
      </c>
      <c r="I3199" s="7">
        <f t="shared" si="446"/>
        <v>484001167.08097714</v>
      </c>
      <c r="J3199" s="7">
        <f t="shared" si="447"/>
        <v>1.0044981628359115</v>
      </c>
    </row>
    <row r="3200" spans="2:10" x14ac:dyDescent="0.25">
      <c r="B3200" s="7">
        <f t="shared" si="441"/>
        <v>15141882.381237304</v>
      </c>
      <c r="C3200" s="7">
        <f t="shared" si="449"/>
        <v>2409905.4286899958</v>
      </c>
      <c r="D3200" s="7">
        <f t="shared" si="448"/>
        <v>2425020.081132968</v>
      </c>
      <c r="E3200" s="7">
        <f t="shared" si="442"/>
        <v>1.0099618466612257</v>
      </c>
      <c r="F3200" s="7">
        <f t="shared" si="443"/>
        <v>1.0052461887595738</v>
      </c>
      <c r="G3200" s="7">
        <f t="shared" si="444"/>
        <v>4.7156579016518485E-3</v>
      </c>
      <c r="H3200" s="7">
        <f t="shared" si="445"/>
        <v>2409905.418689996</v>
      </c>
      <c r="I3200" s="7">
        <f t="shared" si="446"/>
        <v>483990094.57130998</v>
      </c>
      <c r="J3200" s="7">
        <f t="shared" si="447"/>
        <v>1.0045396897759959</v>
      </c>
    </row>
    <row r="3201" spans="2:10" x14ac:dyDescent="0.25">
      <c r="B3201" s="7">
        <f t="shared" si="441"/>
        <v>15211774.134729218</v>
      </c>
      <c r="C3201" s="7">
        <f t="shared" si="449"/>
        <v>2421029.0467395941</v>
      </c>
      <c r="D3201" s="7">
        <f t="shared" si="448"/>
        <v>2436254.5109598944</v>
      </c>
      <c r="E3201" s="7">
        <f t="shared" si="442"/>
        <v>1.0100128234478609</v>
      </c>
      <c r="F3201" s="7">
        <f t="shared" si="443"/>
        <v>1.0052962383915001</v>
      </c>
      <c r="G3201" s="7">
        <f t="shared" si="444"/>
        <v>4.7165850563608558E-3</v>
      </c>
      <c r="H3201" s="7">
        <f t="shared" si="445"/>
        <v>2421029.0367395943</v>
      </c>
      <c r="I3201" s="7">
        <f t="shared" si="446"/>
        <v>483978970.95326042</v>
      </c>
      <c r="J3201" s="7">
        <f t="shared" si="447"/>
        <v>1.0045815992196052</v>
      </c>
    </row>
    <row r="3202" spans="2:10" x14ac:dyDescent="0.25">
      <c r="B3202" s="7">
        <f t="shared" si="441"/>
        <v>15281988.493897466</v>
      </c>
      <c r="C3202" s="7">
        <f t="shared" si="449"/>
        <v>2432204.0090772505</v>
      </c>
      <c r="D3202" s="7">
        <f t="shared" si="448"/>
        <v>2447541.3662224743</v>
      </c>
      <c r="E3202" s="7">
        <f t="shared" si="442"/>
        <v>1.0100642692860653</v>
      </c>
      <c r="F3202" s="7">
        <f t="shared" si="443"/>
        <v>1.0053467485775787</v>
      </c>
      <c r="G3202" s="7">
        <f t="shared" si="444"/>
        <v>4.7175207084866333E-3</v>
      </c>
      <c r="H3202" s="7">
        <f t="shared" si="445"/>
        <v>2432203.9990772507</v>
      </c>
      <c r="I3202" s="7">
        <f t="shared" si="446"/>
        <v>483967795.99092275</v>
      </c>
      <c r="J3202" s="7">
        <f t="shared" si="447"/>
        <v>1.0046238946738639</v>
      </c>
    </row>
    <row r="3203" spans="2:10" x14ac:dyDescent="0.25">
      <c r="B3203" s="7">
        <f t="shared" si="441"/>
        <v>15352526.947822137</v>
      </c>
      <c r="C3203" s="7">
        <f t="shared" si="449"/>
        <v>2443430.552697422</v>
      </c>
      <c r="D3203" s="7">
        <f t="shared" si="448"/>
        <v>2458880.8968007909</v>
      </c>
      <c r="E3203" s="7">
        <f t="shared" si="442"/>
        <v>1.0101161884642489</v>
      </c>
      <c r="F3203" s="7">
        <f t="shared" si="443"/>
        <v>1.0053977235322593</v>
      </c>
      <c r="G3203" s="7">
        <f t="shared" si="444"/>
        <v>4.7184649319895744E-3</v>
      </c>
      <c r="H3203" s="7">
        <f t="shared" si="445"/>
        <v>2443430.5426974222</v>
      </c>
      <c r="I3203" s="7">
        <f t="shared" si="446"/>
        <v>483956569.44730258</v>
      </c>
      <c r="J3203" s="7">
        <f t="shared" si="447"/>
        <v>1.0046665796777567</v>
      </c>
    </row>
    <row r="3204" spans="2:10" x14ac:dyDescent="0.25">
      <c r="B3204" s="7">
        <f t="shared" si="441"/>
        <v>15423390.992456716</v>
      </c>
      <c r="C3204" s="7">
        <f t="shared" si="449"/>
        <v>2454708.9156884998</v>
      </c>
      <c r="D3204" s="7">
        <f t="shared" si="448"/>
        <v>2470273.3538374547</v>
      </c>
      <c r="E3204" s="7">
        <f t="shared" si="442"/>
        <v>1.0101685853158351</v>
      </c>
      <c r="F3204" s="7">
        <f t="shared" si="443"/>
        <v>1.0054491675081247</v>
      </c>
      <c r="G3204" s="7">
        <f t="shared" si="444"/>
        <v>4.7194178077103466E-3</v>
      </c>
      <c r="H3204" s="7">
        <f t="shared" si="445"/>
        <v>2454708.9056885</v>
      </c>
      <c r="I3204" s="7">
        <f t="shared" si="446"/>
        <v>483945291.08431149</v>
      </c>
      <c r="J3204" s="7">
        <f t="shared" si="447"/>
        <v>1.0047096578024115</v>
      </c>
    </row>
    <row r="3205" spans="2:10" x14ac:dyDescent="0.25">
      <c r="B3205" s="7">
        <f t="shared" si="441"/>
        <v>15494582.130659578</v>
      </c>
      <c r="C3205" s="7">
        <f t="shared" si="449"/>
        <v>2466039.3372378238</v>
      </c>
      <c r="D3205" s="7">
        <f t="shared" si="448"/>
        <v>2481718.9897449673</v>
      </c>
      <c r="E3205" s="7">
        <f t="shared" si="442"/>
        <v>1.0102214642072611</v>
      </c>
      <c r="F3205" s="7">
        <f t="shared" si="443"/>
        <v>1.0055010847962271</v>
      </c>
      <c r="G3205" s="7">
        <f t="shared" si="444"/>
        <v>4.7203794110339814E-3</v>
      </c>
      <c r="H3205" s="7">
        <f t="shared" si="445"/>
        <v>2466039.327237824</v>
      </c>
      <c r="I3205" s="7">
        <f t="shared" si="446"/>
        <v>483933960.66276217</v>
      </c>
      <c r="J3205" s="7">
        <f t="shared" si="447"/>
        <v>1.0047531326513865</v>
      </c>
    </row>
    <row r="3206" spans="2:10" x14ac:dyDescent="0.25">
      <c r="B3206" s="7">
        <f t="shared" si="441"/>
        <v>15566101.872226093</v>
      </c>
      <c r="C3206" s="7">
        <f t="shared" si="449"/>
        <v>2477422.0576367895</v>
      </c>
      <c r="D3206" s="7">
        <f t="shared" si="448"/>
        <v>2493218.0582130724</v>
      </c>
      <c r="E3206" s="7">
        <f t="shared" si="442"/>
        <v>1.0102748295502688</v>
      </c>
      <c r="F3206" s="7">
        <f t="shared" si="443"/>
        <v>1.0055534797264287</v>
      </c>
      <c r="G3206" s="7">
        <f t="shared" si="444"/>
        <v>4.7213498238400931E-3</v>
      </c>
      <c r="H3206" s="7">
        <f t="shared" si="445"/>
        <v>2477422.0476367897</v>
      </c>
      <c r="I3206" s="7">
        <f t="shared" si="446"/>
        <v>483922577.9423632</v>
      </c>
      <c r="J3206" s="7">
        <f t="shared" si="447"/>
        <v>1.0047970078609594</v>
      </c>
    </row>
    <row r="3207" spans="2:10" x14ac:dyDescent="0.25">
      <c r="B3207" s="7">
        <f t="shared" si="441"/>
        <v>15637951.733920416</v>
      </c>
      <c r="C3207" s="7">
        <f t="shared" si="449"/>
        <v>2488857.3182859099</v>
      </c>
      <c r="D3207" s="7">
        <f t="shared" si="448"/>
        <v>2504770.8142162254</v>
      </c>
      <c r="E3207" s="7">
        <f t="shared" si="442"/>
        <v>1.0103286857925149</v>
      </c>
      <c r="F3207" s="7">
        <f t="shared" si="443"/>
        <v>1.0056063566677444</v>
      </c>
      <c r="G3207" s="7">
        <f t="shared" si="444"/>
        <v>4.7223291247704413E-3</v>
      </c>
      <c r="H3207" s="7">
        <f t="shared" si="445"/>
        <v>2488857.3082859102</v>
      </c>
      <c r="I3207" s="7">
        <f t="shared" si="446"/>
        <v>483911142.68171412</v>
      </c>
      <c r="J3207" s="7">
        <f t="shared" si="447"/>
        <v>1.0048412871004171</v>
      </c>
    </row>
    <row r="3208" spans="2:10" x14ac:dyDescent="0.25">
      <c r="B3208" s="7">
        <f t="shared" si="441"/>
        <v>15710133.239507854</v>
      </c>
      <c r="C3208" s="7">
        <f t="shared" si="449"/>
        <v>2500345.3616999658</v>
      </c>
      <c r="D3208" s="7">
        <f t="shared" si="448"/>
        <v>2516377.5140210758</v>
      </c>
      <c r="E3208" s="7">
        <f t="shared" si="442"/>
        <v>1.0103830374220282</v>
      </c>
      <c r="F3208" s="7">
        <f t="shared" si="443"/>
        <v>1.0056597200286876</v>
      </c>
      <c r="G3208" s="7">
        <f t="shared" si="444"/>
        <v>4.7233173933405315E-3</v>
      </c>
      <c r="H3208" s="7">
        <f t="shared" si="445"/>
        <v>2500345.351699966</v>
      </c>
      <c r="I3208" s="7">
        <f t="shared" si="446"/>
        <v>483899654.63830006</v>
      </c>
      <c r="J3208" s="7">
        <f t="shared" si="447"/>
        <v>1.0048859740723515</v>
      </c>
    </row>
    <row r="3209" spans="2:10" x14ac:dyDescent="0.25">
      <c r="B3209" s="7">
        <f t="shared" ref="B3209:B3272" si="450">2*PI()*C3209</f>
        <v>15782647.919787088</v>
      </c>
      <c r="C3209" s="7">
        <f t="shared" si="449"/>
        <v>2511886.4315131344</v>
      </c>
      <c r="D3209" s="7">
        <f t="shared" si="448"/>
        <v>2528038.4151940048</v>
      </c>
      <c r="E3209" s="7">
        <f t="shared" ref="E3209:E3272" si="451">(D3210-D3209)/(C3210-C3209)</f>
        <v>1.010437888971037</v>
      </c>
      <c r="F3209" s="7">
        <f t="shared" ref="F3209:F3272" si="452">SQRT((Aol*wo)^2+(B3209*Aol*wo*Rf*(Cs+Cf))^2)/SQRT((wo*(Aol+1)-(B3209^2*Rf*(Cs+Cf)))^2+(B3209*(Aol*wo*Rf*Cf+wo*Rf*Cs+wo*Rf*Cf+1))^2)</f>
        <v>1.0057135742576184</v>
      </c>
      <c r="G3209" s="7">
        <f t="shared" ref="G3209:G3272" si="453">ABS(E3209-F3209)</f>
        <v>4.7243147134186092E-3</v>
      </c>
      <c r="H3209" s="7">
        <f t="shared" ref="H3209:H3272" si="454">ABS($M$3-C3209)</f>
        <v>2511886.4215131346</v>
      </c>
      <c r="I3209" s="7">
        <f t="shared" ref="I3209:I3272" si="455">ABS($M$4-C3209)</f>
        <v>483888113.56848687</v>
      </c>
      <c r="J3209" s="7">
        <f t="shared" ref="J3209:J3272" si="456">SQRT(1+(Rf*Cs*B3209)^2)</f>
        <v>1.0049310725129543</v>
      </c>
    </row>
    <row r="3210" spans="2:10" x14ac:dyDescent="0.25">
      <c r="B3210" s="7">
        <f t="shared" si="450"/>
        <v>15855497.31262257</v>
      </c>
      <c r="C3210" s="7">
        <f t="shared" si="449"/>
        <v>2523480.7724841447</v>
      </c>
      <c r="D3210" s="7">
        <f t="shared" ref="D3210:D3273" si="457">D3209+(C3211-C3210)*((F3210+F3211)/2)</f>
        <v>2539753.7766087628</v>
      </c>
      <c r="E3210" s="7">
        <f t="shared" si="451"/>
        <v>1.0104932450075557</v>
      </c>
      <c r="F3210" s="7">
        <f t="shared" si="452"/>
        <v>1.0057679238430945</v>
      </c>
      <c r="G3210" s="7">
        <f t="shared" si="453"/>
        <v>4.7253211644611159E-3</v>
      </c>
      <c r="H3210" s="7">
        <f t="shared" si="454"/>
        <v>2523480.7624841449</v>
      </c>
      <c r="I3210" s="7">
        <f t="shared" si="455"/>
        <v>483876519.22751588</v>
      </c>
      <c r="J3210" s="7">
        <f t="shared" si="456"/>
        <v>1.0049765861923172</v>
      </c>
    </row>
    <row r="3211" spans="2:10" x14ac:dyDescent="0.25">
      <c r="B3211" s="7">
        <f t="shared" si="450"/>
        <v>15928682.962977316</v>
      </c>
      <c r="C3211" s="7">
        <f t="shared" ref="C3211:C3274" si="458">10^(LOG10(C3210)+$D$4)</f>
        <v>2535128.6305014975</v>
      </c>
      <c r="D3211" s="7">
        <f t="shared" si="457"/>
        <v>2551523.858454105</v>
      </c>
      <c r="E3211" s="7">
        <f t="shared" si="451"/>
        <v>1.0105491101444581</v>
      </c>
      <c r="F3211" s="7">
        <f t="shared" si="452"/>
        <v>1.0058227733142271</v>
      </c>
      <c r="G3211" s="7">
        <f t="shared" si="453"/>
        <v>4.7263368302310482E-3</v>
      </c>
      <c r="H3211" s="7">
        <f t="shared" si="454"/>
        <v>2535128.6205014978</v>
      </c>
      <c r="I3211" s="7">
        <f t="shared" si="455"/>
        <v>483864871.36949849</v>
      </c>
      <c r="J3211" s="7">
        <f t="shared" si="456"/>
        <v>1.0050225189147315</v>
      </c>
    </row>
    <row r="3212" spans="2:10" x14ac:dyDescent="0.25">
      <c r="B3212" s="7">
        <f t="shared" si="450"/>
        <v>16002206.422945486</v>
      </c>
      <c r="C3212" s="7">
        <f t="shared" si="458"/>
        <v>2546830.2525886511</v>
      </c>
      <c r="D3212" s="7">
        <f t="shared" si="457"/>
        <v>2563348.9222415248</v>
      </c>
      <c r="E3212" s="7">
        <f t="shared" si="451"/>
        <v>1.0106054890363836</v>
      </c>
      <c r="F3212" s="7">
        <f t="shared" si="452"/>
        <v>1.0058781272410373</v>
      </c>
      <c r="G3212" s="7">
        <f t="shared" si="453"/>
        <v>4.7273617953462743E-3</v>
      </c>
      <c r="H3212" s="7">
        <f t="shared" si="454"/>
        <v>2546830.2425886514</v>
      </c>
      <c r="I3212" s="7">
        <f t="shared" si="455"/>
        <v>483853169.74741137</v>
      </c>
      <c r="J3212" s="7">
        <f t="shared" si="456"/>
        <v>1.0050688745189942</v>
      </c>
    </row>
    <row r="3213" spans="2:10" x14ac:dyDescent="0.25">
      <c r="B3213" s="7">
        <f t="shared" si="450"/>
        <v>16076069.251785386</v>
      </c>
      <c r="C3213" s="7">
        <f t="shared" si="458"/>
        <v>2558585.8869092716</v>
      </c>
      <c r="D3213" s="7">
        <f t="shared" si="457"/>
        <v>2575229.2308130483</v>
      </c>
      <c r="E3213" s="7">
        <f t="shared" si="451"/>
        <v>1.0106623863762607</v>
      </c>
      <c r="F3213" s="7">
        <f t="shared" si="452"/>
        <v>1.005933990234817</v>
      </c>
      <c r="G3213" s="7">
        <f t="shared" si="453"/>
        <v>4.7283961414437137E-3</v>
      </c>
      <c r="H3213" s="7">
        <f t="shared" si="454"/>
        <v>2558585.8769092718</v>
      </c>
      <c r="I3213" s="7">
        <f t="shared" si="455"/>
        <v>483841414.11309075</v>
      </c>
      <c r="J3213" s="7">
        <f t="shared" si="456"/>
        <v>1.0051156568787125</v>
      </c>
    </row>
    <row r="3214" spans="2:10" x14ac:dyDescent="0.25">
      <c r="B3214" s="7">
        <f t="shared" si="450"/>
        <v>16150273.015952606</v>
      </c>
      <c r="C3214" s="7">
        <f t="shared" si="458"/>
        <v>2570395.7827725098</v>
      </c>
      <c r="D3214" s="7">
        <f t="shared" si="457"/>
        <v>2587165.0483490438</v>
      </c>
      <c r="E3214" s="7">
        <f t="shared" si="451"/>
        <v>1.010719806904937</v>
      </c>
      <c r="F3214" s="7">
        <f t="shared" si="452"/>
        <v>1.0059903669484911</v>
      </c>
      <c r="G3214" s="7">
        <f t="shared" si="453"/>
        <v>4.7294399564459244E-3</v>
      </c>
      <c r="H3214" s="7">
        <f t="shared" si="454"/>
        <v>2570395.7727725101</v>
      </c>
      <c r="I3214" s="7">
        <f t="shared" si="455"/>
        <v>483829604.21722752</v>
      </c>
      <c r="J3214" s="7">
        <f t="shared" si="456"/>
        <v>1.0051628699026145</v>
      </c>
    </row>
    <row r="3215" spans="2:10" x14ac:dyDescent="0.25">
      <c r="B3215" s="7">
        <f t="shared" si="450"/>
        <v>16224819.289133061</v>
      </c>
      <c r="C3215" s="7">
        <f t="shared" si="458"/>
        <v>2582260.1906382581</v>
      </c>
      <c r="D3215" s="7">
        <f t="shared" si="457"/>
        <v>2599156.6403761543</v>
      </c>
      <c r="E3215" s="7">
        <f t="shared" si="451"/>
        <v>1.0107777554000226</v>
      </c>
      <c r="F3215" s="7">
        <f t="shared" si="452"/>
        <v>1.0060472620769856</v>
      </c>
      <c r="G3215" s="7">
        <f t="shared" si="453"/>
        <v>4.7304933230369883E-3</v>
      </c>
      <c r="H3215" s="7">
        <f t="shared" si="454"/>
        <v>2582260.1806382583</v>
      </c>
      <c r="I3215" s="7">
        <f t="shared" si="455"/>
        <v>483817739.80936176</v>
      </c>
      <c r="J3215" s="7">
        <f t="shared" si="456"/>
        <v>1.0052105175348605</v>
      </c>
    </row>
    <row r="3216" spans="2:10" x14ac:dyDescent="0.25">
      <c r="B3216" s="7">
        <f t="shared" si="450"/>
        <v>16299709.652276581</v>
      </c>
      <c r="C3216" s="7">
        <f t="shared" si="458"/>
        <v>2594179.3621224966</v>
      </c>
      <c r="D3216" s="7">
        <f t="shared" si="457"/>
        <v>2611204.2737752208</v>
      </c>
      <c r="E3216" s="7">
        <f t="shared" si="451"/>
        <v>1.0108362366883135</v>
      </c>
      <c r="F3216" s="7">
        <f t="shared" si="452"/>
        <v>1.0061046803575961</v>
      </c>
      <c r="G3216" s="7">
        <f t="shared" si="453"/>
        <v>4.7315563307173125E-3</v>
      </c>
      <c r="H3216" s="7">
        <f t="shared" si="454"/>
        <v>2594179.3521224968</v>
      </c>
      <c r="I3216" s="7">
        <f t="shared" si="455"/>
        <v>483805820.63787752</v>
      </c>
      <c r="J3216" s="7">
        <f t="shared" si="456"/>
        <v>1.0052586037553564</v>
      </c>
    </row>
    <row r="3217" spans="2:10" x14ac:dyDescent="0.25">
      <c r="B3217" s="7">
        <f t="shared" si="450"/>
        <v>16374945.693630219</v>
      </c>
      <c r="C3217" s="7">
        <f t="shared" si="458"/>
        <v>2606153.550002594</v>
      </c>
      <c r="D3217" s="7">
        <f t="shared" si="457"/>
        <v>2623308.2167893373</v>
      </c>
      <c r="E3217" s="7">
        <f t="shared" si="451"/>
        <v>1.0108952556339907</v>
      </c>
      <c r="F3217" s="7">
        <f t="shared" si="452"/>
        <v>1.0061626265703596</v>
      </c>
      <c r="G3217" s="7">
        <f t="shared" si="453"/>
        <v>4.7326290636311441E-3</v>
      </c>
      <c r="H3217" s="7">
        <f t="shared" si="454"/>
        <v>2606153.5400025942</v>
      </c>
      <c r="I3217" s="7">
        <f t="shared" si="455"/>
        <v>483793846.44999743</v>
      </c>
      <c r="J3217" s="7">
        <f t="shared" si="456"/>
        <v>1.0053071325800726</v>
      </c>
    </row>
    <row r="3218" spans="2:10" x14ac:dyDescent="0.25">
      <c r="B3218" s="7">
        <f t="shared" si="450"/>
        <v>16450529.008772148</v>
      </c>
      <c r="C3218" s="7">
        <f t="shared" si="458"/>
        <v>2618183.0082227048</v>
      </c>
      <c r="D3218" s="7">
        <f t="shared" si="457"/>
        <v>2635468.7390318946</v>
      </c>
      <c r="E3218" s="7">
        <f t="shared" si="451"/>
        <v>1.0109548171514056</v>
      </c>
      <c r="F3218" s="7">
        <f t="shared" si="452"/>
        <v>1.0062211055384325</v>
      </c>
      <c r="G3218" s="7">
        <f t="shared" si="453"/>
        <v>4.7337116129730905E-3</v>
      </c>
      <c r="H3218" s="7">
        <f t="shared" si="454"/>
        <v>2618182.998222705</v>
      </c>
      <c r="I3218" s="7">
        <f t="shared" si="455"/>
        <v>483781816.9917773</v>
      </c>
      <c r="J3218" s="7">
        <f t="shared" si="456"/>
        <v>1.0053561080613629</v>
      </c>
    </row>
    <row r="3219" spans="2:10" x14ac:dyDescent="0.25">
      <c r="B3219" s="7">
        <f t="shared" si="450"/>
        <v>16526461.200645288</v>
      </c>
      <c r="C3219" s="7">
        <f t="shared" si="458"/>
        <v>2630267.9918991174</v>
      </c>
      <c r="D3219" s="7">
        <f t="shared" si="457"/>
        <v>2647686.11149476</v>
      </c>
      <c r="E3219" s="7">
        <f t="shared" si="451"/>
        <v>1.0110149261927683</v>
      </c>
      <c r="F3219" s="7">
        <f t="shared" si="452"/>
        <v>1.0062801221284661</v>
      </c>
      <c r="G3219" s="7">
        <f t="shared" si="453"/>
        <v>4.7348040643022671E-3</v>
      </c>
      <c r="H3219" s="7">
        <f t="shared" si="454"/>
        <v>2630267.9818991176</v>
      </c>
      <c r="I3219" s="7">
        <f t="shared" si="455"/>
        <v>483769732.00810087</v>
      </c>
      <c r="J3219" s="7">
        <f t="shared" si="456"/>
        <v>1.0054055342882862</v>
      </c>
    </row>
    <row r="3220" spans="2:10" x14ac:dyDescent="0.25">
      <c r="B3220" s="7">
        <f t="shared" si="450"/>
        <v>16602743.879591525</v>
      </c>
      <c r="C3220" s="7">
        <f t="shared" si="458"/>
        <v>2642408.7573257028</v>
      </c>
      <c r="D3220" s="7">
        <f t="shared" si="457"/>
        <v>2659960.606556443</v>
      </c>
      <c r="E3220" s="7">
        <f t="shared" si="451"/>
        <v>1.0110755877608675</v>
      </c>
      <c r="F3220" s="7">
        <f t="shared" si="452"/>
        <v>1.0063396812509915</v>
      </c>
      <c r="G3220" s="7">
        <f t="shared" si="453"/>
        <v>4.7359065098759867E-3</v>
      </c>
      <c r="H3220" s="7">
        <f t="shared" si="454"/>
        <v>2642408.747325703</v>
      </c>
      <c r="I3220" s="7">
        <f t="shared" si="455"/>
        <v>483757591.24267429</v>
      </c>
      <c r="J3220" s="7">
        <f t="shared" si="456"/>
        <v>1.0054554153869328</v>
      </c>
    </row>
    <row r="3221" spans="2:10" x14ac:dyDescent="0.25">
      <c r="B3221" s="7">
        <f t="shared" si="450"/>
        <v>16679378.663385622</v>
      </c>
      <c r="C3221" s="7">
        <f t="shared" si="458"/>
        <v>2654605.561979312</v>
      </c>
      <c r="D3221" s="7">
        <f t="shared" si="457"/>
        <v>2672292.4979903954</v>
      </c>
      <c r="E3221" s="7">
        <f t="shared" si="451"/>
        <v>1.0111368068998499</v>
      </c>
      <c r="F3221" s="7">
        <f t="shared" si="452"/>
        <v>1.0063997878608031</v>
      </c>
      <c r="G3221" s="7">
        <f t="shared" si="453"/>
        <v>4.7370190390467748E-3</v>
      </c>
      <c r="H3221" s="7">
        <f t="shared" si="454"/>
        <v>2654605.5519793122</v>
      </c>
      <c r="I3221" s="7">
        <f t="shared" si="455"/>
        <v>483745394.43802071</v>
      </c>
      <c r="J3221" s="7">
        <f t="shared" si="456"/>
        <v>1.0055057555207525</v>
      </c>
    </row>
    <row r="3222" spans="2:10" x14ac:dyDescent="0.25">
      <c r="B3222" s="7">
        <f t="shared" si="450"/>
        <v>16756367.17726974</v>
      </c>
      <c r="C3222" s="7">
        <f t="shared" si="458"/>
        <v>2666858.6645252686</v>
      </c>
      <c r="D3222" s="7">
        <f t="shared" si="457"/>
        <v>2684682.0609733304</v>
      </c>
      <c r="E3222" s="7">
        <f t="shared" si="451"/>
        <v>1.0111985886989616</v>
      </c>
      <c r="F3222" s="7">
        <f t="shared" si="452"/>
        <v>1.0064604469573464</v>
      </c>
      <c r="G3222" s="7">
        <f t="shared" si="453"/>
        <v>4.7381417416152427E-3</v>
      </c>
      <c r="H3222" s="7">
        <f t="shared" si="454"/>
        <v>2666858.6545252688</v>
      </c>
      <c r="I3222" s="7">
        <f t="shared" si="455"/>
        <v>483733141.33547473</v>
      </c>
      <c r="J3222" s="7">
        <f t="shared" si="456"/>
        <v>1.0055565588908839</v>
      </c>
    </row>
    <row r="3223" spans="2:10" x14ac:dyDescent="0.25">
      <c r="B3223" s="7">
        <f t="shared" si="450"/>
        <v>16833711.053987827</v>
      </c>
      <c r="C3223" s="7">
        <f t="shared" si="458"/>
        <v>2679168.3248228421</v>
      </c>
      <c r="D3223" s="7">
        <f t="shared" si="457"/>
        <v>2697129.5720936004</v>
      </c>
      <c r="E3223" s="7">
        <f t="shared" si="451"/>
        <v>1.0112609382974771</v>
      </c>
      <c r="F3223" s="7">
        <f t="shared" si="452"/>
        <v>1.0065216635851111</v>
      </c>
      <c r="G3223" s="7">
        <f t="shared" si="453"/>
        <v>4.7392747123660151E-3</v>
      </c>
      <c r="H3223" s="7">
        <f t="shared" si="454"/>
        <v>2679168.3148228424</v>
      </c>
      <c r="I3223" s="7">
        <f t="shared" si="455"/>
        <v>483720831.67517716</v>
      </c>
      <c r="J3223" s="7">
        <f t="shared" si="456"/>
        <v>1.0056078297364897</v>
      </c>
    </row>
    <row r="3224" spans="2:10" x14ac:dyDescent="0.25">
      <c r="B3224" s="7">
        <f t="shared" si="450"/>
        <v>16911411.933820132</v>
      </c>
      <c r="C3224" s="7">
        <f t="shared" si="458"/>
        <v>2691534.8039307427</v>
      </c>
      <c r="D3224" s="7">
        <f t="shared" si="457"/>
        <v>2709635.309359692</v>
      </c>
      <c r="E3224" s="7">
        <f t="shared" si="451"/>
        <v>1.0113238608750224</v>
      </c>
      <c r="F3224" s="7">
        <f t="shared" si="452"/>
        <v>1.0065834428340239</v>
      </c>
      <c r="G3224" s="7">
        <f t="shared" si="453"/>
        <v>4.7404180409984509E-3</v>
      </c>
      <c r="H3224" s="7">
        <f t="shared" si="454"/>
        <v>2691534.7939307429</v>
      </c>
      <c r="I3224" s="7">
        <f t="shared" si="455"/>
        <v>483708465.19606924</v>
      </c>
      <c r="J3224" s="7">
        <f t="shared" si="456"/>
        <v>1.0056595723350916</v>
      </c>
    </row>
    <row r="3225" spans="2:10" x14ac:dyDescent="0.25">
      <c r="B3225" s="7">
        <f t="shared" si="450"/>
        <v>16989471.464618217</v>
      </c>
      <c r="C3225" s="7">
        <f t="shared" si="458"/>
        <v>2703958.364112692</v>
      </c>
      <c r="D3225" s="7">
        <f t="shared" si="457"/>
        <v>2722199.5522087142</v>
      </c>
      <c r="E3225" s="7">
        <f t="shared" si="451"/>
        <v>1.0113873616638847</v>
      </c>
      <c r="F3225" s="7">
        <f t="shared" si="452"/>
        <v>1.0066457898398484</v>
      </c>
      <c r="G3225" s="7">
        <f t="shared" si="453"/>
        <v>4.7415718240362281E-3</v>
      </c>
      <c r="H3225" s="7">
        <f t="shared" si="454"/>
        <v>2703958.3541126922</v>
      </c>
      <c r="I3225" s="7">
        <f t="shared" si="455"/>
        <v>483696041.63588732</v>
      </c>
      <c r="J3225" s="7">
        <f t="shared" si="456"/>
        <v>1.0057117910029107</v>
      </c>
    </row>
    <row r="3226" spans="2:10" x14ac:dyDescent="0.25">
      <c r="B3226" s="7">
        <f t="shared" si="450"/>
        <v>17067891.301839668</v>
      </c>
      <c r="C3226" s="7">
        <f t="shared" si="458"/>
        <v>2716439.2688429477</v>
      </c>
      <c r="D3226" s="7">
        <f t="shared" si="457"/>
        <v>2734822.5815150258</v>
      </c>
      <c r="E3226" s="7">
        <f t="shared" si="451"/>
        <v>1.0114514459374999</v>
      </c>
      <c r="F3226" s="7">
        <f t="shared" si="452"/>
        <v>1.0067087097845837</v>
      </c>
      <c r="G3226" s="7">
        <f t="shared" si="453"/>
        <v>4.7427361529162049E-3</v>
      </c>
      <c r="H3226" s="7">
        <f t="shared" si="454"/>
        <v>2716439.2588429479</v>
      </c>
      <c r="I3226" s="7">
        <f t="shared" si="455"/>
        <v>483683560.73115706</v>
      </c>
      <c r="J3226" s="7">
        <f t="shared" si="456"/>
        <v>1.0057644900952083</v>
      </c>
    </row>
    <row r="3227" spans="2:10" x14ac:dyDescent="0.25">
      <c r="B3227" s="7">
        <f t="shared" si="450"/>
        <v>17146673.108583428</v>
      </c>
      <c r="C3227" s="7">
        <f t="shared" si="458"/>
        <v>2728977.7828119276</v>
      </c>
      <c r="D3227" s="7">
        <f t="shared" si="457"/>
        <v>2747504.6795988581</v>
      </c>
      <c r="E3227" s="7">
        <f t="shared" si="451"/>
        <v>1.0115161190229096</v>
      </c>
      <c r="F3227" s="7">
        <f t="shared" si="452"/>
        <v>1.0067722078968722</v>
      </c>
      <c r="G3227" s="7">
        <f t="shared" si="453"/>
        <v>4.7439111260374478E-3</v>
      </c>
      <c r="H3227" s="7">
        <f t="shared" si="454"/>
        <v>2728977.7728119278</v>
      </c>
      <c r="I3227" s="7">
        <f t="shared" si="455"/>
        <v>483671022.21718806</v>
      </c>
      <c r="J3227" s="7">
        <f t="shared" si="456"/>
        <v>1.0058176740066314</v>
      </c>
    </row>
    <row r="3228" spans="2:10" x14ac:dyDescent="0.25">
      <c r="B3228" s="7">
        <f t="shared" si="450"/>
        <v>17225818.555624839</v>
      </c>
      <c r="C3228" s="7">
        <f t="shared" si="458"/>
        <v>2741574.171931786</v>
      </c>
      <c r="D3228" s="7">
        <f t="shared" si="457"/>
        <v>2760246.1302350797</v>
      </c>
      <c r="E3228" s="7">
        <f t="shared" si="451"/>
        <v>1.0115813862889382</v>
      </c>
      <c r="F3228" s="7">
        <f t="shared" si="452"/>
        <v>1.0068362894524046</v>
      </c>
      <c r="G3228" s="7">
        <f t="shared" si="453"/>
        <v>4.7450968365336799E-3</v>
      </c>
      <c r="H3228" s="7">
        <f t="shared" si="454"/>
        <v>2741574.1619317862</v>
      </c>
      <c r="I3228" s="7">
        <f t="shared" si="455"/>
        <v>483658425.8280682</v>
      </c>
      <c r="J3228" s="7">
        <f t="shared" si="456"/>
        <v>1.0058713471715603</v>
      </c>
    </row>
    <row r="3229" spans="2:10" x14ac:dyDescent="0.25">
      <c r="B3229" s="7">
        <f t="shared" si="450"/>
        <v>17305329.321451318</v>
      </c>
      <c r="C3229" s="7">
        <f t="shared" si="458"/>
        <v>2754228.7033420922</v>
      </c>
      <c r="D3229" s="7">
        <f t="shared" si="457"/>
        <v>2773047.2186619542</v>
      </c>
      <c r="E3229" s="7">
        <f t="shared" si="451"/>
        <v>1.0116472531570726</v>
      </c>
      <c r="F3229" s="7">
        <f t="shared" si="452"/>
        <v>1.0069009597743321</v>
      </c>
      <c r="G3229" s="7">
        <f t="shared" si="453"/>
        <v>4.746293382740463E-3</v>
      </c>
      <c r="H3229" s="7">
        <f t="shared" si="454"/>
        <v>2754228.6933420924</v>
      </c>
      <c r="I3229" s="7">
        <f t="shared" si="455"/>
        <v>483645771.29665792</v>
      </c>
      <c r="J3229" s="7">
        <f t="shared" si="456"/>
        <v>1.0059255140644605</v>
      </c>
    </row>
    <row r="3230" spans="2:10" x14ac:dyDescent="0.25">
      <c r="B3230" s="7">
        <f t="shared" si="450"/>
        <v>17385207.092297722</v>
      </c>
      <c r="C3230" s="7">
        <f t="shared" si="458"/>
        <v>2766941.6454154593</v>
      </c>
      <c r="D3230" s="7">
        <f t="shared" si="457"/>
        <v>2785908.2315900209</v>
      </c>
      <c r="E3230" s="7">
        <f t="shared" si="451"/>
        <v>1.0117137250968014</v>
      </c>
      <c r="F3230" s="7">
        <f t="shared" si="452"/>
        <v>1.0069662242336817</v>
      </c>
      <c r="G3230" s="7">
        <f t="shared" si="453"/>
        <v>4.7475008631197024E-3</v>
      </c>
      <c r="H3230" s="7">
        <f t="shared" si="454"/>
        <v>2766941.6354154595</v>
      </c>
      <c r="I3230" s="7">
        <f t="shared" si="455"/>
        <v>483633058.35458452</v>
      </c>
      <c r="J3230" s="7">
        <f t="shared" si="456"/>
        <v>1.0059801792002336</v>
      </c>
    </row>
    <row r="3231" spans="2:10" x14ac:dyDescent="0.25">
      <c r="B3231" s="7">
        <f t="shared" si="450"/>
        <v>17465453.562182229</v>
      </c>
      <c r="C3231" s="7">
        <f t="shared" si="458"/>
        <v>2779713.2677632533</v>
      </c>
      <c r="D3231" s="7">
        <f t="shared" si="457"/>
        <v>2798829.4572110372</v>
      </c>
      <c r="E3231" s="7">
        <f t="shared" si="451"/>
        <v>1.011780807625172</v>
      </c>
      <c r="F3231" s="7">
        <f t="shared" si="452"/>
        <v>1.0070320882497727</v>
      </c>
      <c r="G3231" s="7">
        <f t="shared" si="453"/>
        <v>4.7487193753992241E-3</v>
      </c>
      <c r="H3231" s="7">
        <f t="shared" si="454"/>
        <v>2779713.2577632535</v>
      </c>
      <c r="I3231" s="7">
        <f t="shared" si="455"/>
        <v>483620286.73223674</v>
      </c>
      <c r="J3231" s="7">
        <f t="shared" si="456"/>
        <v>1.0060353471345769</v>
      </c>
    </row>
    <row r="3232" spans="2:10" x14ac:dyDescent="0.25">
      <c r="B3232" s="7">
        <f t="shared" si="450"/>
        <v>17546070.432942305</v>
      </c>
      <c r="C3232" s="7">
        <f t="shared" si="458"/>
        <v>2792543.8412413201</v>
      </c>
      <c r="D3232" s="7">
        <f t="shared" si="457"/>
        <v>2811811.1852069697</v>
      </c>
      <c r="E3232" s="7">
        <f t="shared" si="451"/>
        <v>1.0118485063087976</v>
      </c>
      <c r="F3232" s="7">
        <f t="shared" si="452"/>
        <v>1.0070985572906397</v>
      </c>
      <c r="G3232" s="7">
        <f t="shared" si="453"/>
        <v>4.7499490181579507E-3</v>
      </c>
      <c r="H3232" s="7">
        <f t="shared" si="454"/>
        <v>2792543.8312413204</v>
      </c>
      <c r="I3232" s="7">
        <f t="shared" si="455"/>
        <v>483607456.1587587</v>
      </c>
      <c r="J3232" s="7">
        <f t="shared" si="456"/>
        <v>1.0060910224643411</v>
      </c>
    </row>
    <row r="3233" spans="2:10" x14ac:dyDescent="0.25">
      <c r="B3233" s="7">
        <f t="shared" si="450"/>
        <v>17627059.41427074</v>
      </c>
      <c r="C3233" s="7">
        <f t="shared" si="458"/>
        <v>2805433.6379557177</v>
      </c>
      <c r="D3233" s="7">
        <f t="shared" si="457"/>
        <v>2824853.706759057</v>
      </c>
      <c r="E3233" s="7">
        <f t="shared" si="451"/>
        <v>1.0119168267677723</v>
      </c>
      <c r="F3233" s="7">
        <f t="shared" si="452"/>
        <v>1.0071656368734558</v>
      </c>
      <c r="G3233" s="7">
        <f t="shared" si="453"/>
        <v>4.7511898943164432E-3</v>
      </c>
      <c r="H3233" s="7">
        <f t="shared" si="454"/>
        <v>2805433.627955718</v>
      </c>
      <c r="I3233" s="7">
        <f t="shared" si="455"/>
        <v>483594566.36204427</v>
      </c>
      <c r="J3233" s="7">
        <f t="shared" si="456"/>
        <v>1.0061472098278934</v>
      </c>
    </row>
    <row r="3234" spans="2:10" x14ac:dyDescent="0.25">
      <c r="B3234" s="7">
        <f t="shared" si="450"/>
        <v>17708422.223751821</v>
      </c>
      <c r="C3234" s="7">
        <f t="shared" si="458"/>
        <v>2818382.9312684755</v>
      </c>
      <c r="D3234" s="7">
        <f t="shared" si="457"/>
        <v>2837957.314556988</v>
      </c>
      <c r="E3234" s="7">
        <f t="shared" si="451"/>
        <v>1.0119857746670939</v>
      </c>
      <c r="F3234" s="7">
        <f t="shared" si="452"/>
        <v>1.0072333325649616</v>
      </c>
      <c r="G3234" s="7">
        <f t="shared" si="453"/>
        <v>4.752442102132326E-3</v>
      </c>
      <c r="H3234" s="7">
        <f t="shared" si="454"/>
        <v>2818382.9212684757</v>
      </c>
      <c r="I3234" s="7">
        <f t="shared" si="455"/>
        <v>483581617.06873155</v>
      </c>
      <c r="J3234" s="7">
        <f t="shared" si="456"/>
        <v>1.0062039139054837</v>
      </c>
    </row>
    <row r="3235" spans="2:10" x14ac:dyDescent="0.25">
      <c r="B3235" s="7">
        <f t="shared" si="450"/>
        <v>17790160.586897954</v>
      </c>
      <c r="C3235" s="7">
        <f t="shared" si="458"/>
        <v>2831391.9958034232</v>
      </c>
      <c r="D3235" s="7">
        <f t="shared" si="457"/>
        <v>2851122.3028080813</v>
      </c>
      <c r="E3235" s="7">
        <f t="shared" si="451"/>
        <v>1.0120553557286331</v>
      </c>
      <c r="F3235" s="7">
        <f t="shared" si="452"/>
        <v>1.0073016499818976</v>
      </c>
      <c r="G3235" s="7">
        <f t="shared" si="453"/>
        <v>4.7537057467355037E-3</v>
      </c>
      <c r="H3235" s="7">
        <f t="shared" si="454"/>
        <v>2831391.9858034234</v>
      </c>
      <c r="I3235" s="7">
        <f t="shared" si="455"/>
        <v>483568608.00419658</v>
      </c>
      <c r="J3235" s="7">
        <f t="shared" si="456"/>
        <v>1.0062611394196117</v>
      </c>
    </row>
    <row r="3236" spans="2:10" x14ac:dyDescent="0.25">
      <c r="B3236" s="7">
        <f t="shared" si="450"/>
        <v>17872276.237186041</v>
      </c>
      <c r="C3236" s="7">
        <f t="shared" si="458"/>
        <v>2844461.1074519777</v>
      </c>
      <c r="D3236" s="7">
        <f t="shared" si="457"/>
        <v>2864348.9672466163</v>
      </c>
      <c r="E3236" s="7">
        <f t="shared" si="451"/>
        <v>1.0121255757196248</v>
      </c>
      <c r="F3236" s="7">
        <f t="shared" si="452"/>
        <v>1.0073705947914384</v>
      </c>
      <c r="G3236" s="7">
        <f t="shared" si="453"/>
        <v>4.7549809281863809E-3</v>
      </c>
      <c r="H3236" s="7">
        <f t="shared" si="454"/>
        <v>2844461.0974519779</v>
      </c>
      <c r="I3236" s="7">
        <f t="shared" si="455"/>
        <v>483555538.89254802</v>
      </c>
      <c r="J3236" s="7">
        <f t="shared" si="456"/>
        <v>1.0063188911354011</v>
      </c>
    </row>
    <row r="3237" spans="2:10" x14ac:dyDescent="0.25">
      <c r="B3237" s="7">
        <f t="shared" si="450"/>
        <v>17954770.91609446</v>
      </c>
      <c r="C3237" s="7">
        <f t="shared" si="458"/>
        <v>2857590.5433790316</v>
      </c>
      <c r="D3237" s="7">
        <f t="shared" si="457"/>
        <v>2877637.6051431596</v>
      </c>
      <c r="E3237" s="7">
        <f t="shared" si="451"/>
        <v>1.0121964404651327</v>
      </c>
      <c r="F3237" s="7">
        <f t="shared" si="452"/>
        <v>1.0074401727116318</v>
      </c>
      <c r="G3237" s="7">
        <f t="shared" si="453"/>
        <v>4.756267753500909E-3</v>
      </c>
      <c r="H3237" s="7">
        <f t="shared" si="454"/>
        <v>2857590.5333790318</v>
      </c>
      <c r="I3237" s="7">
        <f t="shared" si="455"/>
        <v>483542409.45662099</v>
      </c>
      <c r="J3237" s="7">
        <f t="shared" si="456"/>
        <v>1.0063771738609715</v>
      </c>
    </row>
    <row r="3238" spans="2:10" x14ac:dyDescent="0.25">
      <c r="B3238" s="7">
        <f t="shared" si="450"/>
        <v>18037646.373139773</v>
      </c>
      <c r="C3238" s="7">
        <f t="shared" si="458"/>
        <v>2870780.5820287932</v>
      </c>
      <c r="D3238" s="7">
        <f t="shared" si="457"/>
        <v>2890988.5153140458</v>
      </c>
      <c r="E3238" s="7">
        <f t="shared" si="451"/>
        <v>1.0122679558362389</v>
      </c>
      <c r="F3238" s="7">
        <f t="shared" si="452"/>
        <v>1.0075103895118418</v>
      </c>
      <c r="G3238" s="7">
        <f t="shared" si="453"/>
        <v>4.7575663243970556E-3</v>
      </c>
      <c r="H3238" s="7">
        <f t="shared" si="454"/>
        <v>2870780.5720287934</v>
      </c>
      <c r="I3238" s="7">
        <f t="shared" si="455"/>
        <v>483529219.41797119</v>
      </c>
      <c r="J3238" s="7">
        <f t="shared" si="456"/>
        <v>1.0064359924478188</v>
      </c>
    </row>
    <row r="3239" spans="2:10" x14ac:dyDescent="0.25">
      <c r="B3239" s="7">
        <f t="shared" si="450"/>
        <v>18120904.365914065</v>
      </c>
      <c r="C3239" s="7">
        <f t="shared" si="458"/>
        <v>2884031.5031307312</v>
      </c>
      <c r="D3239" s="7">
        <f t="shared" si="457"/>
        <v>2904401.9981308519</v>
      </c>
      <c r="E3239" s="7">
        <f t="shared" si="451"/>
        <v>1.0123401277629136</v>
      </c>
      <c r="F3239" s="7">
        <f t="shared" si="452"/>
        <v>1.0075812510131936</v>
      </c>
      <c r="G3239" s="7">
        <f t="shared" si="453"/>
        <v>4.7588767497199758E-3</v>
      </c>
      <c r="H3239" s="7">
        <f t="shared" si="454"/>
        <v>2884031.4931307314</v>
      </c>
      <c r="I3239" s="7">
        <f t="shared" si="455"/>
        <v>483515968.49686927</v>
      </c>
      <c r="J3239" s="7">
        <f t="shared" si="456"/>
        <v>1.0064953517911954</v>
      </c>
    </row>
    <row r="3240" spans="2:10" x14ac:dyDescent="0.25">
      <c r="B3240" s="7">
        <f t="shared" si="450"/>
        <v>18204546.660121977</v>
      </c>
      <c r="C3240" s="7">
        <f t="shared" si="458"/>
        <v>2897343.5877054664</v>
      </c>
      <c r="D3240" s="7">
        <f t="shared" si="457"/>
        <v>2917878.3555300301</v>
      </c>
      <c r="E3240" s="7">
        <f t="shared" si="451"/>
        <v>1.0124129622222204</v>
      </c>
      <c r="F3240" s="7">
        <f t="shared" si="452"/>
        <v>1.007652763089024</v>
      </c>
      <c r="G3240" s="7">
        <f t="shared" si="453"/>
        <v>4.7601991331964744E-3</v>
      </c>
      <c r="H3240" s="7">
        <f t="shared" si="454"/>
        <v>2897343.5777054667</v>
      </c>
      <c r="I3240" s="7">
        <f t="shared" si="455"/>
        <v>483502656.41229451</v>
      </c>
      <c r="J3240" s="7">
        <f t="shared" si="456"/>
        <v>1.0065552568304936</v>
      </c>
    </row>
    <row r="3241" spans="2:10" x14ac:dyDescent="0.25">
      <c r="B3241" s="7">
        <f t="shared" si="450"/>
        <v>18288575.029618382</v>
      </c>
      <c r="C3241" s="7">
        <f t="shared" si="458"/>
        <v>2910717.1180707719</v>
      </c>
      <c r="D3241" s="7">
        <f t="shared" si="457"/>
        <v>2931417.8910225378</v>
      </c>
      <c r="E3241" s="7">
        <f t="shared" si="451"/>
        <v>1.0124864652508034</v>
      </c>
      <c r="F3241" s="7">
        <f t="shared" si="452"/>
        <v>1.0077249316653347</v>
      </c>
      <c r="G3241" s="7">
        <f t="shared" si="453"/>
        <v>4.7615335854687135E-3</v>
      </c>
      <c r="H3241" s="7">
        <f t="shared" si="454"/>
        <v>2910717.1080707721</v>
      </c>
      <c r="I3241" s="7">
        <f t="shared" si="455"/>
        <v>483489282.88192922</v>
      </c>
      <c r="J3241" s="7">
        <f t="shared" si="456"/>
        <v>1.0066157125496347</v>
      </c>
    </row>
    <row r="3242" spans="2:10" x14ac:dyDescent="0.25">
      <c r="B3242" s="7">
        <f t="shared" si="450"/>
        <v>18372991.256445788</v>
      </c>
      <c r="C3242" s="7">
        <f t="shared" si="458"/>
        <v>2924152.3778475202</v>
      </c>
      <c r="D3242" s="7">
        <f t="shared" si="457"/>
        <v>2945020.909703624</v>
      </c>
      <c r="E3242" s="7">
        <f t="shared" si="451"/>
        <v>1.0125606429332898</v>
      </c>
      <c r="F3242" s="7">
        <f t="shared" si="452"/>
        <v>1.0077977627212478</v>
      </c>
      <c r="G3242" s="7">
        <f t="shared" si="453"/>
        <v>4.7628802120420755E-3</v>
      </c>
      <c r="H3242" s="7">
        <f t="shared" si="454"/>
        <v>2924152.3678475204</v>
      </c>
      <c r="I3242" s="7">
        <f t="shared" si="455"/>
        <v>483475847.62215251</v>
      </c>
      <c r="J3242" s="7">
        <f t="shared" si="456"/>
        <v>1.0066767239774581</v>
      </c>
    </row>
    <row r="3243" spans="2:10" x14ac:dyDescent="0.25">
      <c r="B3243" s="7">
        <f t="shared" si="450"/>
        <v>18457797.130872354</v>
      </c>
      <c r="C3243" s="7">
        <f t="shared" si="458"/>
        <v>2937649.6519657387</v>
      </c>
      <c r="D3243" s="7">
        <f t="shared" si="457"/>
        <v>2958687.7182626142</v>
      </c>
      <c r="E3243" s="7">
        <f t="shared" si="451"/>
        <v>1.012635501414956</v>
      </c>
      <c r="F3243" s="7">
        <f t="shared" si="452"/>
        <v>1.0078712622894681</v>
      </c>
      <c r="G3243" s="7">
        <f t="shared" si="453"/>
        <v>4.7642391254878458E-3</v>
      </c>
      <c r="H3243" s="7">
        <f t="shared" si="454"/>
        <v>2937649.641965739</v>
      </c>
      <c r="I3243" s="7">
        <f t="shared" si="455"/>
        <v>483462350.34803426</v>
      </c>
      <c r="J3243" s="7">
        <f t="shared" si="456"/>
        <v>1.0067382961881162</v>
      </c>
    </row>
    <row r="3244" spans="2:10" x14ac:dyDescent="0.25">
      <c r="B3244" s="7">
        <f t="shared" si="450"/>
        <v>18542994.45142962</v>
      </c>
      <c r="C3244" s="7">
        <f t="shared" si="458"/>
        <v>2951209.2266706121</v>
      </c>
      <c r="D3244" s="7">
        <f t="shared" si="457"/>
        <v>2972418.6249928572</v>
      </c>
      <c r="E3244" s="7">
        <f t="shared" si="451"/>
        <v>1.012711046890004</v>
      </c>
      <c r="F3244" s="7">
        <f t="shared" si="452"/>
        <v>1.0079454364567455</v>
      </c>
      <c r="G3244" s="7">
        <f t="shared" si="453"/>
        <v>4.7656104332585159E-3</v>
      </c>
      <c r="H3244" s="7">
        <f t="shared" si="454"/>
        <v>2951209.2166706123</v>
      </c>
      <c r="I3244" s="7">
        <f t="shared" si="455"/>
        <v>483448790.77332938</v>
      </c>
      <c r="J3244" s="7">
        <f t="shared" si="456"/>
        <v>1.0068004343014707</v>
      </c>
    </row>
    <row r="3245" spans="2:10" x14ac:dyDescent="0.25">
      <c r="B3245" s="7">
        <f t="shared" si="450"/>
        <v>18628585.024950888</v>
      </c>
      <c r="C3245" s="7">
        <f t="shared" si="458"/>
        <v>2964831.3895285926</v>
      </c>
      <c r="D3245" s="7">
        <f t="shared" si="457"/>
        <v>2986213.9398016687</v>
      </c>
      <c r="E3245" s="7">
        <f t="shared" si="451"/>
        <v>1.0127872856141584</v>
      </c>
      <c r="F3245" s="7">
        <f t="shared" si="452"/>
        <v>1.0080202913643461</v>
      </c>
      <c r="G3245" s="7">
        <f t="shared" si="453"/>
        <v>4.7669942498123064E-3</v>
      </c>
      <c r="H3245" s="7">
        <f t="shared" si="454"/>
        <v>2964831.3795285928</v>
      </c>
      <c r="I3245" s="7">
        <f t="shared" si="455"/>
        <v>483435168.61047143</v>
      </c>
      <c r="J3245" s="7">
        <f t="shared" si="456"/>
        <v>1.006863143483494</v>
      </c>
    </row>
    <row r="3246" spans="2:10" x14ac:dyDescent="0.25">
      <c r="B3246" s="7">
        <f t="shared" si="450"/>
        <v>18714570.66660931</v>
      </c>
      <c r="C3246" s="7">
        <f t="shared" si="458"/>
        <v>2978516.4294334585</v>
      </c>
      <c r="D3246" s="7">
        <f t="shared" si="457"/>
        <v>3000073.9742204393</v>
      </c>
      <c r="E3246" s="7">
        <f t="shared" si="451"/>
        <v>1.0128642238931971</v>
      </c>
      <c r="F3246" s="7">
        <f t="shared" si="452"/>
        <v>1.0080958332085193</v>
      </c>
      <c r="G3246" s="7">
        <f t="shared" si="453"/>
        <v>4.7683906846778257E-3</v>
      </c>
      <c r="H3246" s="7">
        <f t="shared" si="454"/>
        <v>2978516.4194334587</v>
      </c>
      <c r="I3246" s="7">
        <f t="shared" si="455"/>
        <v>483421483.57056653</v>
      </c>
      <c r="J3246" s="7">
        <f t="shared" si="456"/>
        <v>1.0069264289466722</v>
      </c>
    </row>
    <row r="3247" spans="2:10" x14ac:dyDescent="0.25">
      <c r="B3247" s="7">
        <f t="shared" si="450"/>
        <v>18800953.199956607</v>
      </c>
      <c r="C3247" s="7">
        <f t="shared" si="458"/>
        <v>2992264.6366124814</v>
      </c>
      <c r="D3247" s="7">
        <f t="shared" si="457"/>
        <v>3013999.0414147433</v>
      </c>
      <c r="E3247" s="7">
        <f t="shared" si="451"/>
        <v>1.0129418680950346</v>
      </c>
      <c r="F3247" s="7">
        <f t="shared" si="452"/>
        <v>1.0081720682409783</v>
      </c>
      <c r="G3247" s="7">
        <f t="shared" si="453"/>
        <v>4.7697998540563447E-3</v>
      </c>
      <c r="H3247" s="7">
        <f t="shared" si="454"/>
        <v>2992264.6266124817</v>
      </c>
      <c r="I3247" s="7">
        <f t="shared" si="455"/>
        <v>483407735.36338753</v>
      </c>
      <c r="J3247" s="7">
        <f t="shared" si="456"/>
        <v>1.0069902959504118</v>
      </c>
    </row>
    <row r="3248" spans="2:10" x14ac:dyDescent="0.25">
      <c r="B3248" s="7">
        <f t="shared" si="450"/>
        <v>18887734.456961524</v>
      </c>
      <c r="C3248" s="7">
        <f t="shared" si="458"/>
        <v>3006076.3026325419</v>
      </c>
      <c r="D3248" s="7">
        <f t="shared" si="457"/>
        <v>3027989.456194608</v>
      </c>
      <c r="E3248" s="7">
        <f t="shared" si="451"/>
        <v>1.0130202246387763</v>
      </c>
      <c r="F3248" s="7">
        <f t="shared" si="452"/>
        <v>1.0082490027693751</v>
      </c>
      <c r="G3248" s="7">
        <f t="shared" si="453"/>
        <v>4.7712218694011543E-3</v>
      </c>
      <c r="H3248" s="7">
        <f t="shared" si="454"/>
        <v>3006076.2926325421</v>
      </c>
      <c r="I3248" s="7">
        <f t="shared" si="455"/>
        <v>483393923.69736743</v>
      </c>
      <c r="J3248" s="7">
        <f t="shared" si="456"/>
        <v>1.0070547498014513</v>
      </c>
    </row>
    <row r="3249" spans="2:10" x14ac:dyDescent="0.25">
      <c r="B3249" s="7">
        <f t="shared" si="450"/>
        <v>18974916.278048903</v>
      </c>
      <c r="C3249" s="7">
        <f t="shared" si="458"/>
        <v>3019951.7204063516</v>
      </c>
      <c r="D3249" s="7">
        <f t="shared" si="457"/>
        <v>3042045.5350247896</v>
      </c>
      <c r="E3249" s="7">
        <f t="shared" si="451"/>
        <v>1.0130993000069644</v>
      </c>
      <c r="F3249" s="7">
        <f t="shared" si="452"/>
        <v>1.0083266431577877</v>
      </c>
      <c r="G3249" s="7">
        <f t="shared" si="453"/>
        <v>4.7726568491766042E-3</v>
      </c>
      <c r="H3249" s="7">
        <f t="shared" si="454"/>
        <v>3019951.7104063518</v>
      </c>
      <c r="I3249" s="7">
        <f t="shared" si="455"/>
        <v>483380048.27959365</v>
      </c>
      <c r="J3249" s="7">
        <f t="shared" si="456"/>
        <v>1.0071197958542732</v>
      </c>
    </row>
    <row r="3250" spans="2:10" x14ac:dyDescent="0.25">
      <c r="B3250" s="7">
        <f t="shared" si="450"/>
        <v>19062500.512138475</v>
      </c>
      <c r="C3250" s="7">
        <f t="shared" si="458"/>
        <v>3033891.1841986249</v>
      </c>
      <c r="D3250" s="7">
        <f t="shared" si="457"/>
        <v>3056167.5960352141</v>
      </c>
      <c r="E3250" s="7">
        <f t="shared" si="451"/>
        <v>1.0131791007339586</v>
      </c>
      <c r="F3250" s="7">
        <f t="shared" si="452"/>
        <v>1.0084049958272032</v>
      </c>
      <c r="G3250" s="7">
        <f t="shared" si="453"/>
        <v>4.7741049067553387E-3</v>
      </c>
      <c r="H3250" s="7">
        <f t="shared" si="454"/>
        <v>3033891.1741986251</v>
      </c>
      <c r="I3250" s="7">
        <f t="shared" si="455"/>
        <v>483366108.81580138</v>
      </c>
      <c r="J3250" s="7">
        <f t="shared" si="456"/>
        <v>1.0071854395115236</v>
      </c>
    </row>
    <row r="3251" spans="2:10" x14ac:dyDescent="0.25">
      <c r="B3251" s="7">
        <f t="shared" si="450"/>
        <v>19150489.016684331</v>
      </c>
      <c r="C3251" s="7">
        <f t="shared" si="458"/>
        <v>3047894.9896323616</v>
      </c>
      <c r="D3251" s="7">
        <f t="shared" si="457"/>
        <v>3070355.9590314208</v>
      </c>
      <c r="E3251" s="7">
        <f t="shared" si="451"/>
        <v>1.0132596334183861</v>
      </c>
      <c r="F3251" s="7">
        <f t="shared" si="452"/>
        <v>1.008484067256012</v>
      </c>
      <c r="G3251" s="7">
        <f t="shared" si="453"/>
        <v>4.7755661623740675E-3</v>
      </c>
      <c r="H3251" s="7">
        <f t="shared" si="454"/>
        <v>3047894.9796323618</v>
      </c>
      <c r="I3251" s="7">
        <f t="shared" si="455"/>
        <v>483352105.01036763</v>
      </c>
      <c r="J3251" s="7">
        <f t="shared" si="456"/>
        <v>1.0072516862244296</v>
      </c>
    </row>
    <row r="3252" spans="2:10" x14ac:dyDescent="0.25">
      <c r="B3252" s="7">
        <f t="shared" si="450"/>
        <v>19238883.65771405</v>
      </c>
      <c r="C3252" s="7">
        <f t="shared" si="458"/>
        <v>3061963.4336950751</v>
      </c>
      <c r="D3252" s="7">
        <f t="shared" si="457"/>
        <v>3084610.9455051729</v>
      </c>
      <c r="E3252" s="7">
        <f t="shared" si="451"/>
        <v>1.0133409047121307</v>
      </c>
      <c r="F3252" s="7">
        <f t="shared" si="452"/>
        <v>1.0085638639805004</v>
      </c>
      <c r="G3252" s="7">
        <f t="shared" si="453"/>
        <v>4.7770407316303221E-3</v>
      </c>
      <c r="H3252" s="7">
        <f t="shared" si="454"/>
        <v>3061963.4236950753</v>
      </c>
      <c r="I3252" s="7">
        <f t="shared" si="455"/>
        <v>483338036.56630492</v>
      </c>
      <c r="J3252" s="7">
        <f t="shared" si="456"/>
        <v>1.0073185414932257</v>
      </c>
    </row>
    <row r="3253" spans="2:10" x14ac:dyDescent="0.25">
      <c r="B3253" s="7">
        <f t="shared" si="450"/>
        <v>19327686.309868529</v>
      </c>
      <c r="C3253" s="7">
        <f t="shared" si="458"/>
        <v>3076096.8147451305</v>
      </c>
      <c r="D3253" s="7">
        <f t="shared" si="457"/>
        <v>3098932.8786450773</v>
      </c>
      <c r="E3253" s="7">
        <f t="shared" si="451"/>
        <v>1.0134229213323291</v>
      </c>
      <c r="F3253" s="7">
        <f t="shared" si="452"/>
        <v>1.0086443925953503</v>
      </c>
      <c r="G3253" s="7">
        <f t="shared" si="453"/>
        <v>4.7785287369788154E-3</v>
      </c>
      <c r="H3253" s="7">
        <f t="shared" si="454"/>
        <v>3076096.8047451307</v>
      </c>
      <c r="I3253" s="7">
        <f t="shared" si="455"/>
        <v>483323903.18525487</v>
      </c>
      <c r="J3253" s="7">
        <f t="shared" si="456"/>
        <v>1.0073860108675812</v>
      </c>
    </row>
    <row r="3254" spans="2:10" x14ac:dyDescent="0.25">
      <c r="B3254" s="7">
        <f t="shared" si="450"/>
        <v>19416898.856441483</v>
      </c>
      <c r="C3254" s="7">
        <f t="shared" si="458"/>
        <v>3090295.4325180319</v>
      </c>
      <c r="D3254" s="7">
        <f t="shared" si="457"/>
        <v>3113322.0833473722</v>
      </c>
      <c r="E3254" s="7">
        <f t="shared" si="451"/>
        <v>1.0135056900499044</v>
      </c>
      <c r="F3254" s="7">
        <f t="shared" si="452"/>
        <v>1.0087256597541425</v>
      </c>
      <c r="G3254" s="7">
        <f t="shared" si="453"/>
        <v>4.7800302957619056E-3</v>
      </c>
      <c r="H3254" s="7">
        <f t="shared" si="454"/>
        <v>3090295.4225180321</v>
      </c>
      <c r="I3254" s="7">
        <f t="shared" si="455"/>
        <v>483309704.56748199</v>
      </c>
      <c r="J3254" s="7">
        <f t="shared" si="456"/>
        <v>1.0074540999470292</v>
      </c>
    </row>
    <row r="3255" spans="2:10" x14ac:dyDescent="0.25">
      <c r="B3255" s="7">
        <f t="shared" si="450"/>
        <v>19506523.189419653</v>
      </c>
      <c r="C3255" s="7">
        <f t="shared" si="458"/>
        <v>3104559.588132822</v>
      </c>
      <c r="D3255" s="7">
        <f t="shared" si="457"/>
        <v>3127778.8862267192</v>
      </c>
      <c r="E3255" s="7">
        <f t="shared" si="451"/>
        <v>1.0135892177024477</v>
      </c>
      <c r="F3255" s="7">
        <f t="shared" si="452"/>
        <v>1.008807672169862</v>
      </c>
      <c r="G3255" s="7">
        <f t="shared" si="453"/>
        <v>4.7815455325856959E-3</v>
      </c>
      <c r="H3255" s="7">
        <f t="shared" si="454"/>
        <v>3104559.5781328222</v>
      </c>
      <c r="I3255" s="7">
        <f t="shared" si="455"/>
        <v>483295440.4118672</v>
      </c>
      <c r="J3255" s="7">
        <f t="shared" si="456"/>
        <v>1.0075228143814032</v>
      </c>
    </row>
    <row r="3256" spans="2:10" x14ac:dyDescent="0.25">
      <c r="B3256" s="7">
        <f t="shared" si="450"/>
        <v>19596561.209522661</v>
      </c>
      <c r="C3256" s="7">
        <f t="shared" si="458"/>
        <v>3118889.5840984229</v>
      </c>
      <c r="D3256" s="7">
        <f t="shared" si="457"/>
        <v>3142303.6156271719</v>
      </c>
      <c r="E3256" s="7">
        <f t="shared" si="451"/>
        <v>1.0136735111825441</v>
      </c>
      <c r="F3256" s="7">
        <f t="shared" si="452"/>
        <v>1.0088904366154094</v>
      </c>
      <c r="G3256" s="7">
        <f t="shared" si="453"/>
        <v>4.7830745671346708E-3</v>
      </c>
      <c r="H3256" s="7">
        <f t="shared" si="454"/>
        <v>3118889.5740984231</v>
      </c>
      <c r="I3256" s="7">
        <f t="shared" si="455"/>
        <v>483281110.4159016</v>
      </c>
      <c r="J3256" s="7">
        <f t="shared" si="456"/>
        <v>1.0075921598712738</v>
      </c>
    </row>
    <row r="3257" spans="2:10" x14ac:dyDescent="0.25">
      <c r="B3257" s="7">
        <f t="shared" si="450"/>
        <v>19687014.826243576</v>
      </c>
      <c r="C3257" s="7">
        <f t="shared" si="458"/>
        <v>3133285.7243200964</v>
      </c>
      <c r="D3257" s="7">
        <f t="shared" si="457"/>
        <v>3156896.601633152</v>
      </c>
      <c r="E3257" s="7">
        <f t="shared" si="451"/>
        <v>1.0137585774499858</v>
      </c>
      <c r="F3257" s="7">
        <f t="shared" si="452"/>
        <v>1.0089739599241163</v>
      </c>
      <c r="G3257" s="7">
        <f t="shared" si="453"/>
        <v>4.7846175258694501E-3</v>
      </c>
      <c r="H3257" s="7">
        <f t="shared" si="454"/>
        <v>3133285.7143200967</v>
      </c>
      <c r="I3257" s="7">
        <f t="shared" si="455"/>
        <v>483266714.27567989</v>
      </c>
      <c r="J3257" s="7">
        <f t="shared" si="456"/>
        <v>1.0076621421683913</v>
      </c>
    </row>
    <row r="3258" spans="2:10" x14ac:dyDescent="0.25">
      <c r="B3258" s="7">
        <f t="shared" si="450"/>
        <v>19777885.957889166</v>
      </c>
      <c r="C3258" s="7">
        <f t="shared" si="458"/>
        <v>3147748.3141058465</v>
      </c>
      <c r="D3258" s="7">
        <f t="shared" si="457"/>
        <v>3171558.1760805966</v>
      </c>
      <c r="E3258" s="7">
        <f t="shared" si="451"/>
        <v>1.0138444235209509</v>
      </c>
      <c r="F3258" s="7">
        <f t="shared" si="452"/>
        <v>1.0090582489902626</v>
      </c>
      <c r="G3258" s="7">
        <f t="shared" si="453"/>
        <v>4.786174530688303E-3</v>
      </c>
      <c r="H3258" s="7">
        <f t="shared" si="454"/>
        <v>3147748.3041058467</v>
      </c>
      <c r="I3258" s="7">
        <f t="shared" si="455"/>
        <v>483252251.68589413</v>
      </c>
      <c r="J3258" s="7">
        <f t="shared" si="456"/>
        <v>1.0077327670761294</v>
      </c>
    </row>
    <row r="3259" spans="2:10" x14ac:dyDescent="0.25">
      <c r="B3259" s="7">
        <f t="shared" si="450"/>
        <v>19869176.531620827</v>
      </c>
      <c r="C3259" s="7">
        <f t="shared" si="458"/>
        <v>3162277.6601729351</v>
      </c>
      <c r="D3259" s="7">
        <f t="shared" si="457"/>
        <v>3186288.6725681205</v>
      </c>
      <c r="E3259" s="7">
        <f t="shared" si="451"/>
        <v>1.0139310564798325</v>
      </c>
      <c r="F3259" s="7">
        <f t="shared" si="452"/>
        <v>1.0091433107696006</v>
      </c>
      <c r="G3259" s="7">
        <f t="shared" si="453"/>
        <v>4.7877457102318832E-3</v>
      </c>
      <c r="H3259" s="7">
        <f t="shared" si="454"/>
        <v>3162277.6501729353</v>
      </c>
      <c r="I3259" s="7">
        <f t="shared" si="455"/>
        <v>483237722.33982706</v>
      </c>
      <c r="J3259" s="7">
        <f t="shared" si="456"/>
        <v>1.0078040404499351</v>
      </c>
    </row>
    <row r="3260" spans="2:10" x14ac:dyDescent="0.25">
      <c r="B3260" s="7">
        <f t="shared" si="450"/>
        <v>19960888.483495194</v>
      </c>
      <c r="C3260" s="7">
        <f t="shared" si="458"/>
        <v>3176874.0706543466</v>
      </c>
      <c r="D3260" s="7">
        <f t="shared" si="457"/>
        <v>3201088.4264683514</v>
      </c>
      <c r="E3260" s="7">
        <f t="shared" si="451"/>
        <v>1.014018483468448</v>
      </c>
      <c r="F3260" s="7">
        <f t="shared" si="452"/>
        <v>1.0092291522798822</v>
      </c>
      <c r="G3260" s="7">
        <f t="shared" si="453"/>
        <v>4.7893311885658374E-3</v>
      </c>
      <c r="H3260" s="7">
        <f t="shared" si="454"/>
        <v>3176874.0606543468</v>
      </c>
      <c r="I3260" s="7">
        <f t="shared" si="455"/>
        <v>483223125.92934567</v>
      </c>
      <c r="J3260" s="7">
        <f t="shared" si="456"/>
        <v>1.0078759681977816</v>
      </c>
    </row>
    <row r="3261" spans="2:10" x14ac:dyDescent="0.25">
      <c r="B3261" s="7">
        <f t="shared" si="450"/>
        <v>20053023.758505467</v>
      </c>
      <c r="C3261" s="7">
        <f t="shared" si="458"/>
        <v>3191537.8551053628</v>
      </c>
      <c r="D3261" s="7">
        <f t="shared" si="457"/>
        <v>3215957.7749392791</v>
      </c>
      <c r="E3261" s="7">
        <f t="shared" si="451"/>
        <v>1.0141067116978795</v>
      </c>
      <c r="F3261" s="7">
        <f t="shared" si="452"/>
        <v>1.0093157806013888</v>
      </c>
      <c r="G3261" s="7">
        <f t="shared" si="453"/>
        <v>4.7909310964906471E-3</v>
      </c>
      <c r="H3261" s="7">
        <f t="shared" si="454"/>
        <v>3191537.8451053631</v>
      </c>
      <c r="I3261" s="7">
        <f t="shared" si="455"/>
        <v>483208462.14489466</v>
      </c>
      <c r="J3261" s="7">
        <f t="shared" si="456"/>
        <v>1.0079485562806223</v>
      </c>
    </row>
    <row r="3262" spans="2:10" x14ac:dyDescent="0.25">
      <c r="B3262" s="7">
        <f t="shared" si="450"/>
        <v>20145584.310622398</v>
      </c>
      <c r="C3262" s="7">
        <f t="shared" si="458"/>
        <v>3206269.3245100873</v>
      </c>
      <c r="D3262" s="7">
        <f t="shared" si="457"/>
        <v>3230897.0569357821</v>
      </c>
      <c r="E3262" s="7">
        <f t="shared" si="451"/>
        <v>1.0141957484377697</v>
      </c>
      <c r="F3262" s="7">
        <f t="shared" si="452"/>
        <v>1.0094032028774669</v>
      </c>
      <c r="G3262" s="7">
        <f t="shared" si="453"/>
        <v>4.7925455603028411E-3</v>
      </c>
      <c r="H3262" s="7">
        <f t="shared" si="454"/>
        <v>3206269.3145100875</v>
      </c>
      <c r="I3262" s="7">
        <f t="shared" si="455"/>
        <v>483193730.6754899</v>
      </c>
      <c r="J3262" s="7">
        <f t="shared" si="456"/>
        <v>1.0080218107128529</v>
      </c>
    </row>
    <row r="3263" spans="2:10" x14ac:dyDescent="0.25">
      <c r="B3263" s="7">
        <f t="shared" si="450"/>
        <v>20238572.102835983</v>
      </c>
      <c r="C3263" s="7">
        <f t="shared" si="458"/>
        <v>3221068.7912880816</v>
      </c>
      <c r="D3263" s="7">
        <f t="shared" si="457"/>
        <v>3245906.6132211699</v>
      </c>
      <c r="E3263" s="7">
        <f t="shared" si="451"/>
        <v>1.0142856010280765</v>
      </c>
      <c r="F3263" s="7">
        <f t="shared" si="452"/>
        <v>1.0094914263150692</v>
      </c>
      <c r="G3263" s="7">
        <f t="shared" si="453"/>
        <v>4.7941747130073598E-3</v>
      </c>
      <c r="H3263" s="7">
        <f t="shared" si="454"/>
        <v>3221068.7812880818</v>
      </c>
      <c r="I3263" s="7">
        <f t="shared" si="455"/>
        <v>483178931.20871192</v>
      </c>
      <c r="J3263" s="7">
        <f t="shared" si="456"/>
        <v>1.008095737562773</v>
      </c>
    </row>
    <row r="3264" spans="2:10" x14ac:dyDescent="0.25">
      <c r="B3264" s="7">
        <f t="shared" si="450"/>
        <v>20331989.107196845</v>
      </c>
      <c r="C3264" s="7">
        <f t="shared" si="458"/>
        <v>3235936.56930095</v>
      </c>
      <c r="D3264" s="7">
        <f t="shared" si="457"/>
        <v>3260986.7863789042</v>
      </c>
      <c r="E3264" s="7">
        <f t="shared" si="451"/>
        <v>1.0143762768683273</v>
      </c>
      <c r="F3264" s="7">
        <f t="shared" si="452"/>
        <v>1.0095804581852954</v>
      </c>
      <c r="G3264" s="7">
        <f t="shared" si="453"/>
        <v>4.7958186830319161E-3</v>
      </c>
      <c r="H3264" s="7">
        <f t="shared" si="454"/>
        <v>3235936.5593009503</v>
      </c>
      <c r="I3264" s="7">
        <f t="shared" si="455"/>
        <v>483164063.43069905</v>
      </c>
      <c r="J3264" s="7">
        <f t="shared" si="456"/>
        <v>1.0081703429530546</v>
      </c>
    </row>
    <row r="3265" spans="2:10" x14ac:dyDescent="0.25">
      <c r="B3265" s="7">
        <f t="shared" si="450"/>
        <v>20425837.304858308</v>
      </c>
      <c r="C3265" s="7">
        <f t="shared" si="458"/>
        <v>3250872.9738590373</v>
      </c>
      <c r="D3265" s="7">
        <f t="shared" si="457"/>
        <v>3276137.9208243359</v>
      </c>
      <c r="E3265" s="7">
        <f t="shared" si="451"/>
        <v>1.0144677834298477</v>
      </c>
      <c r="F3265" s="7">
        <f t="shared" si="452"/>
        <v>1.0096703058239431</v>
      </c>
      <c r="G3265" s="7">
        <f t="shared" si="453"/>
        <v>4.7974776059045432E-3</v>
      </c>
      <c r="H3265" s="7">
        <f t="shared" si="454"/>
        <v>3250872.9638590375</v>
      </c>
      <c r="I3265" s="7">
        <f t="shared" si="455"/>
        <v>483149127.02614099</v>
      </c>
      <c r="J3265" s="7">
        <f t="shared" si="456"/>
        <v>1.0082456330612122</v>
      </c>
    </row>
    <row r="3266" spans="2:10" x14ac:dyDescent="0.25">
      <c r="B3266" s="7">
        <f t="shared" si="450"/>
        <v>20520118.686118148</v>
      </c>
      <c r="C3266" s="7">
        <f t="shared" si="458"/>
        <v>3265878.3217280721</v>
      </c>
      <c r="D3266" s="7">
        <f t="shared" si="457"/>
        <v>3291360.3628166295</v>
      </c>
      <c r="E3266" s="7">
        <f t="shared" si="451"/>
        <v>1.0145601282441257</v>
      </c>
      <c r="F3266" s="7">
        <f t="shared" si="452"/>
        <v>1.0097609766320577</v>
      </c>
      <c r="G3266" s="7">
        <f t="shared" si="453"/>
        <v>4.7991516120680089E-3</v>
      </c>
      <c r="H3266" s="7">
        <f t="shared" si="454"/>
        <v>3265878.3117280724</v>
      </c>
      <c r="I3266" s="7">
        <f t="shared" si="455"/>
        <v>483134121.67827195</v>
      </c>
      <c r="J3266" s="7">
        <f t="shared" si="456"/>
        <v>1.0083216141200775</v>
      </c>
    </row>
    <row r="3267" spans="2:10" x14ac:dyDescent="0.25">
      <c r="B3267" s="7">
        <f t="shared" si="450"/>
        <v>20614835.250461075</v>
      </c>
      <c r="C3267" s="7">
        <f t="shared" si="458"/>
        <v>3280952.9311359306</v>
      </c>
      <c r="D3267" s="7">
        <f t="shared" si="457"/>
        <v>3306654.4604706964</v>
      </c>
      <c r="E3267" s="7">
        <f t="shared" si="451"/>
        <v>1.0146533189156093</v>
      </c>
      <c r="F3267" s="7">
        <f t="shared" si="452"/>
        <v>1.0098524780764901</v>
      </c>
      <c r="G3267" s="7">
        <f t="shared" si="453"/>
        <v>4.8008408391191359E-3</v>
      </c>
      <c r="H3267" s="7">
        <f t="shared" si="454"/>
        <v>3280952.9211359308</v>
      </c>
      <c r="I3267" s="7">
        <f t="shared" si="455"/>
        <v>483119047.06886405</v>
      </c>
      <c r="J3267" s="7">
        <f t="shared" si="456"/>
        <v>1.0083982924182791</v>
      </c>
    </row>
    <row r="3268" spans="2:10" x14ac:dyDescent="0.25">
      <c r="B3268" s="7">
        <f t="shared" si="450"/>
        <v>20709989.006600864</v>
      </c>
      <c r="C3268" s="7">
        <f t="shared" si="458"/>
        <v>3296097.1217793385</v>
      </c>
      <c r="D3268" s="7">
        <f t="shared" si="457"/>
        <v>3322020.563769321</v>
      </c>
      <c r="E3268" s="7">
        <f t="shared" si="451"/>
        <v>1.0147473631121156</v>
      </c>
      <c r="F3268" s="7">
        <f t="shared" si="452"/>
        <v>1.0099448176904577</v>
      </c>
      <c r="G3268" s="7">
        <f t="shared" si="453"/>
        <v>4.8025454216578112E-3</v>
      </c>
      <c r="H3268" s="7">
        <f t="shared" si="454"/>
        <v>3296097.1117793387</v>
      </c>
      <c r="I3268" s="7">
        <f t="shared" si="455"/>
        <v>483103902.87822068</v>
      </c>
      <c r="J3268" s="7">
        <f t="shared" si="456"/>
        <v>1.0084756743007233</v>
      </c>
    </row>
    <row r="3269" spans="2:10" x14ac:dyDescent="0.25">
      <c r="B3269" s="7">
        <f t="shared" si="450"/>
        <v>20805581.972523198</v>
      </c>
      <c r="C3269" s="7">
        <f t="shared" si="458"/>
        <v>3311311.2148306929</v>
      </c>
      <c r="D3269" s="7">
        <f t="shared" si="457"/>
        <v>3337459.0245753252</v>
      </c>
      <c r="E3269" s="7">
        <f t="shared" si="451"/>
        <v>1.0148422685701957</v>
      </c>
      <c r="F3269" s="7">
        <f t="shared" si="452"/>
        <v>1.0100380030741081</v>
      </c>
      <c r="G3269" s="7">
        <f t="shared" si="453"/>
        <v>4.8042654960875897E-3</v>
      </c>
      <c r="H3269" s="7">
        <f t="shared" si="454"/>
        <v>3311311.2048306931</v>
      </c>
      <c r="I3269" s="7">
        <f t="shared" si="455"/>
        <v>483088688.7851693</v>
      </c>
      <c r="J3269" s="7">
        <f t="shared" si="456"/>
        <v>1.0085537661690815</v>
      </c>
    </row>
    <row r="3270" spans="2:10" x14ac:dyDescent="0.25">
      <c r="B3270" s="7">
        <f t="shared" si="450"/>
        <v>20901616.175528351</v>
      </c>
      <c r="C3270" s="7">
        <f t="shared" si="458"/>
        <v>3326595.5329448539</v>
      </c>
      <c r="D3270" s="7">
        <f t="shared" si="457"/>
        <v>3352970.1966438489</v>
      </c>
      <c r="E3270" s="7">
        <f t="shared" si="451"/>
        <v>1.014938043096604</v>
      </c>
      <c r="F3270" s="7">
        <f t="shared" si="452"/>
        <v>1.0101320418950905</v>
      </c>
      <c r="G3270" s="7">
        <f t="shared" si="453"/>
        <v>4.8060012015134213E-3</v>
      </c>
      <c r="H3270" s="7">
        <f t="shared" si="454"/>
        <v>3326595.5229448541</v>
      </c>
      <c r="I3270" s="7">
        <f t="shared" si="455"/>
        <v>483073404.46705514</v>
      </c>
      <c r="J3270" s="7">
        <f t="shared" si="456"/>
        <v>1.0086325744822799</v>
      </c>
    </row>
    <row r="3271" spans="2:10" x14ac:dyDescent="0.25">
      <c r="B3271" s="7">
        <f t="shared" si="450"/>
        <v>20998093.652274128</v>
      </c>
      <c r="C3271" s="7">
        <f t="shared" si="458"/>
        <v>3341950.4002659777</v>
      </c>
      <c r="D3271" s="7">
        <f t="shared" si="457"/>
        <v>3368554.4356347583</v>
      </c>
      <c r="E3271" s="7">
        <f t="shared" si="451"/>
        <v>1.0150346945674682</v>
      </c>
      <c r="F3271" s="7">
        <f t="shared" si="452"/>
        <v>1.0102269418891272</v>
      </c>
      <c r="G3271" s="7">
        <f t="shared" si="453"/>
        <v>4.807752678340993E-3</v>
      </c>
      <c r="H3271" s="7">
        <f t="shared" si="454"/>
        <v>3341950.3902659779</v>
      </c>
      <c r="I3271" s="7">
        <f t="shared" si="455"/>
        <v>483058049.59973401</v>
      </c>
      <c r="J3271" s="7">
        <f t="shared" si="456"/>
        <v>1.0087121057569934</v>
      </c>
    </row>
    <row r="3272" spans="2:10" x14ac:dyDescent="0.25">
      <c r="B3272" s="7">
        <f t="shared" si="450"/>
        <v>21095016.448819119</v>
      </c>
      <c r="C3272" s="7">
        <f t="shared" si="458"/>
        <v>3357376.1424344033</v>
      </c>
      <c r="D3272" s="7">
        <f t="shared" si="457"/>
        <v>3384212.0991251627</v>
      </c>
      <c r="E3272" s="7">
        <f t="shared" si="451"/>
        <v>1.015132230925321</v>
      </c>
      <c r="F3272" s="7">
        <f t="shared" si="452"/>
        <v>1.010322710860595</v>
      </c>
      <c r="G3272" s="7">
        <f t="shared" si="453"/>
        <v>4.8095200647260139E-3</v>
      </c>
      <c r="H3272" s="7">
        <f t="shared" si="454"/>
        <v>3357376.1324344035</v>
      </c>
      <c r="I3272" s="7">
        <f t="shared" si="455"/>
        <v>483042623.85756558</v>
      </c>
      <c r="J3272" s="7">
        <f t="shared" si="456"/>
        <v>1.0087923665681435</v>
      </c>
    </row>
    <row r="3273" spans="2:10" x14ac:dyDescent="0.25">
      <c r="B3273" s="7">
        <f t="shared" ref="B3273:B3336" si="459">2*PI()*C3273</f>
        <v>21192386.620666195</v>
      </c>
      <c r="C3273" s="7">
        <f t="shared" si="458"/>
        <v>3372873.0865935725</v>
      </c>
      <c r="D3273" s="7">
        <f t="shared" si="457"/>
        <v>3399943.5466219853</v>
      </c>
      <c r="E3273" s="7">
        <f t="shared" ref="E3273:E3336" si="460">(D3274-D3273)/(C3274-C3273)</f>
        <v>1.0152306601886383</v>
      </c>
      <c r="F3273" s="7">
        <f t="shared" ref="F3273:F3336" si="461">SQRT((Aol*wo)^2+(B3273*Aol*wo*Rf*(Cs+Cf))^2)/SQRT((wo*(Aol+1)-(B3273^2*Rf*(Cs+Cf)))^2+(B3273*(Aol*wo*Rf*Cf+wo*Rf*Cs+wo*Rf*Cf+1))^2)</f>
        <v>1.0104193566831048</v>
      </c>
      <c r="G3273" s="7">
        <f t="shared" ref="G3273:G3336" si="462">ABS(E3273-F3273)</f>
        <v>4.811303505533493E-3</v>
      </c>
      <c r="H3273" s="7">
        <f t="shared" ref="H3273:H3336" si="463">ABS($M$3-C3273)</f>
        <v>3372873.0765935727</v>
      </c>
      <c r="I3273" s="7">
        <f t="shared" ref="I3273:I3336" si="464">ABS($M$4-C3273)</f>
        <v>483027126.91340643</v>
      </c>
      <c r="J3273" s="7">
        <f t="shared" ref="J3273:J3336" si="465">SQRT(1+(Rf*Cs*B3273)^2)</f>
        <v>1.0088733635494005</v>
      </c>
    </row>
    <row r="3274" spans="2:10" x14ac:dyDescent="0.25">
      <c r="B3274" s="7">
        <f t="shared" si="459"/>
        <v>21290206.232805848</v>
      </c>
      <c r="C3274" s="7">
        <f t="shared" si="458"/>
        <v>3388441.5613969304</v>
      </c>
      <c r="D3274" s="7">
        <f t="shared" ref="D3274:D3337" si="466">D3273+(C3275-C3274)*((F3274+F3275)/2)</f>
        <v>3415749.1395747284</v>
      </c>
      <c r="E3274" s="7">
        <f t="shared" si="460"/>
        <v>1.0153299904408104</v>
      </c>
      <c r="F3274" s="7">
        <f t="shared" si="461"/>
        <v>1.0105168873000911</v>
      </c>
      <c r="G3274" s="7">
        <f t="shared" si="462"/>
        <v>4.8131031407192548E-3</v>
      </c>
      <c r="H3274" s="7">
        <f t="shared" si="463"/>
        <v>3388441.5513969306</v>
      </c>
      <c r="I3274" s="7">
        <f t="shared" si="464"/>
        <v>483011558.43860304</v>
      </c>
      <c r="J3274" s="7">
        <f t="shared" si="465"/>
        <v>1.0089551033936897</v>
      </c>
    </row>
    <row r="3275" spans="2:10" x14ac:dyDescent="0.25">
      <c r="B3275" s="7">
        <f t="shared" si="459"/>
        <v>21388477.359760292</v>
      </c>
      <c r="C3275" s="7">
        <f t="shared" ref="C3275:C3338" si="467">10^(LOG10(C3274)+$D$4)</f>
        <v>3404081.8970149411</v>
      </c>
      <c r="D3275" s="7">
        <f t="shared" si="466"/>
        <v>3431629.2413882543</v>
      </c>
      <c r="E3275" s="7">
        <f t="shared" si="460"/>
        <v>1.0154302298431044</v>
      </c>
      <c r="F3275" s="7">
        <f t="shared" si="461"/>
        <v>1.0106153107254023</v>
      </c>
      <c r="G3275" s="7">
        <f t="shared" si="462"/>
        <v>4.8149191177020434E-3</v>
      </c>
      <c r="H3275" s="7">
        <f t="shared" si="463"/>
        <v>3404081.8870149413</v>
      </c>
      <c r="I3275" s="7">
        <f t="shared" si="464"/>
        <v>482995918.10298508</v>
      </c>
      <c r="J3275" s="7">
        <f t="shared" si="465"/>
        <v>1.0090375928537008</v>
      </c>
    </row>
    <row r="3276" spans="2:10" x14ac:dyDescent="0.25">
      <c r="B3276" s="7">
        <f t="shared" si="459"/>
        <v>21487202.085627139</v>
      </c>
      <c r="C3276" s="7">
        <f t="shared" si="467"/>
        <v>3419794.4251420423</v>
      </c>
      <c r="D3276" s="7">
        <f t="shared" si="466"/>
        <v>3447584.217435773</v>
      </c>
      <c r="E3276" s="7">
        <f t="shared" si="460"/>
        <v>1.0155313866229112</v>
      </c>
      <c r="F3276" s="7">
        <f t="shared" si="461"/>
        <v>1.0107146350438978</v>
      </c>
      <c r="G3276" s="7">
        <f t="shared" si="462"/>
        <v>4.8167515790134008E-3</v>
      </c>
      <c r="H3276" s="7">
        <f t="shared" si="463"/>
        <v>3419794.4151420426</v>
      </c>
      <c r="I3276" s="7">
        <f t="shared" si="464"/>
        <v>482980205.57485795</v>
      </c>
      <c r="J3276" s="7">
        <f t="shared" si="465"/>
        <v>1.0091208387424015</v>
      </c>
    </row>
    <row r="3277" spans="2:10" x14ac:dyDescent="0.25">
      <c r="B3277" s="7">
        <f t="shared" si="459"/>
        <v>21586382.504123919</v>
      </c>
      <c r="C3277" s="7">
        <f t="shared" si="467"/>
        <v>3435579.4790037274</v>
      </c>
      <c r="D3277" s="7">
        <f t="shared" si="466"/>
        <v>3463614.4350718474</v>
      </c>
      <c r="E3277" s="7">
        <f t="shared" si="460"/>
        <v>1.0156334690863562</v>
      </c>
      <c r="F3277" s="7">
        <f t="shared" si="461"/>
        <v>1.0108148684120486</v>
      </c>
      <c r="G3277" s="7">
        <f t="shared" si="462"/>
        <v>4.818600674307616E-3</v>
      </c>
      <c r="H3277" s="7">
        <f t="shared" si="463"/>
        <v>3435579.4690037277</v>
      </c>
      <c r="I3277" s="7">
        <f t="shared" si="464"/>
        <v>482964420.52099627</v>
      </c>
      <c r="J3277" s="7">
        <f t="shared" si="465"/>
        <v>1.0092048479335567</v>
      </c>
    </row>
    <row r="3278" spans="2:10" x14ac:dyDescent="0.25">
      <c r="B3278" s="7">
        <f t="shared" si="459"/>
        <v>21686020.718632165</v>
      </c>
      <c r="C3278" s="7">
        <f t="shared" si="467"/>
        <v>3451437.3933635657</v>
      </c>
      <c r="D3278" s="7">
        <f t="shared" si="466"/>
        <v>3479720.2636456043</v>
      </c>
      <c r="E3278" s="7">
        <f t="shared" si="460"/>
        <v>1.0157364856073032</v>
      </c>
      <c r="F3278" s="7">
        <f t="shared" si="461"/>
        <v>1.010916019058542</v>
      </c>
      <c r="G3278" s="7">
        <f t="shared" si="462"/>
        <v>4.8204665487612264E-3</v>
      </c>
      <c r="H3278" s="7">
        <f t="shared" si="463"/>
        <v>3451437.3833635659</v>
      </c>
      <c r="I3278" s="7">
        <f t="shared" si="464"/>
        <v>482948562.6066364</v>
      </c>
      <c r="J3278" s="7">
        <f t="shared" si="465"/>
        <v>1.0092896273622498</v>
      </c>
    </row>
    <row r="3279" spans="2:10" x14ac:dyDescent="0.25">
      <c r="B3279" s="7">
        <f t="shared" si="459"/>
        <v>21786118.842242334</v>
      </c>
      <c r="C3279" s="7">
        <f t="shared" si="467"/>
        <v>3467368.5045303474</v>
      </c>
      <c r="D3279" s="7">
        <f t="shared" si="466"/>
        <v>3495902.0745139704</v>
      </c>
      <c r="E3279" s="7">
        <f t="shared" si="460"/>
        <v>1.0158404446394866</v>
      </c>
      <c r="F3279" s="7">
        <f t="shared" si="461"/>
        <v>1.0110180952848924</v>
      </c>
      <c r="G3279" s="7">
        <f t="shared" si="462"/>
        <v>4.8223493545942464E-3</v>
      </c>
      <c r="H3279" s="7">
        <f t="shared" si="463"/>
        <v>3467368.4945303476</v>
      </c>
      <c r="I3279" s="7">
        <f t="shared" si="464"/>
        <v>482932631.49546963</v>
      </c>
      <c r="J3279" s="7">
        <f t="shared" si="465"/>
        <v>1.0093751840254086</v>
      </c>
    </row>
    <row r="3280" spans="2:10" x14ac:dyDescent="0.25">
      <c r="B3280" s="7">
        <f t="shared" si="459"/>
        <v>21886678.997798309</v>
      </c>
      <c r="C3280" s="7">
        <f t="shared" si="467"/>
        <v>3483373.150365171</v>
      </c>
      <c r="D3280" s="7">
        <f t="shared" si="466"/>
        <v>3512160.2410551151</v>
      </c>
      <c r="E3280" s="7">
        <f t="shared" si="460"/>
        <v>1.015945354705466</v>
      </c>
      <c r="F3280" s="7">
        <f t="shared" si="461"/>
        <v>1.0111211054660554</v>
      </c>
      <c r="G3280" s="7">
        <f t="shared" si="462"/>
        <v>4.8242492394106051E-3</v>
      </c>
      <c r="H3280" s="7">
        <f t="shared" si="463"/>
        <v>3483373.1403651712</v>
      </c>
      <c r="I3280" s="7">
        <f t="shared" si="464"/>
        <v>482916626.84963483</v>
      </c>
      <c r="J3280" s="7">
        <f t="shared" si="465"/>
        <v>1.0094615249823369</v>
      </c>
    </row>
    <row r="3281" spans="2:10" x14ac:dyDescent="0.25">
      <c r="B3281" s="7">
        <f t="shared" si="459"/>
        <v>21987703.317942731</v>
      </c>
      <c r="C3281" s="7">
        <f t="shared" si="467"/>
        <v>3499451.670288654</v>
      </c>
      <c r="D3281" s="7">
        <f t="shared" si="466"/>
        <v>3528495.138681917</v>
      </c>
      <c r="E3281" s="7">
        <f t="shared" si="460"/>
        <v>1.0160512244091091</v>
      </c>
      <c r="F3281" s="7">
        <f t="shared" si="461"/>
        <v>1.0112250580510467</v>
      </c>
      <c r="G3281" s="7">
        <f t="shared" si="462"/>
        <v>4.8261663580624337E-3</v>
      </c>
      <c r="H3281" s="7">
        <f t="shared" si="463"/>
        <v>3499451.6602886543</v>
      </c>
      <c r="I3281" s="7">
        <f t="shared" si="464"/>
        <v>482900548.32971132</v>
      </c>
      <c r="J3281" s="7">
        <f t="shared" si="465"/>
        <v>1.0095486573552477</v>
      </c>
    </row>
    <row r="3282" spans="2:10" x14ac:dyDescent="0.25">
      <c r="B3282" s="7">
        <f t="shared" si="459"/>
        <v>22089193.945161924</v>
      </c>
      <c r="C3282" s="7">
        <f t="shared" si="467"/>
        <v>3515604.4052880849</v>
      </c>
      <c r="D3282" s="7">
        <f t="shared" si="466"/>
        <v>3544907.1448556446</v>
      </c>
      <c r="E3282" s="7">
        <f t="shared" si="460"/>
        <v>1.0161580624242581</v>
      </c>
      <c r="F3282" s="7">
        <f t="shared" si="461"/>
        <v>1.0113299615635662</v>
      </c>
      <c r="G3282" s="7">
        <f t="shared" si="462"/>
        <v>4.828100860691853E-3</v>
      </c>
      <c r="H3282" s="7">
        <f t="shared" si="463"/>
        <v>3515604.3952880851</v>
      </c>
      <c r="I3282" s="7">
        <f t="shared" si="464"/>
        <v>482884395.5947119</v>
      </c>
      <c r="J3282" s="7">
        <f t="shared" si="465"/>
        <v>1.0096365883298026</v>
      </c>
    </row>
    <row r="3283" spans="2:10" x14ac:dyDescent="0.25">
      <c r="B3283" s="7">
        <f t="shared" si="459"/>
        <v>22191153.031831615</v>
      </c>
      <c r="C3283" s="7">
        <f t="shared" si="467"/>
        <v>3531831.6979247015</v>
      </c>
      <c r="D3283" s="7">
        <f t="shared" si="466"/>
        <v>3561396.6390996603</v>
      </c>
      <c r="E3283" s="7">
        <f t="shared" si="460"/>
        <v>1.0162658775074069</v>
      </c>
      <c r="F3283" s="7">
        <f t="shared" si="461"/>
        <v>1.011435824602628</v>
      </c>
      <c r="G3283" s="7">
        <f t="shared" si="462"/>
        <v>4.830052904778892E-3</v>
      </c>
      <c r="H3283" s="7">
        <f t="shared" si="463"/>
        <v>3531831.6879247017</v>
      </c>
      <c r="I3283" s="7">
        <f t="shared" si="464"/>
        <v>482868168.30207533</v>
      </c>
      <c r="J3283" s="7">
        <f t="shared" si="465"/>
        <v>1.0097253251556551</v>
      </c>
    </row>
    <row r="3284" spans="2:10" x14ac:dyDescent="0.25">
      <c r="B3284" s="7">
        <f t="shared" si="459"/>
        <v>22293582.740262315</v>
      </c>
      <c r="C3284" s="7">
        <f t="shared" si="467"/>
        <v>3548133.8923409088</v>
      </c>
      <c r="D3284" s="7">
        <f t="shared" si="466"/>
        <v>3577964.0030133436</v>
      </c>
      <c r="E3284" s="7">
        <f t="shared" si="460"/>
        <v>1.0163746784862555</v>
      </c>
      <c r="F3284" s="7">
        <f t="shared" si="461"/>
        <v>1.0115426558431904</v>
      </c>
      <c r="G3284" s="7">
        <f t="shared" si="462"/>
        <v>4.8320226430651481E-3</v>
      </c>
      <c r="H3284" s="7">
        <f t="shared" si="463"/>
        <v>3548133.882340909</v>
      </c>
      <c r="I3284" s="7">
        <f t="shared" si="464"/>
        <v>482851866.1076591</v>
      </c>
      <c r="J3284" s="7">
        <f t="shared" si="465"/>
        <v>1.0098148751469964</v>
      </c>
    </row>
    <row r="3285" spans="2:10" x14ac:dyDescent="0.25">
      <c r="B3285" s="7">
        <f t="shared" si="459"/>
        <v>22396485.242745444</v>
      </c>
      <c r="C3285" s="7">
        <f t="shared" si="467"/>
        <v>3564511.3342676251</v>
      </c>
      <c r="D3285" s="7">
        <f t="shared" si="466"/>
        <v>3594609.6202860372</v>
      </c>
      <c r="E3285" s="7">
        <f t="shared" si="460"/>
        <v>1.0164844742720953</v>
      </c>
      <c r="F3285" s="7">
        <f t="shared" si="461"/>
        <v>1.0116504640367974</v>
      </c>
      <c r="G3285" s="7">
        <f t="shared" si="462"/>
        <v>4.8340102352979475E-3</v>
      </c>
      <c r="H3285" s="7">
        <f t="shared" si="463"/>
        <v>3564511.3242676253</v>
      </c>
      <c r="I3285" s="7">
        <f t="shared" si="464"/>
        <v>482835488.66573238</v>
      </c>
      <c r="J3285" s="7">
        <f t="shared" si="465"/>
        <v>1.0099052456831086</v>
      </c>
    </row>
    <row r="3286" spans="2:10" x14ac:dyDescent="0.25">
      <c r="B3286" s="7">
        <f t="shared" si="459"/>
        <v>22499862.721599121</v>
      </c>
      <c r="C3286" s="7">
        <f t="shared" si="467"/>
        <v>3580964.3710315656</v>
      </c>
      <c r="D3286" s="7">
        <f t="shared" si="466"/>
        <v>3611333.8767112107</v>
      </c>
      <c r="E3286" s="7">
        <f t="shared" si="460"/>
        <v>1.0165952738509956</v>
      </c>
      <c r="F3286" s="7">
        <f t="shared" si="461"/>
        <v>1.011759258012219</v>
      </c>
      <c r="G3286" s="7">
        <f t="shared" si="462"/>
        <v>4.836015838776575E-3</v>
      </c>
      <c r="H3286" s="7">
        <f t="shared" si="463"/>
        <v>3580964.3610315658</v>
      </c>
      <c r="I3286" s="7">
        <f t="shared" si="464"/>
        <v>482819035.62896842</v>
      </c>
      <c r="J3286" s="7">
        <f t="shared" si="465"/>
        <v>1.0099964442089191</v>
      </c>
    </row>
    <row r="3287" spans="2:10" x14ac:dyDescent="0.25">
      <c r="B3287" s="7">
        <f t="shared" si="459"/>
        <v>22603717.369214695</v>
      </c>
      <c r="C3287" s="7">
        <f t="shared" si="467"/>
        <v>3597493.3515626513</v>
      </c>
      <c r="D3287" s="7">
        <f t="shared" si="466"/>
        <v>3628137.1602006876</v>
      </c>
      <c r="E3287" s="7">
        <f t="shared" si="460"/>
        <v>1.0167070862886276</v>
      </c>
      <c r="F3287" s="7">
        <f t="shared" si="461"/>
        <v>1.0118690466761007</v>
      </c>
      <c r="G3287" s="7">
        <f t="shared" si="462"/>
        <v>4.8380396125269343E-3</v>
      </c>
      <c r="H3287" s="7">
        <f t="shared" si="463"/>
        <v>3597493.3415626516</v>
      </c>
      <c r="I3287" s="7">
        <f t="shared" si="464"/>
        <v>482802506.64843732</v>
      </c>
      <c r="J3287" s="7">
        <f t="shared" si="465"/>
        <v>1.0100884782355615</v>
      </c>
    </row>
    <row r="3288" spans="2:10" x14ac:dyDescent="0.25">
      <c r="B3288" s="7">
        <f t="shared" si="459"/>
        <v>22708051.388103142</v>
      </c>
      <c r="C3288" s="7">
        <f t="shared" si="467"/>
        <v>3614098.6264013904</v>
      </c>
      <c r="D3288" s="7">
        <f t="shared" si="466"/>
        <v>3645019.8607990039</v>
      </c>
      <c r="E3288" s="7">
        <f t="shared" si="460"/>
        <v>1.0168199207319637</v>
      </c>
      <c r="F3288" s="7">
        <f t="shared" si="461"/>
        <v>1.0119798390136143</v>
      </c>
      <c r="G3288" s="7">
        <f t="shared" si="462"/>
        <v>4.8400817183493761E-3</v>
      </c>
      <c r="H3288" s="7">
        <f t="shared" si="463"/>
        <v>3614098.6164013906</v>
      </c>
      <c r="I3288" s="7">
        <f t="shared" si="464"/>
        <v>482785901.37359864</v>
      </c>
      <c r="J3288" s="7">
        <f t="shared" si="465"/>
        <v>1.0101813553409393</v>
      </c>
    </row>
    <row r="3289" spans="2:10" x14ac:dyDescent="0.25">
      <c r="B3289" s="7">
        <f t="shared" si="459"/>
        <v>22812866.990941677</v>
      </c>
      <c r="C3289" s="7">
        <f t="shared" si="467"/>
        <v>3630780.5477063004</v>
      </c>
      <c r="D3289" s="7">
        <f t="shared" si="466"/>
        <v>3661982.3706979193</v>
      </c>
      <c r="E3289" s="7">
        <f t="shared" si="460"/>
        <v>1.0169337864091936</v>
      </c>
      <c r="F3289" s="7">
        <f t="shared" si="461"/>
        <v>1.0120916440891159</v>
      </c>
      <c r="G3289" s="7">
        <f t="shared" si="462"/>
        <v>4.8421423200777358E-3</v>
      </c>
      <c r="H3289" s="7">
        <f t="shared" si="463"/>
        <v>3630780.5377063006</v>
      </c>
      <c r="I3289" s="7">
        <f t="shared" si="464"/>
        <v>482769219.45229369</v>
      </c>
      <c r="J3289" s="7">
        <f t="shared" si="465"/>
        <v>1.010275083170296</v>
      </c>
    </row>
    <row r="3290" spans="2:10" x14ac:dyDescent="0.25">
      <c r="B3290" s="7">
        <f t="shared" si="459"/>
        <v>22918166.400620777</v>
      </c>
      <c r="C3290" s="7">
        <f t="shared" si="467"/>
        <v>3647539.4692613878</v>
      </c>
      <c r="D3290" s="7">
        <f t="shared" si="466"/>
        <v>3679025.084251069</v>
      </c>
      <c r="E3290" s="7">
        <f t="shared" si="460"/>
        <v>1.0170486926254851</v>
      </c>
      <c r="F3290" s="7">
        <f t="shared" si="461"/>
        <v>1.0122044710468083</v>
      </c>
      <c r="G3290" s="7">
        <f t="shared" si="462"/>
        <v>4.8442215786768106E-3</v>
      </c>
      <c r="H3290" s="7">
        <f t="shared" si="463"/>
        <v>3647539.4592613881</v>
      </c>
      <c r="I3290" s="7">
        <f t="shared" si="464"/>
        <v>482752460.53073859</v>
      </c>
      <c r="J3290" s="7">
        <f t="shared" si="465"/>
        <v>1.0103696694367859</v>
      </c>
    </row>
    <row r="3291" spans="2:10" x14ac:dyDescent="0.25">
      <c r="B3291" s="7">
        <f t="shared" si="459"/>
        <v>23023951.850291438</v>
      </c>
      <c r="C3291" s="7">
        <f t="shared" si="467"/>
        <v>3664375.7464836724</v>
      </c>
      <c r="D3291" s="7">
        <f t="shared" si="466"/>
        <v>3696148.3979886738</v>
      </c>
      <c r="E3291" s="7">
        <f t="shared" si="460"/>
        <v>1.0171646487737263</v>
      </c>
      <c r="F3291" s="7">
        <f t="shared" si="461"/>
        <v>1.0123183291114075</v>
      </c>
      <c r="G3291" s="7">
        <f t="shared" si="462"/>
        <v>4.8463196623187432E-3</v>
      </c>
      <c r="H3291" s="7">
        <f t="shared" si="463"/>
        <v>3664375.7364836726</v>
      </c>
      <c r="I3291" s="7">
        <f t="shared" si="464"/>
        <v>482735624.25351632</v>
      </c>
      <c r="J3291" s="7">
        <f t="shared" si="465"/>
        <v>1.0104651219220544</v>
      </c>
    </row>
    <row r="3292" spans="2:10" x14ac:dyDescent="0.25">
      <c r="B3292" s="7">
        <f t="shared" si="459"/>
        <v>23130225.583412241</v>
      </c>
      <c r="C3292" s="7">
        <f t="shared" si="467"/>
        <v>3681289.7364306771</v>
      </c>
      <c r="D3292" s="7">
        <f t="shared" si="466"/>
        <v>3713352.7106324811</v>
      </c>
      <c r="E3292" s="7">
        <f t="shared" si="460"/>
        <v>1.0172816643251372</v>
      </c>
      <c r="F3292" s="7">
        <f t="shared" si="461"/>
        <v>1.0124332275888148</v>
      </c>
      <c r="G3292" s="7">
        <f t="shared" si="462"/>
        <v>4.8484367363224035E-3</v>
      </c>
      <c r="H3292" s="7">
        <f t="shared" si="463"/>
        <v>3681289.7264306773</v>
      </c>
      <c r="I3292" s="7">
        <f t="shared" si="464"/>
        <v>482718710.2635693</v>
      </c>
      <c r="J3292" s="7">
        <f t="shared" si="465"/>
        <v>1.0105614484768179</v>
      </c>
    </row>
    <row r="3293" spans="2:10" x14ac:dyDescent="0.25">
      <c r="B3293" s="7">
        <f t="shared" si="459"/>
        <v>23236989.853797235</v>
      </c>
      <c r="C3293" s="7">
        <f t="shared" si="467"/>
        <v>3698281.7978080483</v>
      </c>
      <c r="D3293" s="7">
        <f t="shared" si="466"/>
        <v>3730638.4231107682</v>
      </c>
      <c r="E3293" s="7">
        <f t="shared" si="460"/>
        <v>1.0173997488348427</v>
      </c>
      <c r="F3293" s="7">
        <f t="shared" si="461"/>
        <v>1.0125491758667942</v>
      </c>
      <c r="G3293" s="7">
        <f t="shared" si="462"/>
        <v>4.8505729680485832E-3</v>
      </c>
      <c r="H3293" s="7">
        <f t="shared" si="463"/>
        <v>3698281.7878080485</v>
      </c>
      <c r="I3293" s="7">
        <f t="shared" si="464"/>
        <v>482701718.20219195</v>
      </c>
      <c r="J3293" s="7">
        <f t="shared" si="465"/>
        <v>1.0106586570214517</v>
      </c>
    </row>
    <row r="3294" spans="2:10" x14ac:dyDescent="0.25">
      <c r="B3294" s="7">
        <f t="shared" si="459"/>
        <v>23344246.92566359</v>
      </c>
      <c r="C3294" s="7">
        <f t="shared" si="467"/>
        <v>3715352.2909771418</v>
      </c>
      <c r="D3294" s="7">
        <f t="shared" si="466"/>
        <v>3748005.9385734908</v>
      </c>
      <c r="E3294" s="7">
        <f t="shared" si="460"/>
        <v>1.0175189119434442</v>
      </c>
      <c r="F3294" s="7">
        <f t="shared" si="461"/>
        <v>1.0126661834156534</v>
      </c>
      <c r="G3294" s="7">
        <f t="shared" si="462"/>
        <v>4.8527285277908394E-3</v>
      </c>
      <c r="H3294" s="7">
        <f t="shared" si="463"/>
        <v>3715352.280977142</v>
      </c>
      <c r="I3294" s="7">
        <f t="shared" si="464"/>
        <v>482684647.70902288</v>
      </c>
      <c r="J3294" s="7">
        <f t="shared" si="465"/>
        <v>1.0107567555465811</v>
      </c>
    </row>
    <row r="3295" spans="2:10" x14ac:dyDescent="0.25">
      <c r="B3295" s="7">
        <f t="shared" si="459"/>
        <v>23451999.073679559</v>
      </c>
      <c r="C3295" s="7">
        <f t="shared" si="467"/>
        <v>3732501.5779626523</v>
      </c>
      <c r="D3295" s="7">
        <f t="shared" si="466"/>
        <v>3765455.6624075933</v>
      </c>
      <c r="E3295" s="7">
        <f t="shared" si="460"/>
        <v>1.0176391633764748</v>
      </c>
      <c r="F3295" s="7">
        <f t="shared" si="461"/>
        <v>1.0127842597889312</v>
      </c>
      <c r="G3295" s="7">
        <f t="shared" si="462"/>
        <v>4.8549035875435909E-3</v>
      </c>
      <c r="H3295" s="7">
        <f t="shared" si="463"/>
        <v>3732501.5679626525</v>
      </c>
      <c r="I3295" s="7">
        <f t="shared" si="464"/>
        <v>482667498.42203736</v>
      </c>
      <c r="J3295" s="7">
        <f t="shared" si="465"/>
        <v>1.010855752113675</v>
      </c>
    </row>
    <row r="3296" spans="2:10" x14ac:dyDescent="0.25">
      <c r="B3296" s="7">
        <f t="shared" si="459"/>
        <v>23560248.583012771</v>
      </c>
      <c r="C3296" s="7">
        <f t="shared" si="467"/>
        <v>3749730.0224603056</v>
      </c>
      <c r="D3296" s="7">
        <f t="shared" si="466"/>
        <v>3782988.0022524633</v>
      </c>
      <c r="E3296" s="7">
        <f t="shared" si="460"/>
        <v>1.01776051294112</v>
      </c>
      <c r="F3296" s="7">
        <f t="shared" si="461"/>
        <v>1.0129034146240889</v>
      </c>
      <c r="G3296" s="7">
        <f t="shared" si="462"/>
        <v>4.8570983170310722E-3</v>
      </c>
      <c r="H3296" s="7">
        <f t="shared" si="463"/>
        <v>3749730.0124603058</v>
      </c>
      <c r="I3296" s="7">
        <f t="shared" si="464"/>
        <v>482650269.97753972</v>
      </c>
      <c r="J3296" s="7">
        <f t="shared" si="465"/>
        <v>1.0109556548556486</v>
      </c>
    </row>
    <row r="3297" spans="2:10" x14ac:dyDescent="0.25">
      <c r="B3297" s="7">
        <f t="shared" si="459"/>
        <v>23668997.749378849</v>
      </c>
      <c r="C3297" s="7">
        <f t="shared" si="467"/>
        <v>3767037.9898445895</v>
      </c>
      <c r="D3297" s="7">
        <f t="shared" si="466"/>
        <v>3800603.3680154602</v>
      </c>
      <c r="E3297" s="7">
        <f t="shared" si="460"/>
        <v>1.0178829705359267</v>
      </c>
      <c r="F3297" s="7">
        <f t="shared" si="461"/>
        <v>1.0130236576432083</v>
      </c>
      <c r="G3297" s="7">
        <f t="shared" si="462"/>
        <v>4.8593128927183482E-3</v>
      </c>
      <c r="H3297" s="7">
        <f t="shared" si="463"/>
        <v>3767037.9798445897</v>
      </c>
      <c r="I3297" s="7">
        <f t="shared" si="464"/>
        <v>482632962.01015544</v>
      </c>
      <c r="J3297" s="7">
        <f t="shared" si="465"/>
        <v>1.0110564719774664</v>
      </c>
    </row>
    <row r="3298" spans="2:10" x14ac:dyDescent="0.25">
      <c r="B3298" s="7">
        <f t="shared" si="459"/>
        <v>23778248.879089776</v>
      </c>
      <c r="C3298" s="7">
        <f t="shared" si="467"/>
        <v>3784425.8471764578</v>
      </c>
      <c r="D3298" s="7">
        <f t="shared" si="466"/>
        <v>3818302.1718876772</v>
      </c>
      <c r="E3298" s="7">
        <f t="shared" si="460"/>
        <v>1.0180065461424648</v>
      </c>
      <c r="F3298" s="7">
        <f t="shared" si="461"/>
        <v>1.0131449986536927</v>
      </c>
      <c r="G3298" s="7">
        <f t="shared" si="462"/>
        <v>4.8615474887721E-3</v>
      </c>
      <c r="H3298" s="7">
        <f t="shared" si="463"/>
        <v>3784425.837176458</v>
      </c>
      <c r="I3298" s="7">
        <f t="shared" si="464"/>
        <v>482615574.15282357</v>
      </c>
      <c r="J3298" s="7">
        <f t="shared" si="465"/>
        <v>1.0111582117567524</v>
      </c>
    </row>
    <row r="3299" spans="2:10" x14ac:dyDescent="0.25">
      <c r="B3299" s="7">
        <f t="shared" si="459"/>
        <v>23888004.289103132</v>
      </c>
      <c r="C3299" s="7">
        <f t="shared" si="467"/>
        <v>3801893.9632111606</v>
      </c>
      <c r="D3299" s="7">
        <f t="shared" si="466"/>
        <v>3836084.8283597808</v>
      </c>
      <c r="E3299" s="7">
        <f t="shared" si="460"/>
        <v>1.0181312498299522</v>
      </c>
      <c r="F3299" s="7">
        <f t="shared" si="461"/>
        <v>1.0132674475489734</v>
      </c>
      <c r="G3299" s="7">
        <f t="shared" si="462"/>
        <v>4.8638022809788239E-3</v>
      </c>
      <c r="H3299" s="7">
        <f t="shared" si="463"/>
        <v>3801893.9532111608</v>
      </c>
      <c r="I3299" s="7">
        <f t="shared" si="464"/>
        <v>482598106.03678882</v>
      </c>
      <c r="J3299" s="7">
        <f t="shared" si="465"/>
        <v>1.0112608825444027</v>
      </c>
    </row>
    <row r="3300" spans="2:10" x14ac:dyDescent="0.25">
      <c r="B3300" s="7">
        <f t="shared" si="459"/>
        <v>23998266.307071071</v>
      </c>
      <c r="C3300" s="7">
        <f t="shared" si="467"/>
        <v>3819442.7084060456</v>
      </c>
      <c r="D3300" s="7">
        <f t="shared" si="466"/>
        <v>3853951.7542379964</v>
      </c>
      <c r="E3300" s="7">
        <f t="shared" si="460"/>
        <v>1.0182570917578053</v>
      </c>
      <c r="F3300" s="7">
        <f t="shared" si="461"/>
        <v>1.0133910143092237</v>
      </c>
      <c r="G3300" s="7">
        <f t="shared" si="462"/>
        <v>4.866077448581585E-3</v>
      </c>
      <c r="H3300" s="7">
        <f t="shared" si="463"/>
        <v>3819442.6984060458</v>
      </c>
      <c r="I3300" s="7">
        <f t="shared" si="464"/>
        <v>482580557.29159397</v>
      </c>
      <c r="J3300" s="7">
        <f t="shared" si="465"/>
        <v>1.0113644927652063</v>
      </c>
    </row>
    <row r="3301" spans="2:10" x14ac:dyDescent="0.25">
      <c r="B3301" s="7">
        <f t="shared" si="459"/>
        <v>24109037.271389619</v>
      </c>
      <c r="C3301" s="7">
        <f t="shared" si="467"/>
        <v>3837072.4549283986</v>
      </c>
      <c r="D3301" s="7">
        <f t="shared" si="466"/>
        <v>3871903.3686602749</v>
      </c>
      <c r="E3301" s="7">
        <f t="shared" si="460"/>
        <v>1.0183840821743531</v>
      </c>
      <c r="F3301" s="7">
        <f t="shared" si="461"/>
        <v>1.0135157090020748</v>
      </c>
      <c r="G3301" s="7">
        <f t="shared" si="462"/>
        <v>4.8683731722782841E-3</v>
      </c>
      <c r="H3301" s="7">
        <f t="shared" si="463"/>
        <v>3837072.4449283988</v>
      </c>
      <c r="I3301" s="7">
        <f t="shared" si="464"/>
        <v>482562927.5450716</v>
      </c>
      <c r="J3301" s="7">
        <f t="shared" si="465"/>
        <v>1.0114690509184661</v>
      </c>
    </row>
    <row r="3302" spans="2:10" x14ac:dyDescent="0.25">
      <c r="B3302" s="7">
        <f t="shared" si="459"/>
        <v>24220319.531248357</v>
      </c>
      <c r="C3302" s="7">
        <f t="shared" si="467"/>
        <v>3854783.5766633535</v>
      </c>
      <c r="D3302" s="7">
        <f t="shared" si="466"/>
        <v>3889940.0931126052</v>
      </c>
      <c r="E3302" s="7">
        <f t="shared" si="460"/>
        <v>1.0185122314140167</v>
      </c>
      <c r="F3302" s="7">
        <f t="shared" si="461"/>
        <v>1.0136415417833387</v>
      </c>
      <c r="G3302" s="7">
        <f t="shared" si="462"/>
        <v>4.8706896306780489E-3</v>
      </c>
      <c r="H3302" s="7">
        <f t="shared" si="463"/>
        <v>3854783.5666633537</v>
      </c>
      <c r="I3302" s="7">
        <f t="shared" si="464"/>
        <v>482545216.42333663</v>
      </c>
      <c r="J3302" s="7">
        <f t="shared" si="465"/>
        <v>1.0115745655786281</v>
      </c>
    </row>
    <row r="3303" spans="2:10" x14ac:dyDescent="0.25">
      <c r="B3303" s="7">
        <f t="shared" si="459"/>
        <v>24332115.446680348</v>
      </c>
      <c r="C3303" s="7">
        <f t="shared" si="467"/>
        <v>3872576.4492218387</v>
      </c>
      <c r="D3303" s="7">
        <f t="shared" si="466"/>
        <v>3908062.3514454132</v>
      </c>
      <c r="E3303" s="7">
        <f t="shared" si="460"/>
        <v>1.0186415499072883</v>
      </c>
      <c r="F3303" s="7">
        <f t="shared" si="461"/>
        <v>1.0137685228977353</v>
      </c>
      <c r="G3303" s="7">
        <f t="shared" si="462"/>
        <v>4.8730270095529438E-3</v>
      </c>
      <c r="H3303" s="7">
        <f t="shared" si="463"/>
        <v>3872576.439221839</v>
      </c>
      <c r="I3303" s="7">
        <f t="shared" si="464"/>
        <v>482527423.55077815</v>
      </c>
      <c r="J3303" s="7">
        <f t="shared" si="465"/>
        <v>1.0116810453959137</v>
      </c>
    </row>
    <row r="3304" spans="2:10" x14ac:dyDescent="0.25">
      <c r="B3304" s="7">
        <f t="shared" si="459"/>
        <v>24444427.388611916</v>
      </c>
      <c r="C3304" s="7">
        <f t="shared" si="467"/>
        <v>3890451.4499484976</v>
      </c>
      <c r="D3304" s="7">
        <f t="shared" si="466"/>
        <v>3926270.5698902109</v>
      </c>
      <c r="E3304" s="7">
        <f t="shared" si="460"/>
        <v>1.018772048169754</v>
      </c>
      <c r="F3304" s="7">
        <f t="shared" si="461"/>
        <v>1.0138966626796269</v>
      </c>
      <c r="G3304" s="7">
        <f t="shared" si="462"/>
        <v>4.8753854901271154E-3</v>
      </c>
      <c r="H3304" s="7">
        <f t="shared" si="463"/>
        <v>3890451.4399484978</v>
      </c>
      <c r="I3304" s="7">
        <f t="shared" si="464"/>
        <v>482509548.55005151</v>
      </c>
      <c r="J3304" s="7">
        <f t="shared" si="465"/>
        <v>1.0117884990969577</v>
      </c>
    </row>
    <row r="3305" spans="2:10" x14ac:dyDescent="0.25">
      <c r="B3305" s="7">
        <f t="shared" si="459"/>
        <v>24557257.738913242</v>
      </c>
      <c r="C3305" s="7">
        <f t="shared" si="467"/>
        <v>3908408.9579297435</v>
      </c>
      <c r="D3305" s="7">
        <f t="shared" si="466"/>
        <v>3944565.1770762894</v>
      </c>
      <c r="E3305" s="7">
        <f t="shared" si="460"/>
        <v>1.0189037368146434</v>
      </c>
      <c r="F3305" s="7">
        <f t="shared" si="461"/>
        <v>1.0140259715537543</v>
      </c>
      <c r="G3305" s="7">
        <f t="shared" si="462"/>
        <v>4.877765260889122E-3</v>
      </c>
      <c r="H3305" s="7">
        <f t="shared" si="463"/>
        <v>3908408.9479297437</v>
      </c>
      <c r="I3305" s="7">
        <f t="shared" si="464"/>
        <v>482491591.04207027</v>
      </c>
      <c r="J3305" s="7">
        <f t="shared" si="465"/>
        <v>1.0118969354854492</v>
      </c>
    </row>
    <row r="3306" spans="2:10" x14ac:dyDescent="0.25">
      <c r="B3306" s="7">
        <f t="shared" si="459"/>
        <v>24670608.890448552</v>
      </c>
      <c r="C3306" s="7">
        <f t="shared" si="467"/>
        <v>3926449.3540017465</v>
      </c>
      <c r="D3306" s="7">
        <f t="shared" si="466"/>
        <v>3962946.6040476696</v>
      </c>
      <c r="E3306" s="7">
        <f t="shared" si="460"/>
        <v>1.0190366265440585</v>
      </c>
      <c r="F3306" s="7">
        <f t="shared" si="461"/>
        <v>1.0141564600359807</v>
      </c>
      <c r="G3306" s="7">
        <f t="shared" si="462"/>
        <v>4.8801665080777656E-3</v>
      </c>
      <c r="H3306" s="7">
        <f t="shared" si="463"/>
        <v>3926449.3440017467</v>
      </c>
      <c r="I3306" s="7">
        <f t="shared" si="464"/>
        <v>482473550.64599824</v>
      </c>
      <c r="J3306" s="7">
        <f t="shared" si="465"/>
        <v>1.0120063634427805</v>
      </c>
    </row>
    <row r="3307" spans="2:10" x14ac:dyDescent="0.25">
      <c r="B3307" s="7">
        <f t="shared" si="459"/>
        <v>24784483.247127164</v>
      </c>
      <c r="C3307" s="7">
        <f t="shared" si="467"/>
        <v>3944573.0207585571</v>
      </c>
      <c r="D3307" s="7">
        <f t="shared" si="466"/>
        <v>3981415.2842801386</v>
      </c>
      <c r="E3307" s="7">
        <f t="shared" si="460"/>
        <v>1.0191707281533904</v>
      </c>
      <c r="F3307" s="7">
        <f t="shared" si="461"/>
        <v>1.0142881387340414</v>
      </c>
      <c r="G3307" s="7">
        <f t="shared" si="462"/>
        <v>4.8825894193489372E-3</v>
      </c>
      <c r="H3307" s="7">
        <f t="shared" si="463"/>
        <v>3944573.0107585574</v>
      </c>
      <c r="I3307" s="7">
        <f t="shared" si="464"/>
        <v>482455426.97924143</v>
      </c>
      <c r="J3307" s="7">
        <f t="shared" si="465"/>
        <v>1.0121167919286977</v>
      </c>
    </row>
    <row r="3308" spans="2:10" x14ac:dyDescent="0.25">
      <c r="B3308" s="7">
        <f t="shared" si="459"/>
        <v>24898883.223954335</v>
      </c>
      <c r="C3308" s="7">
        <f t="shared" si="467"/>
        <v>3962780.3425602</v>
      </c>
      <c r="D3308" s="7">
        <f t="shared" si="466"/>
        <v>3999971.653698442</v>
      </c>
      <c r="E3308" s="7">
        <f t="shared" si="460"/>
        <v>1.0193060525363595</v>
      </c>
      <c r="F3308" s="7">
        <f t="shared" si="461"/>
        <v>1.0144210183482973</v>
      </c>
      <c r="G3308" s="7">
        <f t="shared" si="462"/>
        <v>4.8850341880621873E-3</v>
      </c>
      <c r="H3308" s="7">
        <f t="shared" si="463"/>
        <v>3962780.3325602002</v>
      </c>
      <c r="I3308" s="7">
        <f t="shared" si="464"/>
        <v>482437219.65743983</v>
      </c>
      <c r="J3308" s="7">
        <f t="shared" si="465"/>
        <v>1.0122282299819574</v>
      </c>
    </row>
    <row r="3309" spans="2:10" x14ac:dyDescent="0.25">
      <c r="B3309" s="7">
        <f t="shared" si="459"/>
        <v>25013811.247082353</v>
      </c>
      <c r="C3309" s="7">
        <f t="shared" si="467"/>
        <v>3981071.7055408033</v>
      </c>
      <c r="D3309" s="7">
        <f t="shared" si="466"/>
        <v>4018616.1506937104</v>
      </c>
      <c r="E3309" s="7">
        <f t="shared" si="460"/>
        <v>1.0194426106759897</v>
      </c>
      <c r="F3309" s="7">
        <f t="shared" si="461"/>
        <v>1.0145551096724916</v>
      </c>
      <c r="G3309" s="7">
        <f t="shared" si="462"/>
        <v>4.887501003498107E-3</v>
      </c>
      <c r="H3309" s="7">
        <f t="shared" si="463"/>
        <v>3981071.6955408035</v>
      </c>
      <c r="I3309" s="7">
        <f t="shared" si="464"/>
        <v>482418928.29445922</v>
      </c>
      <c r="J3309" s="7">
        <f t="shared" si="465"/>
        <v>1.0123406867209892</v>
      </c>
    </row>
    <row r="3310" spans="2:10" x14ac:dyDescent="0.25">
      <c r="B3310" s="7">
        <f t="shared" si="459"/>
        <v>25129269.75386228</v>
      </c>
      <c r="C3310" s="7">
        <f t="shared" si="467"/>
        <v>3999447.4976168382</v>
      </c>
      <c r="D3310" s="7">
        <f t="shared" si="466"/>
        <v>4037349.2161409426</v>
      </c>
      <c r="E3310" s="7">
        <f t="shared" si="460"/>
        <v>1.019580413654996</v>
      </c>
      <c r="F3310" s="7">
        <f t="shared" si="461"/>
        <v>1.0146904235945191</v>
      </c>
      <c r="G3310" s="7">
        <f t="shared" si="462"/>
        <v>4.8899900604768565E-3</v>
      </c>
      <c r="H3310" s="7">
        <f t="shared" si="463"/>
        <v>3999447.4876168384</v>
      </c>
      <c r="I3310" s="7">
        <f t="shared" si="464"/>
        <v>482400552.50238317</v>
      </c>
      <c r="J3310" s="7">
        <f t="shared" si="465"/>
        <v>1.0124541713445616</v>
      </c>
    </row>
    <row r="3311" spans="2:10" x14ac:dyDescent="0.25">
      <c r="B3311" s="7">
        <f t="shared" si="459"/>
        <v>25245261.192895364</v>
      </c>
      <c r="C3311" s="7">
        <f t="shared" si="467"/>
        <v>4017908.1084952955</v>
      </c>
      <c r="D3311" s="7">
        <f t="shared" si="466"/>
        <v>4056171.2934167241</v>
      </c>
      <c r="E3311" s="7">
        <f t="shared" si="460"/>
        <v>1.0197194726523648</v>
      </c>
      <c r="F3311" s="7">
        <f t="shared" si="461"/>
        <v>1.0148269710971916</v>
      </c>
      <c r="G3311" s="7">
        <f t="shared" si="462"/>
        <v>4.8925015551732898E-3</v>
      </c>
      <c r="H3311" s="7">
        <f t="shared" si="463"/>
        <v>4017908.0984952957</v>
      </c>
      <c r="I3311" s="7">
        <f t="shared" si="464"/>
        <v>482382091.8915047</v>
      </c>
      <c r="J3311" s="7">
        <f t="shared" si="465"/>
        <v>1.0125686931324531</v>
      </c>
    </row>
    <row r="3312" spans="2:10" x14ac:dyDescent="0.25">
      <c r="B3312" s="7">
        <f t="shared" si="459"/>
        <v>25361788.024085063</v>
      </c>
      <c r="C3312" s="7">
        <f t="shared" si="467"/>
        <v>4036453.9296819712</v>
      </c>
      <c r="D3312" s="7">
        <f t="shared" si="466"/>
        <v>4075082.8284171061</v>
      </c>
      <c r="E3312" s="7">
        <f t="shared" si="460"/>
        <v>1.0198597989426443</v>
      </c>
      <c r="F3312" s="7">
        <f t="shared" si="461"/>
        <v>1.0149647632590157</v>
      </c>
      <c r="G3312" s="7">
        <f t="shared" si="462"/>
        <v>4.8950356836285902E-3</v>
      </c>
      <c r="H3312" s="7">
        <f t="shared" si="463"/>
        <v>4036453.9196819714</v>
      </c>
      <c r="I3312" s="7">
        <f t="shared" si="464"/>
        <v>482363546.07031804</v>
      </c>
      <c r="J3312" s="7">
        <f t="shared" si="465"/>
        <v>1.01268426144613</v>
      </c>
    </row>
    <row r="3313" spans="2:10" x14ac:dyDescent="0.25">
      <c r="B3313" s="7">
        <f t="shared" si="459"/>
        <v>25478852.718689345</v>
      </c>
      <c r="C3313" s="7">
        <f t="shared" si="467"/>
        <v>4055085.3544897856</v>
      </c>
      <c r="D3313" s="7">
        <f t="shared" si="466"/>
        <v>4094084.2695756187</v>
      </c>
      <c r="E3313" s="7">
        <f t="shared" si="460"/>
        <v>1.0200014038985536</v>
      </c>
      <c r="F3313" s="7">
        <f t="shared" si="461"/>
        <v>1.0151038112549735</v>
      </c>
      <c r="G3313" s="7">
        <f t="shared" si="462"/>
        <v>4.8975926435801398E-3</v>
      </c>
      <c r="H3313" s="7">
        <f t="shared" si="463"/>
        <v>4055085.3444897858</v>
      </c>
      <c r="I3313" s="7">
        <f t="shared" si="464"/>
        <v>482344914.6455102</v>
      </c>
      <c r="J3313" s="7">
        <f t="shared" si="465"/>
        <v>1.0128008857294259</v>
      </c>
    </row>
    <row r="3314" spans="2:10" x14ac:dyDescent="0.25">
      <c r="B3314" s="7">
        <f t="shared" si="459"/>
        <v>25596457.759372972</v>
      </c>
      <c r="C3314" s="7">
        <f t="shared" si="467"/>
        <v>4073802.7780471081</v>
      </c>
      <c r="D3314" s="7">
        <f t="shared" si="466"/>
        <v>4113176.0678814515</v>
      </c>
      <c r="E3314" s="7">
        <f t="shared" si="460"/>
        <v>1.0201442989934482</v>
      </c>
      <c r="F3314" s="7">
        <f t="shared" si="461"/>
        <v>1.0152441263573069</v>
      </c>
      <c r="G3314" s="7">
        <f t="shared" si="462"/>
        <v>4.9001726361412867E-3</v>
      </c>
      <c r="H3314" s="7">
        <f t="shared" si="463"/>
        <v>4073802.7680471083</v>
      </c>
      <c r="I3314" s="7">
        <f t="shared" si="464"/>
        <v>482326197.22195292</v>
      </c>
      <c r="J3314" s="7">
        <f t="shared" si="465"/>
        <v>1.0129185755092303</v>
      </c>
    </row>
    <row r="3315" spans="2:10" x14ac:dyDescent="0.25">
      <c r="B3315" s="7">
        <f t="shared" si="459"/>
        <v>25714605.640260071</v>
      </c>
      <c r="C3315" s="7">
        <f t="shared" si="467"/>
        <v>4092606.5973061225</v>
      </c>
      <c r="D3315" s="7">
        <f t="shared" si="466"/>
        <v>4132358.6768978382</v>
      </c>
      <c r="E3315" s="7">
        <f t="shared" si="460"/>
        <v>1.0202884958000986</v>
      </c>
      <c r="F3315" s="7">
        <f t="shared" si="461"/>
        <v>1.0153857199363112</v>
      </c>
      <c r="G3315" s="7">
        <f t="shared" si="462"/>
        <v>4.9027758637874008E-3</v>
      </c>
      <c r="H3315" s="7">
        <f t="shared" si="463"/>
        <v>4092606.5873061228</v>
      </c>
      <c r="I3315" s="7">
        <f t="shared" si="464"/>
        <v>482307393.40269387</v>
      </c>
      <c r="J3315" s="7">
        <f t="shared" si="465"/>
        <v>1.0130373403961777</v>
      </c>
    </row>
    <row r="3316" spans="2:10" x14ac:dyDescent="0.25">
      <c r="B3316" s="7">
        <f t="shared" si="459"/>
        <v>25833298.866987139</v>
      </c>
      <c r="C3316" s="7">
        <f t="shared" si="467"/>
        <v>4111497.2110512624</v>
      </c>
      <c r="D3316" s="7">
        <f t="shared" si="466"/>
        <v>4151632.5527806077</v>
      </c>
      <c r="E3316" s="7">
        <f t="shared" si="460"/>
        <v>1.0204340059904071</v>
      </c>
      <c r="F3316" s="7">
        <f t="shared" si="461"/>
        <v>1.0155286034611311</v>
      </c>
      <c r="G3316" s="7">
        <f t="shared" si="462"/>
        <v>4.9054025292760706E-3</v>
      </c>
      <c r="H3316" s="7">
        <f t="shared" si="463"/>
        <v>4111497.2010512627</v>
      </c>
      <c r="I3316" s="7">
        <f t="shared" si="464"/>
        <v>482288502.78894871</v>
      </c>
      <c r="J3316" s="7">
        <f t="shared" si="465"/>
        <v>1.0131571900853462</v>
      </c>
    </row>
    <row r="3317" spans="2:10" x14ac:dyDescent="0.25">
      <c r="B3317" s="7">
        <f t="shared" si="459"/>
        <v>25952539.956756245</v>
      </c>
      <c r="C3317" s="7">
        <f t="shared" si="467"/>
        <v>4130475.0199076803</v>
      </c>
      <c r="D3317" s="7">
        <f t="shared" si="466"/>
        <v>4170998.1542968825</v>
      </c>
      <c r="E3317" s="7">
        <f t="shared" si="460"/>
        <v>1.0205808413373136</v>
      </c>
      <c r="F3317" s="7">
        <f t="shared" si="461"/>
        <v>1.015672788500563</v>
      </c>
      <c r="G3317" s="7">
        <f t="shared" si="462"/>
        <v>4.9080528367506648E-3</v>
      </c>
      <c r="H3317" s="7">
        <f t="shared" si="463"/>
        <v>4130475.0099076806</v>
      </c>
      <c r="I3317" s="7">
        <f t="shared" si="464"/>
        <v>482269524.98009235</v>
      </c>
      <c r="J3317" s="7">
        <f t="shared" si="465"/>
        <v>1.0132781343569579</v>
      </c>
    </row>
    <row r="3318" spans="2:10" x14ac:dyDescent="0.25">
      <c r="B3318" s="7">
        <f t="shared" si="459"/>
        <v>26072331.438388336</v>
      </c>
      <c r="C3318" s="7">
        <f t="shared" si="467"/>
        <v>4149540.4263497298</v>
      </c>
      <c r="D3318" s="7">
        <f t="shared" si="466"/>
        <v>4190455.9428439471</v>
      </c>
      <c r="E3318" s="7">
        <f t="shared" si="460"/>
        <v>1.0207290137195315</v>
      </c>
      <c r="F3318" s="7">
        <f t="shared" si="461"/>
        <v>1.0158182867238648</v>
      </c>
      <c r="G3318" s="7">
        <f t="shared" si="462"/>
        <v>4.9107269956667476E-3</v>
      </c>
      <c r="H3318" s="7">
        <f t="shared" si="463"/>
        <v>4149540.41634973</v>
      </c>
      <c r="I3318" s="7">
        <f t="shared" si="464"/>
        <v>482250459.57365024</v>
      </c>
      <c r="J3318" s="7">
        <f t="shared" si="465"/>
        <v>1.0134001830770856</v>
      </c>
    </row>
    <row r="3319" spans="2:10" x14ac:dyDescent="0.25">
      <c r="B3319" s="7">
        <f t="shared" si="459"/>
        <v>26192675.852376737</v>
      </c>
      <c r="C3319" s="7">
        <f t="shared" si="467"/>
        <v>4168693.8347094809</v>
      </c>
      <c r="D3319" s="7">
        <f t="shared" si="466"/>
        <v>4210006.3824683633</v>
      </c>
      <c r="E3319" s="7">
        <f t="shared" si="460"/>
        <v>1.0208785351132026</v>
      </c>
      <c r="F3319" s="7">
        <f t="shared" si="461"/>
        <v>1.0159651099015663</v>
      </c>
      <c r="G3319" s="7">
        <f t="shared" si="462"/>
        <v>4.9134252116362909E-3</v>
      </c>
      <c r="H3319" s="7">
        <f t="shared" si="463"/>
        <v>4168693.8247094811</v>
      </c>
      <c r="I3319" s="7">
        <f t="shared" si="464"/>
        <v>482231306.16529053</v>
      </c>
      <c r="J3319" s="7">
        <f t="shared" si="465"/>
        <v>1.0135233461983655</v>
      </c>
    </row>
    <row r="3320" spans="2:10" x14ac:dyDescent="0.25">
      <c r="B3320" s="7">
        <f t="shared" si="459"/>
        <v>26313575.750941329</v>
      </c>
      <c r="C3320" s="7">
        <f t="shared" si="467"/>
        <v>4187935.6511853444</v>
      </c>
      <c r="D3320" s="7">
        <f t="shared" si="466"/>
        <v>4229649.93988516</v>
      </c>
      <c r="E3320" s="7">
        <f t="shared" si="460"/>
        <v>1.0210294176042356</v>
      </c>
      <c r="F3320" s="7">
        <f t="shared" si="461"/>
        <v>1.0161132699062905</v>
      </c>
      <c r="G3320" s="7">
        <f t="shared" si="462"/>
        <v>4.916147697945128E-3</v>
      </c>
      <c r="H3320" s="7">
        <f t="shared" si="463"/>
        <v>4187935.6411853447</v>
      </c>
      <c r="I3320" s="7">
        <f t="shared" si="464"/>
        <v>482212064.34881467</v>
      </c>
      <c r="J3320" s="7">
        <f t="shared" si="465"/>
        <v>1.0136476337607132</v>
      </c>
    </row>
    <row r="3321" spans="2:10" x14ac:dyDescent="0.25">
      <c r="B3321" s="7">
        <f t="shared" si="459"/>
        <v>26435033.698082332</v>
      </c>
      <c r="C3321" s="7">
        <f t="shared" si="467"/>
        <v>4207266.2838506289</v>
      </c>
      <c r="D3321" s="7">
        <f t="shared" si="466"/>
        <v>4249387.0844973167</v>
      </c>
      <c r="E3321" s="7">
        <f t="shared" si="460"/>
        <v>1.0211816733775827</v>
      </c>
      <c r="F3321" s="7">
        <f t="shared" si="461"/>
        <v>1.016262778713579</v>
      </c>
      <c r="G3321" s="7">
        <f t="shared" si="462"/>
        <v>4.9188946640037479E-3</v>
      </c>
      <c r="H3321" s="7">
        <f t="shared" si="463"/>
        <v>4207266.2738506291</v>
      </c>
      <c r="I3321" s="7">
        <f t="shared" si="464"/>
        <v>482192733.71614939</v>
      </c>
      <c r="J3321" s="7">
        <f t="shared" si="465"/>
        <v>1.0137730558920464</v>
      </c>
    </row>
    <row r="3322" spans="2:10" x14ac:dyDescent="0.25">
      <c r="B3322" s="7">
        <f t="shared" si="459"/>
        <v>26557052.269635025</v>
      </c>
      <c r="C3322" s="7">
        <f t="shared" si="467"/>
        <v>4226686.1426622523</v>
      </c>
      <c r="D3322" s="7">
        <f t="shared" si="466"/>
        <v>4269218.2884153267</v>
      </c>
      <c r="E3322" s="7">
        <f t="shared" si="460"/>
        <v>1.0213353147274371</v>
      </c>
      <c r="F3322" s="7">
        <f t="shared" si="461"/>
        <v>1.0164136484027193</v>
      </c>
      <c r="G3322" s="7">
        <f t="shared" si="462"/>
        <v>4.9216663247177994E-3</v>
      </c>
      <c r="H3322" s="7">
        <f t="shared" si="463"/>
        <v>4226686.1326622525</v>
      </c>
      <c r="I3322" s="7">
        <f t="shared" si="464"/>
        <v>482173313.85733777</v>
      </c>
      <c r="J3322" s="7">
        <f t="shared" si="465"/>
        <v>1.013899622809012</v>
      </c>
    </row>
    <row r="3323" spans="2:10" x14ac:dyDescent="0.25">
      <c r="B3323" s="7">
        <f t="shared" si="459"/>
        <v>26679634.053324074</v>
      </c>
      <c r="C3323" s="7">
        <f t="shared" si="467"/>
        <v>4246195.6394693861</v>
      </c>
      <c r="D3323" s="7">
        <f t="shared" si="466"/>
        <v>4289144.0264770146</v>
      </c>
      <c r="E3323" s="7">
        <f t="shared" si="460"/>
        <v>1.02149035405444</v>
      </c>
      <c r="F3323" s="7">
        <f t="shared" si="461"/>
        <v>1.0165658911575837</v>
      </c>
      <c r="G3323" s="7">
        <f t="shared" si="462"/>
        <v>4.9244628968563298E-3</v>
      </c>
      <c r="H3323" s="7">
        <f t="shared" si="463"/>
        <v>4246195.6294693863</v>
      </c>
      <c r="I3323" s="7">
        <f t="shared" si="464"/>
        <v>482153804.36053061</v>
      </c>
      <c r="J3323" s="7">
        <f t="shared" si="465"/>
        <v>1.0140273448177193</v>
      </c>
    </row>
    <row r="3324" spans="2:10" x14ac:dyDescent="0.25">
      <c r="B3324" s="7">
        <f t="shared" si="459"/>
        <v>26802781.648818538</v>
      </c>
      <c r="C3324" s="7">
        <f t="shared" si="467"/>
        <v>4265795.1880222112</v>
      </c>
      <c r="D3324" s="7">
        <f t="shared" si="466"/>
        <v>4309164.7762675472</v>
      </c>
      <c r="E3324" s="7">
        <f t="shared" si="460"/>
        <v>1.0216468038622626</v>
      </c>
      <c r="F3324" s="7">
        <f t="shared" si="461"/>
        <v>1.0167195192674683</v>
      </c>
      <c r="G3324" s="7">
        <f t="shared" si="462"/>
        <v>4.9272845947943011E-3</v>
      </c>
      <c r="H3324" s="7">
        <f t="shared" si="463"/>
        <v>4265795.1780222114</v>
      </c>
      <c r="I3324" s="7">
        <f t="shared" si="464"/>
        <v>482134204.8119778</v>
      </c>
      <c r="J3324" s="7">
        <f t="shared" si="465"/>
        <v>1.0141562323144766</v>
      </c>
    </row>
    <row r="3325" spans="2:10" x14ac:dyDescent="0.25">
      <c r="B3325" s="7">
        <f t="shared" si="459"/>
        <v>26926497.667787142</v>
      </c>
      <c r="C3325" s="7">
        <f t="shared" si="467"/>
        <v>4285485.203980715</v>
      </c>
      <c r="D3325" s="7">
        <f t="shared" si="466"/>
        <v>4329281.0181395495</v>
      </c>
      <c r="E3325" s="7">
        <f t="shared" si="460"/>
        <v>1.0218046767686095</v>
      </c>
      <c r="F3325" s="7">
        <f t="shared" si="461"/>
        <v>1.0168745451279413</v>
      </c>
      <c r="G3325" s="7">
        <f t="shared" si="462"/>
        <v>4.9301316406682449E-3</v>
      </c>
      <c r="H3325" s="7">
        <f t="shared" si="463"/>
        <v>4285485.1939807152</v>
      </c>
      <c r="I3325" s="7">
        <f t="shared" si="464"/>
        <v>482114514.79601926</v>
      </c>
      <c r="J3325" s="7">
        <f t="shared" si="465"/>
        <v>1.0142862957865355</v>
      </c>
    </row>
    <row r="3326" spans="2:10" x14ac:dyDescent="0.25">
      <c r="B3326" s="7">
        <f t="shared" si="459"/>
        <v>27050784.733953327</v>
      </c>
      <c r="C3326" s="7">
        <f t="shared" si="467"/>
        <v>4305266.1049234532</v>
      </c>
      <c r="D3326" s="7">
        <f t="shared" si="466"/>
        <v>4349493.235233536</v>
      </c>
      <c r="E3326" s="7">
        <f t="shared" si="460"/>
        <v>1.0219639854955229</v>
      </c>
      <c r="F3326" s="7">
        <f t="shared" si="461"/>
        <v>1.0170309812416964</v>
      </c>
      <c r="G3326" s="7">
        <f t="shared" si="462"/>
        <v>4.9330042538264784E-3</v>
      </c>
      <c r="H3326" s="7">
        <f t="shared" si="463"/>
        <v>4305266.0949234534</v>
      </c>
      <c r="I3326" s="7">
        <f t="shared" si="464"/>
        <v>482094733.89507657</v>
      </c>
      <c r="J3326" s="7">
        <f t="shared" si="465"/>
        <v>1.014417545812839</v>
      </c>
    </row>
    <row r="3327" spans="2:10" x14ac:dyDescent="0.25">
      <c r="B3327" s="7">
        <f t="shared" si="459"/>
        <v>27175645.483151261</v>
      </c>
      <c r="C3327" s="7">
        <f t="shared" si="467"/>
        <v>4325138.3103564614</v>
      </c>
      <c r="D3327" s="7">
        <f t="shared" si="466"/>
        <v>4369801.9134984389</v>
      </c>
      <c r="E3327" s="7">
        <f t="shared" si="460"/>
        <v>1.0221247428753408</v>
      </c>
      <c r="F3327" s="7">
        <f t="shared" si="461"/>
        <v>1.0171888402194096</v>
      </c>
      <c r="G3327" s="7">
        <f t="shared" si="462"/>
        <v>4.9359026559312458E-3</v>
      </c>
      <c r="H3327" s="7">
        <f t="shared" si="463"/>
        <v>4325138.3003564617</v>
      </c>
      <c r="I3327" s="7">
        <f t="shared" si="464"/>
        <v>482074861.68964356</v>
      </c>
      <c r="J3327" s="7">
        <f t="shared" si="465"/>
        <v>1.0145499930647748</v>
      </c>
    </row>
    <row r="3328" spans="2:10" x14ac:dyDescent="0.25">
      <c r="B3328" s="7">
        <f t="shared" si="459"/>
        <v>27301082.563381542</v>
      </c>
      <c r="C3328" s="7">
        <f t="shared" si="467"/>
        <v>4345102.2417221256</v>
      </c>
      <c r="D3328" s="7">
        <f t="shared" si="466"/>
        <v>4390207.5417123493</v>
      </c>
      <c r="E3328" s="7">
        <f t="shared" si="460"/>
        <v>1.0222869618548462</v>
      </c>
      <c r="F3328" s="7">
        <f t="shared" si="461"/>
        <v>1.0173481347806042</v>
      </c>
      <c r="G3328" s="7">
        <f t="shared" si="462"/>
        <v>4.9388270742420914E-3</v>
      </c>
      <c r="H3328" s="7">
        <f t="shared" si="463"/>
        <v>4345102.2317221258</v>
      </c>
      <c r="I3328" s="7">
        <f t="shared" si="464"/>
        <v>482054897.75827789</v>
      </c>
      <c r="J3328" s="7">
        <f t="shared" si="465"/>
        <v>1.014683648306935</v>
      </c>
    </row>
    <row r="3329" spans="2:10" x14ac:dyDescent="0.25">
      <c r="B3329" s="7">
        <f t="shared" si="459"/>
        <v>27427098.634867251</v>
      </c>
      <c r="C3329" s="7">
        <f t="shared" si="467"/>
        <v>4365158.3224080978</v>
      </c>
      <c r="D3329" s="7">
        <f t="shared" si="466"/>
        <v>4410710.6115035275</v>
      </c>
      <c r="E3329" s="7">
        <f t="shared" si="460"/>
        <v>1.0224506554863921</v>
      </c>
      <c r="F3329" s="7">
        <f t="shared" si="461"/>
        <v>1.0175088777545198</v>
      </c>
      <c r="G3329" s="7">
        <f t="shared" si="462"/>
        <v>4.9417777318723211E-3</v>
      </c>
      <c r="H3329" s="7">
        <f t="shared" si="463"/>
        <v>4365158.312408098</v>
      </c>
      <c r="I3329" s="7">
        <f t="shared" si="464"/>
        <v>482034841.67759192</v>
      </c>
      <c r="J3329" s="7">
        <f t="shared" si="465"/>
        <v>1.0148185223978798</v>
      </c>
    </row>
    <row r="3330" spans="2:10" x14ac:dyDescent="0.25">
      <c r="B3330" s="7">
        <f t="shared" si="459"/>
        <v>27553696.370110694</v>
      </c>
      <c r="C3330" s="7">
        <f t="shared" si="467"/>
        <v>4385306.9777563307</v>
      </c>
      <c r="D3330" s="7">
        <f t="shared" si="466"/>
        <v>4431311.6173714977</v>
      </c>
      <c r="E3330" s="7">
        <f t="shared" si="460"/>
        <v>1.02261583694108</v>
      </c>
      <c r="F3330" s="7">
        <f t="shared" si="461"/>
        <v>1.0176710820809891</v>
      </c>
      <c r="G3330" s="7">
        <f t="shared" si="462"/>
        <v>4.9447548600909386E-3</v>
      </c>
      <c r="H3330" s="7">
        <f t="shared" si="463"/>
        <v>4385306.967756331</v>
      </c>
      <c r="I3330" s="7">
        <f t="shared" si="464"/>
        <v>482014693.02224368</v>
      </c>
      <c r="J3330" s="7">
        <f t="shared" si="465"/>
        <v>1.0149546262909079</v>
      </c>
    </row>
    <row r="3331" spans="2:10" x14ac:dyDescent="0.25">
      <c r="B3331" s="7">
        <f t="shared" si="459"/>
        <v>27680878.453949697</v>
      </c>
      <c r="C3331" s="7">
        <f t="shared" si="467"/>
        <v>4405548.6350720357</v>
      </c>
      <c r="D3331" s="7">
        <f t="shared" si="466"/>
        <v>4452011.0567084718</v>
      </c>
      <c r="E3331" s="7">
        <f t="shared" si="460"/>
        <v>1.0227825194972018</v>
      </c>
      <c r="F3331" s="7">
        <f t="shared" si="461"/>
        <v>1.0178347608113181</v>
      </c>
      <c r="G3331" s="7">
        <f t="shared" si="462"/>
        <v>4.9477586858837075E-3</v>
      </c>
      <c r="H3331" s="7">
        <f t="shared" si="463"/>
        <v>4405548.6250720359</v>
      </c>
      <c r="I3331" s="7">
        <f t="shared" si="464"/>
        <v>481994451.36492795</v>
      </c>
      <c r="J3331" s="7">
        <f t="shared" si="465"/>
        <v>1.0150919710348314</v>
      </c>
    </row>
    <row r="3332" spans="2:10" x14ac:dyDescent="0.25">
      <c r="B3332" s="7">
        <f t="shared" si="459"/>
        <v>27808647.583614912</v>
      </c>
      <c r="C3332" s="7">
        <f t="shared" si="467"/>
        <v>4425883.7236328041</v>
      </c>
      <c r="D3332" s="7">
        <f t="shared" si="466"/>
        <v>4472809.4298208533</v>
      </c>
      <c r="E3332" s="7">
        <f t="shared" si="460"/>
        <v>1.0229507165532554</v>
      </c>
      <c r="F3332" s="7">
        <f t="shared" si="461"/>
        <v>1.0179999271091733</v>
      </c>
      <c r="G3332" s="7">
        <f t="shared" si="462"/>
        <v>4.9507894440821154E-3</v>
      </c>
      <c r="H3332" s="7">
        <f t="shared" si="463"/>
        <v>4425883.7136328043</v>
      </c>
      <c r="I3332" s="7">
        <f t="shared" si="464"/>
        <v>481974116.27636719</v>
      </c>
      <c r="J3332" s="7">
        <f t="shared" si="465"/>
        <v>1.0152305677747566</v>
      </c>
    </row>
    <row r="3333" spans="2:10" x14ac:dyDescent="0.25">
      <c r="B3333" s="7">
        <f t="shared" si="459"/>
        <v>27937006.468786668</v>
      </c>
      <c r="C3333" s="7">
        <f t="shared" si="467"/>
        <v>4446312.6746976543</v>
      </c>
      <c r="D3333" s="7">
        <f t="shared" si="466"/>
        <v>4493707.2399510732</v>
      </c>
      <c r="E3333" s="7">
        <f t="shared" si="460"/>
        <v>1.0231204416169963</v>
      </c>
      <c r="F3333" s="7">
        <f t="shared" si="461"/>
        <v>1.0181665942514737</v>
      </c>
      <c r="G3333" s="7">
        <f t="shared" si="462"/>
        <v>4.9538473655226234E-3</v>
      </c>
      <c r="H3333" s="7">
        <f t="shared" si="463"/>
        <v>4446312.6646976545</v>
      </c>
      <c r="I3333" s="7">
        <f t="shared" si="464"/>
        <v>481953687.32530236</v>
      </c>
      <c r="J3333" s="7">
        <f t="shared" si="465"/>
        <v>1.0153704277528697</v>
      </c>
    </row>
    <row r="3334" spans="2:10" x14ac:dyDescent="0.25">
      <c r="B3334" s="7">
        <f t="shared" si="459"/>
        <v>28065957.831652794</v>
      </c>
      <c r="C3334" s="7">
        <f t="shared" si="467"/>
        <v>4466835.921516235</v>
      </c>
      <c r="D3334" s="7">
        <f t="shared" si="466"/>
        <v>4514704.9932995141</v>
      </c>
      <c r="E3334" s="7">
        <f t="shared" si="460"/>
        <v>1.0232917083181434</v>
      </c>
      <c r="F3334" s="7">
        <f t="shared" si="461"/>
        <v>1.0183347756292915</v>
      </c>
      <c r="G3334" s="7">
        <f t="shared" si="462"/>
        <v>4.9569326888518894E-3</v>
      </c>
      <c r="H3334" s="7">
        <f t="shared" si="463"/>
        <v>4466835.9115162352</v>
      </c>
      <c r="I3334" s="7">
        <f t="shared" si="464"/>
        <v>481933164.07848376</v>
      </c>
      <c r="J3334" s="7">
        <f t="shared" si="465"/>
        <v>1.0155115623092295</v>
      </c>
    </row>
    <row r="3335" spans="2:10" x14ac:dyDescent="0.25">
      <c r="B3335" s="7">
        <f t="shared" si="459"/>
        <v>28195504.406965975</v>
      </c>
      <c r="C3335" s="7">
        <f t="shared" si="467"/>
        <v>4487453.8993379539</v>
      </c>
      <c r="D3335" s="7">
        <f t="shared" si="466"/>
        <v>4535803.1990467664</v>
      </c>
      <c r="E3335" s="7">
        <f t="shared" si="460"/>
        <v>1.0234645303971976</v>
      </c>
      <c r="F3335" s="7">
        <f t="shared" si="461"/>
        <v>1.0185044847487537</v>
      </c>
      <c r="G3335" s="7">
        <f t="shared" si="462"/>
        <v>4.9600456484439892E-3</v>
      </c>
      <c r="H3335" s="7">
        <f t="shared" si="463"/>
        <v>4487453.8893379541</v>
      </c>
      <c r="I3335" s="7">
        <f t="shared" si="464"/>
        <v>481912546.10066205</v>
      </c>
      <c r="J3335" s="7">
        <f t="shared" si="465"/>
        <v>1.0156539828825626</v>
      </c>
    </row>
    <row r="3336" spans="2:10" x14ac:dyDescent="0.25">
      <c r="B3336" s="7">
        <f t="shared" si="459"/>
        <v>28325648.942102134</v>
      </c>
      <c r="C3336" s="7">
        <f t="shared" si="467"/>
        <v>4508167.0454212707</v>
      </c>
      <c r="D3336" s="7">
        <f t="shared" si="466"/>
        <v>4557002.3693759767</v>
      </c>
      <c r="E3336" s="7">
        <f t="shared" si="460"/>
        <v>1.0236389217190227</v>
      </c>
      <c r="F3336" s="7">
        <f t="shared" si="461"/>
        <v>1.018675735231954</v>
      </c>
      <c r="G3336" s="7">
        <f t="shared" si="462"/>
        <v>4.963186487068727E-3</v>
      </c>
      <c r="H3336" s="7">
        <f t="shared" si="463"/>
        <v>4508167.0354212709</v>
      </c>
      <c r="I3336" s="7">
        <f t="shared" si="464"/>
        <v>481891832.95457876</v>
      </c>
      <c r="J3336" s="7">
        <f t="shared" si="465"/>
        <v>1.0157977010110681</v>
      </c>
    </row>
    <row r="3337" spans="2:10" x14ac:dyDescent="0.25">
      <c r="B3337" s="7">
        <f t="shared" ref="B3337:B3400" si="468">2*PI()*C3337</f>
        <v>28456394.197118312</v>
      </c>
      <c r="C3337" s="7">
        <f t="shared" si="467"/>
        <v>4528975.7990429057</v>
      </c>
      <c r="D3337" s="7">
        <f t="shared" si="466"/>
        <v>4578303.019495544</v>
      </c>
      <c r="E3337" s="7">
        <f t="shared" ref="E3337:E3400" si="469">(D3338-D3337)/(C3338-C3337)</f>
        <v>1.0238148962607021</v>
      </c>
      <c r="F3337" s="7">
        <f t="shared" ref="F3337:F3400" si="470">SQRT((Aol*wo)^2+(B3337*Aol*wo*Rf*(Cs+Cf))^2)/SQRT((wo*(Aol+1)-(B3337^2*Rf*(Cs+Cf)))^2+(B3337*(Aol*wo*Rf*Cf+wo*Rf*Cs+wo*Rf*Cf+1))^2)</f>
        <v>1.0188485408178678</v>
      </c>
      <c r="G3337" s="7">
        <f t="shared" ref="G3337:G3400" si="471">ABS(E3337-F3337)</f>
        <v>4.9663554428343026E-3</v>
      </c>
      <c r="H3337" s="7">
        <f t="shared" ref="H3337:H3400" si="472">ABS($M$3-C3337)</f>
        <v>4528975.7890429059</v>
      </c>
      <c r="I3337" s="7">
        <f t="shared" ref="I3337:I3400" si="473">ABS($M$4-C3337)</f>
        <v>481871024.20095712</v>
      </c>
      <c r="J3337" s="7">
        <f t="shared" ref="J3337:J3400" si="474">SQRT(1+(Rf*Cs*B3337)^2)</f>
        <v>1.0159427283332234</v>
      </c>
    </row>
    <row r="3338" spans="2:10" x14ac:dyDescent="0.25">
      <c r="B3338" s="7">
        <f t="shared" si="468"/>
        <v>28587742.94481159</v>
      </c>
      <c r="C3338" s="7">
        <f t="shared" si="467"/>
        <v>4549880.6015072213</v>
      </c>
      <c r="D3338" s="7">
        <f t="shared" ref="D3338:D3401" si="475">D3337+(C3339-C3338)*((F3338+F3339)/2)</f>
        <v>4599705.6676618978</v>
      </c>
      <c r="E3338" s="7">
        <f t="shared" si="469"/>
        <v>1.0239924681255279</v>
      </c>
      <c r="F3338" s="7">
        <f t="shared" si="470"/>
        <v>1.0190229153632744</v>
      </c>
      <c r="G3338" s="7">
        <f t="shared" si="471"/>
        <v>4.9695527622535263E-3</v>
      </c>
      <c r="H3338" s="7">
        <f t="shared" si="472"/>
        <v>4549880.5915072216</v>
      </c>
      <c r="I3338" s="7">
        <f t="shared" si="473"/>
        <v>481850119.39849275</v>
      </c>
      <c r="J3338" s="7">
        <f t="shared" si="474"/>
        <v>1.0160890765886004</v>
      </c>
    </row>
    <row r="3339" spans="2:10" x14ac:dyDescent="0.25">
      <c r="B3339" s="7">
        <f t="shared" si="468"/>
        <v>28719697.970777504</v>
      </c>
      <c r="C3339" s="7">
        <f t="shared" ref="C3339:C3402" si="476">10^(LOG10(C3338)+$D$4)</f>
        <v>4570881.8961555157</v>
      </c>
      <c r="D3339" s="7">
        <f t="shared" si="475"/>
        <v>4621210.8352026362</v>
      </c>
      <c r="E3339" s="7">
        <f t="shared" si="469"/>
        <v>1.0241716515313883</v>
      </c>
      <c r="F3339" s="7">
        <f t="shared" si="470"/>
        <v>1.019198872843684</v>
      </c>
      <c r="G3339" s="7">
        <f t="shared" si="471"/>
        <v>4.9727786877042934E-3</v>
      </c>
      <c r="H3339" s="7">
        <f t="shared" si="472"/>
        <v>4570881.8861555159</v>
      </c>
      <c r="I3339" s="7">
        <f t="shared" si="473"/>
        <v>481829118.10384446</v>
      </c>
      <c r="J3339" s="7">
        <f t="shared" si="474"/>
        <v>1.0162367576186822</v>
      </c>
    </row>
    <row r="3340" spans="2:10" x14ac:dyDescent="0.25">
      <c r="B3340" s="7">
        <f t="shared" si="468"/>
        <v>28852262.073469497</v>
      </c>
      <c r="C3340" s="7">
        <f t="shared" si="476"/>
        <v>4591980.1283754883</v>
      </c>
      <c r="D3340" s="7">
        <f t="shared" si="475"/>
        <v>4642819.0465397583</v>
      </c>
      <c r="E3340" s="7">
        <f t="shared" si="469"/>
        <v>1.0243524608235357</v>
      </c>
      <c r="F3340" s="7">
        <f t="shared" si="470"/>
        <v>1.019376427354272</v>
      </c>
      <c r="G3340" s="7">
        <f t="shared" si="471"/>
        <v>4.9760334692636743E-3</v>
      </c>
      <c r="H3340" s="7">
        <f t="shared" si="472"/>
        <v>4591980.1183754886</v>
      </c>
      <c r="I3340" s="7">
        <f t="shared" si="473"/>
        <v>481808019.87162453</v>
      </c>
      <c r="J3340" s="7">
        <f t="shared" si="474"/>
        <v>1.0163857833676897</v>
      </c>
    </row>
    <row r="3341" spans="2:10" x14ac:dyDescent="0.25">
      <c r="B3341" s="7">
        <f t="shared" si="468"/>
        <v>28985438.06425792</v>
      </c>
      <c r="C3341" s="7">
        <f t="shared" si="476"/>
        <v>4613175.7456106264</v>
      </c>
      <c r="D3341" s="7">
        <f t="shared" si="475"/>
        <v>4664530.8292132458</v>
      </c>
      <c r="E3341" s="7">
        <f t="shared" si="469"/>
        <v>1.024534910464133</v>
      </c>
      <c r="F3341" s="7">
        <f t="shared" si="470"/>
        <v>1.0195555931108169</v>
      </c>
      <c r="G3341" s="7">
        <f t="shared" si="471"/>
        <v>4.9793173533161372E-3</v>
      </c>
      <c r="H3341" s="7">
        <f t="shared" si="472"/>
        <v>4613175.7356106266</v>
      </c>
      <c r="I3341" s="7">
        <f t="shared" si="473"/>
        <v>481786824.25438935</v>
      </c>
      <c r="J3341" s="7">
        <f t="shared" si="474"/>
        <v>1.0165361658834113</v>
      </c>
    </row>
    <row r="3342" spans="2:10" x14ac:dyDescent="0.25">
      <c r="B3342" s="7">
        <f t="shared" si="468"/>
        <v>29119228.767489988</v>
      </c>
      <c r="C3342" s="7">
        <f t="shared" si="476"/>
        <v>4634469.1973697506</v>
      </c>
      <c r="D3342" s="7">
        <f t="shared" si="475"/>
        <v>4686346.7139047524</v>
      </c>
      <c r="E3342" s="7">
        <f t="shared" si="469"/>
        <v>1.0247190150446888</v>
      </c>
      <c r="F3342" s="7">
        <f t="shared" si="470"/>
        <v>1.0197363844506475</v>
      </c>
      <c r="G3342" s="7">
        <f t="shared" si="471"/>
        <v>4.9826305940412485E-3</v>
      </c>
      <c r="H3342" s="7">
        <f t="shared" si="472"/>
        <v>4634469.1873697508</v>
      </c>
      <c r="I3342" s="7">
        <f t="shared" si="473"/>
        <v>481765530.80263025</v>
      </c>
      <c r="J3342" s="7">
        <f t="shared" si="474"/>
        <v>1.0166879173180394</v>
      </c>
    </row>
    <row r="3343" spans="2:10" x14ac:dyDescent="0.25">
      <c r="B3343" s="7">
        <f t="shared" si="468"/>
        <v>29253637.020549323</v>
      </c>
      <c r="C3343" s="7">
        <f t="shared" si="476"/>
        <v>4655860.9352364903</v>
      </c>
      <c r="D3343" s="7">
        <f t="shared" si="475"/>
        <v>4708267.2344616521</v>
      </c>
      <c r="E3343" s="7">
        <f t="shared" si="469"/>
        <v>1.0249047892754461</v>
      </c>
      <c r="F3343" s="7">
        <f t="shared" si="470"/>
        <v>1.0199188158335915</v>
      </c>
      <c r="G3343" s="7">
        <f t="shared" si="471"/>
        <v>4.9859734418546964E-3</v>
      </c>
      <c r="H3343" s="7">
        <f t="shared" si="472"/>
        <v>4655860.9252364906</v>
      </c>
      <c r="I3343" s="7">
        <f t="shared" si="473"/>
        <v>481744139.06476349</v>
      </c>
      <c r="J3343" s="7">
        <f t="shared" si="474"/>
        <v>1.0168410499290113</v>
      </c>
    </row>
    <row r="3344" spans="2:10" x14ac:dyDescent="0.25">
      <c r="B3344" s="7">
        <f t="shared" si="468"/>
        <v>29388665.673916511</v>
      </c>
      <c r="C3344" s="7">
        <f t="shared" si="476"/>
        <v>4677351.4128789203</v>
      </c>
      <c r="D3344" s="7">
        <f t="shared" si="475"/>
        <v>4730292.9279211955</v>
      </c>
      <c r="E3344" s="7">
        <f t="shared" si="469"/>
        <v>1.0250922479978131</v>
      </c>
      <c r="F3344" s="7">
        <f t="shared" si="470"/>
        <v>1.0201029018429346</v>
      </c>
      <c r="G3344" s="7">
        <f t="shared" si="471"/>
        <v>4.989346154878449E-3</v>
      </c>
      <c r="H3344" s="7">
        <f t="shared" si="472"/>
        <v>4677351.4028789205</v>
      </c>
      <c r="I3344" s="7">
        <f t="shared" si="473"/>
        <v>481722648.58712107</v>
      </c>
      <c r="J3344" s="7">
        <f t="shared" si="474"/>
        <v>1.0169955760798572</v>
      </c>
    </row>
    <row r="3345" spans="2:10" x14ac:dyDescent="0.25">
      <c r="B3345" s="7">
        <f t="shared" si="468"/>
        <v>29524317.591229171</v>
      </c>
      <c r="C3345" s="7">
        <f t="shared" si="476"/>
        <v>4698941.0860591233</v>
      </c>
      <c r="D3345" s="7">
        <f t="shared" si="475"/>
        <v>4752424.3345350279</v>
      </c>
      <c r="E3345" s="7">
        <f t="shared" si="469"/>
        <v>1.0252814061739437</v>
      </c>
      <c r="F3345" s="7">
        <f t="shared" si="470"/>
        <v>1.0202886571863816</v>
      </c>
      <c r="G3345" s="7">
        <f t="shared" si="471"/>
        <v>4.992748987562079E-3</v>
      </c>
      <c r="H3345" s="7">
        <f t="shared" si="472"/>
        <v>4698941.0760591235</v>
      </c>
      <c r="I3345" s="7">
        <f t="shared" si="473"/>
        <v>481701058.91394091</v>
      </c>
      <c r="J3345" s="7">
        <f t="shared" si="474"/>
        <v>1.0171515082410536</v>
      </c>
    </row>
    <row r="3346" spans="2:10" x14ac:dyDescent="0.25">
      <c r="B3346" s="7">
        <f t="shared" si="468"/>
        <v>29660595.649343058</v>
      </c>
      <c r="C3346" s="7">
        <f t="shared" si="476"/>
        <v>4720630.4126429129</v>
      </c>
      <c r="D3346" s="7">
        <f t="shared" si="475"/>
        <v>4774661.9977938216</v>
      </c>
      <c r="E3346" s="7">
        <f t="shared" si="469"/>
        <v>1.0254722788991462</v>
      </c>
      <c r="F3346" s="7">
        <f t="shared" si="470"/>
        <v>1.0204760966970261</v>
      </c>
      <c r="G3346" s="7">
        <f t="shared" si="471"/>
        <v>4.9961822021200586E-3</v>
      </c>
      <c r="H3346" s="7">
        <f t="shared" si="472"/>
        <v>4720630.4026429132</v>
      </c>
      <c r="I3346" s="7">
        <f t="shared" si="473"/>
        <v>481679369.5873571</v>
      </c>
      <c r="J3346" s="7">
        <f t="shared" si="474"/>
        <v>1.017308858990881</v>
      </c>
    </row>
    <row r="3347" spans="2:10" x14ac:dyDescent="0.25">
      <c r="B3347" s="7">
        <f t="shared" si="468"/>
        <v>29797502.738392696</v>
      </c>
      <c r="C3347" s="7">
        <f t="shared" si="476"/>
        <v>4742419.8526094854</v>
      </c>
      <c r="D3347" s="7">
        <f t="shared" si="475"/>
        <v>4797006.4644522788</v>
      </c>
      <c r="E3347" s="7">
        <f t="shared" si="469"/>
        <v>1.0256648813915989</v>
      </c>
      <c r="F3347" s="7">
        <f t="shared" si="470"/>
        <v>1.0206652353343246</v>
      </c>
      <c r="G3347" s="7">
        <f t="shared" si="471"/>
        <v>4.9996460572743207E-3</v>
      </c>
      <c r="H3347" s="7">
        <f t="shared" si="472"/>
        <v>4742419.8426094856</v>
      </c>
      <c r="I3347" s="7">
        <f t="shared" si="473"/>
        <v>481657580.14739048</v>
      </c>
      <c r="J3347" s="7">
        <f t="shared" si="474"/>
        <v>1.0174676410162895</v>
      </c>
    </row>
    <row r="3348" spans="2:10" x14ac:dyDescent="0.25">
      <c r="B3348" s="7">
        <f t="shared" si="468"/>
        <v>29935041.761853062</v>
      </c>
      <c r="C3348" s="7">
        <f t="shared" si="476"/>
        <v>4764309.8680612342</v>
      </c>
      <c r="D3348" s="7">
        <f t="shared" si="475"/>
        <v>4819458.2845542571</v>
      </c>
      <c r="E3348" s="7">
        <f t="shared" si="469"/>
        <v>1.0258592290043094</v>
      </c>
      <c r="F3348" s="7">
        <f t="shared" si="470"/>
        <v>1.0208560881850774</v>
      </c>
      <c r="G3348" s="7">
        <f t="shared" si="471"/>
        <v>5.0031408192319216E-3</v>
      </c>
      <c r="H3348" s="7">
        <f t="shared" si="472"/>
        <v>4764309.8580612345</v>
      </c>
      <c r="I3348" s="7">
        <f t="shared" si="473"/>
        <v>481635690.13193876</v>
      </c>
      <c r="J3348" s="7">
        <f t="shared" si="474"/>
        <v>1.0176278671137684</v>
      </c>
    </row>
    <row r="3349" spans="2:10" x14ac:dyDescent="0.25">
      <c r="B3349" s="7">
        <f t="shared" si="468"/>
        <v>30073215.636600766</v>
      </c>
      <c r="C3349" s="7">
        <f t="shared" si="476"/>
        <v>4786300.9232334923</v>
      </c>
      <c r="D3349" s="7">
        <f t="shared" si="475"/>
        <v>4842018.0114582609</v>
      </c>
      <c r="E3349" s="7">
        <f t="shared" si="469"/>
        <v>1.0260553372152696</v>
      </c>
      <c r="F3349" s="7">
        <f t="shared" si="470"/>
        <v>1.0210486704644157</v>
      </c>
      <c r="G3349" s="7">
        <f t="shared" si="471"/>
        <v>5.0066667508539275E-3</v>
      </c>
      <c r="H3349" s="7">
        <f t="shared" si="472"/>
        <v>4786300.9132334925</v>
      </c>
      <c r="I3349" s="7">
        <f t="shared" si="473"/>
        <v>481613699.07676649</v>
      </c>
      <c r="J3349" s="7">
        <f t="shared" si="474"/>
        <v>1.0177895501902221</v>
      </c>
    </row>
    <row r="3350" spans="2:10" x14ac:dyDescent="0.25">
      <c r="B3350" s="7">
        <f t="shared" si="468"/>
        <v>30212027.292976309</v>
      </c>
      <c r="C3350" s="7">
        <f t="shared" si="476"/>
        <v>4808393.4845044333</v>
      </c>
      <c r="D3350" s="7">
        <f t="shared" si="475"/>
        <v>4864686.2018630654</v>
      </c>
      <c r="E3350" s="7">
        <f t="shared" si="469"/>
        <v>1.0262532216394626</v>
      </c>
      <c r="F3350" s="7">
        <f t="shared" si="470"/>
        <v>1.0212429975167916</v>
      </c>
      <c r="G3350" s="7">
        <f t="shared" si="471"/>
        <v>5.0102241226710476E-3</v>
      </c>
      <c r="H3350" s="7">
        <f t="shared" si="472"/>
        <v>4808393.4745044336</v>
      </c>
      <c r="I3350" s="7">
        <f t="shared" si="473"/>
        <v>481591606.51549554</v>
      </c>
      <c r="J3350" s="7">
        <f t="shared" si="474"/>
        <v>1.0179527032638525</v>
      </c>
    </row>
    <row r="3351" spans="2:10" x14ac:dyDescent="0.25">
      <c r="B3351" s="7">
        <f t="shared" si="468"/>
        <v>30351479.67484583</v>
      </c>
      <c r="C3351" s="7">
        <f t="shared" si="476"/>
        <v>4830588.020404906</v>
      </c>
      <c r="D3351" s="7">
        <f t="shared" si="475"/>
        <v>4887463.4158337181</v>
      </c>
      <c r="E3351" s="7">
        <f t="shared" si="469"/>
        <v>1.0264528980186347</v>
      </c>
      <c r="F3351" s="7">
        <f t="shared" si="470"/>
        <v>1.0214390848169794</v>
      </c>
      <c r="G3351" s="7">
        <f t="shared" si="471"/>
        <v>5.0138132016552817E-3</v>
      </c>
      <c r="H3351" s="7">
        <f t="shared" si="472"/>
        <v>4830588.0104049062</v>
      </c>
      <c r="I3351" s="7">
        <f t="shared" si="473"/>
        <v>481569411.97959507</v>
      </c>
      <c r="J3351" s="7">
        <f t="shared" si="474"/>
        <v>1.0181173394650456</v>
      </c>
    </row>
    <row r="3352" spans="2:10" x14ac:dyDescent="0.25">
      <c r="B3352" s="7">
        <f t="shared" si="468"/>
        <v>30491575.739663932</v>
      </c>
      <c r="C3352" s="7">
        <f t="shared" si="476"/>
        <v>4852885.0016284296</v>
      </c>
      <c r="D3352" s="7">
        <f t="shared" si="475"/>
        <v>4910350.216827671</v>
      </c>
      <c r="E3352" s="7">
        <f t="shared" si="469"/>
        <v>1.0266543822337839</v>
      </c>
      <c r="F3352" s="7">
        <f t="shared" si="470"/>
        <v>1.0216369479710783</v>
      </c>
      <c r="G3352" s="7">
        <f t="shared" si="471"/>
        <v>5.0174342627056223E-3</v>
      </c>
      <c r="H3352" s="7">
        <f t="shared" si="472"/>
        <v>4852884.9916284299</v>
      </c>
      <c r="I3352" s="7">
        <f t="shared" si="473"/>
        <v>481547114.99837154</v>
      </c>
      <c r="J3352" s="7">
        <f t="shared" si="474"/>
        <v>1.0182834720372658</v>
      </c>
    </row>
    <row r="3353" spans="2:10" x14ac:dyDescent="0.25">
      <c r="B3353" s="7">
        <f t="shared" si="468"/>
        <v>30632318.45853601</v>
      </c>
      <c r="C3353" s="7">
        <f t="shared" si="476"/>
        <v>4875284.9010411138</v>
      </c>
      <c r="D3353" s="7">
        <f t="shared" si="475"/>
        <v>4933347.1717212992</v>
      </c>
      <c r="E3353" s="7">
        <f t="shared" si="469"/>
        <v>1.0268576902944107</v>
      </c>
      <c r="F3353" s="7">
        <f t="shared" si="470"/>
        <v>1.0218366027175225</v>
      </c>
      <c r="G3353" s="7">
        <f t="shared" si="471"/>
        <v>5.021087576888128E-3</v>
      </c>
      <c r="H3353" s="7">
        <f t="shared" si="472"/>
        <v>4875284.891041114</v>
      </c>
      <c r="I3353" s="7">
        <f t="shared" si="473"/>
        <v>481524715.09895891</v>
      </c>
      <c r="J3353" s="7">
        <f t="shared" si="474"/>
        <v>1.0184511143379547</v>
      </c>
    </row>
    <row r="3354" spans="2:10" x14ac:dyDescent="0.25">
      <c r="B3354" s="7">
        <f t="shared" si="468"/>
        <v>30773710.816281665</v>
      </c>
      <c r="C3354" s="7">
        <f t="shared" si="476"/>
        <v>4897788.1936917529</v>
      </c>
      <c r="D3354" s="7">
        <f t="shared" si="475"/>
        <v>4956454.8508365536</v>
      </c>
      <c r="E3354" s="7">
        <f t="shared" si="469"/>
        <v>1.027062838351686</v>
      </c>
      <c r="F3354" s="7">
        <f t="shared" si="470"/>
        <v>1.0220380649280976</v>
      </c>
      <c r="G3354" s="7">
        <f t="shared" si="471"/>
        <v>5.0247734235884245E-3</v>
      </c>
      <c r="H3354" s="7">
        <f t="shared" si="472"/>
        <v>4897788.1836917531</v>
      </c>
      <c r="I3354" s="7">
        <f t="shared" si="473"/>
        <v>481502211.80630827</v>
      </c>
      <c r="J3354" s="7">
        <f t="shared" si="474"/>
        <v>1.0186202798394355</v>
      </c>
    </row>
    <row r="3355" spans="2:10" x14ac:dyDescent="0.25">
      <c r="B3355" s="7">
        <f t="shared" si="468"/>
        <v>30915755.811497595</v>
      </c>
      <c r="C3355" s="7">
        <f t="shared" si="476"/>
        <v>4920395.3568218322</v>
      </c>
      <c r="D3355" s="7">
        <f t="shared" si="475"/>
        <v>4979673.8279680125</v>
      </c>
      <c r="E3355" s="7">
        <f t="shared" si="469"/>
        <v>1.0272698426870652</v>
      </c>
      <c r="F3355" s="7">
        <f t="shared" si="470"/>
        <v>1.0222413506089638</v>
      </c>
      <c r="G3355" s="7">
        <f t="shared" si="471"/>
        <v>5.0284920781014097E-3</v>
      </c>
      <c r="H3355" s="7">
        <f t="shared" si="472"/>
        <v>4920395.3468218325</v>
      </c>
      <c r="I3355" s="7">
        <f t="shared" si="473"/>
        <v>481479604.64317816</v>
      </c>
      <c r="J3355" s="7">
        <f t="shared" si="474"/>
        <v>1.0187909821298249</v>
      </c>
    </row>
    <row r="3356" spans="2:10" x14ac:dyDescent="0.25">
      <c r="B3356" s="7">
        <f t="shared" si="468"/>
        <v>31058456.456621587</v>
      </c>
      <c r="C3356" s="7">
        <f t="shared" si="476"/>
        <v>4943106.8698757179</v>
      </c>
      <c r="D3356" s="7">
        <f t="shared" si="475"/>
        <v>5003004.6804100629</v>
      </c>
      <c r="E3356" s="7">
        <f t="shared" si="469"/>
        <v>1.0274787197259392</v>
      </c>
      <c r="F3356" s="7">
        <f t="shared" si="470"/>
        <v>1.022446475901682</v>
      </c>
      <c r="G3356" s="7">
        <f t="shared" si="471"/>
        <v>5.0322438242571543E-3</v>
      </c>
      <c r="H3356" s="7">
        <f t="shared" si="472"/>
        <v>4943106.8598757181</v>
      </c>
      <c r="I3356" s="7">
        <f t="shared" si="473"/>
        <v>481456893.13012427</v>
      </c>
      <c r="J3356" s="7">
        <f t="shared" si="474"/>
        <v>1.0189632349139488</v>
      </c>
    </row>
    <row r="3357" spans="2:10" x14ac:dyDescent="0.25">
      <c r="B3357" s="7">
        <f t="shared" si="468"/>
        <v>31201815.777996007</v>
      </c>
      <c r="C3357" s="7">
        <f t="shared" si="476"/>
        <v>4965923.2145107565</v>
      </c>
      <c r="D3357" s="7">
        <f t="shared" si="475"/>
        <v>5026447.9889844982</v>
      </c>
      <c r="E3357" s="7">
        <f t="shared" si="469"/>
        <v>1.0276894860258359</v>
      </c>
      <c r="F3357" s="7">
        <f t="shared" si="470"/>
        <v>1.0226534570842489</v>
      </c>
      <c r="G3357" s="7">
        <f t="shared" si="471"/>
        <v>5.0360289415869453E-3</v>
      </c>
      <c r="H3357" s="7">
        <f t="shared" si="472"/>
        <v>4965923.2045107568</v>
      </c>
      <c r="I3357" s="7">
        <f t="shared" si="473"/>
        <v>481434076.78548926</v>
      </c>
      <c r="J3357" s="7">
        <f t="shared" si="474"/>
        <v>1.0191370520142657</v>
      </c>
    </row>
    <row r="3358" spans="2:10" x14ac:dyDescent="0.25">
      <c r="B3358" s="7">
        <f t="shared" si="468"/>
        <v>31345836.815932401</v>
      </c>
      <c r="C3358" s="7">
        <f t="shared" si="476"/>
        <v>4988844.8746075593</v>
      </c>
      <c r="D3358" s="7">
        <f t="shared" si="475"/>
        <v>5050004.3380682403</v>
      </c>
      <c r="E3358" s="7">
        <f t="shared" si="469"/>
        <v>1.0279021582905816</v>
      </c>
      <c r="F3358" s="7">
        <f t="shared" si="470"/>
        <v>1.0228623105721377</v>
      </c>
      <c r="G3358" s="7">
        <f t="shared" si="471"/>
        <v>5.0398477184439017E-3</v>
      </c>
      <c r="H3358" s="7">
        <f t="shared" si="472"/>
        <v>4988844.8646075595</v>
      </c>
      <c r="I3358" s="7">
        <f t="shared" si="473"/>
        <v>481411155.12539244</v>
      </c>
      <c r="J3358" s="7">
        <f t="shared" si="474"/>
        <v>1.0193124473717949</v>
      </c>
    </row>
    <row r="3359" spans="2:10" x14ac:dyDescent="0.25">
      <c r="B3359" s="7">
        <f t="shared" si="468"/>
        <v>31490522.624775529</v>
      </c>
      <c r="C3359" s="7">
        <f t="shared" si="476"/>
        <v>5011872.3362801922</v>
      </c>
      <c r="D3359" s="7">
        <f t="shared" si="475"/>
        <v>5073674.3156214934</v>
      </c>
      <c r="E3359" s="7">
        <f t="shared" si="469"/>
        <v>1.0281167533582434</v>
      </c>
      <c r="F3359" s="7">
        <f t="shared" si="470"/>
        <v>1.0230730529193424</v>
      </c>
      <c r="G3359" s="7">
        <f t="shared" si="471"/>
        <v>5.0437004389010109E-3</v>
      </c>
      <c r="H3359" s="7">
        <f t="shared" si="472"/>
        <v>5011872.3262801925</v>
      </c>
      <c r="I3359" s="7">
        <f t="shared" si="473"/>
        <v>481388127.66371983</v>
      </c>
      <c r="J3359" s="7">
        <f t="shared" si="474"/>
        <v>1.0194894350470503</v>
      </c>
    </row>
    <row r="3360" spans="2:10" x14ac:dyDescent="0.25">
      <c r="B3360" s="7">
        <f t="shared" si="468"/>
        <v>31635876.272968594</v>
      </c>
      <c r="C3360" s="7">
        <f t="shared" si="476"/>
        <v>5035006.0878865588</v>
      </c>
      <c r="D3360" s="7">
        <f t="shared" si="475"/>
        <v>5097458.5132160271</v>
      </c>
      <c r="E3360" s="7">
        <f t="shared" si="469"/>
        <v>1.028333288214939</v>
      </c>
      <c r="F3360" s="7">
        <f t="shared" si="470"/>
        <v>1.0232857008194309</v>
      </c>
      <c r="G3360" s="7">
        <f t="shared" si="471"/>
        <v>5.0475873955080353E-3</v>
      </c>
      <c r="H3360" s="7">
        <f t="shared" si="472"/>
        <v>5035006.0778865591</v>
      </c>
      <c r="I3360" s="7">
        <f t="shared" si="473"/>
        <v>481364993.91211343</v>
      </c>
      <c r="J3360" s="7">
        <f t="shared" si="474"/>
        <v>1.0196680292209812</v>
      </c>
    </row>
    <row r="3361" spans="2:10" x14ac:dyDescent="0.25">
      <c r="B3361" s="7">
        <f t="shared" si="468"/>
        <v>31781900.843117867</v>
      </c>
      <c r="C3361" s="7">
        <f t="shared" si="476"/>
        <v>5058246.6200386845</v>
      </c>
      <c r="D3361" s="7">
        <f t="shared" si="475"/>
        <v>5121357.5260638874</v>
      </c>
      <c r="E3361" s="7">
        <f t="shared" si="469"/>
        <v>1.0285517799836217</v>
      </c>
      <c r="F3361" s="7">
        <f t="shared" si="470"/>
        <v>1.0235002711066019</v>
      </c>
      <c r="G3361" s="7">
        <f t="shared" si="471"/>
        <v>5.0515088770197725E-3</v>
      </c>
      <c r="H3361" s="7">
        <f t="shared" si="472"/>
        <v>5058246.6100386847</v>
      </c>
      <c r="I3361" s="7">
        <f t="shared" si="473"/>
        <v>481341753.37996131</v>
      </c>
      <c r="J3361" s="7">
        <f t="shared" si="474"/>
        <v>1.0198482441959189</v>
      </c>
    </row>
    <row r="3362" spans="2:10" x14ac:dyDescent="0.25">
      <c r="B3362" s="7">
        <f t="shared" si="468"/>
        <v>31928599.432058491</v>
      </c>
      <c r="C3362" s="7">
        <f t="shared" si="476"/>
        <v>5081594.425613191</v>
      </c>
      <c r="D3362" s="7">
        <f t="shared" si="475"/>
        <v>5145371.9530462576</v>
      </c>
      <c r="E3362" s="7">
        <f t="shared" si="469"/>
        <v>1.0287722459373168</v>
      </c>
      <c r="F3362" s="7">
        <f t="shared" si="470"/>
        <v>1.0237167807567498</v>
      </c>
      <c r="G3362" s="7">
        <f t="shared" si="471"/>
        <v>5.055465180566987E-3</v>
      </c>
      <c r="H3362" s="7">
        <f t="shared" si="472"/>
        <v>5081594.4156131912</v>
      </c>
      <c r="I3362" s="7">
        <f t="shared" si="473"/>
        <v>481318405.57438684</v>
      </c>
      <c r="J3362" s="7">
        <f t="shared" si="474"/>
        <v>1.0200300943965277</v>
      </c>
    </row>
    <row r="3363" spans="2:10" x14ac:dyDescent="0.25">
      <c r="B3363" s="7">
        <f t="shared" si="468"/>
        <v>32075975.150919743</v>
      </c>
      <c r="C3363" s="7">
        <f t="shared" si="476"/>
        <v>5105049.9997616811</v>
      </c>
      <c r="D3363" s="7">
        <f t="shared" si="475"/>
        <v>5169502.396742749</v>
      </c>
      <c r="E3363" s="7">
        <f t="shared" si="469"/>
        <v>1.0289947034878157</v>
      </c>
      <c r="F3363" s="7">
        <f t="shared" si="470"/>
        <v>1.0239352468885332</v>
      </c>
      <c r="G3363" s="7">
        <f t="shared" si="471"/>
        <v>5.0594565992825302E-3</v>
      </c>
      <c r="H3363" s="7">
        <f t="shared" si="472"/>
        <v>5105049.9897616813</v>
      </c>
      <c r="I3363" s="7">
        <f t="shared" si="473"/>
        <v>481294950.0002383</v>
      </c>
      <c r="J3363" s="7">
        <f t="shared" si="474"/>
        <v>1.0202135943707638</v>
      </c>
    </row>
    <row r="3364" spans="2:10" x14ac:dyDescent="0.25">
      <c r="B3364" s="7">
        <f t="shared" si="468"/>
        <v>32224031.12519145</v>
      </c>
      <c r="C3364" s="7">
        <f t="shared" si="476"/>
        <v>5128613.8399213096</v>
      </c>
      <c r="D3364" s="7">
        <f t="shared" si="475"/>
        <v>5193749.4634608403</v>
      </c>
      <c r="E3364" s="7">
        <f t="shared" si="469"/>
        <v>1.0292191701994358</v>
      </c>
      <c r="F3364" s="7">
        <f t="shared" si="470"/>
        <v>1.0241556867644523</v>
      </c>
      <c r="G3364" s="7">
        <f t="shared" si="471"/>
        <v>5.0634834349834179E-3</v>
      </c>
      <c r="H3364" s="7">
        <f t="shared" si="472"/>
        <v>5128613.8299213098</v>
      </c>
      <c r="I3364" s="7">
        <f t="shared" si="473"/>
        <v>481271386.1600787</v>
      </c>
      <c r="J3364" s="7">
        <f t="shared" si="474"/>
        <v>1.0203987587908394</v>
      </c>
    </row>
    <row r="3365" spans="2:10" x14ac:dyDescent="0.25">
      <c r="B3365" s="7">
        <f t="shared" si="468"/>
        <v>32372770.494789802</v>
      </c>
      <c r="C3365" s="7">
        <f t="shared" si="476"/>
        <v>5152286.4458252592</v>
      </c>
      <c r="D3365" s="7">
        <f t="shared" si="475"/>
        <v>5218113.7632657615</v>
      </c>
      <c r="E3365" s="7">
        <f t="shared" si="469"/>
        <v>1.0294456637772798</v>
      </c>
      <c r="F3365" s="7">
        <f t="shared" si="470"/>
        <v>1.0243781177919271</v>
      </c>
      <c r="G3365" s="7">
        <f t="shared" si="471"/>
        <v>5.0675459853526394E-3</v>
      </c>
      <c r="H3365" s="7">
        <f t="shared" si="472"/>
        <v>5152286.4358252594</v>
      </c>
      <c r="I3365" s="7">
        <f t="shared" si="473"/>
        <v>481247713.55417472</v>
      </c>
      <c r="J3365" s="7">
        <f t="shared" si="474"/>
        <v>1.0205856024541917</v>
      </c>
    </row>
    <row r="3366" spans="2:10" x14ac:dyDescent="0.25">
      <c r="B3366" s="7">
        <f t="shared" si="468"/>
        <v>32522196.414124414</v>
      </c>
      <c r="C3366" s="7">
        <f t="shared" si="476"/>
        <v>5176068.3195134141</v>
      </c>
      <c r="D3366" s="7">
        <f t="shared" si="475"/>
        <v>5242595.9100105315</v>
      </c>
      <c r="E3366" s="7">
        <f t="shared" si="469"/>
        <v>1.029674202080997</v>
      </c>
      <c r="F3366" s="7">
        <f t="shared" si="470"/>
        <v>1.0246025575243893</v>
      </c>
      <c r="G3366" s="7">
        <f t="shared" si="471"/>
        <v>5.0716445566076906E-3</v>
      </c>
      <c r="H3366" s="7">
        <f t="shared" si="472"/>
        <v>5176068.3095134143</v>
      </c>
      <c r="I3366" s="7">
        <f t="shared" si="473"/>
        <v>481223931.68048656</v>
      </c>
      <c r="J3366" s="7">
        <f t="shared" si="474"/>
        <v>1.0207741402844608</v>
      </c>
    </row>
    <row r="3367" spans="2:10" x14ac:dyDescent="0.25">
      <c r="B3367" s="7">
        <f t="shared" si="468"/>
        <v>32672312.052164771</v>
      </c>
      <c r="C3367" s="7">
        <f t="shared" si="476"/>
        <v>5199959.9653429305</v>
      </c>
      <c r="D3367" s="7">
        <f t="shared" si="475"/>
        <v>5267196.5213664407</v>
      </c>
      <c r="E3367" s="7">
        <f t="shared" si="469"/>
        <v>1.029904803115202</v>
      </c>
      <c r="F3367" s="7">
        <f t="shared" si="470"/>
        <v>1.0248290236623725</v>
      </c>
      <c r="G3367" s="7">
        <f t="shared" si="471"/>
        <v>5.0757794528295541E-3</v>
      </c>
      <c r="H3367" s="7">
        <f t="shared" si="472"/>
        <v>5199959.9553429307</v>
      </c>
      <c r="I3367" s="7">
        <f t="shared" si="473"/>
        <v>481200040.03465706</v>
      </c>
      <c r="J3367" s="7">
        <f t="shared" si="474"/>
        <v>1.0209643873324685</v>
      </c>
    </row>
    <row r="3368" spans="2:10" x14ac:dyDescent="0.25">
      <c r="B3368" s="7">
        <f t="shared" si="468"/>
        <v>32823120.592507839</v>
      </c>
      <c r="C3368" s="7">
        <f t="shared" si="476"/>
        <v>5223961.8899990031</v>
      </c>
      <c r="D3368" s="7">
        <f t="shared" si="475"/>
        <v>5291916.2188537391</v>
      </c>
      <c r="E3368" s="7">
        <f t="shared" si="469"/>
        <v>1.0301374850357357</v>
      </c>
      <c r="F3368" s="7">
        <f t="shared" si="470"/>
        <v>1.0250575340546124</v>
      </c>
      <c r="G3368" s="7">
        <f t="shared" si="471"/>
        <v>5.079950981123238E-3</v>
      </c>
      <c r="H3368" s="7">
        <f t="shared" si="472"/>
        <v>5223961.8799990034</v>
      </c>
      <c r="I3368" s="7">
        <f t="shared" si="473"/>
        <v>481176038.11000097</v>
      </c>
      <c r="J3368" s="7">
        <f t="shared" si="474"/>
        <v>1.0211563587772094</v>
      </c>
    </row>
    <row r="3369" spans="2:10" x14ac:dyDescent="0.25">
      <c r="B3369" s="7">
        <f t="shared" si="468"/>
        <v>32974625.233445369</v>
      </c>
      <c r="C3369" s="7">
        <f t="shared" si="476"/>
        <v>5248074.602505574</v>
      </c>
      <c r="D3369" s="7">
        <f t="shared" si="475"/>
        <v>5316755.6278726477</v>
      </c>
      <c r="E3369" s="7">
        <f t="shared" si="469"/>
        <v>1.0303722661533925</v>
      </c>
      <c r="F3369" s="7">
        <f t="shared" si="470"/>
        <v>1.0252881066991524</v>
      </c>
      <c r="G3369" s="7">
        <f t="shared" si="471"/>
        <v>5.0841594542401225E-3</v>
      </c>
      <c r="H3369" s="7">
        <f t="shared" si="472"/>
        <v>5248074.5925055742</v>
      </c>
      <c r="I3369" s="7">
        <f t="shared" si="473"/>
        <v>481151925.39749444</v>
      </c>
      <c r="J3369" s="7">
        <f t="shared" si="474"/>
        <v>1.0213500699268434</v>
      </c>
    </row>
    <row r="3370" spans="2:10" x14ac:dyDescent="0.25">
      <c r="B3370" s="7">
        <f t="shared" si="468"/>
        <v>33126829.188031618</v>
      </c>
      <c r="C3370" s="7">
        <f t="shared" si="476"/>
        <v>5272298.6142361099</v>
      </c>
      <c r="D3370" s="7">
        <f t="shared" si="475"/>
        <v>5341715.3777347663</v>
      </c>
      <c r="E3370" s="7">
        <f t="shared" si="469"/>
        <v>1.0306091649267741</v>
      </c>
      <c r="F3370" s="7">
        <f t="shared" si="470"/>
        <v>1.0255207597444549</v>
      </c>
      <c r="G3370" s="7">
        <f t="shared" si="471"/>
        <v>5.0884051823192333E-3</v>
      </c>
      <c r="H3370" s="7">
        <f t="shared" si="472"/>
        <v>5272298.6042361101</v>
      </c>
      <c r="I3370" s="7">
        <f t="shared" si="473"/>
        <v>481127701.38576388</v>
      </c>
      <c r="J3370" s="7">
        <f t="shared" si="474"/>
        <v>1.021545536219695</v>
      </c>
    </row>
    <row r="3371" spans="2:10" x14ac:dyDescent="0.25">
      <c r="B3371" s="7">
        <f t="shared" si="468"/>
        <v>33279735.684151839</v>
      </c>
      <c r="C3371" s="7">
        <f t="shared" si="476"/>
        <v>5296634.4389245044</v>
      </c>
      <c r="D3371" s="7">
        <f t="shared" si="475"/>
        <v>5366796.101694677</v>
      </c>
      <c r="E3371" s="7">
        <f t="shared" si="469"/>
        <v>1.0308481999720847</v>
      </c>
      <c r="F3371" s="7">
        <f t="shared" si="470"/>
        <v>1.0257555114905177</v>
      </c>
      <c r="G3371" s="7">
        <f t="shared" si="471"/>
        <v>5.0926884815669649E-3</v>
      </c>
      <c r="H3371" s="7">
        <f t="shared" si="472"/>
        <v>5296634.4289245047</v>
      </c>
      <c r="I3371" s="7">
        <f t="shared" si="473"/>
        <v>481103365.56107551</v>
      </c>
      <c r="J3371" s="7">
        <f t="shared" si="474"/>
        <v>1.0217427732252604</v>
      </c>
    </row>
    <row r="3372" spans="2:10" x14ac:dyDescent="0.25">
      <c r="B3372" s="7">
        <f t="shared" si="468"/>
        <v>33433347.964590352</v>
      </c>
      <c r="C3372" s="7">
        <f t="shared" si="476"/>
        <v>5321082.5926759122</v>
      </c>
      <c r="D3372" s="7">
        <f t="shared" si="475"/>
        <v>5391998.4369819565</v>
      </c>
      <c r="E3372" s="7">
        <f t="shared" si="469"/>
        <v>1.0310893900602076</v>
      </c>
      <c r="F3372" s="7">
        <f t="shared" si="470"/>
        <v>1.0259923803899964</v>
      </c>
      <c r="G3372" s="7">
        <f t="shared" si="471"/>
        <v>5.0970096702112055E-3</v>
      </c>
      <c r="H3372" s="7">
        <f t="shared" si="472"/>
        <v>5321082.5826759124</v>
      </c>
      <c r="I3372" s="7">
        <f t="shared" si="473"/>
        <v>481078917.40732408</v>
      </c>
      <c r="J3372" s="7">
        <f t="shared" si="474"/>
        <v>1.0219417966452187</v>
      </c>
    </row>
    <row r="3373" spans="2:10" x14ac:dyDescent="0.25">
      <c r="B3373" s="7">
        <f t="shared" si="468"/>
        <v>33587669.287099496</v>
      </c>
      <c r="C3373" s="7">
        <f t="shared" si="476"/>
        <v>5345643.5939777214</v>
      </c>
      <c r="D3373" s="7">
        <f t="shared" si="475"/>
        <v>5417323.0248335069</v>
      </c>
      <c r="E3373" s="7">
        <f t="shared" si="469"/>
        <v>1.0313327541167863</v>
      </c>
      <c r="F3373" s="7">
        <f t="shared" si="470"/>
        <v>1.0262313850493345</v>
      </c>
      <c r="G3373" s="7">
        <f t="shared" si="471"/>
        <v>5.1013690674517331E-3</v>
      </c>
      <c r="H3373" s="7">
        <f t="shared" si="472"/>
        <v>5345643.5839777216</v>
      </c>
      <c r="I3373" s="7">
        <f t="shared" si="473"/>
        <v>481054356.40602225</v>
      </c>
      <c r="J3373" s="7">
        <f t="shared" si="474"/>
        <v>1.0221426223144496</v>
      </c>
    </row>
    <row r="3374" spans="2:10" x14ac:dyDescent="0.25">
      <c r="B3374" s="7">
        <f t="shared" si="468"/>
        <v>33742702.92446883</v>
      </c>
      <c r="C3374" s="7">
        <f t="shared" si="476"/>
        <v>5370317.963710567</v>
      </c>
      <c r="D3374" s="7">
        <f t="shared" si="475"/>
        <v>5442770.5105261784</v>
      </c>
      <c r="E3374" s="7">
        <f t="shared" si="469"/>
        <v>1.0315783112246339</v>
      </c>
      <c r="F3374" s="7">
        <f t="shared" si="470"/>
        <v>1.0264725442298976</v>
      </c>
      <c r="G3374" s="7">
        <f t="shared" si="471"/>
        <v>5.1057669947363049E-3</v>
      </c>
      <c r="H3374" s="7">
        <f t="shared" si="472"/>
        <v>5370317.9537105672</v>
      </c>
      <c r="I3374" s="7">
        <f t="shared" si="473"/>
        <v>481029682.03628945</v>
      </c>
      <c r="J3374" s="7">
        <f t="shared" si="474"/>
        <v>1.0223452662020582</v>
      </c>
    </row>
    <row r="3375" spans="2:10" x14ac:dyDescent="0.25">
      <c r="B3375" s="7">
        <f t="shared" si="468"/>
        <v>33898452.164594419</v>
      </c>
      <c r="C3375" s="7">
        <f t="shared" si="476"/>
        <v>5395106.225159361</v>
      </c>
      <c r="D3375" s="7">
        <f t="shared" si="475"/>
        <v>5468341.5434097201</v>
      </c>
      <c r="E3375" s="7">
        <f t="shared" si="469"/>
        <v>1.0318260806269148</v>
      </c>
      <c r="F3375" s="7">
        <f t="shared" si="470"/>
        <v>1.0267158768491129</v>
      </c>
      <c r="G3375" s="7">
        <f t="shared" si="471"/>
        <v>5.1102037778019138E-3</v>
      </c>
      <c r="H3375" s="7">
        <f t="shared" si="472"/>
        <v>5395106.2151593613</v>
      </c>
      <c r="I3375" s="7">
        <f t="shared" si="473"/>
        <v>481004893.77484065</v>
      </c>
      <c r="J3375" s="7">
        <f t="shared" si="474"/>
        <v>1.0225497444124045</v>
      </c>
    </row>
    <row r="3376" spans="2:10" x14ac:dyDescent="0.25">
      <c r="B3376" s="7">
        <f t="shared" si="468"/>
        <v>34054920.31054844</v>
      </c>
      <c r="C3376" s="7">
        <f t="shared" si="476"/>
        <v>5420008.9040243682</v>
      </c>
      <c r="D3376" s="7">
        <f t="shared" si="475"/>
        <v>5494036.7769401111</v>
      </c>
      <c r="E3376" s="7">
        <f t="shared" si="469"/>
        <v>1.0320760817261965</v>
      </c>
      <c r="F3376" s="7">
        <f t="shared" si="470"/>
        <v>1.0269614019816162</v>
      </c>
      <c r="G3376" s="7">
        <f t="shared" si="471"/>
        <v>5.1146797445802417E-3</v>
      </c>
      <c r="H3376" s="7">
        <f t="shared" si="472"/>
        <v>5420008.8940243684</v>
      </c>
      <c r="I3376" s="7">
        <f t="shared" si="473"/>
        <v>480979991.09597564</v>
      </c>
      <c r="J3376" s="7">
        <f t="shared" si="474"/>
        <v>1.0227560731861391</v>
      </c>
    </row>
    <row r="3377" spans="2:10" x14ac:dyDescent="0.25">
      <c r="B3377" s="7">
        <f t="shared" si="468"/>
        <v>34212110.680649377</v>
      </c>
      <c r="C3377" s="7">
        <f t="shared" si="476"/>
        <v>5445026.5284323767</v>
      </c>
      <c r="D3377" s="7">
        <f t="shared" si="475"/>
        <v>5519856.8687132262</v>
      </c>
      <c r="E3377" s="7">
        <f t="shared" si="469"/>
        <v>1.0323283340844847</v>
      </c>
      <c r="F3377" s="7">
        <f t="shared" si="470"/>
        <v>1.0272091388604041</v>
      </c>
      <c r="G3377" s="7">
        <f t="shared" si="471"/>
        <v>5.1191952240805527E-3</v>
      </c>
      <c r="H3377" s="7">
        <f t="shared" si="472"/>
        <v>5445026.5184323769</v>
      </c>
      <c r="I3377" s="7">
        <f t="shared" si="473"/>
        <v>480954973.47156763</v>
      </c>
      <c r="J3377" s="7">
        <f t="shared" si="474"/>
        <v>1.0229642689012459</v>
      </c>
    </row>
    <row r="3378" spans="2:10" x14ac:dyDescent="0.25">
      <c r="B3378" s="7">
        <f t="shared" si="468"/>
        <v>34370026.608532488</v>
      </c>
      <c r="C3378" s="7">
        <f t="shared" si="476"/>
        <v>5470159.6289479164</v>
      </c>
      <c r="D3378" s="7">
        <f t="shared" si="475"/>
        <v>5545802.4804988112</v>
      </c>
      <c r="E3378" s="7">
        <f t="shared" si="469"/>
        <v>1.0325828574253322</v>
      </c>
      <c r="F3378" s="7">
        <f t="shared" si="470"/>
        <v>1.0274591068779908</v>
      </c>
      <c r="G3378" s="7">
        <f t="shared" si="471"/>
        <v>5.1237505473413769E-3</v>
      </c>
      <c r="H3378" s="7">
        <f t="shared" si="472"/>
        <v>5470159.6189479167</v>
      </c>
      <c r="I3378" s="7">
        <f t="shared" si="473"/>
        <v>480929840.37105209</v>
      </c>
      <c r="J3378" s="7">
        <f t="shared" si="474"/>
        <v>1.0231743480740891</v>
      </c>
    </row>
    <row r="3379" spans="2:10" x14ac:dyDescent="0.25">
      <c r="B3379" s="7">
        <f t="shared" si="468"/>
        <v>34528671.443220377</v>
      </c>
      <c r="C3379" s="7">
        <f t="shared" si="476"/>
        <v>5495408.7385844914</v>
      </c>
      <c r="D3379" s="7">
        <f t="shared" si="475"/>
        <v>5571874.2782747913</v>
      </c>
      <c r="E3379" s="7">
        <f t="shared" si="469"/>
        <v>1.0328396716394572</v>
      </c>
      <c r="F3379" s="7">
        <f t="shared" si="470"/>
        <v>1.0277113255875732</v>
      </c>
      <c r="G3379" s="7">
        <f t="shared" si="471"/>
        <v>5.1283460518840585E-3</v>
      </c>
      <c r="H3379" s="7">
        <f t="shared" si="472"/>
        <v>5495408.7285844916</v>
      </c>
      <c r="I3379" s="7">
        <f t="shared" si="473"/>
        <v>480904591.26141548</v>
      </c>
      <c r="J3379" s="7">
        <f t="shared" si="474"/>
        <v>1.0233863273604684</v>
      </c>
    </row>
    <row r="3380" spans="2:10" x14ac:dyDescent="0.25">
      <c r="B3380" s="7">
        <f t="shared" si="468"/>
        <v>34688048.549193881</v>
      </c>
      <c r="C3380" s="7">
        <f t="shared" si="476"/>
        <v>5520774.3928158553</v>
      </c>
      <c r="D3380" s="7">
        <f t="shared" si="475"/>
        <v>5598072.9322620332</v>
      </c>
      <c r="E3380" s="7">
        <f t="shared" si="469"/>
        <v>1.0330987967762959</v>
      </c>
      <c r="F3380" s="7">
        <f t="shared" si="470"/>
        <v>1.0279658147041988</v>
      </c>
      <c r="G3380" s="7">
        <f t="shared" si="471"/>
        <v>5.1329820720971142E-3</v>
      </c>
      <c r="H3380" s="7">
        <f t="shared" si="472"/>
        <v>5520774.3828158556</v>
      </c>
      <c r="I3380" s="7">
        <f t="shared" si="473"/>
        <v>480879225.60718417</v>
      </c>
      <c r="J3380" s="7">
        <f t="shared" si="474"/>
        <v>1.0236002235566786</v>
      </c>
    </row>
    <row r="3381" spans="2:10" x14ac:dyDescent="0.25">
      <c r="B3381" s="7">
        <f t="shared" si="468"/>
        <v>34848161.306463808</v>
      </c>
      <c r="C3381" s="7">
        <f t="shared" si="476"/>
        <v>5546257.1295874361</v>
      </c>
      <c r="D3381" s="7">
        <f t="shared" si="475"/>
        <v>5624399.1169593204</v>
      </c>
      <c r="E3381" s="7">
        <f t="shared" si="469"/>
        <v>1.0333602530551496</v>
      </c>
      <c r="F3381" s="7">
        <f t="shared" si="470"/>
        <v>1.0282225941059415</v>
      </c>
      <c r="G3381" s="7">
        <f t="shared" si="471"/>
        <v>5.1376589492080349E-3</v>
      </c>
      <c r="H3381" s="7">
        <f t="shared" si="472"/>
        <v>5546257.1195874363</v>
      </c>
      <c r="I3381" s="7">
        <f t="shared" si="473"/>
        <v>480853742.87041259</v>
      </c>
      <c r="J3381" s="7">
        <f t="shared" si="474"/>
        <v>1.0238160536005754</v>
      </c>
    </row>
    <row r="3382" spans="2:10" x14ac:dyDescent="0.25">
      <c r="B3382" s="7">
        <f t="shared" si="468"/>
        <v>35009013.110642172</v>
      </c>
      <c r="C3382" s="7">
        <f t="shared" si="476"/>
        <v>5571857.4893276729</v>
      </c>
      <c r="D3382" s="7">
        <f t="shared" si="475"/>
        <v>5650853.5111787943</v>
      </c>
      <c r="E3382" s="7">
        <f t="shared" si="469"/>
        <v>1.0336240608614826</v>
      </c>
      <c r="F3382" s="7">
        <f t="shared" si="470"/>
        <v>1.0284816838350819</v>
      </c>
      <c r="G3382" s="7">
        <f t="shared" si="471"/>
        <v>5.1423770264007462E-3</v>
      </c>
      <c r="H3382" s="7">
        <f t="shared" si="472"/>
        <v>5571857.4793276731</v>
      </c>
      <c r="I3382" s="7">
        <f t="shared" si="473"/>
        <v>480828142.51067233</v>
      </c>
      <c r="J3382" s="7">
        <f t="shared" si="474"/>
        <v>1.0240338345726476</v>
      </c>
    </row>
    <row r="3383" spans="2:10" x14ac:dyDescent="0.25">
      <c r="B3383" s="7">
        <f t="shared" si="468"/>
        <v>35170607.373014472</v>
      </c>
      <c r="C3383" s="7">
        <f t="shared" si="476"/>
        <v>5597576.0149595132</v>
      </c>
      <c r="D3383" s="7">
        <f t="shared" si="475"/>
        <v>5677436.7980817473</v>
      </c>
      <c r="E3383" s="7">
        <f t="shared" si="469"/>
        <v>1.0338902407454893</v>
      </c>
      <c r="F3383" s="7">
        <f t="shared" si="470"/>
        <v>1.0287431040992945</v>
      </c>
      <c r="G3383" s="7">
        <f t="shared" si="471"/>
        <v>5.1471366461948165E-3</v>
      </c>
      <c r="H3383" s="7">
        <f t="shared" si="472"/>
        <v>5597576.0049595134</v>
      </c>
      <c r="I3383" s="7">
        <f t="shared" si="473"/>
        <v>480802423.98504049</v>
      </c>
      <c r="J3383" s="7">
        <f t="shared" si="474"/>
        <v>1.0242535836970958</v>
      </c>
    </row>
    <row r="3384" spans="2:10" x14ac:dyDescent="0.25">
      <c r="B3384" s="7">
        <f t="shared" si="468"/>
        <v>35332947.520612128</v>
      </c>
      <c r="C3384" s="7">
        <f t="shared" si="476"/>
        <v>5623413.2519119484</v>
      </c>
      <c r="D3384" s="7">
        <f t="shared" si="475"/>
        <v>5704149.6652146988</v>
      </c>
      <c r="E3384" s="7">
        <f t="shared" si="469"/>
        <v>1.0341588134313722</v>
      </c>
      <c r="F3384" s="7">
        <f t="shared" si="470"/>
        <v>1.0290068752728385</v>
      </c>
      <c r="G3384" s="7">
        <f t="shared" si="471"/>
        <v>5.1519381585336532E-3</v>
      </c>
      <c r="H3384" s="7">
        <f t="shared" si="472"/>
        <v>5623413.2419119487</v>
      </c>
      <c r="I3384" s="7">
        <f t="shared" si="473"/>
        <v>480776586.74808806</v>
      </c>
      <c r="J3384" s="7">
        <f t="shared" si="474"/>
        <v>1.0244753183429165</v>
      </c>
    </row>
    <row r="3385" spans="2:10" x14ac:dyDescent="0.25">
      <c r="B3385" s="7">
        <f t="shared" si="468"/>
        <v>35496036.996284805</v>
      </c>
      <c r="C3385" s="7">
        <f t="shared" si="476"/>
        <v>5649369.7481315201</v>
      </c>
      <c r="D3385" s="7">
        <f t="shared" si="475"/>
        <v>5730992.8045459669</v>
      </c>
      <c r="E3385" s="7">
        <f t="shared" si="469"/>
        <v>1.0344297998102012</v>
      </c>
      <c r="F3385" s="7">
        <f t="shared" si="470"/>
        <v>1.0292730178977565</v>
      </c>
      <c r="G3385" s="7">
        <f t="shared" si="471"/>
        <v>5.1567819124447301E-3</v>
      </c>
      <c r="H3385" s="7">
        <f t="shared" si="472"/>
        <v>5649369.7381315203</v>
      </c>
      <c r="I3385" s="7">
        <f t="shared" si="473"/>
        <v>480750630.25186849</v>
      </c>
      <c r="J3385" s="7">
        <f t="shared" si="474"/>
        <v>1.0246990560249911</v>
      </c>
    </row>
    <row r="3386" spans="2:10" x14ac:dyDescent="0.25">
      <c r="B3386" s="7">
        <f t="shared" si="468"/>
        <v>35659879.258773804</v>
      </c>
      <c r="C3386" s="7">
        <f t="shared" si="476"/>
        <v>5675446.0540940035</v>
      </c>
      <c r="D3386" s="7">
        <f t="shared" si="475"/>
        <v>5757966.9125025282</v>
      </c>
      <c r="E3386" s="7">
        <f t="shared" si="469"/>
        <v>1.0347032209448979</v>
      </c>
      <c r="F3386" s="7">
        <f t="shared" si="470"/>
        <v>1.0295415526850777</v>
      </c>
      <c r="G3386" s="7">
        <f t="shared" si="471"/>
        <v>5.161668259820118E-3</v>
      </c>
      <c r="H3386" s="7">
        <f t="shared" si="472"/>
        <v>5675446.0440940037</v>
      </c>
      <c r="I3386" s="7">
        <f t="shared" si="473"/>
        <v>480724553.94590598</v>
      </c>
      <c r="J3386" s="7">
        <f t="shared" si="474"/>
        <v>1.0249248144051837</v>
      </c>
    </row>
    <row r="3387" spans="2:10" x14ac:dyDescent="0.25">
      <c r="B3387" s="7">
        <f t="shared" si="468"/>
        <v>35824477.782785244</v>
      </c>
      <c r="C3387" s="7">
        <f t="shared" si="476"/>
        <v>5701642.7228160547</v>
      </c>
      <c r="D3387" s="7">
        <f t="shared" si="475"/>
        <v>5785072.690007261</v>
      </c>
      <c r="E3387" s="7">
        <f t="shared" si="469"/>
        <v>1.0349790980727571</v>
      </c>
      <c r="F3387" s="7">
        <f t="shared" si="470"/>
        <v>1.0298125005160266</v>
      </c>
      <c r="G3387" s="7">
        <f t="shared" si="471"/>
        <v>5.1665975567305455E-3</v>
      </c>
      <c r="H3387" s="7">
        <f t="shared" si="472"/>
        <v>5701642.7128160549</v>
      </c>
      <c r="I3387" s="7">
        <f t="shared" si="473"/>
        <v>480698357.27718395</v>
      </c>
      <c r="J3387" s="7">
        <f t="shared" si="474"/>
        <v>1.0251526112934426</v>
      </c>
    </row>
    <row r="3388" spans="2:10" x14ac:dyDescent="0.25">
      <c r="B3388" s="7">
        <f t="shared" si="468"/>
        <v>35989836.059063658</v>
      </c>
      <c r="C3388" s="7">
        <f t="shared" si="476"/>
        <v>5727960.3098669192</v>
      </c>
      <c r="D3388" s="7">
        <f t="shared" si="475"/>
        <v>5812310.842516616</v>
      </c>
      <c r="E3388" s="7">
        <f t="shared" si="469"/>
        <v>1.0352574526051384</v>
      </c>
      <c r="F3388" s="7">
        <f t="shared" si="470"/>
        <v>1.0300858824432368</v>
      </c>
      <c r="G3388" s="7">
        <f t="shared" si="471"/>
        <v>5.1715701619015064E-3</v>
      </c>
      <c r="H3388" s="7">
        <f t="shared" si="472"/>
        <v>5727960.2998669194</v>
      </c>
      <c r="I3388" s="7">
        <f t="shared" si="473"/>
        <v>480672039.69013309</v>
      </c>
      <c r="J3388" s="7">
        <f t="shared" si="474"/>
        <v>1.0253824646489076</v>
      </c>
    </row>
    <row r="3389" spans="2:10" x14ac:dyDescent="0.25">
      <c r="B3389" s="7">
        <f t="shared" si="468"/>
        <v>36155957.594466098</v>
      </c>
      <c r="C3389" s="7">
        <f t="shared" si="476"/>
        <v>5754399.3733802335</v>
      </c>
      <c r="D3389" s="7">
        <f t="shared" si="475"/>
        <v>5839682.0800586753</v>
      </c>
      <c r="E3389" s="7">
        <f t="shared" si="469"/>
        <v>1.0355383061270231</v>
      </c>
      <c r="F3389" s="7">
        <f t="shared" si="470"/>
        <v>1.0303617196919721</v>
      </c>
      <c r="G3389" s="7">
        <f t="shared" si="471"/>
        <v>5.1765864350510338E-3</v>
      </c>
      <c r="H3389" s="7">
        <f t="shared" si="472"/>
        <v>5754399.3633802338</v>
      </c>
      <c r="I3389" s="7">
        <f t="shared" si="473"/>
        <v>480645600.62661976</v>
      </c>
      <c r="J3389" s="7">
        <f t="shared" si="474"/>
        <v>1.0256143925810253</v>
      </c>
    </row>
    <row r="3390" spans="2:10" x14ac:dyDescent="0.25">
      <c r="B3390" s="7">
        <f t="shared" si="468"/>
        <v>36322845.912036695</v>
      </c>
      <c r="C3390" s="7">
        <f t="shared" si="476"/>
        <v>5780960.4740658831</v>
      </c>
      <c r="D3390" s="7">
        <f t="shared" si="475"/>
        <v>5867187.1172715621</v>
      </c>
      <c r="E3390" s="7">
        <f t="shared" si="469"/>
        <v>1.0358216804000218</v>
      </c>
      <c r="F3390" s="7">
        <f t="shared" si="470"/>
        <v>1.0306400336613515</v>
      </c>
      <c r="G3390" s="7">
        <f t="shared" si="471"/>
        <v>5.1816467386702758E-3</v>
      </c>
      <c r="H3390" s="7">
        <f t="shared" si="472"/>
        <v>5780960.4640658833</v>
      </c>
      <c r="I3390" s="7">
        <f t="shared" si="473"/>
        <v>480619039.5259341</v>
      </c>
      <c r="J3390" s="7">
        <f t="shared" si="474"/>
        <v>1.0258484133506696</v>
      </c>
    </row>
    <row r="3391" spans="2:10" x14ac:dyDescent="0.25">
      <c r="B3391" s="7">
        <f t="shared" si="468"/>
        <v>36490504.551081173</v>
      </c>
      <c r="C3391" s="7">
        <f t="shared" si="476"/>
        <v>5807644.1752218716</v>
      </c>
      <c r="D3391" s="7">
        <f t="shared" si="475"/>
        <v>5894826.6734422501</v>
      </c>
      <c r="E3391" s="7">
        <f t="shared" si="469"/>
        <v>1.0361075973651221</v>
      </c>
      <c r="F3391" s="7">
        <f t="shared" si="470"/>
        <v>1.0309208459255794</v>
      </c>
      <c r="G3391" s="7">
        <f t="shared" si="471"/>
        <v>5.186751439542725E-3</v>
      </c>
      <c r="H3391" s="7">
        <f t="shared" si="472"/>
        <v>5807644.1652218718</v>
      </c>
      <c r="I3391" s="7">
        <f t="shared" si="473"/>
        <v>480592355.82477814</v>
      </c>
      <c r="J3391" s="7">
        <f t="shared" si="474"/>
        <v>1.0260845453712659</v>
      </c>
    </row>
    <row r="3392" spans="2:10" x14ac:dyDescent="0.25">
      <c r="B3392" s="7">
        <f t="shared" si="468"/>
        <v>36658937.067241833</v>
      </c>
      <c r="C3392" s="7">
        <f t="shared" si="476"/>
        <v>5834451.0427462468</v>
      </c>
      <c r="D3392" s="7">
        <f t="shared" si="475"/>
        <v>5922601.4725458156</v>
      </c>
      <c r="E3392" s="7">
        <f t="shared" si="469"/>
        <v>1.036396079142144</v>
      </c>
      <c r="F3392" s="7">
        <f t="shared" si="470"/>
        <v>1.0312041782351828</v>
      </c>
      <c r="G3392" s="7">
        <f t="shared" si="471"/>
        <v>5.1919009069611999E-3</v>
      </c>
      <c r="H3392" s="7">
        <f t="shared" si="472"/>
        <v>5834451.032746247</v>
      </c>
      <c r="I3392" s="7">
        <f t="shared" si="473"/>
        <v>480565548.95725375</v>
      </c>
      <c r="J3392" s="7">
        <f t="shared" si="474"/>
        <v>1.0263228072099251</v>
      </c>
    </row>
    <row r="3393" spans="2:10" x14ac:dyDescent="0.25">
      <c r="B3393" s="7">
        <f t="shared" si="468"/>
        <v>36828147.032573089</v>
      </c>
      <c r="C3393" s="7">
        <f t="shared" si="476"/>
        <v>5861381.6451491248</v>
      </c>
      <c r="D3393" s="7">
        <f t="shared" si="475"/>
        <v>5950512.2432850944</v>
      </c>
      <c r="E3393" s="7">
        <f t="shared" si="469"/>
        <v>1.0366871480297377</v>
      </c>
      <c r="F3393" s="7">
        <f t="shared" si="470"/>
        <v>1.0314900525182524</v>
      </c>
      <c r="G3393" s="7">
        <f t="shared" si="471"/>
        <v>5.1970955114852835E-3</v>
      </c>
      <c r="H3393" s="7">
        <f t="shared" si="472"/>
        <v>5861381.635149125</v>
      </c>
      <c r="I3393" s="7">
        <f t="shared" si="473"/>
        <v>480538618.35485089</v>
      </c>
      <c r="J3393" s="7">
        <f t="shared" si="474"/>
        <v>1.0265632175885802</v>
      </c>
    </row>
    <row r="3394" spans="2:10" x14ac:dyDescent="0.25">
      <c r="B3394" s="7">
        <f t="shared" si="468"/>
        <v>36998138.035617337</v>
      </c>
      <c r="C3394" s="7">
        <f t="shared" si="476"/>
        <v>5888436.5535647655</v>
      </c>
      <c r="D3394" s="7">
        <f t="shared" si="475"/>
        <v>5978559.7191307107</v>
      </c>
      <c r="E3394" s="7">
        <f t="shared" si="469"/>
        <v>1.0369808265075011</v>
      </c>
      <c r="F3394" s="7">
        <f t="shared" si="470"/>
        <v>1.0317784908816903</v>
      </c>
      <c r="G3394" s="7">
        <f t="shared" si="471"/>
        <v>5.20233562581085E-3</v>
      </c>
      <c r="H3394" s="7">
        <f t="shared" si="472"/>
        <v>5888436.5435647657</v>
      </c>
      <c r="I3394" s="7">
        <f t="shared" si="473"/>
        <v>480511563.44643521</v>
      </c>
      <c r="J3394" s="7">
        <f t="shared" si="474"/>
        <v>1.0268057953851313</v>
      </c>
    </row>
    <row r="3395" spans="2:10" x14ac:dyDescent="0.25">
      <c r="B3395" s="7">
        <f t="shared" si="468"/>
        <v>37168913.681480914</v>
      </c>
      <c r="C3395" s="7">
        <f t="shared" si="476"/>
        <v>5915616.341763665</v>
      </c>
      <c r="D3395" s="7">
        <f t="shared" si="475"/>
        <v>6006744.6383615043</v>
      </c>
      <c r="E3395" s="7">
        <f t="shared" si="469"/>
        <v>1.0372771372421503</v>
      </c>
      <c r="F3395" s="7">
        <f t="shared" si="470"/>
        <v>1.0320695156124615</v>
      </c>
      <c r="G3395" s="7">
        <f t="shared" si="471"/>
        <v>5.2076216296887967E-3</v>
      </c>
      <c r="H3395" s="7">
        <f t="shared" si="472"/>
        <v>5915616.3317636652</v>
      </c>
      <c r="I3395" s="7">
        <f t="shared" si="473"/>
        <v>480484383.65823632</v>
      </c>
      <c r="J3395" s="7">
        <f t="shared" si="474"/>
        <v>1.0270505596345947</v>
      </c>
    </row>
    <row r="3396" spans="2:10" x14ac:dyDescent="0.25">
      <c r="B3396" s="7">
        <f t="shared" si="468"/>
        <v>37340477.591910385</v>
      </c>
      <c r="C3396" s="7">
        <f t="shared" si="476"/>
        <v>5942921.5861646906</v>
      </c>
      <c r="D3396" s="7">
        <f t="shared" si="475"/>
        <v>6035067.7441054974</v>
      </c>
      <c r="E3396" s="7">
        <f t="shared" si="469"/>
        <v>1.0375761030780541</v>
      </c>
      <c r="F3396" s="7">
        <f t="shared" si="470"/>
        <v>1.0323631491788516</v>
      </c>
      <c r="G3396" s="7">
        <f t="shared" si="471"/>
        <v>5.2129538992025104E-3</v>
      </c>
      <c r="H3396" s="7">
        <f t="shared" si="472"/>
        <v>5942921.5761646908</v>
      </c>
      <c r="I3396" s="7">
        <f t="shared" si="473"/>
        <v>480457078.41383529</v>
      </c>
      <c r="J3396" s="7">
        <f t="shared" si="474"/>
        <v>1.0272975295302589</v>
      </c>
    </row>
    <row r="3397" spans="2:10" x14ac:dyDescent="0.25">
      <c r="B3397" s="7">
        <f t="shared" si="468"/>
        <v>37512833.405369811</v>
      </c>
      <c r="C3397" s="7">
        <f t="shared" si="476"/>
        <v>5970352.8658473827</v>
      </c>
      <c r="D3397" s="7">
        <f t="shared" si="475"/>
        <v>6063529.7843811093</v>
      </c>
      <c r="E3397" s="7">
        <f t="shared" si="469"/>
        <v>1.037877747051595</v>
      </c>
      <c r="F3397" s="7">
        <f t="shared" si="470"/>
        <v>1.0326594142317314</v>
      </c>
      <c r="G3397" s="7">
        <f t="shared" si="471"/>
        <v>5.2183328198636136E-3</v>
      </c>
      <c r="H3397" s="7">
        <f t="shared" si="472"/>
        <v>5970352.8558473829</v>
      </c>
      <c r="I3397" s="7">
        <f t="shared" si="473"/>
        <v>480429647.13415259</v>
      </c>
      <c r="J3397" s="7">
        <f t="shared" si="474"/>
        <v>1.0275467244248462</v>
      </c>
    </row>
    <row r="3398" spans="2:10" x14ac:dyDescent="0.25">
      <c r="B3398" s="7">
        <f t="shared" si="468"/>
        <v>37685984.777117364</v>
      </c>
      <c r="C3398" s="7">
        <f t="shared" si="476"/>
        <v>5997910.7625641478</v>
      </c>
      <c r="D3398" s="7">
        <f t="shared" si="475"/>
        <v>6092131.512138986</v>
      </c>
      <c r="E3398" s="7">
        <f t="shared" si="469"/>
        <v>1.0381820923794276</v>
      </c>
      <c r="F3398" s="7">
        <f t="shared" si="470"/>
        <v>1.0329583336058215</v>
      </c>
      <c r="G3398" s="7">
        <f t="shared" si="471"/>
        <v>5.2237587736061464E-3</v>
      </c>
      <c r="H3398" s="7">
        <f t="shared" si="472"/>
        <v>5997910.752564148</v>
      </c>
      <c r="I3398" s="7">
        <f t="shared" si="473"/>
        <v>480402089.23743588</v>
      </c>
      <c r="J3398" s="7">
        <f t="shared" si="474"/>
        <v>1.0277981638316798</v>
      </c>
    </row>
    <row r="3399" spans="2:10" x14ac:dyDescent="0.25">
      <c r="B3399" s="7">
        <f t="shared" si="468"/>
        <v>37859935.379283376</v>
      </c>
      <c r="C3399" s="7">
        <f t="shared" si="476"/>
        <v>6025595.8607526813</v>
      </c>
      <c r="D3399" s="7">
        <f t="shared" si="475"/>
        <v>6120873.6853040876</v>
      </c>
      <c r="E3399" s="7">
        <f t="shared" si="469"/>
        <v>1.0384891624721753</v>
      </c>
      <c r="F3399" s="7">
        <f t="shared" si="470"/>
        <v>1.0332599303209691</v>
      </c>
      <c r="G3399" s="7">
        <f t="shared" si="471"/>
        <v>5.2292321512061868E-3</v>
      </c>
      <c r="H3399" s="7">
        <f t="shared" si="472"/>
        <v>6025595.8507526815</v>
      </c>
      <c r="I3399" s="7">
        <f t="shared" si="473"/>
        <v>480374404.1392473</v>
      </c>
      <c r="J3399" s="7">
        <f t="shared" si="474"/>
        <v>1.0280518674258581</v>
      </c>
    </row>
    <row r="3400" spans="2:10" x14ac:dyDescent="0.25">
      <c r="B3400" s="7">
        <f t="shared" si="468"/>
        <v>38034688.900947727</v>
      </c>
      <c r="C3400" s="7">
        <f t="shared" si="476"/>
        <v>6053408.7475482794</v>
      </c>
      <c r="D3400" s="7">
        <f t="shared" si="475"/>
        <v>6149757.0668183817</v>
      </c>
      <c r="E3400" s="7">
        <f t="shared" si="469"/>
        <v>1.0387989809236742</v>
      </c>
      <c r="F3400" s="7">
        <f t="shared" si="470"/>
        <v>1.0335642275834243</v>
      </c>
      <c r="G3400" s="7">
        <f t="shared" si="471"/>
        <v>5.2347533402499202E-3</v>
      </c>
      <c r="H3400" s="7">
        <f t="shared" si="472"/>
        <v>6053408.7375482796</v>
      </c>
      <c r="I3400" s="7">
        <f t="shared" si="473"/>
        <v>480346591.25245172</v>
      </c>
      <c r="J3400" s="7">
        <f t="shared" si="474"/>
        <v>1.0283078550454332</v>
      </c>
    </row>
    <row r="3401" spans="2:10" x14ac:dyDescent="0.25">
      <c r="B3401" s="7">
        <f t="shared" ref="B3401:B3464" si="477">2*PI()*C3401</f>
        <v>38210249.048218563</v>
      </c>
      <c r="C3401" s="7">
        <f t="shared" si="476"/>
        <v>6081350.0127963731</v>
      </c>
      <c r="D3401" s="7">
        <f t="shared" si="475"/>
        <v>6178782.4246838195</v>
      </c>
      <c r="E3401" s="7">
        <f t="shared" ref="E3401:E3464" si="478">(D3402-D3401)/(C3402-C3401)</f>
        <v>1.0391115715242933</v>
      </c>
      <c r="F3401" s="7">
        <f t="shared" ref="F3401:F3464" si="479">SQRT((Aol*wo)^2+(B3401*Aol*wo*Rf*(Cs+Cf))^2)/SQRT((wo*(Aol+1)-(B3401^2*Rf*(Cs+Cf)))^2+(B3401*(Aol*wo*Rf*Cf+wo*Rf*Cs+wo*Rf*Cf+1))^2)</f>
        <v>1.0338712487871236</v>
      </c>
      <c r="G3401" s="7">
        <f t="shared" ref="G3401:G3464" si="480">ABS(E3401-F3401)</f>
        <v>5.2403227371697891E-3</v>
      </c>
      <c r="H3401" s="7">
        <f t="shared" ref="H3401:H3464" si="481">ABS($M$3-C3401)</f>
        <v>6081350.0027963733</v>
      </c>
      <c r="I3401" s="7">
        <f t="shared" ref="I3401:I3464" si="482">ABS($M$4-C3401)</f>
        <v>480318649.9872036</v>
      </c>
      <c r="J3401" s="7">
        <f t="shared" ref="J3401:J3464" si="483">SQRT(1+(Rf*Cs*B3401)^2)</f>
        <v>1.0285661466925957</v>
      </c>
    </row>
    <row r="3402" spans="2:10" x14ac:dyDescent="0.25">
      <c r="B3402" s="7">
        <f t="shared" si="477"/>
        <v>38386619.544310376</v>
      </c>
      <c r="C3402" s="7">
        <f t="shared" si="476"/>
        <v>6109420.2490649549</v>
      </c>
      <c r="D3402" s="7">
        <f t="shared" ref="D3402:D3465" si="484">D3401+(C3403-C3402)*((F3402+F3403)/2)</f>
        <v>6207950.5320059238</v>
      </c>
      <c r="E3402" s="7">
        <f t="shared" si="478"/>
        <v>1.0394269582501581</v>
      </c>
      <c r="F3402" s="7">
        <f t="shared" si="479"/>
        <v>1.0341810175149784</v>
      </c>
      <c r="G3402" s="7">
        <f t="shared" si="480"/>
        <v>5.2459407351796994E-3</v>
      </c>
      <c r="H3402" s="7">
        <f t="shared" si="481"/>
        <v>6109420.2390649552</v>
      </c>
      <c r="I3402" s="7">
        <f t="shared" si="482"/>
        <v>480290579.75093502</v>
      </c>
      <c r="J3402" s="7">
        <f t="shared" si="483"/>
        <v>1.0288267625348657</v>
      </c>
    </row>
    <row r="3403" spans="2:10" x14ac:dyDescent="0.25">
      <c r="B3403" s="7">
        <f t="shared" si="477"/>
        <v>38563804.12962351</v>
      </c>
      <c r="C3403" s="7">
        <f t="shared" ref="C3403:C3466" si="485">10^(LOG10(C3402)+$D$4)</f>
        <v>6137620.0516572278</v>
      </c>
      <c r="D3403" s="7">
        <f t="shared" si="484"/>
        <v>6237262.1670376649</v>
      </c>
      <c r="E3403" s="7">
        <f t="shared" si="478"/>
        <v>1.0397451652765304</v>
      </c>
      <c r="F3403" s="7">
        <f t="shared" si="479"/>
        <v>1.0344935575401697</v>
      </c>
      <c r="G3403" s="7">
        <f t="shared" si="480"/>
        <v>5.2516077363606861E-3</v>
      </c>
      <c r="H3403" s="7">
        <f t="shared" si="481"/>
        <v>6137620.041657228</v>
      </c>
      <c r="I3403" s="7">
        <f t="shared" si="482"/>
        <v>480262379.9483428</v>
      </c>
      <c r="J3403" s="7">
        <f t="shared" si="483"/>
        <v>1.0290897229062901</v>
      </c>
    </row>
    <row r="3404" spans="2:10" x14ac:dyDescent="0.25">
      <c r="B3404" s="7">
        <f t="shared" si="477"/>
        <v>38741806.561822943</v>
      </c>
      <c r="C3404" s="7">
        <f t="shared" si="485"/>
        <v>6165950.0186241483</v>
      </c>
      <c r="D3404" s="7">
        <f t="shared" si="484"/>
        <v>6266718.1132239643</v>
      </c>
      <c r="E3404" s="7">
        <f t="shared" si="478"/>
        <v>1.0400662169670081</v>
      </c>
      <c r="F3404" s="7">
        <f t="shared" si="479"/>
        <v>1.0348088928274437</v>
      </c>
      <c r="G3404" s="7">
        <f t="shared" si="480"/>
        <v>5.2573241395643677E-3</v>
      </c>
      <c r="H3404" s="7">
        <f t="shared" si="481"/>
        <v>6165950.0086241486</v>
      </c>
      <c r="I3404" s="7">
        <f t="shared" si="482"/>
        <v>480234049.98137587</v>
      </c>
      <c r="J3404" s="7">
        <f t="shared" si="483"/>
        <v>1.0293550483086433</v>
      </c>
    </row>
    <row r="3405" spans="2:10" x14ac:dyDescent="0.25">
      <c r="B3405" s="7">
        <f t="shared" si="477"/>
        <v>38920630.615918525</v>
      </c>
      <c r="C3405" s="7">
        <f t="shared" si="485"/>
        <v>6194410.7507771924</v>
      </c>
      <c r="D3405" s="7">
        <f t="shared" si="484"/>
        <v>6296319.1592464922</v>
      </c>
      <c r="E3405" s="7">
        <f t="shared" si="478"/>
        <v>1.0403901378870897</v>
      </c>
      <c r="F3405" s="7">
        <f t="shared" si="479"/>
        <v>1.035127047534417</v>
      </c>
      <c r="G3405" s="7">
        <f t="shared" si="480"/>
        <v>5.2630903526726946E-3</v>
      </c>
      <c r="H3405" s="7">
        <f t="shared" si="481"/>
        <v>6194410.7407771926</v>
      </c>
      <c r="I3405" s="7">
        <f t="shared" si="482"/>
        <v>480205589.24922282</v>
      </c>
      <c r="J3405" s="7">
        <f t="shared" si="483"/>
        <v>1.0296227594126373</v>
      </c>
    </row>
    <row r="3406" spans="2:10" x14ac:dyDescent="0.25">
      <c r="B3406" s="7">
        <f t="shared" si="477"/>
        <v>39100280.084344476</v>
      </c>
      <c r="C3406" s="7">
        <f t="shared" si="485"/>
        <v>6223002.8517010137</v>
      </c>
      <c r="D3406" s="7">
        <f t="shared" si="484"/>
        <v>6326066.0990691083</v>
      </c>
      <c r="E3406" s="7">
        <f t="shared" si="478"/>
        <v>1.0407169527934608</v>
      </c>
      <c r="F3406" s="7">
        <f t="shared" si="479"/>
        <v>1.0354480460128841</v>
      </c>
      <c r="G3406" s="7">
        <f t="shared" si="480"/>
        <v>5.2689067805766765E-3</v>
      </c>
      <c r="H3406" s="7">
        <f t="shared" si="481"/>
        <v>6223002.841701014</v>
      </c>
      <c r="I3406" s="7">
        <f t="shared" si="482"/>
        <v>480176997.14829898</v>
      </c>
      <c r="J3406" s="7">
        <f t="shared" si="483"/>
        <v>1.0298928770591329</v>
      </c>
    </row>
    <row r="3407" spans="2:10" x14ac:dyDescent="0.25">
      <c r="B3407" s="7">
        <f t="shared" si="477"/>
        <v>39280758.777040377</v>
      </c>
      <c r="C3407" s="7">
        <f t="shared" si="485"/>
        <v>6251726.9277663296</v>
      </c>
      <c r="D3407" s="7">
        <f t="shared" si="484"/>
        <v>6355959.7319836114</v>
      </c>
      <c r="E3407" s="7">
        <f t="shared" si="478"/>
        <v>1.0410466866451384</v>
      </c>
      <c r="F3407" s="7">
        <f t="shared" si="479"/>
        <v>1.0357719128101297</v>
      </c>
      <c r="G3407" s="7">
        <f t="shared" si="480"/>
        <v>5.2747738350087392E-3</v>
      </c>
      <c r="H3407" s="7">
        <f t="shared" si="481"/>
        <v>6251726.9177663298</v>
      </c>
      <c r="I3407" s="7">
        <f t="shared" si="482"/>
        <v>480148273.07223368</v>
      </c>
      <c r="J3407" s="7">
        <f t="shared" si="483"/>
        <v>1.0301654222603622</v>
      </c>
    </row>
    <row r="3408" spans="2:10" x14ac:dyDescent="0.25">
      <c r="B3408" s="7">
        <f t="shared" si="477"/>
        <v>39462070.521531478</v>
      </c>
      <c r="C3408" s="7">
        <f t="shared" si="485"/>
        <v>6280583.5881427033</v>
      </c>
      <c r="D3408" s="7">
        <f t="shared" si="484"/>
        <v>6386000.8626560792</v>
      </c>
      <c r="E3408" s="7">
        <f t="shared" si="478"/>
        <v>1.0413793646005276</v>
      </c>
      <c r="F3408" s="7">
        <f t="shared" si="479"/>
        <v>1.0360986726702457</v>
      </c>
      <c r="G3408" s="7">
        <f t="shared" si="480"/>
        <v>5.2806919302819111E-3</v>
      </c>
      <c r="H3408" s="7">
        <f t="shared" si="481"/>
        <v>6280583.5781427035</v>
      </c>
      <c r="I3408" s="7">
        <f t="shared" si="482"/>
        <v>480119416.41185731</v>
      </c>
      <c r="J3408" s="7">
        <f t="shared" si="483"/>
        <v>1.0304404162011507</v>
      </c>
    </row>
    <row r="3409" spans="2:10" x14ac:dyDescent="0.25">
      <c r="B3409" s="7">
        <f t="shared" si="477"/>
        <v>39644219.163010091</v>
      </c>
      <c r="C3409" s="7">
        <f t="shared" si="485"/>
        <v>6309573.4448114978</v>
      </c>
      <c r="D3409" s="7">
        <f t="shared" si="484"/>
        <v>6416190.3011736888</v>
      </c>
      <c r="E3409" s="7">
        <f t="shared" si="478"/>
        <v>1.0417150120173115</v>
      </c>
      <c r="F3409" s="7">
        <f t="shared" si="479"/>
        <v>1.0364283505354552</v>
      </c>
      <c r="G3409" s="7">
        <f t="shared" si="480"/>
        <v>5.2866614818563029E-3</v>
      </c>
      <c r="H3409" s="7">
        <f t="shared" si="481"/>
        <v>6309573.434811498</v>
      </c>
      <c r="I3409" s="7">
        <f t="shared" si="482"/>
        <v>480090426.55518848</v>
      </c>
      <c r="J3409" s="7">
        <f t="shared" si="483"/>
        <v>1.0307178802401495</v>
      </c>
    </row>
    <row r="3410" spans="2:10" x14ac:dyDescent="0.25">
      <c r="B3410" s="7">
        <f t="shared" si="477"/>
        <v>39827208.564417265</v>
      </c>
      <c r="C3410" s="7">
        <f t="shared" si="485"/>
        <v>6338697.1125788763</v>
      </c>
      <c r="D3410" s="7">
        <f t="shared" si="484"/>
        <v>6446528.8630919717</v>
      </c>
      <c r="E3410" s="7">
        <f t="shared" si="478"/>
        <v>1.0420536544553132</v>
      </c>
      <c r="F3410" s="7">
        <f t="shared" si="479"/>
        <v>1.036760971547436</v>
      </c>
      <c r="G3410" s="7">
        <f t="shared" si="480"/>
        <v>5.2926829078772109E-3</v>
      </c>
      <c r="H3410" s="7">
        <f t="shared" si="481"/>
        <v>6338697.1025788765</v>
      </c>
      <c r="I3410" s="7">
        <f t="shared" si="482"/>
        <v>480061302.88742113</v>
      </c>
      <c r="J3410" s="7">
        <f t="shared" si="483"/>
        <v>1.0309978359110716</v>
      </c>
    </row>
    <row r="3411" spans="2:10" x14ac:dyDescent="0.25">
      <c r="B3411" s="7">
        <f t="shared" si="477"/>
        <v>40011042.606524572</v>
      </c>
      <c r="C3411" s="7">
        <f t="shared" si="485"/>
        <v>6367955.2090888182</v>
      </c>
      <c r="D3411" s="7">
        <f t="shared" si="484"/>
        <v>6477017.3694825629</v>
      </c>
      <c r="E3411" s="7">
        <f t="shared" si="478"/>
        <v>1.0423953176820442</v>
      </c>
      <c r="F3411" s="7">
        <f t="shared" si="479"/>
        <v>1.0370965610486551</v>
      </c>
      <c r="G3411" s="7">
        <f t="shared" si="480"/>
        <v>5.298756633389079E-3</v>
      </c>
      <c r="H3411" s="7">
        <f t="shared" si="481"/>
        <v>6367955.1990888184</v>
      </c>
      <c r="I3411" s="7">
        <f t="shared" si="482"/>
        <v>480032044.7909112</v>
      </c>
      <c r="J3411" s="7">
        <f t="shared" si="483"/>
        <v>1.0312803049239339</v>
      </c>
    </row>
    <row r="3412" spans="2:10" x14ac:dyDescent="0.25">
      <c r="B3412" s="7">
        <f t="shared" si="477"/>
        <v>40195725.188016206</v>
      </c>
      <c r="C3412" s="7">
        <f t="shared" si="485"/>
        <v>6397348.3548361836</v>
      </c>
      <c r="D3412" s="7">
        <f t="shared" si="484"/>
        <v>6507656.6469815625</v>
      </c>
      <c r="E3412" s="7">
        <f t="shared" si="478"/>
        <v>1.0427400276640306</v>
      </c>
      <c r="F3412" s="7">
        <f t="shared" si="479"/>
        <v>1.0374351445837009</v>
      </c>
      <c r="G3412" s="7">
        <f t="shared" si="480"/>
        <v>5.3048830803297253E-3</v>
      </c>
      <c r="H3412" s="7">
        <f t="shared" si="481"/>
        <v>6397348.3448361838</v>
      </c>
      <c r="I3412" s="7">
        <f t="shared" si="482"/>
        <v>480002651.64516383</v>
      </c>
      <c r="J3412" s="7">
        <f t="shared" si="483"/>
        <v>1.0315653091663028</v>
      </c>
    </row>
    <row r="3413" spans="2:10" x14ac:dyDescent="0.25">
      <c r="B3413" s="7">
        <f t="shared" si="477"/>
        <v>40381260.225572154</v>
      </c>
      <c r="C3413" s="7">
        <f t="shared" si="485"/>
        <v>6426877.1731799524</v>
      </c>
      <c r="D3413" s="7">
        <f t="shared" si="484"/>
        <v>6538447.5278382301</v>
      </c>
      <c r="E3413" s="7">
        <f t="shared" si="478"/>
        <v>1.0430878105807462</v>
      </c>
      <c r="F3413" s="7">
        <f t="shared" si="479"/>
        <v>1.0377767479006268</v>
      </c>
      <c r="G3413" s="7">
        <f t="shared" si="480"/>
        <v>5.3110626801193828E-3</v>
      </c>
      <c r="H3413" s="7">
        <f t="shared" si="481"/>
        <v>6426877.1631799527</v>
      </c>
      <c r="I3413" s="7">
        <f t="shared" si="482"/>
        <v>479973122.82682008</v>
      </c>
      <c r="J3413" s="7">
        <f t="shared" si="483"/>
        <v>1.0318528707045493</v>
      </c>
    </row>
    <row r="3414" spans="2:10" x14ac:dyDescent="0.25">
      <c r="B3414" s="7">
        <f t="shared" si="477"/>
        <v>40567651.653950676</v>
      </c>
      <c r="C3414" s="7">
        <f t="shared" si="485"/>
        <v>6456542.2903563539</v>
      </c>
      <c r="D3414" s="7">
        <f t="shared" si="484"/>
        <v>6569390.849964384</v>
      </c>
      <c r="E3414" s="7">
        <f t="shared" si="478"/>
        <v>1.0434386928128661</v>
      </c>
      <c r="F3414" s="7">
        <f t="shared" si="479"/>
        <v>1.0381213969522924</v>
      </c>
      <c r="G3414" s="7">
        <f t="shared" si="480"/>
        <v>5.317295860573612E-3</v>
      </c>
      <c r="H3414" s="7">
        <f t="shared" si="481"/>
        <v>6456542.2803563541</v>
      </c>
      <c r="I3414" s="7">
        <f t="shared" si="482"/>
        <v>479943457.70964366</v>
      </c>
      <c r="J3414" s="7">
        <f t="shared" si="483"/>
        <v>1.032143011785106</v>
      </c>
    </row>
    <row r="3415" spans="2:10" x14ac:dyDescent="0.25">
      <c r="B3415" s="7">
        <f t="shared" si="477"/>
        <v>40754903.426072367</v>
      </c>
      <c r="C3415" s="7">
        <f t="shared" si="485"/>
        <v>6486344.3354922375</v>
      </c>
      <c r="D3415" s="7">
        <f t="shared" si="484"/>
        <v>6600487.4569841204</v>
      </c>
      <c r="E3415" s="7">
        <f t="shared" si="478"/>
        <v>1.0437927009569159</v>
      </c>
      <c r="F3415" s="7">
        <f t="shared" si="479"/>
        <v>1.0384691178977135</v>
      </c>
      <c r="G3415" s="7">
        <f t="shared" si="480"/>
        <v>5.3235830592024413E-3</v>
      </c>
      <c r="H3415" s="7">
        <f t="shared" si="481"/>
        <v>6486344.3254922377</v>
      </c>
      <c r="I3415" s="7">
        <f t="shared" si="482"/>
        <v>479913655.66450775</v>
      </c>
      <c r="J3415" s="7">
        <f t="shared" si="483"/>
        <v>1.0324357548357312</v>
      </c>
    </row>
    <row r="3416" spans="2:10" x14ac:dyDescent="0.25">
      <c r="B3416" s="7">
        <f t="shared" si="477"/>
        <v>40943019.513103344</v>
      </c>
      <c r="C3416" s="7">
        <f t="shared" si="485"/>
        <v>6516283.9406183232</v>
      </c>
      <c r="D3416" s="7">
        <f t="shared" si="484"/>
        <v>6631738.1982842609</v>
      </c>
      <c r="E3416" s="7">
        <f t="shared" si="478"/>
        <v>1.0441498618132394</v>
      </c>
      <c r="F3416" s="7">
        <f t="shared" si="479"/>
        <v>1.0388199371034152</v>
      </c>
      <c r="G3416" s="7">
        <f t="shared" si="480"/>
        <v>5.3299247098241853E-3</v>
      </c>
      <c r="H3416" s="7">
        <f t="shared" si="481"/>
        <v>6516283.9306183234</v>
      </c>
      <c r="I3416" s="7">
        <f t="shared" si="482"/>
        <v>479883716.05938166</v>
      </c>
      <c r="J3416" s="7">
        <f t="shared" si="483"/>
        <v>1.0327311224667777</v>
      </c>
    </row>
    <row r="3417" spans="2:10" x14ac:dyDescent="0.25">
      <c r="B3417" s="7">
        <f t="shared" si="477"/>
        <v>41132003.904540129</v>
      </c>
      <c r="C3417" s="7">
        <f t="shared" si="485"/>
        <v>6546361.7406827006</v>
      </c>
      <c r="D3417" s="7">
        <f t="shared" si="484"/>
        <v>6663143.9290651269</v>
      </c>
      <c r="E3417" s="7">
        <f t="shared" si="478"/>
        <v>1.0445102024005264</v>
      </c>
      <c r="F3417" s="7">
        <f t="shared" si="479"/>
        <v>1.0391738811447884</v>
      </c>
      <c r="G3417" s="7">
        <f t="shared" si="480"/>
        <v>5.3363212557380191E-3</v>
      </c>
      <c r="H3417" s="7">
        <f t="shared" si="481"/>
        <v>6546361.7306827009</v>
      </c>
      <c r="I3417" s="7">
        <f t="shared" si="482"/>
        <v>479853638.25931728</v>
      </c>
      <c r="J3417" s="7">
        <f t="shared" si="483"/>
        <v>1.0330291374724681</v>
      </c>
    </row>
    <row r="3418" spans="2:10" x14ac:dyDescent="0.25">
      <c r="B3418" s="7">
        <f t="shared" si="477"/>
        <v>41321860.6082936</v>
      </c>
      <c r="C3418" s="7">
        <f t="shared" si="485"/>
        <v>6576578.3735641995</v>
      </c>
      <c r="D3418" s="7">
        <f t="shared" si="484"/>
        <v>6694705.5103920437</v>
      </c>
      <c r="E3418" s="7">
        <f t="shared" si="478"/>
        <v>1.0448737499444618</v>
      </c>
      <c r="F3418" s="7">
        <f t="shared" si="479"/>
        <v>1.0395309768074503</v>
      </c>
      <c r="G3418" s="7">
        <f t="shared" si="480"/>
        <v>5.3427731370114806E-3</v>
      </c>
      <c r="H3418" s="7">
        <f t="shared" si="481"/>
        <v>6576578.3635641998</v>
      </c>
      <c r="I3418" s="7">
        <f t="shared" si="482"/>
        <v>479823421.62643582</v>
      </c>
      <c r="J3418" s="7">
        <f t="shared" si="483"/>
        <v>1.0333298228321726</v>
      </c>
    </row>
    <row r="3419" spans="2:10" x14ac:dyDescent="0.25">
      <c r="B3419" s="7">
        <f t="shared" si="477"/>
        <v>41512593.650774613</v>
      </c>
      <c r="C3419" s="7">
        <f t="shared" si="485"/>
        <v>6606934.4800860099</v>
      </c>
      <c r="D3419" s="7">
        <f t="shared" si="484"/>
        <v>6726423.8092472013</v>
      </c>
      <c r="E3419" s="7">
        <f t="shared" si="478"/>
        <v>1.0452405318916627</v>
      </c>
      <c r="F3419" s="7">
        <f t="shared" si="479"/>
        <v>1.0398912510886105</v>
      </c>
      <c r="G3419" s="7">
        <f t="shared" si="480"/>
        <v>5.3492808030521921E-3</v>
      </c>
      <c r="H3419" s="7">
        <f t="shared" si="481"/>
        <v>6606934.4700860102</v>
      </c>
      <c r="I3419" s="7">
        <f t="shared" si="482"/>
        <v>479793065.51991397</v>
      </c>
      <c r="J3419" s="7">
        <f t="shared" si="483"/>
        <v>1.0336332017116967</v>
      </c>
    </row>
    <row r="3420" spans="2:10" x14ac:dyDescent="0.25">
      <c r="B3420" s="7">
        <f t="shared" si="477"/>
        <v>41704207.07697881</v>
      </c>
      <c r="C3420" s="7">
        <f t="shared" si="485"/>
        <v>6637430.704029182</v>
      </c>
      <c r="D3420" s="7">
        <f t="shared" si="484"/>
        <v>6758299.6985822497</v>
      </c>
      <c r="E3420" s="7">
        <f t="shared" si="478"/>
        <v>1.0456105758982674</v>
      </c>
      <c r="F3420" s="7">
        <f t="shared" si="479"/>
        <v>1.0402547311984383</v>
      </c>
      <c r="G3420" s="7">
        <f t="shared" si="480"/>
        <v>5.3558446998291931E-3</v>
      </c>
      <c r="H3420" s="7">
        <f t="shared" si="481"/>
        <v>6637430.6940291822</v>
      </c>
      <c r="I3420" s="7">
        <f t="shared" si="482"/>
        <v>479762569.2959708</v>
      </c>
      <c r="J3420" s="7">
        <f t="shared" si="483"/>
        <v>1.0339392974645689</v>
      </c>
    </row>
    <row r="3421" spans="2:10" x14ac:dyDescent="0.25">
      <c r="B3421" s="7">
        <f t="shared" si="477"/>
        <v>41896704.950572975</v>
      </c>
      <c r="C3421" s="7">
        <f t="shared" si="485"/>
        <v>6668067.6921463711</v>
      </c>
      <c r="D3421" s="7">
        <f t="shared" si="484"/>
        <v>6790334.0573712522</v>
      </c>
      <c r="E3421" s="7">
        <f t="shared" si="478"/>
        <v>1.0459839098445582</v>
      </c>
      <c r="F3421" s="7">
        <f t="shared" si="479"/>
        <v>1.0406214445614375</v>
      </c>
      <c r="G3421" s="7">
        <f t="shared" si="480"/>
        <v>5.3624652831207875E-3</v>
      </c>
      <c r="H3421" s="7">
        <f t="shared" si="481"/>
        <v>6668067.6821463713</v>
      </c>
      <c r="I3421" s="7">
        <f t="shared" si="482"/>
        <v>479731932.30785364</v>
      </c>
      <c r="J3421" s="7">
        <f t="shared" si="483"/>
        <v>1.034248133633338</v>
      </c>
    </row>
    <row r="3422" spans="2:10" x14ac:dyDescent="0.25">
      <c r="B3422" s="7">
        <f t="shared" si="477"/>
        <v>42090091.353980593</v>
      </c>
      <c r="C3422" s="7">
        <f t="shared" si="485"/>
        <v>6698846.094175458</v>
      </c>
      <c r="D3422" s="7">
        <f t="shared" si="484"/>
        <v>6822527.7706644041</v>
      </c>
      <c r="E3422" s="7">
        <f t="shared" si="478"/>
        <v>1.0463605618226262</v>
      </c>
      <c r="F3422" s="7">
        <f t="shared" si="479"/>
        <v>1.0409914188178202</v>
      </c>
      <c r="G3422" s="7">
        <f t="shared" si="480"/>
        <v>5.3691430048059541E-3</v>
      </c>
      <c r="H3422" s="7">
        <f t="shared" si="481"/>
        <v>6698846.0841754582</v>
      </c>
      <c r="I3422" s="7">
        <f t="shared" si="482"/>
        <v>479701153.90582454</v>
      </c>
      <c r="J3422" s="7">
        <f t="shared" si="483"/>
        <v>1.0345597339508721</v>
      </c>
    </row>
    <row r="3423" spans="2:10" x14ac:dyDescent="0.25">
      <c r="B3423" s="7">
        <f t="shared" si="477"/>
        <v>42284370.38846913</v>
      </c>
      <c r="C3423" s="7">
        <f t="shared" si="485"/>
        <v>6729766.5628534285</v>
      </c>
      <c r="D3423" s="7">
        <f t="shared" si="484"/>
        <v>6854881.7296421044</v>
      </c>
      <c r="E3423" s="7">
        <f t="shared" si="478"/>
        <v>1.0467405601517725</v>
      </c>
      <c r="F3423" s="7">
        <f t="shared" si="479"/>
        <v>1.0413646818248896</v>
      </c>
      <c r="G3423" s="7">
        <f t="shared" si="480"/>
        <v>5.3758783268829102E-3</v>
      </c>
      <c r="H3423" s="7">
        <f t="shared" si="481"/>
        <v>6729766.5528534288</v>
      </c>
      <c r="I3423" s="7">
        <f t="shared" si="482"/>
        <v>479670233.43714654</v>
      </c>
      <c r="J3423" s="7">
        <f t="shared" si="483"/>
        <v>1.034874122341666</v>
      </c>
    </row>
    <row r="3424" spans="2:10" x14ac:dyDescent="0.25">
      <c r="B3424" s="7">
        <f t="shared" si="477"/>
        <v>42479546.174236268</v>
      </c>
      <c r="C3424" s="7">
        <f t="shared" si="485"/>
        <v>6760829.7539301133</v>
      </c>
      <c r="D3424" s="7">
        <f t="shared" si="484"/>
        <v>6887396.8316698149</v>
      </c>
      <c r="E3424" s="7">
        <f t="shared" si="478"/>
        <v>1.0471239333660152</v>
      </c>
      <c r="F3424" s="7">
        <f t="shared" si="479"/>
        <v>1.0417412616584216</v>
      </c>
      <c r="G3424" s="7">
        <f t="shared" si="480"/>
        <v>5.3826717075935449E-3</v>
      </c>
      <c r="H3424" s="7">
        <f t="shared" si="481"/>
        <v>6760829.7439301135</v>
      </c>
      <c r="I3424" s="7">
        <f t="shared" si="482"/>
        <v>479639170.24606991</v>
      </c>
      <c r="J3424" s="7">
        <f t="shared" si="483"/>
        <v>1.0351913229231495</v>
      </c>
    </row>
    <row r="3425" spans="2:10" x14ac:dyDescent="0.25">
      <c r="B3425" s="7">
        <f t="shared" si="477"/>
        <v>42675622.850497998</v>
      </c>
      <c r="C3425" s="7">
        <f t="shared" si="485"/>
        <v>6792036.3261821978</v>
      </c>
      <c r="D3425" s="7">
        <f t="shared" si="484"/>
        <v>6920073.9803532884</v>
      </c>
      <c r="E3425" s="7">
        <f t="shared" si="478"/>
        <v>1.0475107102289554</v>
      </c>
      <c r="F3425" s="7">
        <f t="shared" si="479"/>
        <v>1.0421211866140543</v>
      </c>
      <c r="G3425" s="7">
        <f t="shared" si="480"/>
        <v>5.3895236149010817E-3</v>
      </c>
      <c r="H3425" s="7">
        <f t="shared" si="481"/>
        <v>6792036.316182198</v>
      </c>
      <c r="I3425" s="7">
        <f t="shared" si="482"/>
        <v>479607963.67381781</v>
      </c>
      <c r="J3425" s="7">
        <f t="shared" si="483"/>
        <v>1.0355113600070054</v>
      </c>
    </row>
    <row r="3426" spans="2:10" x14ac:dyDescent="0.25">
      <c r="B3426" s="7">
        <f t="shared" si="477"/>
        <v>42872604.575575769</v>
      </c>
      <c r="C3426" s="7">
        <f t="shared" si="485"/>
        <v>6823386.9414270939</v>
      </c>
      <c r="D3426" s="7">
        <f t="shared" si="484"/>
        <v>6952914.0855945842</v>
      </c>
      <c r="E3426" s="7">
        <f t="shared" si="478"/>
        <v>1.0479009197221196</v>
      </c>
      <c r="F3426" s="7">
        <f t="shared" si="479"/>
        <v>1.0425044852086751</v>
      </c>
      <c r="G3426" s="7">
        <f t="shared" si="480"/>
        <v>5.3964345134445146E-3</v>
      </c>
      <c r="H3426" s="7">
        <f t="shared" si="481"/>
        <v>6823386.9314270942</v>
      </c>
      <c r="I3426" s="7">
        <f t="shared" si="482"/>
        <v>479576613.05857289</v>
      </c>
      <c r="J3426" s="7">
        <f t="shared" si="483"/>
        <v>1.0358342581004878</v>
      </c>
    </row>
    <row r="3427" spans="2:10" x14ac:dyDescent="0.25">
      <c r="B3427" s="7">
        <f t="shared" si="477"/>
        <v>43070495.52698525</v>
      </c>
      <c r="C3427" s="7">
        <f t="shared" si="485"/>
        <v>6854882.2645370709</v>
      </c>
      <c r="D3427" s="7">
        <f t="shared" si="484"/>
        <v>6985918.0636484744</v>
      </c>
      <c r="E3427" s="7">
        <f t="shared" si="478"/>
        <v>1.0482945910592059</v>
      </c>
      <c r="F3427" s="7">
        <f t="shared" si="479"/>
        <v>1.0428911861818193</v>
      </c>
      <c r="G3427" s="7">
        <f t="shared" si="480"/>
        <v>5.4034048773865528E-3</v>
      </c>
      <c r="H3427" s="7">
        <f t="shared" si="481"/>
        <v>6854882.2545370711</v>
      </c>
      <c r="I3427" s="7">
        <f t="shared" si="482"/>
        <v>479545117.7354629</v>
      </c>
      <c r="J3427" s="7">
        <f t="shared" si="483"/>
        <v>1.0361600419077504</v>
      </c>
    </row>
    <row r="3428" spans="2:10" x14ac:dyDescent="0.25">
      <c r="B3428" s="7">
        <f t="shared" si="477"/>
        <v>43269299.901524357</v>
      </c>
      <c r="C3428" s="7">
        <f t="shared" si="485"/>
        <v>6886522.9634532621</v>
      </c>
      <c r="D3428" s="7">
        <f t="shared" si="484"/>
        <v>7019086.8371796506</v>
      </c>
      <c r="E3428" s="7">
        <f t="shared" si="478"/>
        <v>1.0486917536747309</v>
      </c>
      <c r="F3428" s="7">
        <f t="shared" si="479"/>
        <v>1.0432813184970626</v>
      </c>
      <c r="G3428" s="7">
        <f t="shared" si="480"/>
        <v>5.4104351776682602E-3</v>
      </c>
      <c r="H3428" s="7">
        <f t="shared" si="481"/>
        <v>6886522.9534532623</v>
      </c>
      <c r="I3428" s="7">
        <f t="shared" si="482"/>
        <v>479513477.03654677</v>
      </c>
      <c r="J3428" s="7">
        <f t="shared" si="483"/>
        <v>1.0364887363311732</v>
      </c>
    </row>
    <row r="3429" spans="2:10" x14ac:dyDescent="0.25">
      <c r="B3429" s="7">
        <f t="shared" si="477"/>
        <v>43469021.915362835</v>
      </c>
      <c r="C3429" s="7">
        <f t="shared" si="485"/>
        <v>6918309.709199924</v>
      </c>
      <c r="D3429" s="7">
        <f t="shared" si="484"/>
        <v>7052421.3353203302</v>
      </c>
      <c r="E3429" s="7">
        <f t="shared" si="478"/>
        <v>1.0490924372381805</v>
      </c>
      <c r="F3429" s="7">
        <f t="shared" si="479"/>
        <v>1.0436749113434252</v>
      </c>
      <c r="G3429" s="7">
        <f t="shared" si="480"/>
        <v>5.417525894755304E-3</v>
      </c>
      <c r="H3429" s="7">
        <f t="shared" si="481"/>
        <v>6918309.6991999242</v>
      </c>
      <c r="I3429" s="7">
        <f t="shared" si="482"/>
        <v>479481690.29080009</v>
      </c>
      <c r="J3429" s="7">
        <f t="shared" si="483"/>
        <v>1.0368203664727007</v>
      </c>
    </row>
    <row r="3430" spans="2:10" x14ac:dyDescent="0.25">
      <c r="B3430" s="7">
        <f t="shared" si="477"/>
        <v>43669665.804131098</v>
      </c>
      <c r="C3430" s="7">
        <f t="shared" si="485"/>
        <v>6950243.1758985734</v>
      </c>
      <c r="D3430" s="7">
        <f t="shared" si="484"/>
        <v>7085922.4937286805</v>
      </c>
      <c r="E3430" s="7">
        <f t="shared" si="478"/>
        <v>1.0494966716426384</v>
      </c>
      <c r="F3430" s="7">
        <f t="shared" si="479"/>
        <v>1.0440719941367729</v>
      </c>
      <c r="G3430" s="7">
        <f t="shared" si="480"/>
        <v>5.424677505865505E-3</v>
      </c>
      <c r="H3430" s="7">
        <f t="shared" si="481"/>
        <v>6950243.1658985736</v>
      </c>
      <c r="I3430" s="7">
        <f t="shared" si="482"/>
        <v>479449756.82410145</v>
      </c>
      <c r="J3430" s="7">
        <f t="shared" si="483"/>
        <v>1.03715495763518</v>
      </c>
    </row>
    <row r="3431" spans="2:10" x14ac:dyDescent="0.25">
      <c r="B3431" s="7">
        <f t="shared" si="477"/>
        <v>43871235.823010638</v>
      </c>
      <c r="C3431" s="7">
        <f t="shared" si="485"/>
        <v>6982324.0407823781</v>
      </c>
      <c r="D3431" s="7">
        <f t="shared" si="484"/>
        <v>7119591.2546476508</v>
      </c>
      <c r="E3431" s="7">
        <f t="shared" si="478"/>
        <v>1.0499044870191063</v>
      </c>
      <c r="F3431" s="7">
        <f t="shared" si="479"/>
        <v>1.0444725965212256</v>
      </c>
      <c r="G3431" s="7">
        <f t="shared" si="480"/>
        <v>5.4318904978807314E-3</v>
      </c>
      <c r="H3431" s="7">
        <f t="shared" si="481"/>
        <v>6982324.0307823783</v>
      </c>
      <c r="I3431" s="7">
        <f t="shared" si="482"/>
        <v>479417675.95921761</v>
      </c>
      <c r="J3431" s="7">
        <f t="shared" si="483"/>
        <v>1.0374925353237057</v>
      </c>
    </row>
    <row r="3432" spans="2:10" x14ac:dyDescent="0.25">
      <c r="B3432" s="7">
        <f t="shared" si="477"/>
        <v>44073736.246823654</v>
      </c>
      <c r="C3432" s="7">
        <f t="shared" si="485"/>
        <v>7014552.9842104232</v>
      </c>
      <c r="D3432" s="7">
        <f t="shared" si="484"/>
        <v>7153428.5669646403</v>
      </c>
      <c r="E3432" s="7">
        <f t="shared" si="478"/>
        <v>1.0503159137249511</v>
      </c>
      <c r="F3432" s="7">
        <f t="shared" si="479"/>
        <v>1.0448767483705628</v>
      </c>
      <c r="G3432" s="7">
        <f t="shared" si="480"/>
        <v>5.4391653543883756E-3</v>
      </c>
      <c r="H3432" s="7">
        <f t="shared" si="481"/>
        <v>7014552.9742104234</v>
      </c>
      <c r="I3432" s="7">
        <f t="shared" si="482"/>
        <v>479385447.01578957</v>
      </c>
      <c r="J3432" s="7">
        <f t="shared" si="483"/>
        <v>1.0378331252469681</v>
      </c>
    </row>
    <row r="3433" spans="2:10" x14ac:dyDescent="0.25">
      <c r="B3433" s="7">
        <f t="shared" si="477"/>
        <v>44277171.370124348</v>
      </c>
      <c r="C3433" s="7">
        <f t="shared" si="485"/>
        <v>7046930.6896822387</v>
      </c>
      <c r="D3433" s="7">
        <f t="shared" si="484"/>
        <v>7187435.3862715876</v>
      </c>
      <c r="E3433" s="7">
        <f t="shared" si="478"/>
        <v>1.0507309823582158</v>
      </c>
      <c r="F3433" s="7">
        <f t="shared" si="479"/>
        <v>1.0452844797896412</v>
      </c>
      <c r="G3433" s="7">
        <f t="shared" si="480"/>
        <v>5.446502568574596E-3</v>
      </c>
      <c r="H3433" s="7">
        <f t="shared" si="481"/>
        <v>7046930.679682239</v>
      </c>
      <c r="I3433" s="7">
        <f t="shared" si="482"/>
        <v>479353069.31031775</v>
      </c>
      <c r="J3433" s="7">
        <f t="shared" si="483"/>
        <v>1.0381767533186086</v>
      </c>
    </row>
    <row r="3434" spans="2:10" x14ac:dyDescent="0.25">
      <c r="B3434" s="7">
        <f t="shared" si="477"/>
        <v>44481545.507289387</v>
      </c>
      <c r="C3434" s="7">
        <f t="shared" si="485"/>
        <v>7079457.8438521959</v>
      </c>
      <c r="D3434" s="7">
        <f t="shared" si="484"/>
        <v>7221612.6749259038</v>
      </c>
      <c r="E3434" s="7">
        <f t="shared" si="478"/>
        <v>1.0511497237462921</v>
      </c>
      <c r="F3434" s="7">
        <f t="shared" si="479"/>
        <v>1.0456958211158041</v>
      </c>
      <c r="G3434" s="7">
        <f t="shared" si="480"/>
        <v>5.4539026304880611E-3</v>
      </c>
      <c r="H3434" s="7">
        <f t="shared" si="481"/>
        <v>7079457.8338521961</v>
      </c>
      <c r="I3434" s="7">
        <f t="shared" si="482"/>
        <v>479320542.15614778</v>
      </c>
      <c r="J3434" s="7">
        <f t="shared" si="483"/>
        <v>1.0385234456585755</v>
      </c>
    </row>
    <row r="3435" spans="2:10" x14ac:dyDescent="0.25">
      <c r="B3435" s="7">
        <f t="shared" si="477"/>
        <v>44686862.992609993</v>
      </c>
      <c r="C3435" s="7">
        <f t="shared" si="485"/>
        <v>7112135.1365441671</v>
      </c>
      <c r="D3435" s="7">
        <f t="shared" si="484"/>
        <v>7255961.402111846</v>
      </c>
      <c r="E3435" s="7">
        <f t="shared" si="478"/>
        <v>1.0515721689600235</v>
      </c>
      <c r="F3435" s="7">
        <f t="shared" si="479"/>
        <v>1.0461108029203019</v>
      </c>
      <c r="G3435" s="7">
        <f t="shared" si="480"/>
        <v>5.4613660397215824E-3</v>
      </c>
      <c r="H3435" s="7">
        <f t="shared" si="481"/>
        <v>7112135.1265441673</v>
      </c>
      <c r="I3435" s="7">
        <f t="shared" si="482"/>
        <v>479287864.86345583</v>
      </c>
      <c r="J3435" s="7">
        <f t="shared" si="483"/>
        <v>1.0388732285944877</v>
      </c>
    </row>
    <row r="3436" spans="2:10" x14ac:dyDescent="0.25">
      <c r="B3436" s="7">
        <f t="shared" si="477"/>
        <v>44893128.180383243</v>
      </c>
      <c r="C3436" s="7">
        <f t="shared" si="485"/>
        <v>7144963.2607660582</v>
      </c>
      <c r="D3436" s="7">
        <f t="shared" si="484"/>
        <v>7290482.5439027492</v>
      </c>
      <c r="E3436" s="7">
        <f t="shared" si="478"/>
        <v>1.0519983493025997</v>
      </c>
      <c r="F3436" s="7">
        <f t="shared" si="479"/>
        <v>1.0465294560097103</v>
      </c>
      <c r="G3436" s="7">
        <f t="shared" si="480"/>
        <v>5.4688932928894651E-3</v>
      </c>
      <c r="H3436" s="7">
        <f t="shared" si="481"/>
        <v>7144963.2507660585</v>
      </c>
      <c r="I3436" s="7">
        <f t="shared" si="482"/>
        <v>479255036.73923397</v>
      </c>
      <c r="J3436" s="7">
        <f t="shared" si="483"/>
        <v>1.0392261286630011</v>
      </c>
    </row>
    <row r="3437" spans="2:10" x14ac:dyDescent="0.25">
      <c r="B3437" s="7">
        <f t="shared" si="477"/>
        <v>45100345.445005059</v>
      </c>
      <c r="C3437" s="7">
        <f t="shared" si="485"/>
        <v>7177942.912724602</v>
      </c>
      <c r="D3437" s="7">
        <f t="shared" si="484"/>
        <v>7325177.0833237115</v>
      </c>
      <c r="E3437" s="7">
        <f t="shared" si="478"/>
        <v>1.0524282963232736</v>
      </c>
      <c r="F3437" s="7">
        <f t="shared" si="479"/>
        <v>1.0469518114273537</v>
      </c>
      <c r="G3437" s="7">
        <f t="shared" si="480"/>
        <v>5.4764848959198975E-3</v>
      </c>
      <c r="H3437" s="7">
        <f t="shared" si="481"/>
        <v>7177942.9027246023</v>
      </c>
      <c r="I3437" s="7">
        <f t="shared" si="482"/>
        <v>479222057.08727539</v>
      </c>
      <c r="J3437" s="7">
        <f t="shared" si="483"/>
        <v>1.03958217261118</v>
      </c>
    </row>
    <row r="3438" spans="2:10" x14ac:dyDescent="0.25">
      <c r="B3438" s="7">
        <f t="shared" si="477"/>
        <v>45308519.181062363</v>
      </c>
      <c r="C3438" s="7">
        <f t="shared" si="485"/>
        <v>7211074.7918400289</v>
      </c>
      <c r="D3438" s="7">
        <f t="shared" si="484"/>
        <v>7360046.0104151489</v>
      </c>
      <c r="E3438" s="7">
        <f t="shared" si="478"/>
        <v>1.0528620418066408</v>
      </c>
      <c r="F3438" s="7">
        <f t="shared" si="479"/>
        <v>1.0473779004547283</v>
      </c>
      <c r="G3438" s="7">
        <f t="shared" si="480"/>
        <v>5.4841413519124416E-3</v>
      </c>
      <c r="H3438" s="7">
        <f t="shared" si="481"/>
        <v>7211074.7818400292</v>
      </c>
      <c r="I3438" s="7">
        <f t="shared" si="482"/>
        <v>479188925.20815998</v>
      </c>
      <c r="J3438" s="7">
        <f t="shared" si="483"/>
        <v>1.0399413873978716</v>
      </c>
    </row>
    <row r="3439" spans="2:10" x14ac:dyDescent="0.25">
      <c r="B3439" s="7">
        <f t="shared" si="477"/>
        <v>45517653.803426854</v>
      </c>
      <c r="C3439" s="7">
        <f t="shared" si="485"/>
        <v>7244359.6007609945</v>
      </c>
      <c r="D3439" s="7">
        <f t="shared" si="484"/>
        <v>7395090.3222968206</v>
      </c>
      <c r="E3439" s="7">
        <f t="shared" si="478"/>
        <v>1.0532996177863121</v>
      </c>
      <c r="F3439" s="7">
        <f t="shared" si="479"/>
        <v>1.0478077546129292</v>
      </c>
      <c r="G3439" s="7">
        <f t="shared" si="480"/>
        <v>5.4918631733829049E-3</v>
      </c>
      <c r="H3439" s="7">
        <f t="shared" si="481"/>
        <v>7244359.5907609947</v>
      </c>
      <c r="I3439" s="7">
        <f t="shared" si="482"/>
        <v>479155640.399239</v>
      </c>
      <c r="J3439" s="7">
        <f t="shared" si="483"/>
        <v>1.0403038001950855</v>
      </c>
    </row>
    <row r="3440" spans="2:10" x14ac:dyDescent="0.25">
      <c r="B3440" s="7">
        <f t="shared" si="477"/>
        <v>45727753.747348055</v>
      </c>
      <c r="C3440" s="7">
        <f t="shared" si="485"/>
        <v>7277798.0453793835</v>
      </c>
      <c r="D3440" s="7">
        <f t="shared" si="484"/>
        <v>7430311.0232327385</v>
      </c>
      <c r="E3440" s="7">
        <f t="shared" si="478"/>
        <v>1.0537410565340095</v>
      </c>
      <c r="F3440" s="7">
        <f t="shared" si="479"/>
        <v>1.0482414056640785</v>
      </c>
      <c r="G3440" s="7">
        <f t="shared" si="480"/>
        <v>5.4996508699309832E-3</v>
      </c>
      <c r="H3440" s="7">
        <f t="shared" si="481"/>
        <v>7277798.0353793837</v>
      </c>
      <c r="I3440" s="7">
        <f t="shared" si="482"/>
        <v>479122201.9546206</v>
      </c>
      <c r="J3440" s="7">
        <f t="shared" si="483"/>
        <v>1.0406694383893778</v>
      </c>
    </row>
    <row r="3441" spans="2:10" x14ac:dyDescent="0.25">
      <c r="B3441" s="7">
        <f t="shared" si="477"/>
        <v>45938823.468547978</v>
      </c>
      <c r="C3441" s="7">
        <f t="shared" si="485"/>
        <v>7311390.834845379</v>
      </c>
      <c r="D3441" s="7">
        <f t="shared" si="484"/>
        <v>7465709.1246965611</v>
      </c>
      <c r="E3441" s="7">
        <f t="shared" si="478"/>
        <v>1.0541863905734739</v>
      </c>
      <c r="F3441" s="7">
        <f t="shared" si="479"/>
        <v>1.0486788856127569</v>
      </c>
      <c r="G3441" s="7">
        <f t="shared" si="480"/>
        <v>5.5075049607169468E-3</v>
      </c>
      <c r="H3441" s="7">
        <f t="shared" si="481"/>
        <v>7311390.8248453792</v>
      </c>
      <c r="I3441" s="7">
        <f t="shared" si="482"/>
        <v>479088609.16515464</v>
      </c>
      <c r="J3441" s="7">
        <f t="shared" si="483"/>
        <v>1.0410383295832375</v>
      </c>
    </row>
    <row r="3442" spans="2:10" x14ac:dyDescent="0.25">
      <c r="B3442" s="7">
        <f t="shared" si="477"/>
        <v>46150867.443314992</v>
      </c>
      <c r="C3442" s="7">
        <f t="shared" si="485"/>
        <v>7345138.6815824024</v>
      </c>
      <c r="D3442" s="7">
        <f t="shared" si="484"/>
        <v>7501285.6454378907</v>
      </c>
      <c r="E3442" s="7">
        <f t="shared" si="478"/>
        <v>1.0546356526691272</v>
      </c>
      <c r="F3442" s="7">
        <f t="shared" si="479"/>
        <v>1.049120226707434</v>
      </c>
      <c r="G3442" s="7">
        <f t="shared" si="480"/>
        <v>5.5154259616931878E-3</v>
      </c>
      <c r="H3442" s="7">
        <f t="shared" si="481"/>
        <v>7345138.6715824027</v>
      </c>
      <c r="I3442" s="7">
        <f t="shared" si="482"/>
        <v>479054861.31841761</v>
      </c>
      <c r="J3442" s="7">
        <f t="shared" si="483"/>
        <v>1.0414105015964783</v>
      </c>
    </row>
    <row r="3443" spans="2:10" x14ac:dyDescent="0.25">
      <c r="B3443" s="7">
        <f t="shared" si="477"/>
        <v>46363890.168599412</v>
      </c>
      <c r="C3443" s="7">
        <f t="shared" si="485"/>
        <v>7379042.301302325</v>
      </c>
      <c r="D3443" s="7">
        <f t="shared" si="484"/>
        <v>7537041.6115490571</v>
      </c>
      <c r="E3443" s="7">
        <f t="shared" si="478"/>
        <v>1.055088875840597</v>
      </c>
      <c r="F3443" s="7">
        <f t="shared" si="479"/>
        <v>1.0495654614419043</v>
      </c>
      <c r="G3443" s="7">
        <f t="shared" si="480"/>
        <v>5.5234143986926387E-3</v>
      </c>
      <c r="H3443" s="7">
        <f t="shared" si="481"/>
        <v>7379042.2913023252</v>
      </c>
      <c r="I3443" s="7">
        <f t="shared" si="482"/>
        <v>479020957.69869769</v>
      </c>
      <c r="J3443" s="7">
        <f t="shared" si="483"/>
        <v>1.0417859824676337</v>
      </c>
    </row>
    <row r="3444" spans="2:10" x14ac:dyDescent="0.25">
      <c r="B3444" s="7">
        <f t="shared" si="477"/>
        <v>46577896.16210819</v>
      </c>
      <c r="C3444" s="7">
        <f t="shared" si="485"/>
        <v>7413102.41302054</v>
      </c>
      <c r="D3444" s="7">
        <f t="shared" si="484"/>
        <v>7572978.0565328337</v>
      </c>
      <c r="E3444" s="7">
        <f t="shared" si="478"/>
        <v>1.0555460933511238</v>
      </c>
      <c r="F3444" s="7">
        <f t="shared" si="479"/>
        <v>1.0500146225567213</v>
      </c>
      <c r="G3444" s="7">
        <f t="shared" si="480"/>
        <v>5.5314707944025265E-3</v>
      </c>
      <c r="H3444" s="7">
        <f t="shared" si="481"/>
        <v>7413102.4030205403</v>
      </c>
      <c r="I3444" s="7">
        <f t="shared" si="482"/>
        <v>478986897.58697945</v>
      </c>
      <c r="J3444" s="7">
        <f t="shared" si="483"/>
        <v>1.042164800455355</v>
      </c>
    </row>
    <row r="3445" spans="2:10" x14ac:dyDescent="0.25">
      <c r="B3445" s="7">
        <f t="shared" si="477"/>
        <v>46792889.962401412</v>
      </c>
      <c r="C3445" s="7">
        <f t="shared" si="485"/>
        <v>7447319.7390713179</v>
      </c>
      <c r="D3445" s="7">
        <f t="shared" si="484"/>
        <v>7609096.021370654</v>
      </c>
      <c r="E3445" s="7">
        <f t="shared" si="478"/>
        <v>1.0560073387217643</v>
      </c>
      <c r="F3445" s="7">
        <f t="shared" si="479"/>
        <v>1.0504677430406346</v>
      </c>
      <c r="G3445" s="7">
        <f t="shared" si="480"/>
        <v>5.5395956811297165E-3</v>
      </c>
      <c r="H3445" s="7">
        <f t="shared" si="481"/>
        <v>7447319.7290713182</v>
      </c>
      <c r="I3445" s="7">
        <f t="shared" si="482"/>
        <v>478952680.26092869</v>
      </c>
      <c r="J3445" s="7">
        <f t="shared" si="483"/>
        <v>1.0425469840398158</v>
      </c>
    </row>
    <row r="3446" spans="2:10" x14ac:dyDescent="0.25">
      <c r="B3446" s="7">
        <f t="shared" si="477"/>
        <v>47008876.128987864</v>
      </c>
      <c r="C3446" s="7">
        <f t="shared" si="485"/>
        <v>7481695.0051230211</v>
      </c>
      <c r="D3446" s="7">
        <f t="shared" si="484"/>
        <v>7645396.5545917656</v>
      </c>
      <c r="E3446" s="7">
        <f t="shared" si="478"/>
        <v>1.0564726457201725</v>
      </c>
      <c r="F3446" s="7">
        <f t="shared" si="479"/>
        <v>1.0509248561320288</v>
      </c>
      <c r="G3446" s="7">
        <f t="shared" si="480"/>
        <v>5.5477895881437256E-3</v>
      </c>
      <c r="H3446" s="7">
        <f t="shared" si="481"/>
        <v>7481694.9951230213</v>
      </c>
      <c r="I3446" s="7">
        <f t="shared" si="482"/>
        <v>478918304.99487698</v>
      </c>
      <c r="J3446" s="7">
        <f t="shared" si="483"/>
        <v>1.0429325619241154</v>
      </c>
    </row>
    <row r="3447" spans="2:10" x14ac:dyDescent="0.25">
      <c r="B3447" s="7">
        <f t="shared" si="477"/>
        <v>47225859.242422394</v>
      </c>
      <c r="C3447" s="7">
        <f t="shared" si="485"/>
        <v>7516228.9401935963</v>
      </c>
      <c r="D3447" s="7">
        <f t="shared" si="484"/>
        <v>7681880.7123429049</v>
      </c>
      <c r="E3447" s="7">
        <f t="shared" si="478"/>
        <v>1.0569420483745791</v>
      </c>
      <c r="F3447" s="7">
        <f t="shared" si="479"/>
        <v>1.0513859953203626</v>
      </c>
      <c r="G3447" s="7">
        <f t="shared" si="480"/>
        <v>5.5560530542164699E-3</v>
      </c>
      <c r="H3447" s="7">
        <f t="shared" si="481"/>
        <v>7516228.9301935965</v>
      </c>
      <c r="I3447" s="7">
        <f t="shared" si="482"/>
        <v>478883771.05980641</v>
      </c>
      <c r="J3447" s="7">
        <f t="shared" si="483"/>
        <v>1.0433215630356905</v>
      </c>
    </row>
    <row r="3448" spans="2:10" x14ac:dyDescent="0.25">
      <c r="B3448" s="7">
        <f t="shared" si="477"/>
        <v>47443843.904402405</v>
      </c>
      <c r="C3448" s="7">
        <f t="shared" si="485"/>
        <v>7550922.2766659306</v>
      </c>
      <c r="D3448" s="7">
        <f t="shared" si="484"/>
        <v>7718549.5584589224</v>
      </c>
      <c r="E3448" s="7">
        <f t="shared" si="478"/>
        <v>1.0574155809647443</v>
      </c>
      <c r="F3448" s="7">
        <f t="shared" si="479"/>
        <v>1.051851194347609</v>
      </c>
      <c r="G3448" s="7">
        <f t="shared" si="480"/>
        <v>5.5643866171353196E-3</v>
      </c>
      <c r="H3448" s="7">
        <f t="shared" si="481"/>
        <v>7550922.2666659309</v>
      </c>
      <c r="I3448" s="7">
        <f t="shared" si="482"/>
        <v>478849077.72333407</v>
      </c>
      <c r="J3448" s="7">
        <f t="shared" si="483"/>
        <v>1.043714016527727</v>
      </c>
    </row>
    <row r="3449" spans="2:10" x14ac:dyDescent="0.25">
      <c r="B3449" s="7">
        <f t="shared" si="477"/>
        <v>47662834.737866029</v>
      </c>
      <c r="C3449" s="7">
        <f t="shared" si="485"/>
        <v>7585775.7503034798</v>
      </c>
      <c r="D3449" s="7">
        <f t="shared" si="484"/>
        <v>7755404.1645340109</v>
      </c>
      <c r="E3449" s="7">
        <f t="shared" si="478"/>
        <v>1.0578932780284021</v>
      </c>
      <c r="F3449" s="7">
        <f t="shared" si="479"/>
        <v>1.052320487209697</v>
      </c>
      <c r="G3449" s="7">
        <f t="shared" si="480"/>
        <v>5.5727908187050978E-3</v>
      </c>
      <c r="H3449" s="7">
        <f t="shared" si="481"/>
        <v>7585775.7403034801</v>
      </c>
      <c r="I3449" s="7">
        <f t="shared" si="482"/>
        <v>478814224.24969649</v>
      </c>
      <c r="J3449" s="7">
        <f t="shared" si="483"/>
        <v>1.0441099517805765</v>
      </c>
    </row>
    <row r="3450" spans="2:10" x14ac:dyDescent="0.25">
      <c r="B3450" s="7">
        <f t="shared" si="477"/>
        <v>47882836.387089893</v>
      </c>
      <c r="C3450" s="7">
        <f t="shared" si="485"/>
        <v>7620790.100265827</v>
      </c>
      <c r="D3450" s="7">
        <f t="shared" si="484"/>
        <v>7792445.609993712</v>
      </c>
      <c r="E3450" s="7">
        <f t="shared" si="478"/>
        <v>1.058375174363565</v>
      </c>
      <c r="F3450" s="7">
        <f t="shared" si="479"/>
        <v>1.0527939081579547</v>
      </c>
      <c r="G3450" s="7">
        <f t="shared" si="480"/>
        <v>5.5812662056102802E-3</v>
      </c>
      <c r="H3450" s="7">
        <f t="shared" si="481"/>
        <v>7620790.0902658273</v>
      </c>
      <c r="I3450" s="7">
        <f t="shared" si="482"/>
        <v>478779209.8997342</v>
      </c>
      <c r="J3450" s="7">
        <f t="shared" si="483"/>
        <v>1.0445093984031768</v>
      </c>
    </row>
    <row r="3451" spans="2:10" x14ac:dyDescent="0.25">
      <c r="B3451" s="7">
        <f t="shared" si="477"/>
        <v>48103853.517787471</v>
      </c>
      <c r="C3451" s="7">
        <f t="shared" si="485"/>
        <v>7655966.0691243345</v>
      </c>
      <c r="D3451" s="7">
        <f t="shared" si="484"/>
        <v>7829674.9821677422</v>
      </c>
      <c r="E3451" s="7">
        <f t="shared" si="478"/>
        <v>1.058861305028715</v>
      </c>
      <c r="F3451" s="7">
        <f t="shared" si="479"/>
        <v>1.0532714917005508</v>
      </c>
      <c r="G3451" s="7">
        <f t="shared" si="480"/>
        <v>5.5898133281642171E-3</v>
      </c>
      <c r="H3451" s="7">
        <f t="shared" si="481"/>
        <v>7655966.0591243347</v>
      </c>
      <c r="I3451" s="7">
        <f t="shared" si="482"/>
        <v>478744033.93087566</v>
      </c>
      <c r="J3451" s="7">
        <f t="shared" si="483"/>
        <v>1.0449123862344725</v>
      </c>
    </row>
    <row r="3452" spans="2:10" x14ac:dyDescent="0.25">
      <c r="B3452" s="7">
        <f t="shared" si="477"/>
        <v>48325890.817208201</v>
      </c>
      <c r="C3452" s="7">
        <f t="shared" si="485"/>
        <v>7691304.4028779194</v>
      </c>
      <c r="D3452" s="7">
        <f t="shared" si="484"/>
        <v>7867093.3763636034</v>
      </c>
      <c r="E3452" s="7">
        <f t="shared" si="478"/>
        <v>1.0593517053402473</v>
      </c>
      <c r="F3452" s="7">
        <f t="shared" si="479"/>
        <v>1.0537532726039387</v>
      </c>
      <c r="G3452" s="7">
        <f t="shared" si="480"/>
        <v>5.5984327363085562E-3</v>
      </c>
      <c r="H3452" s="7">
        <f t="shared" si="481"/>
        <v>7691304.3928779196</v>
      </c>
      <c r="I3452" s="7">
        <f t="shared" si="482"/>
        <v>478708695.59712207</v>
      </c>
      <c r="J3452" s="7">
        <f t="shared" si="483"/>
        <v>1.0453189453448424</v>
      </c>
    </row>
    <row r="3453" spans="2:10" x14ac:dyDescent="0.25">
      <c r="B3453" s="7">
        <f t="shared" si="477"/>
        <v>48548952.994237125</v>
      </c>
      <c r="C3453" s="7">
        <f t="shared" si="485"/>
        <v>7726805.8509689113</v>
      </c>
      <c r="D3453" s="7">
        <f t="shared" si="484"/>
        <v>7904701.895940844</v>
      </c>
      <c r="E3453" s="7">
        <f t="shared" si="478"/>
        <v>1.0598464108833687</v>
      </c>
      <c r="F3453" s="7">
        <f t="shared" si="479"/>
        <v>1.0542392858943015</v>
      </c>
      <c r="G3453" s="7">
        <f t="shared" si="480"/>
        <v>5.6071249890672359E-3</v>
      </c>
      <c r="H3453" s="7">
        <f t="shared" si="481"/>
        <v>7726805.8409689115</v>
      </c>
      <c r="I3453" s="7">
        <f t="shared" si="482"/>
        <v>478673194.1490311</v>
      </c>
      <c r="J3453" s="7">
        <f t="shared" si="483"/>
        <v>1.0457291060375276</v>
      </c>
    </row>
    <row r="3454" spans="2:10" x14ac:dyDescent="0.25">
      <c r="B3454" s="7">
        <f t="shared" si="477"/>
        <v>48773044.779494174</v>
      </c>
      <c r="C3454" s="7">
        <f t="shared" si="485"/>
        <v>7762471.1662988579</v>
      </c>
      <c r="D3454" s="7">
        <f t="shared" si="484"/>
        <v>7942501.6523863114</v>
      </c>
      <c r="E3454" s="7">
        <f t="shared" si="478"/>
        <v>1.0603454575016671</v>
      </c>
      <c r="F3454" s="7">
        <f t="shared" si="479"/>
        <v>1.0547295668589938</v>
      </c>
      <c r="G3454" s="7">
        <f t="shared" si="480"/>
        <v>5.6158906426733157E-3</v>
      </c>
      <c r="H3454" s="7">
        <f t="shared" si="481"/>
        <v>7762471.1562988581</v>
      </c>
      <c r="I3454" s="7">
        <f t="shared" si="482"/>
        <v>478637528.83370113</v>
      </c>
      <c r="J3454" s="7">
        <f t="shared" si="483"/>
        <v>1.0461428988500627</v>
      </c>
    </row>
    <row r="3455" spans="2:10" x14ac:dyDescent="0.25">
      <c r="B3455" s="7">
        <f t="shared" si="477"/>
        <v>48998170.925435156</v>
      </c>
      <c r="C3455" s="7">
        <f t="shared" si="485"/>
        <v>7798301.1052445937</v>
      </c>
      <c r="D3455" s="7">
        <f t="shared" si="484"/>
        <v>7980493.7653899845</v>
      </c>
      <c r="E3455" s="7">
        <f t="shared" si="478"/>
        <v>1.0608488813110262</v>
      </c>
      <c r="F3455" s="7">
        <f t="shared" si="479"/>
        <v>1.0552241510479889</v>
      </c>
      <c r="G3455" s="7">
        <f t="shared" si="480"/>
        <v>5.6247302630372253E-3</v>
      </c>
      <c r="H3455" s="7">
        <f t="shared" si="481"/>
        <v>7798301.0952445939</v>
      </c>
      <c r="I3455" s="7">
        <f t="shared" si="482"/>
        <v>478601698.89475542</v>
      </c>
      <c r="J3455" s="7">
        <f t="shared" si="483"/>
        <v>1.0465603545557105</v>
      </c>
    </row>
    <row r="3456" spans="2:10" x14ac:dyDescent="0.25">
      <c r="B3456" s="7">
        <f t="shared" si="477"/>
        <v>49224336.206451908</v>
      </c>
      <c r="C3456" s="7">
        <f t="shared" si="485"/>
        <v>7834296.4276741771</v>
      </c>
      <c r="D3456" s="7">
        <f t="shared" si="484"/>
        <v>8018679.3629218377</v>
      </c>
      <c r="E3456" s="7">
        <f t="shared" si="478"/>
        <v>1.0613567186884605</v>
      </c>
      <c r="F3456" s="7">
        <f t="shared" si="479"/>
        <v>1.0557230742753203</v>
      </c>
      <c r="G3456" s="7">
        <f t="shared" si="480"/>
        <v>5.6336444131401819E-3</v>
      </c>
      <c r="H3456" s="7">
        <f t="shared" si="481"/>
        <v>7834296.4176741773</v>
      </c>
      <c r="I3456" s="7">
        <f t="shared" si="482"/>
        <v>478565703.57232583</v>
      </c>
      <c r="J3456" s="7">
        <f t="shared" si="483"/>
        <v>1.0469815041648984</v>
      </c>
    </row>
    <row r="3457" spans="2:10" x14ac:dyDescent="0.25">
      <c r="B3457" s="7">
        <f t="shared" si="477"/>
        <v>49451545.418974169</v>
      </c>
      <c r="C3457" s="7">
        <f t="shared" si="485"/>
        <v>7870457.8969631121</v>
      </c>
      <c r="D3457" s="7">
        <f t="shared" si="484"/>
        <v>8057059.5813092953</v>
      </c>
      <c r="E3457" s="7">
        <f t="shared" si="478"/>
        <v>1.061869006286128</v>
      </c>
      <c r="F3457" s="7">
        <f t="shared" si="479"/>
        <v>1.0562263726205283</v>
      </c>
      <c r="G3457" s="7">
        <f t="shared" si="480"/>
        <v>5.6426336655996945E-3</v>
      </c>
      <c r="H3457" s="7">
        <f t="shared" si="481"/>
        <v>7870457.8869631123</v>
      </c>
      <c r="I3457" s="7">
        <f t="shared" si="482"/>
        <v>478529542.10303688</v>
      </c>
      <c r="J3457" s="7">
        <f t="shared" si="483"/>
        <v>1.0474063789266581</v>
      </c>
    </row>
    <row r="3458" spans="2:10" x14ac:dyDescent="0.25">
      <c r="B3458" s="7">
        <f t="shared" si="477"/>
        <v>49679803.381570674</v>
      </c>
      <c r="C3458" s="7">
        <f t="shared" si="485"/>
        <v>7906786.2800104301</v>
      </c>
      <c r="D3458" s="7">
        <f t="shared" si="484"/>
        <v>8095635.5653157327</v>
      </c>
      <c r="E3458" s="7">
        <f t="shared" si="478"/>
        <v>1.0623857810203445</v>
      </c>
      <c r="F3458" s="7">
        <f t="shared" si="479"/>
        <v>1.0567340824301015</v>
      </c>
      <c r="G3458" s="7">
        <f t="shared" si="480"/>
        <v>5.6516985902430594E-3</v>
      </c>
      <c r="H3458" s="7">
        <f t="shared" si="481"/>
        <v>7906786.2700104304</v>
      </c>
      <c r="I3458" s="7">
        <f t="shared" si="482"/>
        <v>478493213.7199896</v>
      </c>
      <c r="J3458" s="7">
        <f t="shared" si="483"/>
        <v>1.0478350103300667</v>
      </c>
    </row>
    <row r="3459" spans="2:10" x14ac:dyDescent="0.25">
      <c r="B3459" s="7">
        <f t="shared" si="477"/>
        <v>49909114.935051978</v>
      </c>
      <c r="C3459" s="7">
        <f t="shared" si="485"/>
        <v>7943282.3472550614</v>
      </c>
      <c r="D3459" s="7">
        <f t="shared" si="484"/>
        <v>8134408.4682195913</v>
      </c>
      <c r="E3459" s="7">
        <f t="shared" si="478"/>
        <v>1.0629070800852045</v>
      </c>
      <c r="F3459" s="7">
        <f t="shared" si="479"/>
        <v>1.0572462403189224</v>
      </c>
      <c r="G3459" s="7">
        <f t="shared" si="480"/>
        <v>5.6608397662820664E-3</v>
      </c>
      <c r="H3459" s="7">
        <f t="shared" si="481"/>
        <v>7943282.3372550616</v>
      </c>
      <c r="I3459" s="7">
        <f t="shared" si="482"/>
        <v>478456717.65274495</v>
      </c>
      <c r="J3459" s="7">
        <f t="shared" si="483"/>
        <v>1.0482674301056927</v>
      </c>
    </row>
    <row r="3460" spans="2:10" x14ac:dyDescent="0.25">
      <c r="B3460" s="7">
        <f t="shared" si="477"/>
        <v>50139484.942572474</v>
      </c>
      <c r="C3460" s="7">
        <f t="shared" si="485"/>
        <v>7979946.8726920653</v>
      </c>
      <c r="D3460" s="7">
        <f t="shared" si="484"/>
        <v>8173379.4518945469</v>
      </c>
      <c r="E3460" s="7">
        <f t="shared" si="478"/>
        <v>1.0634329409438619</v>
      </c>
      <c r="F3460" s="7">
        <f t="shared" si="479"/>
        <v>1.0577628831717096</v>
      </c>
      <c r="G3460" s="7">
        <f t="shared" si="480"/>
        <v>5.6700577721522372E-3</v>
      </c>
      <c r="H3460" s="7">
        <f t="shared" si="481"/>
        <v>7979946.8626920655</v>
      </c>
      <c r="I3460" s="7">
        <f t="shared" si="482"/>
        <v>478420053.12730795</v>
      </c>
      <c r="J3460" s="7">
        <f t="shared" si="483"/>
        <v>1.0487036702270396</v>
      </c>
    </row>
    <row r="3461" spans="2:10" x14ac:dyDescent="0.25">
      <c r="B3461" s="7">
        <f t="shared" si="477"/>
        <v>50370918.289734118</v>
      </c>
      <c r="C3461" s="7">
        <f t="shared" si="485"/>
        <v>8016780.6338891443</v>
      </c>
      <c r="D3461" s="7">
        <f t="shared" si="484"/>
        <v>8212549.6868903805</v>
      </c>
      <c r="E3461" s="7">
        <f t="shared" si="478"/>
        <v>1.063963401334719</v>
      </c>
      <c r="F3461" s="7">
        <f t="shared" si="479"/>
        <v>1.0582840481444573</v>
      </c>
      <c r="G3461" s="7">
        <f t="shared" si="480"/>
        <v>5.6793531902616934E-3</v>
      </c>
      <c r="H3461" s="7">
        <f t="shared" si="481"/>
        <v>8016780.6238891445</v>
      </c>
      <c r="I3461" s="7">
        <f t="shared" si="482"/>
        <v>478383219.36611086</v>
      </c>
      <c r="J3461" s="7">
        <f t="shared" si="483"/>
        <v>1.0491437629119968</v>
      </c>
    </row>
    <row r="3462" spans="2:10" x14ac:dyDescent="0.25">
      <c r="B3462" s="7">
        <f t="shared" si="477"/>
        <v>50603419.884689786</v>
      </c>
      <c r="C3462" s="7">
        <f t="shared" si="485"/>
        <v>8053784.4120030878</v>
      </c>
      <c r="D3462" s="7">
        <f t="shared" si="484"/>
        <v>8251920.352514727</v>
      </c>
      <c r="E3462" s="7">
        <f t="shared" si="478"/>
        <v>1.0644984992740427</v>
      </c>
      <c r="F3462" s="7">
        <f t="shared" si="479"/>
        <v>1.0588097726658809</v>
      </c>
      <c r="G3462" s="7">
        <f t="shared" si="480"/>
        <v>5.688726608161776E-3</v>
      </c>
      <c r="H3462" s="7">
        <f t="shared" si="481"/>
        <v>8053784.402003088</v>
      </c>
      <c r="I3462" s="7">
        <f t="shared" si="482"/>
        <v>478346215.5879969</v>
      </c>
      <c r="J3462" s="7">
        <f t="shared" si="483"/>
        <v>1.0495877406242895</v>
      </c>
    </row>
    <row r="3463" spans="2:10" x14ac:dyDescent="0.25">
      <c r="B3463" s="7">
        <f t="shared" si="477"/>
        <v>50836994.65824715</v>
      </c>
      <c r="C3463" s="7">
        <f t="shared" si="485"/>
        <v>8090958.9917963129</v>
      </c>
      <c r="D3463" s="7">
        <f t="shared" si="484"/>
        <v>8291492.6369157583</v>
      </c>
      <c r="E3463" s="7">
        <f t="shared" si="478"/>
        <v>1.0650382730554562</v>
      </c>
      <c r="F3463" s="7">
        <f t="shared" si="479"/>
        <v>1.0593400944388534</v>
      </c>
      <c r="G3463" s="7">
        <f t="shared" si="480"/>
        <v>5.6981786166028225E-3</v>
      </c>
      <c r="H3463" s="7">
        <f t="shared" si="481"/>
        <v>8090958.9817963131</v>
      </c>
      <c r="I3463" s="7">
        <f t="shared" si="482"/>
        <v>478309041.00820369</v>
      </c>
      <c r="J3463" s="7">
        <f t="shared" si="483"/>
        <v>1.0500356360749297</v>
      </c>
    </row>
    <row r="3464" spans="2:10" x14ac:dyDescent="0.25">
      <c r="B3464" s="7">
        <f t="shared" si="477"/>
        <v>51071647.563973494</v>
      </c>
      <c r="C3464" s="7">
        <f t="shared" si="485"/>
        <v>8128305.1616535373</v>
      </c>
      <c r="D3464" s="7">
        <f t="shared" si="484"/>
        <v>8331267.7371657323</v>
      </c>
      <c r="E3464" s="7">
        <f t="shared" si="478"/>
        <v>1.0655827612501172</v>
      </c>
      <c r="F3464" s="7">
        <f t="shared" si="479"/>
        <v>1.059875051441846</v>
      </c>
      <c r="G3464" s="7">
        <f t="shared" si="480"/>
        <v>5.7077098082711775E-3</v>
      </c>
      <c r="H3464" s="7">
        <f t="shared" si="481"/>
        <v>8128305.1516535375</v>
      </c>
      <c r="I3464" s="7">
        <f t="shared" si="482"/>
        <v>478271694.83834648</v>
      </c>
      <c r="J3464" s="7">
        <f t="shared" si="483"/>
        <v>1.0504874822236723</v>
      </c>
    </row>
    <row r="3465" spans="2:10" x14ac:dyDescent="0.25">
      <c r="B3465" s="7">
        <f t="shared" ref="B3465:B3528" si="486">2*PI()*C3465</f>
        <v>51307383.578300893</v>
      </c>
      <c r="C3465" s="7">
        <f t="shared" si="485"/>
        <v>8165823.7135985242</v>
      </c>
      <c r="D3465" s="7">
        <f t="shared" si="484"/>
        <v>8371246.8593453774</v>
      </c>
      <c r="E3465" s="7">
        <f t="shared" ref="E3465:E3528" si="487">(D3466-D3465)/(C3466-C3465)</f>
        <v>1.0661320027097392</v>
      </c>
      <c r="F3465" s="7">
        <f t="shared" ref="F3465:F3528" si="488">SQRT((Aol*wo)^2+(B3465*Aol*wo*Rf*(Cs+Cf))^2)/SQRT((wo*(Aol+1)-(B3465^2*Rf*(Cs+Cf)))^2+(B3465*(Aol*wo*Rf*Cf+wo*Rf*Cs+wo*Rf*Cf+1))^2)</f>
        <v>1.060414681930365</v>
      </c>
      <c r="G3465" s="7">
        <f t="shared" ref="G3465:G3528" si="489">ABS(E3465-F3465)</f>
        <v>5.7173207793741465E-3</v>
      </c>
      <c r="H3465" s="7">
        <f t="shared" ref="H3465:H3528" si="490">ABS($M$3-C3465)</f>
        <v>8165823.7035985244</v>
      </c>
      <c r="I3465" s="7">
        <f t="shared" ref="I3465:I3528" si="491">ABS($M$4-C3465)</f>
        <v>478234176.28640145</v>
      </c>
      <c r="J3465" s="7">
        <f t="shared" ref="J3465:J3528" si="492">SQRT(1+(Rf*Cs*B3465)^2)</f>
        <v>1.0509433122804694</v>
      </c>
    </row>
    <row r="3466" spans="2:10" x14ac:dyDescent="0.25">
      <c r="B3466" s="7">
        <f t="shared" si="486"/>
        <v>51544207.700631574</v>
      </c>
      <c r="C3466" s="7">
        <f t="shared" si="485"/>
        <v>8203515.4433108522</v>
      </c>
      <c r="D3466" s="7">
        <f t="shared" ref="D3466:D3529" si="493">D3465+(C3467-C3466)*((F3466+F3467)/2)</f>
        <v>8411431.2186291758</v>
      </c>
      <c r="E3466" s="7">
        <f t="shared" si="487"/>
        <v>1.0666860365693915</v>
      </c>
      <c r="F3466" s="7">
        <f t="shared" si="488"/>
        <v>1.0609590244383882</v>
      </c>
      <c r="G3466" s="7">
        <f t="shared" si="489"/>
        <v>5.7270121310033506E-3</v>
      </c>
      <c r="H3466" s="7">
        <f t="shared" si="490"/>
        <v>8203515.4333108524</v>
      </c>
      <c r="I3466" s="7">
        <f t="shared" si="491"/>
        <v>478196484.55668914</v>
      </c>
      <c r="J3466" s="7">
        <f t="shared" si="492"/>
        <v>1.0514031597069287</v>
      </c>
    </row>
    <row r="3467" spans="2:10" x14ac:dyDescent="0.25">
      <c r="B3467" s="7">
        <f t="shared" si="486"/>
        <v>51782124.953443803</v>
      </c>
      <c r="C3467" s="7">
        <f t="shared" ref="C3467:C3530" si="494">10^(LOG10(C3466)+$D$4)</f>
        <v>8241381.1501427619</v>
      </c>
      <c r="D3467" s="7">
        <f t="shared" si="493"/>
        <v>8451822.0393716041</v>
      </c>
      <c r="E3467" s="7">
        <f t="shared" si="487"/>
        <v>1.0672449022480333</v>
      </c>
      <c r="F3467" s="7">
        <f t="shared" si="488"/>
        <v>1.0615081177797987</v>
      </c>
      <c r="G3467" s="7">
        <f t="shared" si="489"/>
        <v>5.736784468234557E-3</v>
      </c>
      <c r="H3467" s="7">
        <f t="shared" si="490"/>
        <v>8241381.1401427621</v>
      </c>
      <c r="I3467" s="7">
        <f t="shared" si="491"/>
        <v>478158618.84985721</v>
      </c>
      <c r="J3467" s="7">
        <f t="shared" si="492"/>
        <v>1.0518670582177709</v>
      </c>
    </row>
    <row r="3468" spans="2:10" x14ac:dyDescent="0.25">
      <c r="B3468" s="7">
        <f t="shared" si="486"/>
        <v>52021140.382398531</v>
      </c>
      <c r="C3468" s="7">
        <f t="shared" si="494"/>
        <v>8279421.6371361371</v>
      </c>
      <c r="D3468" s="7">
        <f t="shared" si="493"/>
        <v>8492420.5551943164</v>
      </c>
      <c r="E3468" s="7">
        <f t="shared" si="487"/>
        <v>1.0678086394454438</v>
      </c>
      <c r="F3468" s="7">
        <f t="shared" si="488"/>
        <v>1.0620620010498165</v>
      </c>
      <c r="G3468" s="7">
        <f t="shared" si="489"/>
        <v>5.7466383956272793E-3</v>
      </c>
      <c r="H3468" s="7">
        <f t="shared" si="490"/>
        <v>8279421.6271361373</v>
      </c>
      <c r="I3468" s="7">
        <f t="shared" si="491"/>
        <v>478120578.36286384</v>
      </c>
      <c r="J3468" s="7">
        <f t="shared" si="492"/>
        <v>1.052335041782291</v>
      </c>
    </row>
    <row r="3469" spans="2:10" x14ac:dyDescent="0.25">
      <c r="B3469" s="7">
        <f t="shared" si="486"/>
        <v>52261259.056446709</v>
      </c>
      <c r="C3469" s="7">
        <f t="shared" si="494"/>
        <v>8317637.7110395757</v>
      </c>
      <c r="D3469" s="7">
        <f t="shared" si="493"/>
        <v>8533228.0090740938</v>
      </c>
      <c r="E3469" s="7">
        <f t="shared" si="487"/>
        <v>1.0683772881533897</v>
      </c>
      <c r="F3469" s="7">
        <f t="shared" si="488"/>
        <v>1.0626207136264321</v>
      </c>
      <c r="G3469" s="7">
        <f t="shared" si="489"/>
        <v>5.7565745269576585E-3</v>
      </c>
      <c r="H3469" s="7">
        <f t="shared" si="490"/>
        <v>8317637.701039576</v>
      </c>
      <c r="I3469" s="7">
        <f t="shared" si="491"/>
        <v>478082362.2889604</v>
      </c>
      <c r="J3469" s="7">
        <f t="shared" si="492"/>
        <v>1.0528071446258191</v>
      </c>
    </row>
    <row r="3470" spans="2:10" x14ac:dyDescent="0.25">
      <c r="B3470" s="7">
        <f t="shared" si="486"/>
        <v>52502486.06793613</v>
      </c>
      <c r="C3470" s="7">
        <f t="shared" si="494"/>
        <v>8356030.1823254023</v>
      </c>
      <c r="D3470" s="7">
        <f t="shared" si="493"/>
        <v>8574245.653431952</v>
      </c>
      <c r="E3470" s="7">
        <f t="shared" si="487"/>
        <v>1.068950888645124</v>
      </c>
      <c r="F3470" s="7">
        <f t="shared" si="488"/>
        <v>1.0631842951718296</v>
      </c>
      <c r="G3470" s="7">
        <f t="shared" si="489"/>
        <v>5.7665934732944457E-3</v>
      </c>
      <c r="H3470" s="7">
        <f t="shared" si="490"/>
        <v>8356030.1723254025</v>
      </c>
      <c r="I3470" s="7">
        <f t="shared" si="491"/>
        <v>478043969.81767458</v>
      </c>
      <c r="J3470" s="7">
        <f t="shared" si="492"/>
        <v>1.0532834012311814</v>
      </c>
    </row>
    <row r="3471" spans="2:10" x14ac:dyDescent="0.25">
      <c r="B3471" s="7">
        <f t="shared" si="486"/>
        <v>52744826.532720156</v>
      </c>
      <c r="C3471" s="7">
        <f t="shared" si="494"/>
        <v>8394599.865206968</v>
      </c>
      <c r="D3471" s="7">
        <f t="shared" si="493"/>
        <v>8615474.7502229623</v>
      </c>
      <c r="E3471" s="7">
        <f t="shared" si="487"/>
        <v>1.0695294814890699</v>
      </c>
      <c r="F3471" s="7">
        <f t="shared" si="488"/>
        <v>1.0637527856338169</v>
      </c>
      <c r="G3471" s="7">
        <f t="shared" si="489"/>
        <v>5.7766958552529779E-3</v>
      </c>
      <c r="H3471" s="7">
        <f t="shared" si="490"/>
        <v>8394599.8552069683</v>
      </c>
      <c r="I3471" s="7">
        <f t="shared" si="491"/>
        <v>478005400.13479304</v>
      </c>
      <c r="J3471" s="7">
        <f t="shared" si="492"/>
        <v>1.0537638463401655</v>
      </c>
    </row>
    <row r="3472" spans="2:10" x14ac:dyDescent="0.25">
      <c r="B3472" s="7">
        <f t="shared" si="486"/>
        <v>52988285.590265498</v>
      </c>
      <c r="C3472" s="7">
        <f t="shared" si="494"/>
        <v>8433347.5776558034</v>
      </c>
      <c r="D3472" s="7">
        <f t="shared" si="493"/>
        <v>8656916.5710272528</v>
      </c>
      <c r="E3472" s="7">
        <f t="shared" si="487"/>
        <v>1.0701131075397166</v>
      </c>
      <c r="F3472" s="7">
        <f t="shared" si="488"/>
        <v>1.0643262252472467</v>
      </c>
      <c r="G3472" s="7">
        <f t="shared" si="489"/>
        <v>5.7868822924698193E-3</v>
      </c>
      <c r="H3472" s="7">
        <f t="shared" si="490"/>
        <v>8433347.5676558036</v>
      </c>
      <c r="I3472" s="7">
        <f t="shared" si="491"/>
        <v>477966652.42234421</v>
      </c>
      <c r="J3472" s="7">
        <f t="shared" si="492"/>
        <v>1.0542485149549821</v>
      </c>
    </row>
    <row r="3473" spans="2:10" x14ac:dyDescent="0.25">
      <c r="B3473" s="7">
        <f t="shared" si="486"/>
        <v>53232868.403761856</v>
      </c>
      <c r="C3473" s="7">
        <f t="shared" si="494"/>
        <v>8472274.1414190717</v>
      </c>
      <c r="D3473" s="7">
        <f t="shared" si="493"/>
        <v>8698572.3971418068</v>
      </c>
      <c r="E3473" s="7">
        <f t="shared" si="487"/>
        <v>1.0707018079443698</v>
      </c>
      <c r="F3473" s="7">
        <f t="shared" si="488"/>
        <v>1.0649046545354375</v>
      </c>
      <c r="G3473" s="7">
        <f t="shared" si="489"/>
        <v>5.7971534089322763E-3</v>
      </c>
      <c r="H3473" s="7">
        <f t="shared" si="490"/>
        <v>8472274.1314190719</v>
      </c>
      <c r="I3473" s="7">
        <f t="shared" si="491"/>
        <v>477927725.85858095</v>
      </c>
      <c r="J3473" s="7">
        <f t="shared" si="492"/>
        <v>1.0547374423397307</v>
      </c>
    </row>
    <row r="3474" spans="2:10" x14ac:dyDescent="0.25">
      <c r="B3474" s="7">
        <f t="shared" si="486"/>
        <v>53478580.160231106</v>
      </c>
      <c r="C3474" s="7">
        <f t="shared" si="494"/>
        <v>8511380.3820369449</v>
      </c>
      <c r="D3474" s="7">
        <f t="shared" si="493"/>
        <v>8740443.5196732711</v>
      </c>
      <c r="E3474" s="7">
        <f t="shared" si="487"/>
        <v>1.0712956241449867</v>
      </c>
      <c r="F3474" s="7">
        <f t="shared" si="488"/>
        <v>1.065488114311592</v>
      </c>
      <c r="G3474" s="7">
        <f t="shared" si="489"/>
        <v>5.8075098333947306E-3</v>
      </c>
      <c r="H3474" s="7">
        <f t="shared" si="490"/>
        <v>8511380.3720369451</v>
      </c>
      <c r="I3474" s="7">
        <f t="shared" si="491"/>
        <v>477888619.61796308</v>
      </c>
      <c r="J3474" s="7">
        <f t="shared" si="492"/>
        <v>1.0552306640218643</v>
      </c>
    </row>
    <row r="3475" spans="2:10" x14ac:dyDescent="0.25">
      <c r="B3475" s="7">
        <f t="shared" si="486"/>
        <v>53725426.070637152</v>
      </c>
      <c r="C3475" s="7">
        <f t="shared" si="494"/>
        <v>8550667.1288600862</v>
      </c>
      <c r="D3475" s="7">
        <f t="shared" si="493"/>
        <v>8782531.2396317944</v>
      </c>
      <c r="E3475" s="7">
        <f t="shared" si="487"/>
        <v>1.0718945978785432</v>
      </c>
      <c r="F3475" s="7">
        <f t="shared" si="488"/>
        <v>1.0660766456802095</v>
      </c>
      <c r="G3475" s="7">
        <f t="shared" si="489"/>
        <v>5.8179521983336979E-3</v>
      </c>
      <c r="H3475" s="7">
        <f t="shared" si="490"/>
        <v>8550667.1188600864</v>
      </c>
      <c r="I3475" s="7">
        <f t="shared" si="491"/>
        <v>477849332.87113988</v>
      </c>
      <c r="J3475" s="7">
        <f t="shared" si="492"/>
        <v>1.0557282157936549</v>
      </c>
    </row>
    <row r="3476" spans="2:10" x14ac:dyDescent="0.25">
      <c r="B3476" s="7">
        <f t="shared" si="486"/>
        <v>53973411.369996607</v>
      </c>
      <c r="C3476" s="7">
        <f t="shared" si="494"/>
        <v>8590135.2150672674</v>
      </c>
      <c r="D3476" s="7">
        <f t="shared" si="493"/>
        <v>8824836.8680258766</v>
      </c>
      <c r="E3476" s="7">
        <f t="shared" si="487"/>
        <v>1.0724987711763654</v>
      </c>
      <c r="F3476" s="7">
        <f t="shared" si="488"/>
        <v>1.0666702900385003</v>
      </c>
      <c r="G3476" s="7">
        <f t="shared" si="489"/>
        <v>5.8284811378650492E-3</v>
      </c>
      <c r="H3476" s="7">
        <f t="shared" si="490"/>
        <v>8590135.2050672676</v>
      </c>
      <c r="I3476" s="7">
        <f t="shared" si="491"/>
        <v>477809864.78493273</v>
      </c>
      <c r="J3476" s="7">
        <f t="shared" si="492"/>
        <v>1.0562301337136579</v>
      </c>
    </row>
    <row r="3477" spans="2:10" x14ac:dyDescent="0.25">
      <c r="B3477" s="7">
        <f t="shared" si="486"/>
        <v>54222541.317490041</v>
      </c>
      <c r="C3477" s="7">
        <f t="shared" si="494"/>
        <v>8629785.477683071</v>
      </c>
      <c r="D3477" s="7">
        <f t="shared" si="493"/>
        <v>8867361.7259581462</v>
      </c>
      <c r="E3477" s="7">
        <f t="shared" si="487"/>
        <v>1.0731081863672267</v>
      </c>
      <c r="F3477" s="7">
        <f t="shared" si="488"/>
        <v>1.0672690890777912</v>
      </c>
      <c r="G3477" s="7">
        <f t="shared" si="489"/>
        <v>5.8390972894355464E-3</v>
      </c>
      <c r="H3477" s="7">
        <f t="shared" si="490"/>
        <v>8629785.4676830713</v>
      </c>
      <c r="I3477" s="7">
        <f t="shared" si="491"/>
        <v>477770214.52231693</v>
      </c>
      <c r="J3477" s="7">
        <f t="shared" si="492"/>
        <v>1.0567364541081798</v>
      </c>
    </row>
    <row r="3478" spans="2:10" x14ac:dyDescent="0.25">
      <c r="B3478" s="7">
        <f t="shared" si="486"/>
        <v>54472821.196573272</v>
      </c>
      <c r="C3478" s="7">
        <f t="shared" si="494"/>
        <v>8669618.7575956099</v>
      </c>
      <c r="D3478" s="7">
        <f t="shared" si="493"/>
        <v>8910107.1447221488</v>
      </c>
      <c r="E3478" s="7">
        <f t="shared" si="487"/>
        <v>1.0737228860812498</v>
      </c>
      <c r="F3478" s="7">
        <f t="shared" si="488"/>
        <v>1.0678730847849307</v>
      </c>
      <c r="G3478" s="7">
        <f t="shared" si="489"/>
        <v>5.8498012963190682E-3</v>
      </c>
      <c r="H3478" s="7">
        <f t="shared" si="490"/>
        <v>8669618.7475956101</v>
      </c>
      <c r="I3478" s="7">
        <f t="shared" si="491"/>
        <v>477730381.2424044</v>
      </c>
      <c r="J3478" s="7">
        <f t="shared" si="492"/>
        <v>1.0572472135727427</v>
      </c>
    </row>
    <row r="3479" spans="2:10" x14ac:dyDescent="0.25">
      <c r="B3479" s="7">
        <f t="shared" si="486"/>
        <v>54724256.315089241</v>
      </c>
      <c r="C3479" s="7">
        <f t="shared" si="494"/>
        <v>8709635.8995743226</v>
      </c>
      <c r="D3479" s="7">
        <f t="shared" si="493"/>
        <v>8953074.4659002554</v>
      </c>
      <c r="E3479" s="7">
        <f t="shared" si="487"/>
        <v>1.0743429132482194</v>
      </c>
      <c r="F3479" s="7">
        <f t="shared" si="488"/>
        <v>1.0684823194436894</v>
      </c>
      <c r="G3479" s="7">
        <f t="shared" si="489"/>
        <v>5.8605938045299677E-3</v>
      </c>
      <c r="H3479" s="7">
        <f t="shared" si="490"/>
        <v>8709635.8895743228</v>
      </c>
      <c r="I3479" s="7">
        <f t="shared" si="491"/>
        <v>477690364.10042566</v>
      </c>
      <c r="J3479" s="7">
        <f t="shared" si="492"/>
        <v>1.0577624489735487</v>
      </c>
    </row>
    <row r="3480" spans="2:10" x14ac:dyDescent="0.25">
      <c r="B3480" s="7">
        <f t="shared" si="486"/>
        <v>54976852.005380824</v>
      </c>
      <c r="C3480" s="7">
        <f t="shared" si="494"/>
        <v>8749837.7522879373</v>
      </c>
      <c r="D3480" s="7">
        <f t="shared" si="493"/>
        <v>8996265.041462576</v>
      </c>
      <c r="E3480" s="7">
        <f t="shared" si="487"/>
        <v>1.0749683110967896</v>
      </c>
      <c r="F3480" s="7">
        <f t="shared" si="488"/>
        <v>1.0690968356361565</v>
      </c>
      <c r="G3480" s="7">
        <f t="shared" si="489"/>
        <v>5.8714754606330466E-3</v>
      </c>
      <c r="H3480" s="7">
        <f t="shared" si="490"/>
        <v>8749837.7422879376</v>
      </c>
      <c r="I3480" s="7">
        <f t="shared" si="491"/>
        <v>477650162.24771208</v>
      </c>
      <c r="J3480" s="7">
        <f t="shared" si="492"/>
        <v>1.0582821974489467</v>
      </c>
    </row>
    <row r="3481" spans="2:10" x14ac:dyDescent="0.25">
      <c r="B3481" s="7">
        <f t="shared" si="486"/>
        <v>55230613.624404103</v>
      </c>
      <c r="C3481" s="7">
        <f t="shared" si="494"/>
        <v>8790225.1683224943</v>
      </c>
      <c r="D3481" s="7">
        <f t="shared" si="493"/>
        <v>9039680.2338668071</v>
      </c>
      <c r="E3481" s="7">
        <f t="shared" si="487"/>
        <v>1.0755991231639925</v>
      </c>
      <c r="F3481" s="7">
        <f t="shared" si="488"/>
        <v>1.0697166762441332</v>
      </c>
      <c r="G3481" s="7">
        <f t="shared" si="489"/>
        <v>5.8824469198592855E-3</v>
      </c>
      <c r="H3481" s="7">
        <f t="shared" si="490"/>
        <v>8790225.1583224945</v>
      </c>
      <c r="I3481" s="7">
        <f t="shared" si="491"/>
        <v>477609774.8316775</v>
      </c>
      <c r="J3481" s="7">
        <f t="shared" si="492"/>
        <v>1.0588064964108961</v>
      </c>
    </row>
    <row r="3482" spans="2:10" x14ac:dyDescent="0.25">
      <c r="B3482" s="7">
        <f t="shared" si="486"/>
        <v>55485546.553841412</v>
      </c>
      <c r="C3482" s="7">
        <f t="shared" si="494"/>
        <v>8830799.0041993391</v>
      </c>
      <c r="D3482" s="7">
        <f t="shared" si="493"/>
        <v>9083321.4161593411</v>
      </c>
      <c r="E3482" s="7">
        <f t="shared" si="487"/>
        <v>1.076235393285554</v>
      </c>
      <c r="F3482" s="7">
        <f t="shared" si="488"/>
        <v>1.0703418844505186</v>
      </c>
      <c r="G3482" s="7">
        <f t="shared" si="489"/>
        <v>5.8935088350353659E-3</v>
      </c>
      <c r="H3482" s="7">
        <f t="shared" si="490"/>
        <v>8830798.9941993393</v>
      </c>
      <c r="I3482" s="7">
        <f t="shared" si="491"/>
        <v>477569200.99580067</v>
      </c>
      <c r="J3482" s="7">
        <f t="shared" si="492"/>
        <v>1.0593353835464303</v>
      </c>
    </row>
    <row r="3483" spans="2:10" x14ac:dyDescent="0.25">
      <c r="B3483" s="7">
        <f t="shared" si="486"/>
        <v>55741656.200216144</v>
      </c>
      <c r="C3483" s="7">
        <f t="shared" si="494"/>
        <v>8871560.1203933954</v>
      </c>
      <c r="D3483" s="7">
        <f t="shared" si="493"/>
        <v>9127189.9720772095</v>
      </c>
      <c r="E3483" s="7">
        <f t="shared" si="487"/>
        <v>1.0768771656093454</v>
      </c>
      <c r="F3483" s="7">
        <f t="shared" si="488"/>
        <v>1.0709725037406954</v>
      </c>
      <c r="G3483" s="7">
        <f t="shared" si="489"/>
        <v>5.9046618686500185E-3</v>
      </c>
      <c r="H3483" s="7">
        <f t="shared" si="490"/>
        <v>8871560.1103933956</v>
      </c>
      <c r="I3483" s="7">
        <f t="shared" si="491"/>
        <v>477528439.8796066</v>
      </c>
      <c r="J3483" s="7">
        <f t="shared" si="492"/>
        <v>1.0598688968191214</v>
      </c>
    </row>
    <row r="3484" spans="2:10" x14ac:dyDescent="0.25">
      <c r="B3484" s="7">
        <f t="shared" si="486"/>
        <v>55998947.995006718</v>
      </c>
      <c r="C3484" s="7">
        <f t="shared" si="494"/>
        <v>8912509.3813513014</v>
      </c>
      <c r="D3484" s="7">
        <f t="shared" si="493"/>
        <v>9171287.2961513568</v>
      </c>
      <c r="E3484" s="7">
        <f t="shared" si="487"/>
        <v>1.0775244845845073</v>
      </c>
      <c r="F3484" s="7">
        <f t="shared" si="488"/>
        <v>1.0716085779039071</v>
      </c>
      <c r="G3484" s="7">
        <f t="shared" si="489"/>
        <v>5.9159066806002691E-3</v>
      </c>
      <c r="H3484" s="7">
        <f t="shared" si="490"/>
        <v>8912509.3713513017</v>
      </c>
      <c r="I3484" s="7">
        <f t="shared" si="491"/>
        <v>477487490.61864871</v>
      </c>
      <c r="J3484" s="7">
        <f t="shared" si="492"/>
        <v>1.0604070744705398</v>
      </c>
    </row>
    <row r="3485" spans="2:10" x14ac:dyDescent="0.25">
      <c r="B3485" s="7">
        <f t="shared" si="486"/>
        <v>56257427.394762509</v>
      </c>
      <c r="C3485" s="7">
        <f t="shared" si="494"/>
        <v>8953647.6555098612</v>
      </c>
      <c r="D3485" s="7">
        <f t="shared" si="493"/>
        <v>9215614.793810755</v>
      </c>
      <c r="E3485" s="7">
        <f t="shared" si="487"/>
        <v>1.078177394973344</v>
      </c>
      <c r="F3485" s="7">
        <f t="shared" si="488"/>
        <v>1.0722501510346329</v>
      </c>
      <c r="G3485" s="7">
        <f t="shared" si="489"/>
        <v>5.9272439387110243E-3</v>
      </c>
      <c r="H3485" s="7">
        <f t="shared" si="490"/>
        <v>8953647.6455098614</v>
      </c>
      <c r="I3485" s="7">
        <f t="shared" si="491"/>
        <v>477446352.34449011</v>
      </c>
      <c r="J3485" s="7">
        <f t="shared" si="492"/>
        <v>1.0609499550217178</v>
      </c>
    </row>
    <row r="3486" spans="2:10" x14ac:dyDescent="0.25">
      <c r="B3486" s="7">
        <f t="shared" si="486"/>
        <v>56517099.881218858</v>
      </c>
      <c r="C3486" s="7">
        <f t="shared" si="494"/>
        <v>8994975.8153143525</v>
      </c>
      <c r="D3486" s="7">
        <f t="shared" si="493"/>
        <v>9260173.8814878035</v>
      </c>
      <c r="E3486" s="7">
        <f t="shared" si="487"/>
        <v>1.078835941846406</v>
      </c>
      <c r="F3486" s="7">
        <f t="shared" si="488"/>
        <v>1.0728972675339563</v>
      </c>
      <c r="G3486" s="7">
        <f t="shared" si="489"/>
        <v>5.9386743124496544E-3</v>
      </c>
      <c r="H3486" s="7">
        <f t="shared" si="490"/>
        <v>8994975.8053143527</v>
      </c>
      <c r="I3486" s="7">
        <f t="shared" si="491"/>
        <v>477405024.18468565</v>
      </c>
      <c r="J3486" s="7">
        <f t="shared" si="492"/>
        <v>1.0614975772746078</v>
      </c>
    </row>
    <row r="3487" spans="2:10" x14ac:dyDescent="0.25">
      <c r="B3487" s="7">
        <f t="shared" si="486"/>
        <v>56777970.961413756</v>
      </c>
      <c r="C3487" s="7">
        <f t="shared" si="494"/>
        <v>9036494.7372370921</v>
      </c>
      <c r="D3487" s="7">
        <f t="shared" si="493"/>
        <v>9304965.9867247697</v>
      </c>
      <c r="E3487" s="7">
        <f t="shared" si="487"/>
        <v>1.0795001705856981</v>
      </c>
      <c r="F3487" s="7">
        <f t="shared" si="488"/>
        <v>1.0735499721109283</v>
      </c>
      <c r="G3487" s="7">
        <f t="shared" si="489"/>
        <v>5.9501984747698522E-3</v>
      </c>
      <c r="H3487" s="7">
        <f t="shared" si="490"/>
        <v>9036494.7272370923</v>
      </c>
      <c r="I3487" s="7">
        <f t="shared" si="491"/>
        <v>477363505.2627629</v>
      </c>
      <c r="J3487" s="7">
        <f t="shared" si="492"/>
        <v>1.0620499803135408</v>
      </c>
    </row>
    <row r="3488" spans="2:10" x14ac:dyDescent="0.25">
      <c r="B3488" s="7">
        <f t="shared" si="486"/>
        <v>57040046.167804532</v>
      </c>
      <c r="C3488" s="7">
        <f t="shared" si="494"/>
        <v>9078205.3017960135</v>
      </c>
      <c r="D3488" s="7">
        <f t="shared" si="493"/>
        <v>9349992.5482813511</v>
      </c>
      <c r="E3488" s="7">
        <f t="shared" si="487"/>
        <v>1.0801701268865467</v>
      </c>
      <c r="F3488" s="7">
        <f t="shared" si="488"/>
        <v>1.0742083097839252</v>
      </c>
      <c r="G3488" s="7">
        <f t="shared" si="489"/>
        <v>5.9618171026214473E-3</v>
      </c>
      <c r="H3488" s="7">
        <f t="shared" si="490"/>
        <v>9078205.2917960137</v>
      </c>
      <c r="I3488" s="7">
        <f t="shared" si="491"/>
        <v>477321794.69820398</v>
      </c>
      <c r="J3488" s="7">
        <f t="shared" si="492"/>
        <v>1.0626072035066838</v>
      </c>
    </row>
    <row r="3489" spans="2:10" x14ac:dyDescent="0.25">
      <c r="B3489" s="7">
        <f t="shared" si="486"/>
        <v>57303331.058385171</v>
      </c>
      <c r="C3489" s="7">
        <f t="shared" si="494"/>
        <v>9120108.3935733307</v>
      </c>
      <c r="D3489" s="7">
        <f t="shared" si="493"/>
        <v>9395255.0162433945</v>
      </c>
      <c r="E3489" s="7">
        <f t="shared" si="487"/>
        <v>1.0808458567577257</v>
      </c>
      <c r="F3489" s="7">
        <f t="shared" si="488"/>
        <v>1.0748723258820012</v>
      </c>
      <c r="G3489" s="7">
        <f t="shared" si="489"/>
        <v>5.9735308757244976E-3</v>
      </c>
      <c r="H3489" s="7">
        <f t="shared" si="490"/>
        <v>9120108.3835733309</v>
      </c>
      <c r="I3489" s="7">
        <f t="shared" si="491"/>
        <v>477279891.60642666</v>
      </c>
      <c r="J3489" s="7">
        <f t="shared" si="492"/>
        <v>1.0631692865074949</v>
      </c>
    </row>
    <row r="3490" spans="2:10" x14ac:dyDescent="0.25">
      <c r="B3490" s="7">
        <f t="shared" si="486"/>
        <v>57567831.216804206</v>
      </c>
      <c r="C3490" s="7">
        <f t="shared" si="494"/>
        <v>9162204.9012343101</v>
      </c>
      <c r="D3490" s="7">
        <f t="shared" si="493"/>
        <v>9440754.8521327339</v>
      </c>
      <c r="E3490" s="7">
        <f t="shared" si="487"/>
        <v>1.0815274065242535</v>
      </c>
      <c r="F3490" s="7">
        <f t="shared" si="488"/>
        <v>1.0755420660462351</v>
      </c>
      <c r="G3490" s="7">
        <f t="shared" si="489"/>
        <v>5.9853404780183528E-3</v>
      </c>
      <c r="H3490" s="7">
        <f t="shared" si="490"/>
        <v>9162204.8912343103</v>
      </c>
      <c r="I3490" s="7">
        <f t="shared" si="491"/>
        <v>477237795.09876567</v>
      </c>
      <c r="J3490" s="7">
        <f t="shared" si="492"/>
        <v>1.0637362692561754</v>
      </c>
    </row>
    <row r="3491" spans="2:10" x14ac:dyDescent="0.25">
      <c r="B3491" s="7">
        <f t="shared" si="486"/>
        <v>57833552.2524831</v>
      </c>
      <c r="C3491" s="7">
        <f t="shared" si="494"/>
        <v>9204495.7175461035</v>
      </c>
      <c r="D3491" s="7">
        <f t="shared" si="493"/>
        <v>9486493.5290182214</v>
      </c>
      <c r="E3491" s="7">
        <f t="shared" si="487"/>
        <v>1.0822148228272808</v>
      </c>
      <c r="F3491" s="7">
        <f t="shared" si="488"/>
        <v>1.0762175762310704</v>
      </c>
      <c r="G3491" s="7">
        <f t="shared" si="489"/>
        <v>5.9972465962103705E-3</v>
      </c>
      <c r="H3491" s="7">
        <f t="shared" si="490"/>
        <v>9204495.7075461037</v>
      </c>
      <c r="I3491" s="7">
        <f t="shared" si="491"/>
        <v>477195504.28245389</v>
      </c>
      <c r="J3491" s="7">
        <f t="shared" si="492"/>
        <v>1.0643081919811217</v>
      </c>
    </row>
    <row r="3492" spans="2:10" x14ac:dyDescent="0.25">
      <c r="B3492" s="7">
        <f t="shared" si="486"/>
        <v>58100499.80073525</v>
      </c>
      <c r="C3492" s="7">
        <f t="shared" si="494"/>
        <v>9246981.739396695</v>
      </c>
      <c r="D3492" s="7">
        <f t="shared" si="493"/>
        <v>9532472.5316278953</v>
      </c>
      <c r="E3492" s="7">
        <f t="shared" si="487"/>
        <v>1.0829081526265429</v>
      </c>
      <c r="F3492" s="7">
        <f t="shared" si="488"/>
        <v>1.0768989027056484</v>
      </c>
      <c r="G3492" s="7">
        <f t="shared" si="489"/>
        <v>6.0092499208945771E-3</v>
      </c>
      <c r="H3492" s="7">
        <f t="shared" si="490"/>
        <v>9246981.7293966953</v>
      </c>
      <c r="I3492" s="7">
        <f t="shared" si="491"/>
        <v>477153018.26060331</v>
      </c>
      <c r="J3492" s="7">
        <f t="shared" si="492"/>
        <v>1.0648850952003741</v>
      </c>
    </row>
    <row r="3493" spans="2:10" x14ac:dyDescent="0.25">
      <c r="B3493" s="7">
        <f t="shared" si="486"/>
        <v>58368679.522885464</v>
      </c>
      <c r="C3493" s="7">
        <f t="shared" si="494"/>
        <v>9289663.8678139132</v>
      </c>
      <c r="D3493" s="7">
        <f t="shared" si="493"/>
        <v>9578693.3564623538</v>
      </c>
      <c r="E3493" s="7">
        <f t="shared" si="487"/>
        <v>1.0836074432010547</v>
      </c>
      <c r="F3493" s="7">
        <f t="shared" si="488"/>
        <v>1.0775860920551374</v>
      </c>
      <c r="G3493" s="7">
        <f t="shared" si="489"/>
        <v>6.0213511459172864E-3</v>
      </c>
      <c r="H3493" s="7">
        <f t="shared" si="490"/>
        <v>9289663.8578139134</v>
      </c>
      <c r="I3493" s="7">
        <f t="shared" si="491"/>
        <v>477110336.13218611</v>
      </c>
      <c r="J3493" s="7">
        <f t="shared" si="492"/>
        <v>1.0654670197230631</v>
      </c>
    </row>
    <row r="3494" spans="2:10" x14ac:dyDescent="0.25">
      <c r="B3494" s="7">
        <f t="shared" si="486"/>
        <v>58638097.106390052</v>
      </c>
      <c r="C3494" s="7">
        <f t="shared" si="494"/>
        <v>9332543.0079845414</v>
      </c>
      <c r="D3494" s="7">
        <f t="shared" si="493"/>
        <v>9625157.5119093079</v>
      </c>
      <c r="E3494" s="7">
        <f t="shared" si="487"/>
        <v>1.0843127421508296</v>
      </c>
      <c r="F3494" s="7">
        <f t="shared" si="488"/>
        <v>1.078279191182052</v>
      </c>
      <c r="G3494" s="7">
        <f t="shared" si="489"/>
        <v>6.0335509687776678E-3</v>
      </c>
      <c r="H3494" s="7">
        <f t="shared" si="490"/>
        <v>9332542.9979845416</v>
      </c>
      <c r="I3494" s="7">
        <f t="shared" si="491"/>
        <v>477067456.99201548</v>
      </c>
      <c r="J3494" s="7">
        <f t="shared" si="492"/>
        <v>1.066054006650853</v>
      </c>
    </row>
    <row r="3495" spans="2:10" x14ac:dyDescent="0.25">
      <c r="B3495" s="7">
        <f t="shared" si="486"/>
        <v>58908758.264957391</v>
      </c>
      <c r="C3495" s="7">
        <f t="shared" si="494"/>
        <v>9375620.0692735128</v>
      </c>
      <c r="D3495" s="7">
        <f t="shared" si="493"/>
        <v>9671866.5183593519</v>
      </c>
      <c r="E3495" s="7">
        <f t="shared" si="487"/>
        <v>1.0850240973976333</v>
      </c>
      <c r="F3495" s="7">
        <f t="shared" si="488"/>
        <v>1.0789782473075678</v>
      </c>
      <c r="G3495" s="7">
        <f t="shared" si="489"/>
        <v>6.0458500900655299E-3</v>
      </c>
      <c r="H3495" s="7">
        <f t="shared" si="490"/>
        <v>9375620.059273513</v>
      </c>
      <c r="I3495" s="7">
        <f t="shared" si="491"/>
        <v>477024379.93072647</v>
      </c>
      <c r="J3495" s="7">
        <f t="shared" si="492"/>
        <v>1.0666460973793832</v>
      </c>
    </row>
    <row r="3496" spans="2:10" x14ac:dyDescent="0.25">
      <c r="B3496" s="7">
        <f t="shared" si="486"/>
        <v>59180668.738669194</v>
      </c>
      <c r="C3496" s="7">
        <f t="shared" si="494"/>
        <v>9418895.9652432054</v>
      </c>
      <c r="D3496" s="7">
        <f t="shared" si="493"/>
        <v>9718821.9083229415</v>
      </c>
      <c r="E3496" s="7">
        <f t="shared" si="487"/>
        <v>1.0857415571868687</v>
      </c>
      <c r="F3496" s="7">
        <f t="shared" si="488"/>
        <v>1.079683307972829</v>
      </c>
      <c r="G3496" s="7">
        <f t="shared" si="489"/>
        <v>6.0582492140397459E-3</v>
      </c>
      <c r="H3496" s="7">
        <f t="shared" si="490"/>
        <v>9418895.9552432057</v>
      </c>
      <c r="I3496" s="7">
        <f t="shared" si="491"/>
        <v>476981104.03475678</v>
      </c>
      <c r="J3496" s="7">
        <f t="shared" si="492"/>
        <v>1.067243333599706</v>
      </c>
    </row>
    <row r="3497" spans="2:10" x14ac:dyDescent="0.25">
      <c r="B3497" s="7">
        <f t="shared" si="486"/>
        <v>59453834.294102155</v>
      </c>
      <c r="C3497" s="7">
        <f t="shared" si="494"/>
        <v>9462371.6136728041</v>
      </c>
      <c r="D3497" s="7">
        <f t="shared" si="493"/>
        <v>9766025.2265486028</v>
      </c>
      <c r="E3497" s="7">
        <f t="shared" si="487"/>
        <v>1.0864651700886614</v>
      </c>
      <c r="F3497" s="7">
        <f t="shared" si="488"/>
        <v>1.0803944210402456</v>
      </c>
      <c r="G3497" s="7">
        <f t="shared" si="489"/>
        <v>6.0707490484157578E-3</v>
      </c>
      <c r="H3497" s="7">
        <f t="shared" si="490"/>
        <v>9462371.6036728043</v>
      </c>
      <c r="I3497" s="7">
        <f t="shared" si="491"/>
        <v>476937628.38632721</v>
      </c>
      <c r="J3497" s="7">
        <f t="shared" si="492"/>
        <v>1.0678457572997229</v>
      </c>
    </row>
    <row r="3498" spans="2:10" x14ac:dyDescent="0.25">
      <c r="B3498" s="7">
        <f t="shared" si="486"/>
        <v>59728260.724450275</v>
      </c>
      <c r="C3498" s="7">
        <f t="shared" si="494"/>
        <v>9506047.9365777709</v>
      </c>
      <c r="D3498" s="7">
        <f t="shared" si="493"/>
        <v>9813478.0301423948</v>
      </c>
      <c r="E3498" s="7">
        <f t="shared" si="487"/>
        <v>1.0871949849991018</v>
      </c>
      <c r="F3498" s="7">
        <f t="shared" si="488"/>
        <v>1.081111634694788</v>
      </c>
      <c r="G3498" s="7">
        <f t="shared" si="489"/>
        <v>6.0833503043138393E-3</v>
      </c>
      <c r="H3498" s="7">
        <f t="shared" si="490"/>
        <v>9506047.9265777711</v>
      </c>
      <c r="I3498" s="7">
        <f t="shared" si="491"/>
        <v>476893952.0634222</v>
      </c>
      <c r="J3498" s="7">
        <f t="shared" si="492"/>
        <v>1.0684534107656143</v>
      </c>
    </row>
    <row r="3499" spans="2:10" x14ac:dyDescent="0.25">
      <c r="B3499" s="7">
        <f t="shared" si="486"/>
        <v>60003953.849647716</v>
      </c>
      <c r="C3499" s="7">
        <f t="shared" si="494"/>
        <v>9549925.8602293972</v>
      </c>
      <c r="D3499" s="7">
        <f t="shared" si="493"/>
        <v>9861181.8886886165</v>
      </c>
      <c r="E3499" s="7">
        <f t="shared" si="487"/>
        <v>1.0879310511411802</v>
      </c>
      <c r="F3499" s="7">
        <f t="shared" si="488"/>
        <v>1.0818349974452697</v>
      </c>
      <c r="G3499" s="7">
        <f t="shared" si="489"/>
        <v>6.0960536959104861E-3</v>
      </c>
      <c r="H3499" s="7">
        <f t="shared" si="490"/>
        <v>9549925.8502293974</v>
      </c>
      <c r="I3499" s="7">
        <f t="shared" si="491"/>
        <v>476850074.13977063</v>
      </c>
      <c r="J3499" s="7">
        <f t="shared" si="492"/>
        <v>1.0690663365832698</v>
      </c>
    </row>
    <row r="3500" spans="2:10" x14ac:dyDescent="0.25">
      <c r="B3500" s="7">
        <f t="shared" si="486"/>
        <v>60280919.516492285</v>
      </c>
      <c r="C3500" s="7">
        <f t="shared" si="494"/>
        <v>9594006.315174453</v>
      </c>
      <c r="D3500" s="7">
        <f t="shared" si="493"/>
        <v>9909138.3843717724</v>
      </c>
      <c r="E3500" s="7">
        <f t="shared" si="487"/>
        <v>1.0886734180670476</v>
      </c>
      <c r="F3500" s="7">
        <f t="shared" si="488"/>
        <v>1.0825645581256242</v>
      </c>
      <c r="G3500" s="7">
        <f t="shared" si="489"/>
        <v>6.1088599414234057E-3</v>
      </c>
      <c r="H3500" s="7">
        <f t="shared" si="490"/>
        <v>9594006.3051744532</v>
      </c>
      <c r="I3500" s="7">
        <f t="shared" si="491"/>
        <v>476805993.68482554</v>
      </c>
      <c r="J3500" s="7">
        <f t="shared" si="492"/>
        <v>1.0696845776397119</v>
      </c>
    </row>
    <row r="3501" spans="2:10" x14ac:dyDescent="0.25">
      <c r="B3501" s="7">
        <f t="shared" si="486"/>
        <v>60559163.598769315</v>
      </c>
      <c r="C3501" s="7">
        <f t="shared" si="494"/>
        <v>9638290.23625491</v>
      </c>
      <c r="D3501" s="7">
        <f t="shared" si="493"/>
        <v>9957349.112099845</v>
      </c>
      <c r="E3501" s="7">
        <f t="shared" si="487"/>
        <v>1.0894221356581324</v>
      </c>
      <c r="F3501" s="7">
        <f t="shared" si="488"/>
        <v>1.0833003658961731</v>
      </c>
      <c r="G3501" s="7">
        <f t="shared" si="489"/>
        <v>6.1217697619593281E-3</v>
      </c>
      <c r="H3501" s="7">
        <f t="shared" si="490"/>
        <v>9638290.2262549102</v>
      </c>
      <c r="I3501" s="7">
        <f t="shared" si="491"/>
        <v>476761709.76374507</v>
      </c>
      <c r="J3501" s="7">
        <f t="shared" si="492"/>
        <v>1.0703081771245175</v>
      </c>
    </row>
    <row r="3502" spans="2:10" x14ac:dyDescent="0.25">
      <c r="B3502" s="7">
        <f t="shared" si="486"/>
        <v>60838691.997376338</v>
      </c>
      <c r="C3502" s="7">
        <f t="shared" si="494"/>
        <v>9682778.5626277793</v>
      </c>
      <c r="D3502" s="7">
        <f t="shared" si="493"/>
        <v>10005815.679628832</v>
      </c>
      <c r="E3502" s="7">
        <f t="shared" si="487"/>
        <v>1.0901772541271217</v>
      </c>
      <c r="F3502" s="7">
        <f t="shared" si="488"/>
        <v>1.084042470244887</v>
      </c>
      <c r="G3502" s="7">
        <f t="shared" si="489"/>
        <v>6.1347838822347622E-3</v>
      </c>
      <c r="H3502" s="7">
        <f t="shared" si="490"/>
        <v>9682778.5526277795</v>
      </c>
      <c r="I3502" s="7">
        <f t="shared" si="491"/>
        <v>476717221.43737221</v>
      </c>
      <c r="J3502" s="7">
        <f t="shared" si="492"/>
        <v>1.0709371785312338</v>
      </c>
    </row>
    <row r="3503" spans="2:10" x14ac:dyDescent="0.25">
      <c r="B3503" s="7">
        <f t="shared" si="486"/>
        <v>61119510.640448183</v>
      </c>
      <c r="C3503" s="7">
        <f t="shared" si="494"/>
        <v>9727472.2377850227</v>
      </c>
      <c r="D3503" s="7">
        <f t="shared" si="493"/>
        <v>10054539.707688605</v>
      </c>
      <c r="E3503" s="7">
        <f t="shared" si="487"/>
        <v>1.0909388240189666</v>
      </c>
      <c r="F3503" s="7">
        <f t="shared" si="488"/>
        <v>1.0847909209886342</v>
      </c>
      <c r="G3503" s="7">
        <f t="shared" si="489"/>
        <v>6.1479030303324134E-3</v>
      </c>
      <c r="H3503" s="7">
        <f t="shared" si="490"/>
        <v>9727472.2277850229</v>
      </c>
      <c r="I3503" s="7">
        <f t="shared" si="491"/>
        <v>476672527.76221496</v>
      </c>
      <c r="J3503" s="7">
        <f t="shared" si="492"/>
        <v>1.0715716256587922</v>
      </c>
    </row>
    <row r="3504" spans="2:10" x14ac:dyDescent="0.25">
      <c r="B3504" s="7">
        <f t="shared" si="486"/>
        <v>61401625.483482718</v>
      </c>
      <c r="C3504" s="7">
        <f t="shared" si="494"/>
        <v>9772372.2095735632</v>
      </c>
      <c r="D3504" s="7">
        <f t="shared" si="493"/>
        <v>10103522.830110081</v>
      </c>
      <c r="E3504" s="7">
        <f t="shared" si="487"/>
        <v>1.0917068962119945</v>
      </c>
      <c r="F3504" s="7">
        <f t="shared" si="488"/>
        <v>1.0855457682744267</v>
      </c>
      <c r="G3504" s="7">
        <f t="shared" si="489"/>
        <v>6.1611279375677341E-3</v>
      </c>
      <c r="H3504" s="7">
        <f t="shared" si="490"/>
        <v>9772372.1995735634</v>
      </c>
      <c r="I3504" s="7">
        <f t="shared" si="491"/>
        <v>476627627.79042643</v>
      </c>
      <c r="J3504" s="7">
        <f t="shared" si="492"/>
        <v>1.0722115626129158</v>
      </c>
    </row>
    <row r="3505" spans="2:10" x14ac:dyDescent="0.25">
      <c r="B3505" s="7">
        <f t="shared" si="486"/>
        <v>61685042.509467132</v>
      </c>
      <c r="C3505" s="7">
        <f t="shared" si="494"/>
        <v>9817479.4302153867</v>
      </c>
      <c r="D3505" s="7">
        <f t="shared" si="493"/>
        <v>10152766.693953715</v>
      </c>
      <c r="E3505" s="7">
        <f t="shared" si="487"/>
        <v>1.0924815219196029</v>
      </c>
      <c r="F3505" s="7">
        <f t="shared" si="488"/>
        <v>1.0863070625806519</v>
      </c>
      <c r="G3505" s="7">
        <f t="shared" si="489"/>
        <v>6.1744593389509994E-3</v>
      </c>
      <c r="H3505" s="7">
        <f t="shared" si="490"/>
        <v>9817479.4202153869</v>
      </c>
      <c r="I3505" s="7">
        <f t="shared" si="491"/>
        <v>476582520.56978464</v>
      </c>
      <c r="J3505" s="7">
        <f t="shared" si="492"/>
        <v>1.0728570338075238</v>
      </c>
    </row>
    <row r="3506" spans="2:10" x14ac:dyDescent="0.25">
      <c r="B3506" s="7">
        <f t="shared" si="486"/>
        <v>61969767.729004808</v>
      </c>
      <c r="C3506" s="7">
        <f t="shared" si="494"/>
        <v>9862794.856327733</v>
      </c>
      <c r="D3506" s="7">
        <f t="shared" si="493"/>
        <v>10202272.959639367</v>
      </c>
      <c r="E3506" s="7">
        <f t="shared" si="487"/>
        <v>1.093262752690888</v>
      </c>
      <c r="F3506" s="7">
        <f t="shared" si="488"/>
        <v>1.0870748547182969</v>
      </c>
      <c r="G3506" s="7">
        <f t="shared" si="489"/>
        <v>6.1878979725911165E-3</v>
      </c>
      <c r="H3506" s="7">
        <f t="shared" si="490"/>
        <v>9862794.8463277332</v>
      </c>
      <c r="I3506" s="7">
        <f t="shared" si="491"/>
        <v>476537205.14367229</v>
      </c>
      <c r="J3506" s="7">
        <f t="shared" si="492"/>
        <v>1.0735080839661304</v>
      </c>
    </row>
    <row r="3507" spans="2:10" x14ac:dyDescent="0.25">
      <c r="B3507" s="7">
        <f t="shared" si="486"/>
        <v>62255807.18044284</v>
      </c>
      <c r="C3507" s="7">
        <f t="shared" si="494"/>
        <v>9908319.4489433896</v>
      </c>
      <c r="D3507" s="7">
        <f t="shared" si="493"/>
        <v>10252043.301077491</v>
      </c>
      <c r="E3507" s="7">
        <f t="shared" si="487"/>
        <v>1.0940506404120105</v>
      </c>
      <c r="F3507" s="7">
        <f t="shared" si="488"/>
        <v>1.0878491958321646</v>
      </c>
      <c r="G3507" s="7">
        <f t="shared" si="489"/>
        <v>6.2014445798459494E-3</v>
      </c>
      <c r="H3507" s="7">
        <f t="shared" si="490"/>
        <v>9908319.4389433898</v>
      </c>
      <c r="I3507" s="7">
        <f t="shared" si="491"/>
        <v>476491680.55105662</v>
      </c>
      <c r="J3507" s="7">
        <f t="shared" si="492"/>
        <v>1.0741647581232385</v>
      </c>
    </row>
    <row r="3508" spans="2:10" x14ac:dyDescent="0.25">
      <c r="B3508" s="7">
        <f t="shared" si="486"/>
        <v>62543166.930000059</v>
      </c>
      <c r="C3508" s="7">
        <f t="shared" si="494"/>
        <v>9954054.1735310704</v>
      </c>
      <c r="D3508" s="7">
        <f t="shared" si="493"/>
        <v>10302079.40580171</v>
      </c>
      <c r="E3508" s="7">
        <f t="shared" si="487"/>
        <v>1.0948452373079833</v>
      </c>
      <c r="F3508" s="7">
        <f t="shared" si="488"/>
        <v>1.0886301374020779</v>
      </c>
      <c r="G3508" s="7">
        <f t="shared" si="489"/>
        <v>6.215099905905408E-3</v>
      </c>
      <c r="H3508" s="7">
        <f t="shared" si="490"/>
        <v>9954054.1635310706</v>
      </c>
      <c r="I3508" s="7">
        <f t="shared" si="491"/>
        <v>476445945.82646894</v>
      </c>
      <c r="J3508" s="7">
        <f t="shared" si="492"/>
        <v>1.0748271016257303</v>
      </c>
    </row>
    <row r="3509" spans="2:10" x14ac:dyDescent="0.25">
      <c r="B3509" s="7">
        <f t="shared" si="486"/>
        <v>62831853.071895681</v>
      </c>
      <c r="C3509" s="7">
        <f t="shared" si="494"/>
        <v>10000000.000015887</v>
      </c>
      <c r="D3509" s="7">
        <f t="shared" si="493"/>
        <v>10352382.97510279</v>
      </c>
      <c r="E3509" s="7">
        <f t="shared" si="487"/>
        <v>1.0956465959426598</v>
      </c>
      <c r="F3509" s="7">
        <f t="shared" si="488"/>
        <v>1.0894177312440771</v>
      </c>
      <c r="G3509" s="7">
        <f t="shared" si="489"/>
        <v>6.2288646985826368E-3</v>
      </c>
      <c r="H3509" s="7">
        <f t="shared" si="490"/>
        <v>9999999.9900158867</v>
      </c>
      <c r="I3509" s="7">
        <f t="shared" si="491"/>
        <v>476399999.99998409</v>
      </c>
      <c r="J3509" s="7">
        <f t="shared" si="492"/>
        <v>1.0754951601342484</v>
      </c>
    </row>
    <row r="3510" spans="2:10" x14ac:dyDescent="0.25">
      <c r="B3510" s="7">
        <f t="shared" si="486"/>
        <v>63121871.728478588</v>
      </c>
      <c r="C3510" s="7">
        <f t="shared" si="494"/>
        <v>10046157.902799927</v>
      </c>
      <c r="D3510" s="7">
        <f t="shared" si="493"/>
        <v>10402955.724163976</v>
      </c>
      <c r="E3510" s="7">
        <f t="shared" si="487"/>
        <v>1.0964547692213564</v>
      </c>
      <c r="F3510" s="7">
        <f t="shared" si="488"/>
        <v>1.0902120295116045</v>
      </c>
      <c r="G3510" s="7">
        <f t="shared" si="489"/>
        <v>6.2427397097519766E-3</v>
      </c>
      <c r="H3510" s="7">
        <f t="shared" si="490"/>
        <v>10046157.892799927</v>
      </c>
      <c r="I3510" s="7">
        <f t="shared" si="491"/>
        <v>476353842.0972001</v>
      </c>
      <c r="J3510" s="7">
        <f t="shared" si="492"/>
        <v>1.076168979624577</v>
      </c>
    </row>
    <row r="3511" spans="2:10" x14ac:dyDescent="0.25">
      <c r="B3511" s="7">
        <f t="shared" si="486"/>
        <v>63413229.050357088</v>
      </c>
      <c r="C3511" s="7">
        <f t="shared" si="494"/>
        <v>10092528.860782906</v>
      </c>
      <c r="D3511" s="7">
        <f t="shared" si="493"/>
        <v>10453799.382197777</v>
      </c>
      <c r="E3511" s="7">
        <f t="shared" si="487"/>
        <v>1.0972698103907823</v>
      </c>
      <c r="F3511" s="7">
        <f t="shared" si="488"/>
        <v>1.0910130846966788</v>
      </c>
      <c r="G3511" s="7">
        <f t="shared" si="489"/>
        <v>6.2567256941035154E-3</v>
      </c>
      <c r="H3511" s="7">
        <f t="shared" si="490"/>
        <v>10092528.850782907</v>
      </c>
      <c r="I3511" s="7">
        <f t="shared" si="491"/>
        <v>476307471.13921708</v>
      </c>
      <c r="J3511" s="7">
        <f t="shared" si="492"/>
        <v>1.0768486063890124</v>
      </c>
    </row>
    <row r="3512" spans="2:10" x14ac:dyDescent="0.25">
      <c r="B3512" s="7">
        <f t="shared" si="486"/>
        <v>63705931.216529451</v>
      </c>
      <c r="C3512" s="7">
        <f t="shared" si="494"/>
        <v>10139113.857382944</v>
      </c>
      <c r="D3512" s="7">
        <f t="shared" si="493"/>
        <v>10504915.692584155</v>
      </c>
      <c r="E3512" s="7">
        <f t="shared" si="487"/>
        <v>1.0980917730407669</v>
      </c>
      <c r="F3512" s="7">
        <f t="shared" si="488"/>
        <v>1.0918209496310622</v>
      </c>
      <c r="G3512" s="7">
        <f t="shared" si="489"/>
        <v>6.27082340970464E-3</v>
      </c>
      <c r="H3512" s="7">
        <f t="shared" si="490"/>
        <v>10139113.847382944</v>
      </c>
      <c r="I3512" s="7">
        <f t="shared" si="491"/>
        <v>476260886.14261705</v>
      </c>
      <c r="J3512" s="7">
        <f t="shared" si="492"/>
        <v>1.0775340870377308</v>
      </c>
    </row>
    <row r="3513" spans="2:10" x14ac:dyDescent="0.25">
      <c r="B3513" s="7">
        <f t="shared" si="486"/>
        <v>63999984.43451491</v>
      </c>
      <c r="C3513" s="7">
        <f t="shared" si="494"/>
        <v>10185913.880557409</v>
      </c>
      <c r="D3513" s="7">
        <f t="shared" si="493"/>
        <v>10556306.413010152</v>
      </c>
      <c r="E3513" s="7">
        <f t="shared" si="487"/>
        <v>1.0989207111055006</v>
      </c>
      <c r="F3513" s="7">
        <f t="shared" si="488"/>
        <v>1.0926356774874137</v>
      </c>
      <c r="G3513" s="7">
        <f t="shared" si="489"/>
        <v>6.2850336180868549E-3</v>
      </c>
      <c r="H3513" s="7">
        <f t="shared" si="490"/>
        <v>10185913.870557409</v>
      </c>
      <c r="I3513" s="7">
        <f t="shared" si="491"/>
        <v>476214086.11944258</v>
      </c>
      <c r="J3513" s="7">
        <f t="shared" si="492"/>
        <v>1.0782254685001484</v>
      </c>
    </row>
    <row r="3514" spans="2:10" x14ac:dyDescent="0.25">
      <c r="B3514" s="7">
        <f t="shared" si="486"/>
        <v>64295394.940485284</v>
      </c>
      <c r="C3514" s="7">
        <f t="shared" si="494"/>
        <v>10232929.922823871</v>
      </c>
      <c r="D3514" s="7">
        <f t="shared" si="493"/>
        <v>10607973.315610979</v>
      </c>
      <c r="E3514" s="7">
        <f t="shared" si="487"/>
        <v>1.099756678864384</v>
      </c>
      <c r="F3514" s="7">
        <f t="shared" si="488"/>
        <v>1.093457321780432</v>
      </c>
      <c r="G3514" s="7">
        <f t="shared" si="489"/>
        <v>6.2993570839520174E-3</v>
      </c>
      <c r="H3514" s="7">
        <f t="shared" si="490"/>
        <v>10232929.912823871</v>
      </c>
      <c r="I3514" s="7">
        <f t="shared" si="491"/>
        <v>476167070.07717615</v>
      </c>
      <c r="J3514" s="7">
        <f t="shared" si="492"/>
        <v>1.0789227980262757</v>
      </c>
    </row>
    <row r="3515" spans="2:10" x14ac:dyDescent="0.25">
      <c r="B3515" s="7">
        <f t="shared" si="486"/>
        <v>64592168.999397241</v>
      </c>
      <c r="C3515" s="7">
        <f t="shared" si="494"/>
        <v>10280162.981281154</v>
      </c>
      <c r="D3515" s="7">
        <f t="shared" si="493"/>
        <v>10659918.187112568</v>
      </c>
      <c r="E3515" s="7">
        <f t="shared" si="487"/>
        <v>1.100599730943238</v>
      </c>
      <c r="F3515" s="7">
        <f t="shared" si="488"/>
        <v>1.0942859363679891</v>
      </c>
      <c r="G3515" s="7">
        <f t="shared" si="489"/>
        <v>6.3137945752489433E-3</v>
      </c>
      <c r="H3515" s="7">
        <f t="shared" si="490"/>
        <v>10280162.971281154</v>
      </c>
      <c r="I3515" s="7">
        <f t="shared" si="491"/>
        <v>476119837.01871884</v>
      </c>
      <c r="J3515" s="7">
        <f t="shared" si="492"/>
        <v>1.0796261231880662</v>
      </c>
    </row>
    <row r="3516" spans="2:10" x14ac:dyDescent="0.25">
      <c r="B3516" s="7">
        <f t="shared" si="486"/>
        <v>64890312.905125201</v>
      </c>
      <c r="C3516" s="7">
        <f t="shared" si="494"/>
        <v>10327614.057630483</v>
      </c>
      <c r="D3516" s="7">
        <f t="shared" si="493"/>
        <v>10712142.828975607</v>
      </c>
      <c r="E3516" s="7">
        <f t="shared" si="487"/>
        <v>1.1014499223155183</v>
      </c>
      <c r="F3516" s="7">
        <f t="shared" si="488"/>
        <v>1.0951215754522508</v>
      </c>
      <c r="G3516" s="7">
        <f t="shared" si="489"/>
        <v>6.3283468632675532E-3</v>
      </c>
      <c r="H3516" s="7">
        <f t="shared" si="490"/>
        <v>10327614.047630483</v>
      </c>
      <c r="I3516" s="7">
        <f t="shared" si="491"/>
        <v>476072385.94236952</v>
      </c>
      <c r="J3516" s="7">
        <f t="shared" si="492"/>
        <v>1.0803354918807562</v>
      </c>
    </row>
    <row r="3517" spans="2:10" x14ac:dyDescent="0.25">
      <c r="B3517" s="7">
        <f t="shared" si="486"/>
        <v>65189832.980594784</v>
      </c>
      <c r="C3517" s="7">
        <f t="shared" si="494"/>
        <v>10375284.158196725</v>
      </c>
      <c r="D3517" s="7">
        <f t="shared" si="493"/>
        <v>10764649.057541067</v>
      </c>
      <c r="E3517" s="7">
        <f t="shared" si="487"/>
        <v>1.1023073083030932</v>
      </c>
      <c r="F3517" s="7">
        <f t="shared" si="488"/>
        <v>1.0959642935807858</v>
      </c>
      <c r="G3517" s="7">
        <f t="shared" si="489"/>
        <v>6.3430147223073607E-3</v>
      </c>
      <c r="H3517" s="7">
        <f t="shared" si="490"/>
        <v>10375284.148196725</v>
      </c>
      <c r="I3517" s="7">
        <f t="shared" si="491"/>
        <v>476024715.84180325</v>
      </c>
      <c r="J3517" s="7">
        <f t="shared" si="492"/>
        <v>1.0810509523242011</v>
      </c>
    </row>
    <row r="3518" spans="2:10" x14ac:dyDescent="0.25">
      <c r="B3518" s="7">
        <f t="shared" si="486"/>
        <v>65490735.57791692</v>
      </c>
      <c r="C3518" s="7">
        <f t="shared" si="494"/>
        <v>10423174.293949733</v>
      </c>
      <c r="D3518" s="7">
        <f t="shared" si="493"/>
        <v>10817438.704177234</v>
      </c>
      <c r="E3518" s="7">
        <f t="shared" si="487"/>
        <v>1.1031719445779931</v>
      </c>
      <c r="F3518" s="7">
        <f t="shared" si="488"/>
        <v>1.0968141456476654</v>
      </c>
      <c r="G3518" s="7">
        <f t="shared" si="489"/>
        <v>6.3577989303276183E-3</v>
      </c>
      <c r="H3518" s="7">
        <f t="shared" si="490"/>
        <v>10423174.283949733</v>
      </c>
      <c r="I3518" s="7">
        <f t="shared" si="491"/>
        <v>475976825.70605028</v>
      </c>
      <c r="J3518" s="7">
        <f t="shared" si="492"/>
        <v>1.0817725530642006</v>
      </c>
    </row>
    <row r="3519" spans="2:10" x14ac:dyDescent="0.25">
      <c r="B3519" s="7">
        <f t="shared" si="486"/>
        <v>65793027.078522503</v>
      </c>
      <c r="C3519" s="7">
        <f t="shared" si="494"/>
        <v>10471285.480525779</v>
      </c>
      <c r="D3519" s="7">
        <f t="shared" si="493"/>
        <v>10870513.615428286</v>
      </c>
      <c r="E3519" s="7">
        <f t="shared" si="487"/>
        <v>1.104043887162663</v>
      </c>
      <c r="F3519" s="7">
        <f t="shared" si="488"/>
        <v>1.0976711868945475</v>
      </c>
      <c r="G3519" s="7">
        <f t="shared" si="489"/>
        <v>6.3727002681155387E-3</v>
      </c>
      <c r="H3519" s="7">
        <f t="shared" si="490"/>
        <v>10471285.470525779</v>
      </c>
      <c r="I3519" s="7">
        <f t="shared" si="491"/>
        <v>475928714.51947421</v>
      </c>
      <c r="J3519" s="7">
        <f t="shared" si="492"/>
        <v>1.0825003429738209</v>
      </c>
    </row>
    <row r="3520" spans="2:10" x14ac:dyDescent="0.25">
      <c r="B3520" s="7">
        <f t="shared" si="486"/>
        <v>66096713.893297829</v>
      </c>
      <c r="C3520" s="7">
        <f t="shared" si="494"/>
        <v>10519618.738249104</v>
      </c>
      <c r="D3520" s="7">
        <f t="shared" si="493"/>
        <v>10923875.653164381</v>
      </c>
      <c r="E3520" s="7">
        <f t="shared" si="487"/>
        <v>1.1049231924315357</v>
      </c>
      <c r="F3520" s="7">
        <f t="shared" si="488"/>
        <v>1.0985354729117514</v>
      </c>
      <c r="G3520" s="7">
        <f t="shared" si="489"/>
        <v>6.3877195197843406E-3</v>
      </c>
      <c r="H3520" s="7">
        <f t="shared" si="490"/>
        <v>10519618.728249105</v>
      </c>
      <c r="I3520" s="7">
        <f t="shared" si="491"/>
        <v>475880381.26175088</v>
      </c>
      <c r="J3520" s="7">
        <f t="shared" si="492"/>
        <v>1.083234371254705</v>
      </c>
    </row>
    <row r="3521" spans="2:10" x14ac:dyDescent="0.25">
      <c r="B3521" s="7">
        <f t="shared" si="486"/>
        <v>66401802.462720476</v>
      </c>
      <c r="C3521" s="7">
        <f t="shared" si="494"/>
        <v>10568175.092153553</v>
      </c>
      <c r="D3521" s="7">
        <f t="shared" si="493"/>
        <v>10977526.69473332</v>
      </c>
      <c r="E3521" s="7">
        <f t="shared" si="487"/>
        <v>1.1058099171120053</v>
      </c>
      <c r="F3521" s="7">
        <f t="shared" si="488"/>
        <v>1.09940705963932</v>
      </c>
      <c r="G3521" s="7">
        <f t="shared" si="489"/>
        <v>6.4028574726853194E-3</v>
      </c>
      <c r="H3521" s="7">
        <f t="shared" si="490"/>
        <v>10568175.082153553</v>
      </c>
      <c r="I3521" s="7">
        <f t="shared" si="491"/>
        <v>475831824.90784645</v>
      </c>
      <c r="J3521" s="7">
        <f t="shared" si="492"/>
        <v>1.08397468743838</v>
      </c>
    </row>
    <row r="3522" spans="2:10" x14ac:dyDescent="0.25">
      <c r="B3522" s="7">
        <f t="shared" si="486"/>
        <v>66708299.256995901</v>
      </c>
      <c r="C3522" s="7">
        <f t="shared" si="494"/>
        <v>10616955.572004307</v>
      </c>
      <c r="D3522" s="7">
        <f t="shared" si="493"/>
        <v>11031468.633113766</v>
      </c>
      <c r="E3522" s="7">
        <f t="shared" si="487"/>
        <v>1.1067041182854467</v>
      </c>
      <c r="F3522" s="7">
        <f t="shared" si="488"/>
        <v>1.1002860033680681</v>
      </c>
      <c r="G3522" s="7">
        <f t="shared" si="489"/>
        <v>6.4181149173785368E-3</v>
      </c>
      <c r="H3522" s="7">
        <f t="shared" si="490"/>
        <v>10616955.562004307</v>
      </c>
      <c r="I3522" s="7">
        <f t="shared" si="491"/>
        <v>475783044.42799568</v>
      </c>
      <c r="J3522" s="7">
        <f t="shared" si="492"/>
        <v>1.0847213413875523</v>
      </c>
    </row>
    <row r="3523" spans="2:10" x14ac:dyDescent="0.25">
      <c r="B3523" s="7">
        <f t="shared" si="486"/>
        <v>67016210.776194707</v>
      </c>
      <c r="C3523" s="7">
        <f t="shared" si="494"/>
        <v>10665961.212319732</v>
      </c>
      <c r="D3523" s="7">
        <f t="shared" si="493"/>
        <v>11085703.377070062</v>
      </c>
      <c r="E3523" s="7">
        <f t="shared" si="487"/>
        <v>1.1076058533878941</v>
      </c>
      <c r="F3523" s="7">
        <f t="shared" si="488"/>
        <v>1.1011723607406185</v>
      </c>
      <c r="G3523" s="7">
        <f t="shared" si="489"/>
        <v>6.4334926472755516E-3</v>
      </c>
      <c r="H3523" s="7">
        <f t="shared" si="490"/>
        <v>10665961.202319732</v>
      </c>
      <c r="I3523" s="7">
        <f t="shared" si="491"/>
        <v>475734038.78768027</v>
      </c>
      <c r="J3523" s="7">
        <f t="shared" si="492"/>
        <v>1.0854743832973981</v>
      </c>
    </row>
    <row r="3524" spans="2:10" x14ac:dyDescent="0.25">
      <c r="B3524" s="7">
        <f t="shared" si="486"/>
        <v>67325543.550390452</v>
      </c>
      <c r="C3524" s="7">
        <f t="shared" si="494"/>
        <v>10715193.052393313</v>
      </c>
      <c r="D3524" s="7">
        <f t="shared" si="493"/>
        <v>11140232.851308618</v>
      </c>
      <c r="E3524" s="7">
        <f t="shared" si="487"/>
        <v>1.1085151802119073</v>
      </c>
      <c r="F3524" s="7">
        <f t="shared" si="488"/>
        <v>1.1020661887524275</v>
      </c>
      <c r="G3524" s="7">
        <f t="shared" si="489"/>
        <v>6.4489914594798581E-3</v>
      </c>
      <c r="H3524" s="7">
        <f t="shared" si="490"/>
        <v>10715193.042393314</v>
      </c>
      <c r="I3524" s="7">
        <f t="shared" si="491"/>
        <v>475684806.94760668</v>
      </c>
      <c r="J3524" s="7">
        <f t="shared" si="492"/>
        <v>1.0862338636968425</v>
      </c>
    </row>
    <row r="3525" spans="2:10" x14ac:dyDescent="0.25">
      <c r="B3525" s="7">
        <f t="shared" si="486"/>
        <v>67636304.139798105</v>
      </c>
      <c r="C3525" s="7">
        <f t="shared" si="494"/>
        <v>10764652.136315692</v>
      </c>
      <c r="D3525" s="7">
        <f t="shared" si="493"/>
        <v>11195058.996635949</v>
      </c>
      <c r="E3525" s="7">
        <f t="shared" si="487"/>
        <v>1.1094321569064489</v>
      </c>
      <c r="F3525" s="7">
        <f t="shared" si="488"/>
        <v>1.1029675447527922</v>
      </c>
      <c r="G3525" s="7">
        <f t="shared" si="489"/>
        <v>6.4646121536566792E-3</v>
      </c>
      <c r="H3525" s="7">
        <f t="shared" si="490"/>
        <v>10764652.126315692</v>
      </c>
      <c r="I3525" s="7">
        <f t="shared" si="491"/>
        <v>475635347.8636843</v>
      </c>
      <c r="J3525" s="7">
        <f t="shared" si="492"/>
        <v>1.0869998334498339</v>
      </c>
    </row>
    <row r="3526" spans="2:10" x14ac:dyDescent="0.25">
      <c r="B3526" s="7">
        <f t="shared" si="486"/>
        <v>67948499.134913251</v>
      </c>
      <c r="C3526" s="7">
        <f t="shared" si="494"/>
        <v>10814339.512996819</v>
      </c>
      <c r="D3526" s="7">
        <f t="shared" si="493"/>
        <v>11250183.770118315</v>
      </c>
      <c r="E3526" s="7">
        <f t="shared" si="487"/>
        <v>1.110356841978944</v>
      </c>
      <c r="F3526" s="7">
        <f t="shared" si="488"/>
        <v>1.1038764864458492</v>
      </c>
      <c r="G3526" s="7">
        <f t="shared" si="489"/>
        <v>6.4803555330947837E-3</v>
      </c>
      <c r="H3526" s="7">
        <f t="shared" si="490"/>
        <v>10814339.502996819</v>
      </c>
      <c r="I3526" s="7">
        <f t="shared" si="491"/>
        <v>475585660.48700321</v>
      </c>
      <c r="J3526" s="7">
        <f t="shared" si="492"/>
        <v>1.0877723437566058</v>
      </c>
    </row>
    <row r="3527" spans="2:10" x14ac:dyDescent="0.25">
      <c r="B3527" s="7">
        <f t="shared" si="486"/>
        <v>68262135.15665181</v>
      </c>
      <c r="C3527" s="7">
        <f t="shared" si="494"/>
        <v>10864256.236188188</v>
      </c>
      <c r="D3527" s="7">
        <f t="shared" si="493"/>
        <v>11305609.145243021</v>
      </c>
      <c r="E3527" s="7">
        <f t="shared" si="487"/>
        <v>1.1112892942951438</v>
      </c>
      <c r="F3527" s="7">
        <f t="shared" si="488"/>
        <v>1.1047930718915586</v>
      </c>
      <c r="G3527" s="7">
        <f t="shared" si="489"/>
        <v>6.4962224035851612E-3</v>
      </c>
      <c r="H3527" s="7">
        <f t="shared" si="490"/>
        <v>10864256.226188188</v>
      </c>
      <c r="I3527" s="7">
        <f t="shared" si="491"/>
        <v>475535743.76381183</v>
      </c>
      <c r="J3527" s="7">
        <f t="shared" si="492"/>
        <v>1.0885514461549326</v>
      </c>
    </row>
    <row r="3528" spans="2:10" x14ac:dyDescent="0.25">
      <c r="B3528" s="7">
        <f t="shared" si="486"/>
        <v>68577218.856490493</v>
      </c>
      <c r="C3528" s="7">
        <f t="shared" si="494"/>
        <v>10914403.364505196</v>
      </c>
      <c r="D3528" s="7">
        <f t="shared" si="493"/>
        <v>11361337.112081356</v>
      </c>
      <c r="E3528" s="7">
        <f t="shared" si="487"/>
        <v>1.1122295730813891</v>
      </c>
      <c r="F3528" s="7">
        <f t="shared" si="488"/>
        <v>1.1057173595066725</v>
      </c>
      <c r="G3528" s="7">
        <f t="shared" si="489"/>
        <v>6.5122135747166521E-3</v>
      </c>
      <c r="H3528" s="7">
        <f t="shared" si="490"/>
        <v>10914403.354505196</v>
      </c>
      <c r="I3528" s="7">
        <f t="shared" si="491"/>
        <v>475485596.63549483</v>
      </c>
      <c r="J3528" s="7">
        <f t="shared" si="492"/>
        <v>1.0893371925213751</v>
      </c>
    </row>
    <row r="3529" spans="2:10" x14ac:dyDescent="0.25">
      <c r="B3529" s="7">
        <f t="shared" ref="B3529:B3592" si="495">2*PI()*C3529</f>
        <v>68893756.916607738</v>
      </c>
      <c r="C3529" s="7">
        <f t="shared" si="494"/>
        <v>10964781.961449577</v>
      </c>
      <c r="D3529" s="7">
        <f t="shared" si="493"/>
        <v>11417369.677453244</v>
      </c>
      <c r="E3529" s="7">
        <f t="shared" ref="E3529:E3592" si="496">(D3530-D3529)/(C3530-C3529)</f>
        <v>1.1131777379241217</v>
      </c>
      <c r="F3529" s="7">
        <f t="shared" ref="F3529:F3592" si="497">SQRT((Aol*wo)^2+(B3529*Aol*wo*Rf*(Cs+Cf))^2)/SQRT((wo*(Aol+1)-(B3529^2*Rf*(Cs+Cf)))^2+(B3529*(Aol*wo*Rf*Cf+wo*Rf*Cs+wo*Rf*Cf+1))^2)</f>
        <v>1.106649408065691</v>
      </c>
      <c r="G3529" s="7">
        <f t="shared" ref="G3529:G3592" si="498">ABS(E3529-F3529)</f>
        <v>6.5283298584306593E-3</v>
      </c>
      <c r="H3529" s="7">
        <f t="shared" ref="H3529:H3592" si="499">ABS($M$3-C3529)</f>
        <v>10964781.951449577</v>
      </c>
      <c r="I3529" s="7">
        <f t="shared" ref="I3529:I3592" si="500">ABS($M$4-C3529)</f>
        <v>475435218.03855044</v>
      </c>
      <c r="J3529" s="7">
        <f t="shared" ref="J3529:J3592" si="501">SQRT(1+(Rf*Cs*B3529)^2)</f>
        <v>1.0901296350725171</v>
      </c>
    </row>
    <row r="3530" spans="2:10" x14ac:dyDescent="0.25">
      <c r="B3530" s="7">
        <f t="shared" si="495"/>
        <v>69211756.050025642</v>
      </c>
      <c r="C3530" s="7">
        <f t="shared" si="494"/>
        <v>11015393.095431974</v>
      </c>
      <c r="D3530" s="7">
        <f t="shared" ref="D3530:D3593" si="502">D3529+(C3531-C3530)*((F3530+F3531)/2)</f>
        <v>11473708.865093544</v>
      </c>
      <c r="E3530" s="7">
        <f t="shared" si="496"/>
        <v>1.1141338487721149</v>
      </c>
      <c r="F3530" s="7">
        <f t="shared" si="497"/>
        <v>1.1075892767018038</v>
      </c>
      <c r="G3530" s="7">
        <f t="shared" si="498"/>
        <v>6.5445720703110055E-3</v>
      </c>
      <c r="H3530" s="7">
        <f t="shared" si="499"/>
        <v>11015393.085431974</v>
      </c>
      <c r="I3530" s="7">
        <f t="shared" si="500"/>
        <v>475384606.90456802</v>
      </c>
      <c r="J3530" s="7">
        <f t="shared" si="501"/>
        <v>1.0909288263661918</v>
      </c>
    </row>
    <row r="3531" spans="2:10" x14ac:dyDescent="0.25">
      <c r="B3531" s="7">
        <f t="shared" si="495"/>
        <v>69531223.000752106</v>
      </c>
      <c r="C3531" s="7">
        <f t="shared" ref="C3531:C3594" si="503">10^(LOG10(C3530)+$D$4)</f>
        <v>11066237.839794585</v>
      </c>
      <c r="D3531" s="7">
        <f t="shared" si="502"/>
        <v>11530356.715820095</v>
      </c>
      <c r="E3531" s="7">
        <f t="shared" si="496"/>
        <v>1.1150979659363203</v>
      </c>
      <c r="F3531" s="7">
        <f t="shared" si="497"/>
        <v>1.1085370249078199</v>
      </c>
      <c r="G3531" s="7">
        <f t="shared" si="498"/>
        <v>6.5609410285003555E-3</v>
      </c>
      <c r="H3531" s="7">
        <f t="shared" si="499"/>
        <v>11066237.829794586</v>
      </c>
      <c r="I3531" s="7">
        <f t="shared" si="500"/>
        <v>475333762.16020542</v>
      </c>
      <c r="J3531" s="7">
        <f t="shared" si="501"/>
        <v>1.0917348193026999</v>
      </c>
    </row>
    <row r="3532" spans="2:10" x14ac:dyDescent="0.25">
      <c r="B3532" s="7">
        <f t="shared" si="495"/>
        <v>69852164.543924004</v>
      </c>
      <c r="C3532" s="7">
        <f t="shared" si="503"/>
        <v>11117317.272833934</v>
      </c>
      <c r="D3532" s="7">
        <f t="shared" si="502"/>
        <v>11587315.287703453</v>
      </c>
      <c r="E3532" s="7">
        <f t="shared" si="496"/>
        <v>1.1160701500915937</v>
      </c>
      <c r="F3532" s="7">
        <f t="shared" si="497"/>
        <v>1.1094927125370753</v>
      </c>
      <c r="G3532" s="7">
        <f t="shared" si="498"/>
        <v>6.5774375545184505E-3</v>
      </c>
      <c r="H3532" s="7">
        <f t="shared" si="499"/>
        <v>11117317.262833934</v>
      </c>
      <c r="I3532" s="7">
        <f t="shared" si="500"/>
        <v>475282682.72716606</v>
      </c>
      <c r="J3532" s="7">
        <f t="shared" si="501"/>
        <v>1.0925476671260166</v>
      </c>
    </row>
    <row r="3533" spans="2:10" x14ac:dyDescent="0.25">
      <c r="B3533" s="7">
        <f t="shared" si="495"/>
        <v>70174587.485950798</v>
      </c>
      <c r="C3533" s="7">
        <f t="shared" si="503"/>
        <v>11168632.477823731</v>
      </c>
      <c r="D3533" s="7">
        <f t="shared" si="502"/>
        <v>11644586.656238396</v>
      </c>
      <c r="E3533" s="7">
        <f t="shared" si="496"/>
        <v>1.1170504622770323</v>
      </c>
      <c r="F3533" s="7">
        <f t="shared" si="497"/>
        <v>1.1104563998043364</v>
      </c>
      <c r="G3533" s="7">
        <f t="shared" si="498"/>
        <v>6.5940624726958941E-3</v>
      </c>
      <c r="H3533" s="7">
        <f t="shared" si="499"/>
        <v>11168632.467823731</v>
      </c>
      <c r="I3533" s="7">
        <f t="shared" si="500"/>
        <v>475231367.52217627</v>
      </c>
      <c r="J3533" s="7">
        <f t="shared" si="501"/>
        <v>1.093367423424989</v>
      </c>
    </row>
    <row r="3534" spans="2:10" x14ac:dyDescent="0.25">
      <c r="B3534" s="7">
        <f t="shared" si="495"/>
        <v>70498498.664658934</v>
      </c>
      <c r="C3534" s="7">
        <f t="shared" si="503"/>
        <v>11220184.543037852</v>
      </c>
      <c r="D3534" s="7">
        <f t="shared" si="502"/>
        <v>11702172.914517166</v>
      </c>
      <c r="E3534" s="7">
        <f t="shared" si="496"/>
        <v>1.1180389638967967</v>
      </c>
      <c r="F3534" s="7">
        <f t="shared" si="497"/>
        <v>1.1114281472866812</v>
      </c>
      <c r="G3534" s="7">
        <f t="shared" si="498"/>
        <v>6.610816610115533E-3</v>
      </c>
      <c r="H3534" s="7">
        <f t="shared" si="499"/>
        <v>11220184.533037852</v>
      </c>
      <c r="I3534" s="7">
        <f t="shared" si="500"/>
        <v>475179815.45696217</v>
      </c>
      <c r="J3534" s="7">
        <f t="shared" si="501"/>
        <v>1.0941941421345234</v>
      </c>
    </row>
    <row r="3535" spans="2:10" x14ac:dyDescent="0.25">
      <c r="B3535" s="7">
        <f t="shared" si="495"/>
        <v>70823904.949436828</v>
      </c>
      <c r="C3535" s="7">
        <f t="shared" si="503"/>
        <v>11271974.561773423</v>
      </c>
      <c r="D3535" s="7">
        <f t="shared" si="502"/>
        <v>11760076.173404479</v>
      </c>
      <c r="E3535" s="7">
        <f t="shared" si="496"/>
        <v>1.1190357167218485</v>
      </c>
      <c r="F3535" s="7">
        <f t="shared" si="497"/>
        <v>1.1124080159243659</v>
      </c>
      <c r="G3535" s="7">
        <f t="shared" si="498"/>
        <v>6.6277007974826496E-3</v>
      </c>
      <c r="H3535" s="7">
        <f t="shared" si="499"/>
        <v>11271974.551773423</v>
      </c>
      <c r="I3535" s="7">
        <f t="shared" si="500"/>
        <v>475128025.43822658</v>
      </c>
      <c r="J3535" s="7">
        <f t="shared" si="501"/>
        <v>1.0950278775367619</v>
      </c>
    </row>
    <row r="3536" spans="2:10" x14ac:dyDescent="0.25">
      <c r="B3536" s="7">
        <f t="shared" si="495"/>
        <v>71150813.241380513</v>
      </c>
      <c r="C3536" s="7">
        <f t="shared" si="503"/>
        <v>11324003.632373989</v>
      </c>
      <c r="D3536" s="7">
        <f t="shared" si="502"/>
        <v>11818298.561714355</v>
      </c>
      <c r="E3536" s="7">
        <f t="shared" si="496"/>
        <v>1.1200407828892789</v>
      </c>
      <c r="F3536" s="7">
        <f t="shared" si="497"/>
        <v>1.1133960670216807</v>
      </c>
      <c r="G3536" s="7">
        <f t="shared" si="498"/>
        <v>6.6447158675981832E-3</v>
      </c>
      <c r="H3536" s="7">
        <f t="shared" si="499"/>
        <v>11324003.622373989</v>
      </c>
      <c r="I3536" s="7">
        <f t="shared" si="500"/>
        <v>475075996.36762601</v>
      </c>
      <c r="J3536" s="7">
        <f t="shared" si="501"/>
        <v>1.0958686842622478</v>
      </c>
    </row>
    <row r="3537" spans="2:10" x14ac:dyDescent="0.25">
      <c r="B3537" s="7">
        <f t="shared" si="495"/>
        <v>71479230.473440096</v>
      </c>
      <c r="C3537" s="7">
        <f t="shared" si="503"/>
        <v>11376272.858252829</v>
      </c>
      <c r="D3537" s="7">
        <f t="shared" si="502"/>
        <v>11876842.226388708</v>
      </c>
      <c r="E3537" s="7">
        <f t="shared" si="496"/>
        <v>1.1210542249046718</v>
      </c>
      <c r="F3537" s="7">
        <f t="shared" si="497"/>
        <v>1.1143923622477856</v>
      </c>
      <c r="G3537" s="7">
        <f t="shared" si="498"/>
        <v>6.661862656886175E-3</v>
      </c>
      <c r="H3537" s="7">
        <f t="shared" si="499"/>
        <v>11376272.848252829</v>
      </c>
      <c r="I3537" s="7">
        <f t="shared" si="500"/>
        <v>475023727.14174718</v>
      </c>
      <c r="J3537" s="7">
        <f t="shared" si="501"/>
        <v>1.0967166172910821</v>
      </c>
    </row>
    <row r="3538" spans="2:10" x14ac:dyDescent="0.25">
      <c r="B3538" s="7">
        <f t="shared" si="495"/>
        <v>71809163.610566661</v>
      </c>
      <c r="C3538" s="7">
        <f t="shared" si="503"/>
        <v>11428783.347916339</v>
      </c>
      <c r="D3538" s="7">
        <f t="shared" si="502"/>
        <v>11935709.332677798</v>
      </c>
      <c r="E3538" s="7">
        <f t="shared" si="496"/>
        <v>1.1220761056416653</v>
      </c>
      <c r="F3538" s="7">
        <f t="shared" si="497"/>
        <v>1.1153969636375325</v>
      </c>
      <c r="G3538" s="7">
        <f t="shared" si="498"/>
        <v>6.6791420041327765E-3</v>
      </c>
      <c r="H3538" s="7">
        <f t="shared" si="499"/>
        <v>11428783.337916339</v>
      </c>
      <c r="I3538" s="7">
        <f t="shared" si="500"/>
        <v>474971216.65208364</v>
      </c>
      <c r="J3538" s="7">
        <f t="shared" si="501"/>
        <v>1.097571731954065</v>
      </c>
    </row>
    <row r="3539" spans="2:10" x14ac:dyDescent="0.25">
      <c r="B3539" s="7">
        <f t="shared" si="495"/>
        <v>72140619.649860099</v>
      </c>
      <c r="C3539" s="7">
        <f t="shared" si="503"/>
        <v>11481536.214987552</v>
      </c>
      <c r="D3539" s="7">
        <f t="shared" si="502"/>
        <v>11994902.064322498</v>
      </c>
      <c r="E3539" s="7">
        <f t="shared" si="496"/>
        <v>1.1231064883437907</v>
      </c>
      <c r="F3539" s="7">
        <f t="shared" si="497"/>
        <v>1.1164099335922717</v>
      </c>
      <c r="G3539" s="7">
        <f t="shared" si="498"/>
        <v>6.6965547515189794E-3</v>
      </c>
      <c r="H3539" s="7">
        <f t="shared" si="499"/>
        <v>11481536.204987552</v>
      </c>
      <c r="I3539" s="7">
        <f t="shared" si="500"/>
        <v>474918463.78501242</v>
      </c>
      <c r="J3539" s="7">
        <f t="shared" si="501"/>
        <v>1.098434083933832</v>
      </c>
    </row>
    <row r="3540" spans="2:10" x14ac:dyDescent="0.25">
      <c r="B3540" s="7">
        <f t="shared" si="495"/>
        <v>72473605.620717421</v>
      </c>
      <c r="C3540" s="7">
        <f t="shared" si="503"/>
        <v>11534532.578229748</v>
      </c>
      <c r="D3540" s="7">
        <f t="shared" si="502"/>
        <v>12054422.623738432</v>
      </c>
      <c r="E3540" s="7">
        <f t="shared" si="496"/>
        <v>1.1241454366240489</v>
      </c>
      <c r="F3540" s="7">
        <f t="shared" si="497"/>
        <v>1.1174313348806417</v>
      </c>
      <c r="G3540" s="7">
        <f t="shared" si="498"/>
        <v>6.7141017434071415E-3</v>
      </c>
      <c r="H3540" s="7">
        <f t="shared" si="499"/>
        <v>11534532.568229748</v>
      </c>
      <c r="I3540" s="7">
        <f t="shared" si="500"/>
        <v>474865467.42177027</v>
      </c>
      <c r="J3540" s="7">
        <f t="shared" si="501"/>
        <v>1.0993037292659724</v>
      </c>
    </row>
    <row r="3541" spans="2:10" x14ac:dyDescent="0.25">
      <c r="B3541" s="7">
        <f t="shared" si="495"/>
        <v>72808128.584981889</v>
      </c>
      <c r="C3541" s="7">
        <f t="shared" si="503"/>
        <v>11587773.56157019</v>
      </c>
      <c r="D3541" s="7">
        <f t="shared" si="502"/>
        <v>12114273.232201967</v>
      </c>
      <c r="E3541" s="7">
        <f t="shared" si="496"/>
        <v>1.1251930144671358</v>
      </c>
      <c r="F3541" s="7">
        <f t="shared" si="497"/>
        <v>1.1184612306393431</v>
      </c>
      <c r="G3541" s="7">
        <f t="shared" si="498"/>
        <v>6.7317838277927144E-3</v>
      </c>
      <c r="H3541" s="7">
        <f t="shared" si="499"/>
        <v>11587773.55157019</v>
      </c>
      <c r="I3541" s="7">
        <f t="shared" si="500"/>
        <v>474812226.43842983</v>
      </c>
      <c r="J3541" s="7">
        <f t="shared" si="501"/>
        <v>1.1001807243401402</v>
      </c>
    </row>
    <row r="3542" spans="2:10" x14ac:dyDescent="0.25">
      <c r="B3542" s="7">
        <f t="shared" si="495"/>
        <v>73144195.63709268</v>
      </c>
      <c r="C3542" s="7">
        <f t="shared" si="503"/>
        <v>11641260.294123946</v>
      </c>
      <c r="D3542" s="7">
        <f t="shared" si="502"/>
        <v>12174456.130038125</v>
      </c>
      <c r="E3542" s="7">
        <f t="shared" si="496"/>
        <v>1.1262492862286271</v>
      </c>
      <c r="F3542" s="7">
        <f t="shared" si="497"/>
        <v>1.1194996843738969</v>
      </c>
      <c r="G3542" s="7">
        <f t="shared" si="498"/>
        <v>6.7496018547301695E-3</v>
      </c>
      <c r="H3542" s="7">
        <f t="shared" si="499"/>
        <v>11641260.284123946</v>
      </c>
      <c r="I3542" s="7">
        <f t="shared" si="500"/>
        <v>474758739.70587605</v>
      </c>
      <c r="J3542" s="7">
        <f t="shared" si="501"/>
        <v>1.1010651259011515</v>
      </c>
    </row>
    <row r="3543" spans="2:10" x14ac:dyDescent="0.25">
      <c r="B3543" s="7">
        <f t="shared" si="495"/>
        <v>73481813.904235512</v>
      </c>
      <c r="C3543" s="7">
        <f t="shared" si="503"/>
        <v>11694993.910217848</v>
      </c>
      <c r="D3543" s="7">
        <f t="shared" si="502"/>
        <v>12234973.576810366</v>
      </c>
      <c r="E3543" s="7">
        <f t="shared" si="496"/>
        <v>1.127314316637007</v>
      </c>
      <c r="F3543" s="7">
        <f t="shared" si="497"/>
        <v>1.1205467599593855</v>
      </c>
      <c r="G3543" s="7">
        <f t="shared" si="498"/>
        <v>6.7675566776215224E-3</v>
      </c>
      <c r="H3543" s="7">
        <f t="shared" si="499"/>
        <v>11694993.900217848</v>
      </c>
      <c r="I3543" s="7">
        <f t="shared" si="500"/>
        <v>474705006.08978218</v>
      </c>
      <c r="J3543" s="7">
        <f t="shared" si="501"/>
        <v>1.1019569910500702</v>
      </c>
    </row>
    <row r="3544" spans="2:10" x14ac:dyDescent="0.25">
      <c r="B3544" s="7">
        <f t="shared" si="495"/>
        <v>73820990.546493635</v>
      </c>
      <c r="C3544" s="7">
        <f t="shared" si="503"/>
        <v>11748975.549414538</v>
      </c>
      <c r="D3544" s="7">
        <f t="shared" si="502"/>
        <v>12295827.851512328</v>
      </c>
      <c r="E3544" s="7">
        <f t="shared" si="496"/>
        <v>1.1283881707935082</v>
      </c>
      <c r="F3544" s="7">
        <f t="shared" si="497"/>
        <v>1.1216025216411758</v>
      </c>
      <c r="G3544" s="7">
        <f t="shared" si="498"/>
        <v>6.7856491523323736E-3</v>
      </c>
      <c r="H3544" s="7">
        <f t="shared" si="499"/>
        <v>11748975.539414538</v>
      </c>
      <c r="I3544" s="7">
        <f t="shared" si="500"/>
        <v>474651024.45058548</v>
      </c>
      <c r="J3544" s="7">
        <f t="shared" si="501"/>
        <v>1.102856377245282</v>
      </c>
    </row>
    <row r="3545" spans="2:10" x14ac:dyDescent="0.25">
      <c r="B3545" s="7">
        <f t="shared" si="495"/>
        <v>74161732.756999731</v>
      </c>
      <c r="C3545" s="7">
        <f t="shared" si="503"/>
        <v>11803206.356536644</v>
      </c>
      <c r="D3545" s="7">
        <f t="shared" si="502"/>
        <v>12357021.252761496</v>
      </c>
      <c r="E3545" s="7">
        <f t="shared" si="496"/>
        <v>1.1294709141731072</v>
      </c>
      <c r="F3545" s="7">
        <f t="shared" si="497"/>
        <v>1.1226670340356302</v>
      </c>
      <c r="G3545" s="7">
        <f t="shared" si="498"/>
        <v>6.8038801374770141E-3</v>
      </c>
      <c r="H3545" s="7">
        <f t="shared" si="499"/>
        <v>11803206.346536644</v>
      </c>
      <c r="I3545" s="7">
        <f t="shared" si="500"/>
        <v>474596793.64346337</v>
      </c>
      <c r="J3545" s="7">
        <f t="shared" si="501"/>
        <v>1.1037633423035549</v>
      </c>
    </row>
    <row r="3546" spans="2:10" x14ac:dyDescent="0.25">
      <c r="B3546" s="7">
        <f t="shared" si="495"/>
        <v>74504047.762088552</v>
      </c>
      <c r="C3546" s="7">
        <f t="shared" si="503"/>
        <v>11857687.481691055</v>
      </c>
      <c r="D3546" s="7">
        <f t="shared" si="502"/>
        <v>12418556.098994829</v>
      </c>
      <c r="E3546" s="7">
        <f t="shared" si="496"/>
        <v>1.130562612625442</v>
      </c>
      <c r="F3546" s="7">
        <f t="shared" si="497"/>
        <v>1.1237403621307949</v>
      </c>
      <c r="G3546" s="7">
        <f t="shared" si="498"/>
        <v>6.8222504946471307E-3</v>
      </c>
      <c r="H3546" s="7">
        <f t="shared" si="499"/>
        <v>11857687.471691055</v>
      </c>
      <c r="I3546" s="7">
        <f t="shared" si="500"/>
        <v>474542312.51830894</v>
      </c>
      <c r="J3546" s="7">
        <f t="shared" si="501"/>
        <v>1.1046779444010879</v>
      </c>
    </row>
    <row r="3547" spans="2:10" x14ac:dyDescent="0.25">
      <c r="B3547" s="7">
        <f t="shared" si="495"/>
        <v>74847942.82144998</v>
      </c>
      <c r="C3547" s="7">
        <f t="shared" si="503"/>
        <v>11912420.080293309</v>
      </c>
      <c r="D3547" s="7">
        <f t="shared" si="502"/>
        <v>12480434.728666373</v>
      </c>
      <c r="E3547" s="7">
        <f t="shared" si="496"/>
        <v>1.1316633323749978</v>
      </c>
      <c r="F3547" s="7">
        <f t="shared" si="497"/>
        <v>1.1248225712870736</v>
      </c>
      <c r="G3547" s="7">
        <f t="shared" si="498"/>
        <v>6.8407610879241965E-3</v>
      </c>
      <c r="H3547" s="7">
        <f t="shared" si="499"/>
        <v>11912420.070293309</v>
      </c>
      <c r="I3547" s="7">
        <f t="shared" si="500"/>
        <v>474487579.9197067</v>
      </c>
      <c r="J3547" s="7">
        <f t="shared" si="501"/>
        <v>1.1056002420745461</v>
      </c>
    </row>
    <row r="3548" spans="2:10" x14ac:dyDescent="0.25">
      <c r="B3548" s="7">
        <f t="shared" si="495"/>
        <v>75193425.228283212</v>
      </c>
      <c r="C3548" s="7">
        <f t="shared" si="503"/>
        <v>11967405.313092101</v>
      </c>
      <c r="D3548" s="7">
        <f t="shared" si="502"/>
        <v>12542659.500446869</v>
      </c>
      <c r="E3548" s="7">
        <f t="shared" si="496"/>
        <v>1.1327731400217331</v>
      </c>
      <c r="F3548" s="7">
        <f t="shared" si="497"/>
        <v>1.1259137272378856</v>
      </c>
      <c r="G3548" s="7">
        <f t="shared" si="498"/>
        <v>6.8594127838474961E-3</v>
      </c>
      <c r="H3548" s="7">
        <f t="shared" si="499"/>
        <v>11967405.303092102</v>
      </c>
      <c r="I3548" s="7">
        <f t="shared" si="500"/>
        <v>474432594.68690789</v>
      </c>
      <c r="J3548" s="7">
        <f t="shared" si="501"/>
        <v>1.1065302942220845</v>
      </c>
    </row>
    <row r="3549" spans="2:10" x14ac:dyDescent="0.25">
      <c r="B3549" s="7">
        <f t="shared" si="495"/>
        <v>75540502.309451267</v>
      </c>
      <c r="C3549" s="7">
        <f t="shared" si="503"/>
        <v>12022644.346193904</v>
      </c>
      <c r="D3549" s="7">
        <f t="shared" si="502"/>
        <v>12605232.793425363</v>
      </c>
      <c r="E3549" s="7">
        <f t="shared" si="496"/>
        <v>1.1338921025425848</v>
      </c>
      <c r="F3549" s="7">
        <f t="shared" si="497"/>
        <v>1.1270138960903042</v>
      </c>
      <c r="G3549" s="7">
        <f t="shared" si="498"/>
        <v>6.8782064522805442E-3</v>
      </c>
      <c r="H3549" s="7">
        <f t="shared" si="499"/>
        <v>12022644.336193904</v>
      </c>
      <c r="I3549" s="7">
        <f t="shared" si="500"/>
        <v>474377355.65380609</v>
      </c>
      <c r="J3549" s="7">
        <f t="shared" si="501"/>
        <v>1.1074681601043561</v>
      </c>
    </row>
    <row r="3550" spans="2:10" x14ac:dyDescent="0.25">
      <c r="B3550" s="7">
        <f t="shared" si="495"/>
        <v>75889181.425636411</v>
      </c>
      <c r="C3550" s="7">
        <f t="shared" si="503"/>
        <v>12078138.351087684</v>
      </c>
      <c r="D3550" s="7">
        <f t="shared" si="502"/>
        <v>12668157.007312879</v>
      </c>
      <c r="E3550" s="7">
        <f t="shared" si="496"/>
        <v>1.1350202872906114</v>
      </c>
      <c r="F3550" s="7">
        <f t="shared" si="497"/>
        <v>1.1281231443256778</v>
      </c>
      <c r="G3550" s="7">
        <f t="shared" si="498"/>
        <v>6.8971429649336002E-3</v>
      </c>
      <c r="H3550" s="7">
        <f t="shared" si="499"/>
        <v>12078138.341087684</v>
      </c>
      <c r="I3550" s="7">
        <f t="shared" si="500"/>
        <v>474321861.64891231</v>
      </c>
      <c r="J3550" s="7">
        <f t="shared" si="501"/>
        <v>1.1084138993455088</v>
      </c>
    </row>
    <row r="3551" spans="2:10" x14ac:dyDescent="0.25">
      <c r="B3551" s="7">
        <f t="shared" si="495"/>
        <v>76239469.971496329</v>
      </c>
      <c r="C3551" s="7">
        <f t="shared" si="503"/>
        <v>12133888.504669763</v>
      </c>
      <c r="D3551" s="7">
        <f t="shared" si="502"/>
        <v>12731434.562648106</v>
      </c>
      <c r="E3551" s="7">
        <f t="shared" si="496"/>
        <v>1.1361577619968675</v>
      </c>
      <c r="F3551" s="7">
        <f t="shared" si="497"/>
        <v>1.1292415388002344</v>
      </c>
      <c r="G3551" s="7">
        <f t="shared" si="498"/>
        <v>6.9162231966330978E-3</v>
      </c>
      <c r="H3551" s="7">
        <f t="shared" si="499"/>
        <v>12133888.494669763</v>
      </c>
      <c r="I3551" s="7">
        <f t="shared" si="500"/>
        <v>474266111.49533021</v>
      </c>
      <c r="J3551" s="7">
        <f t="shared" si="501"/>
        <v>1.1093675719341682</v>
      </c>
    </row>
    <row r="3552" spans="2:10" x14ac:dyDescent="0.25">
      <c r="B3552" s="7">
        <f t="shared" si="495"/>
        <v>76591375.375820875</v>
      </c>
      <c r="C3552" s="7">
        <f t="shared" si="503"/>
        <v>12189895.989268767</v>
      </c>
      <c r="D3552" s="7">
        <f t="shared" si="502"/>
        <v>12795067.901005184</v>
      </c>
      <c r="E3552" s="7">
        <f t="shared" si="496"/>
        <v>1.1373045947703688</v>
      </c>
      <c r="F3552" s="7">
        <f t="shared" si="497"/>
        <v>1.1303691467456676</v>
      </c>
      <c r="G3552" s="7">
        <f t="shared" si="498"/>
        <v>6.9354480247012518E-3</v>
      </c>
      <c r="H3552" s="7">
        <f t="shared" si="499"/>
        <v>12189895.979268767</v>
      </c>
      <c r="I3552" s="7">
        <f t="shared" si="500"/>
        <v>474210104.01073122</v>
      </c>
      <c r="J3552" s="7">
        <f t="shared" si="501"/>
        <v>1.1103292382244054</v>
      </c>
    </row>
    <row r="3553" spans="2:10" x14ac:dyDescent="0.25">
      <c r="B3553" s="7">
        <f t="shared" si="495"/>
        <v>76944905.101689607</v>
      </c>
      <c r="C3553" s="7">
        <f t="shared" si="503"/>
        <v>12246161.992670698</v>
      </c>
      <c r="D3553" s="7">
        <f t="shared" si="502"/>
        <v>12859059.485203566</v>
      </c>
      <c r="E3553" s="7">
        <f t="shared" si="496"/>
        <v>1.1384608540984842</v>
      </c>
      <c r="F3553" s="7">
        <f t="shared" si="497"/>
        <v>1.1315060357697042</v>
      </c>
      <c r="G3553" s="7">
        <f t="shared" si="498"/>
        <v>6.954818328779977E-3</v>
      </c>
      <c r="H3553" s="7">
        <f t="shared" si="499"/>
        <v>12246161.982670698</v>
      </c>
      <c r="I3553" s="7">
        <f t="shared" si="500"/>
        <v>474153838.00732929</v>
      </c>
      <c r="J3553" s="7">
        <f t="shared" si="501"/>
        <v>1.1112989589366928</v>
      </c>
    </row>
    <row r="3554" spans="2:10" x14ac:dyDescent="0.25">
      <c r="B3554" s="7">
        <f t="shared" si="495"/>
        <v>77300066.646630138</v>
      </c>
      <c r="C3554" s="7">
        <f t="shared" si="503"/>
        <v>12302687.708144138</v>
      </c>
      <c r="D3554" s="7">
        <f t="shared" si="502"/>
        <v>12923411.799519986</v>
      </c>
      <c r="E3554" s="7">
        <f t="shared" si="496"/>
        <v>1.1396266088480627</v>
      </c>
      <c r="F3554" s="7">
        <f t="shared" si="497"/>
        <v>1.1326522738566553</v>
      </c>
      <c r="G3554" s="7">
        <f t="shared" si="498"/>
        <v>6.9743349914073161E-3</v>
      </c>
      <c r="H3554" s="7">
        <f t="shared" si="499"/>
        <v>12302687.698144138</v>
      </c>
      <c r="I3554" s="7">
        <f t="shared" si="500"/>
        <v>474097312.29185587</v>
      </c>
      <c r="J3554" s="7">
        <f t="shared" si="501"/>
        <v>1.1122767951588448</v>
      </c>
    </row>
    <row r="3555" spans="2:10" x14ac:dyDescent="0.25">
      <c r="B3555" s="7">
        <f t="shared" si="495"/>
        <v>77656867.542777061</v>
      </c>
      <c r="C3555" s="7">
        <f t="shared" si="503"/>
        <v>12359474.334465537</v>
      </c>
      <c r="D3555" s="7">
        <f t="shared" si="502"/>
        <v>12988127.349902565</v>
      </c>
      <c r="E3555" s="7">
        <f t="shared" si="496"/>
        <v>1.1408019282652511</v>
      </c>
      <c r="F3555" s="7">
        <f t="shared" si="497"/>
        <v>1.1338079293679477</v>
      </c>
      <c r="G3555" s="7">
        <f t="shared" si="498"/>
        <v>6.993998897303344E-3</v>
      </c>
      <c r="H3555" s="7">
        <f t="shared" si="499"/>
        <v>12359474.324465537</v>
      </c>
      <c r="I3555" s="7">
        <f t="shared" si="500"/>
        <v>474040525.66553444</v>
      </c>
      <c r="J3555" s="7">
        <f t="shared" si="501"/>
        <v>1.1132628083469438</v>
      </c>
    </row>
    <row r="3556" spans="2:10" x14ac:dyDescent="0.25">
      <c r="B3556" s="7">
        <f t="shared" si="495"/>
        <v>78015315.357031733</v>
      </c>
      <c r="C3556" s="7">
        <f t="shared" si="503"/>
        <v>12416523.075944655</v>
      </c>
      <c r="D3556" s="7">
        <f t="shared" si="502"/>
        <v>13053208.664187048</v>
      </c>
      <c r="E3556" s="7">
        <f t="shared" si="496"/>
        <v>1.1419868819764176</v>
      </c>
      <c r="F3556" s="7">
        <f t="shared" si="497"/>
        <v>1.1349730710426371</v>
      </c>
      <c r="G3556" s="7">
        <f t="shared" si="498"/>
        <v>7.0138109337805066E-3</v>
      </c>
      <c r="H3556" s="7">
        <f t="shared" si="499"/>
        <v>12416523.065944655</v>
      </c>
      <c r="I3556" s="7">
        <f t="shared" si="500"/>
        <v>473983476.92405534</v>
      </c>
      <c r="J3556" s="7">
        <f t="shared" si="501"/>
        <v>1.1142570603262538</v>
      </c>
    </row>
    <row r="3557" spans="2:10" x14ac:dyDescent="0.25">
      <c r="B3557" s="7">
        <f t="shared" si="495"/>
        <v>78375417.691222772</v>
      </c>
      <c r="C3557" s="7">
        <f t="shared" si="503"/>
        <v>12473835.142450087</v>
      </c>
      <c r="D3557" s="7">
        <f t="shared" si="502"/>
        <v>13118658.292315211</v>
      </c>
      <c r="E3557" s="7">
        <f t="shared" si="496"/>
        <v>1.1431815399886522</v>
      </c>
      <c r="F3557" s="7">
        <f t="shared" si="497"/>
        <v>1.1361477679979035</v>
      </c>
      <c r="G3557" s="7">
        <f t="shared" si="498"/>
        <v>7.0337719907487273E-3</v>
      </c>
      <c r="H3557" s="7">
        <f t="shared" si="499"/>
        <v>12473835.132450087</v>
      </c>
      <c r="I3557" s="7">
        <f t="shared" si="500"/>
        <v>473926164.85754991</v>
      </c>
      <c r="J3557" s="7">
        <f t="shared" si="501"/>
        <v>1.1152596132921162</v>
      </c>
    </row>
    <row r="3558" spans="2:10" x14ac:dyDescent="0.25">
      <c r="B3558" s="7">
        <f t="shared" si="495"/>
        <v>78737182.182267189</v>
      </c>
      <c r="C3558" s="7">
        <f t="shared" si="503"/>
        <v>12531411.749434929</v>
      </c>
      <c r="D3558" s="7">
        <f t="shared" si="502"/>
        <v>13184478.806555465</v>
      </c>
      <c r="E3558" s="7">
        <f t="shared" si="496"/>
        <v>1.1443859726897778</v>
      </c>
      <c r="F3558" s="7">
        <f t="shared" si="497"/>
        <v>1.1373320897295289</v>
      </c>
      <c r="G3558" s="7">
        <f t="shared" si="498"/>
        <v>7.0538829602488917E-3</v>
      </c>
      <c r="H3558" s="7">
        <f t="shared" si="499"/>
        <v>12531411.73943493</v>
      </c>
      <c r="I3558" s="7">
        <f t="shared" si="500"/>
        <v>473868588.25056505</v>
      </c>
      <c r="J3558" s="7">
        <f t="shared" si="501"/>
        <v>1.116270529810834</v>
      </c>
    </row>
    <row r="3559" spans="2:10" x14ac:dyDescent="0.25">
      <c r="B3559" s="7">
        <f t="shared" si="495"/>
        <v>79100616.502332434</v>
      </c>
      <c r="C3559" s="7">
        <f t="shared" si="503"/>
        <v>12589254.117962556</v>
      </c>
      <c r="D3559" s="7">
        <f t="shared" si="502"/>
        <v>13250672.801725633</v>
      </c>
      <c r="E3559" s="7">
        <f t="shared" si="496"/>
        <v>1.145600250849419</v>
      </c>
      <c r="F3559" s="7">
        <f t="shared" si="497"/>
        <v>1.1385261061123533</v>
      </c>
      <c r="G3559" s="7">
        <f t="shared" si="498"/>
        <v>7.0741447370656907E-3</v>
      </c>
      <c r="H3559" s="7">
        <f t="shared" si="499"/>
        <v>12589254.107962556</v>
      </c>
      <c r="I3559" s="7">
        <f t="shared" si="500"/>
        <v>473810745.88203746</v>
      </c>
      <c r="J3559" s="7">
        <f t="shared" si="501"/>
        <v>1.1172898728205396</v>
      </c>
    </row>
    <row r="3560" spans="2:10" x14ac:dyDescent="0.25">
      <c r="B3560" s="7">
        <f t="shared" si="495"/>
        <v>79465728.358999074</v>
      </c>
      <c r="C3560" s="7">
        <f t="shared" si="503"/>
        <v>12647363.474732511</v>
      </c>
      <c r="D3560" s="7">
        <f t="shared" si="502"/>
        <v>13317242.895417992</v>
      </c>
      <c r="E3560" s="7">
        <f t="shared" si="496"/>
        <v>1.1468244456188446</v>
      </c>
      <c r="F3560" s="7">
        <f t="shared" si="497"/>
        <v>1.1397298874007156</v>
      </c>
      <c r="G3560" s="7">
        <f t="shared" si="498"/>
        <v>7.0945582181289879E-3</v>
      </c>
      <c r="H3560" s="7">
        <f t="shared" si="499"/>
        <v>12647363.464732511</v>
      </c>
      <c r="I3560" s="7">
        <f t="shared" si="500"/>
        <v>473752636.52526748</v>
      </c>
      <c r="J3560" s="7">
        <f t="shared" si="501"/>
        <v>1.1183177056320466</v>
      </c>
    </row>
    <row r="3561" spans="2:10" x14ac:dyDescent="0.25">
      <c r="B3561" s="7">
        <f t="shared" si="495"/>
        <v>79832525.495424226</v>
      </c>
      <c r="C3561" s="7">
        <f t="shared" si="503"/>
        <v>12705741.052106528</v>
      </c>
      <c r="D3561" s="7">
        <f t="shared" si="502"/>
        <v>13384191.72822652</v>
      </c>
      <c r="E3561" s="7">
        <f t="shared" si="496"/>
        <v>1.1480586285315852</v>
      </c>
      <c r="F3561" s="7">
        <f t="shared" si="497"/>
        <v>1.1409435042288736</v>
      </c>
      <c r="G3561" s="7">
        <f t="shared" si="498"/>
        <v>7.1151243027116617E-3</v>
      </c>
      <c r="H3561" s="7">
        <f t="shared" si="499"/>
        <v>12705741.042106528</v>
      </c>
      <c r="I3561" s="7">
        <f t="shared" si="500"/>
        <v>473694258.9478935</v>
      </c>
      <c r="J3561" s="7">
        <f t="shared" si="501"/>
        <v>1.1193540919296894</v>
      </c>
    </row>
    <row r="3562" spans="2:10" x14ac:dyDescent="0.25">
      <c r="B3562" s="7">
        <f t="shared" si="495"/>
        <v>80201015.690505862</v>
      </c>
      <c r="C3562" s="7">
        <f t="shared" si="503"/>
        <v>12764388.088134665</v>
      </c>
      <c r="D3562" s="7">
        <f t="shared" si="502"/>
        <v>13451521.963976426</v>
      </c>
      <c r="E3562" s="7">
        <f t="shared" si="496"/>
        <v>1.1493028715039446</v>
      </c>
      <c r="F3562" s="7">
        <f t="shared" si="497"/>
        <v>1.1421670276114058</v>
      </c>
      <c r="G3562" s="7">
        <f t="shared" si="498"/>
        <v>7.1358438925388512E-3</v>
      </c>
      <c r="H3562" s="7">
        <f t="shared" si="499"/>
        <v>12764388.078134665</v>
      </c>
      <c r="I3562" s="7">
        <f t="shared" si="500"/>
        <v>473635611.91186535</v>
      </c>
      <c r="J3562" s="7">
        <f t="shared" si="501"/>
        <v>1.1203990957721432</v>
      </c>
    </row>
    <row r="3563" spans="2:10" x14ac:dyDescent="0.25">
      <c r="B3563" s="7">
        <f t="shared" si="495"/>
        <v>80571206.759047627</v>
      </c>
      <c r="C3563" s="7">
        <f t="shared" si="503"/>
        <v>12823305.826581558</v>
      </c>
      <c r="D3563" s="7">
        <f t="shared" si="502"/>
        <v>13519236.289955959</v>
      </c>
      <c r="E3563" s="7">
        <f t="shared" si="496"/>
        <v>1.1505572468351277</v>
      </c>
      <c r="F3563" s="7">
        <f t="shared" si="497"/>
        <v>1.1434005289435927</v>
      </c>
      <c r="G3563" s="7">
        <f t="shared" si="498"/>
        <v>7.1567178915350471E-3</v>
      </c>
      <c r="H3563" s="7">
        <f t="shared" si="499"/>
        <v>12823305.816581558</v>
      </c>
      <c r="I3563" s="7">
        <f t="shared" si="500"/>
        <v>473576694.17341846</v>
      </c>
      <c r="J3563" s="7">
        <f t="shared" si="501"/>
        <v>1.1214527815932329</v>
      </c>
    </row>
    <row r="3564" spans="2:10" x14ac:dyDescent="0.25">
      <c r="B3564" s="7">
        <f t="shared" si="495"/>
        <v>80943106.55192472</v>
      </c>
      <c r="C3564" s="7">
        <f t="shared" si="503"/>
        <v>12882495.5169528</v>
      </c>
      <c r="D3564" s="7">
        <f t="shared" si="502"/>
        <v>13587337.417150518</v>
      </c>
      <c r="E3564" s="7">
        <f t="shared" si="496"/>
        <v>1.1518218272077754</v>
      </c>
      <c r="F3564" s="7">
        <f t="shared" si="497"/>
        <v>1.1446440800017816</v>
      </c>
      <c r="G3564" s="7">
        <f t="shared" si="498"/>
        <v>7.1777472059937342E-3</v>
      </c>
      <c r="H3564" s="7">
        <f t="shared" si="499"/>
        <v>12882495.5069528</v>
      </c>
      <c r="I3564" s="7">
        <f t="shared" si="500"/>
        <v>473517504.48304719</v>
      </c>
      <c r="J3564" s="7">
        <f t="shared" si="501"/>
        <v>1.1225152142027226</v>
      </c>
    </row>
    <row r="3565" spans="2:10" x14ac:dyDescent="0.25">
      <c r="B3565" s="7">
        <f t="shared" si="495"/>
        <v>81316722.95625031</v>
      </c>
      <c r="C3565" s="7">
        <f t="shared" si="503"/>
        <v>12941958.414521437</v>
      </c>
      <c r="D3565" s="7">
        <f t="shared" si="502"/>
        <v>13655828.080479095</v>
      </c>
      <c r="E3565" s="7">
        <f t="shared" si="496"/>
        <v>1.1530966856879585</v>
      </c>
      <c r="F3565" s="7">
        <f t="shared" si="497"/>
        <v>1.1458977529437304</v>
      </c>
      <c r="G3565" s="7">
        <f t="shared" si="498"/>
        <v>7.1989327442281148E-3</v>
      </c>
      <c r="H3565" s="7">
        <f t="shared" si="499"/>
        <v>12941958.404521437</v>
      </c>
      <c r="I3565" s="7">
        <f t="shared" si="500"/>
        <v>473458041.58547854</v>
      </c>
      <c r="J3565" s="7">
        <f t="shared" si="501"/>
        <v>1.1235864587870914</v>
      </c>
    </row>
    <row r="3566" spans="2:10" x14ac:dyDescent="0.25">
      <c r="B3566" s="7">
        <f t="shared" si="495"/>
        <v>81692063.895542845</v>
      </c>
      <c r="C3566" s="7">
        <f t="shared" si="503"/>
        <v>13001695.780354599</v>
      </c>
      <c r="D3566" s="7">
        <f t="shared" si="502"/>
        <v>13724711.039033042</v>
      </c>
      <c r="E3566" s="7">
        <f t="shared" si="496"/>
        <v>1.154381895726081</v>
      </c>
      <c r="F3566" s="7">
        <f t="shared" si="497"/>
        <v>1.1471616203089334</v>
      </c>
      <c r="G3566" s="7">
        <f t="shared" si="498"/>
        <v>7.220275417147537E-3</v>
      </c>
      <c r="H3566" s="7">
        <f t="shared" si="499"/>
        <v>13001695.770354599</v>
      </c>
      <c r="I3566" s="7">
        <f t="shared" si="500"/>
        <v>473398304.21964538</v>
      </c>
      <c r="J3566" s="7">
        <f t="shared" si="501"/>
        <v>1.1246665809102931</v>
      </c>
    </row>
    <row r="3567" spans="2:10" x14ac:dyDescent="0.25">
      <c r="B3567" s="7">
        <f t="shared" si="495"/>
        <v>82069137.329894036</v>
      </c>
      <c r="C3567" s="7">
        <f t="shared" si="503"/>
        <v>13061708.881340228</v>
      </c>
      <c r="D3567" s="7">
        <f t="shared" si="502"/>
        <v>13793989.076317234</v>
      </c>
      <c r="E3567" s="7">
        <f t="shared" si="496"/>
        <v>1.1556775311563436</v>
      </c>
      <c r="F3567" s="7">
        <f t="shared" si="497"/>
        <v>1.1484357550189253</v>
      </c>
      <c r="G3567" s="7">
        <f t="shared" si="498"/>
        <v>7.2417761374183875E-3</v>
      </c>
      <c r="H3567" s="7">
        <f t="shared" si="499"/>
        <v>13061708.871340228</v>
      </c>
      <c r="I3567" s="7">
        <f t="shared" si="500"/>
        <v>473338291.11865979</v>
      </c>
      <c r="J3567" s="7">
        <f t="shared" si="501"/>
        <v>1.1257556465144991</v>
      </c>
    </row>
    <row r="3568" spans="2:10" x14ac:dyDescent="0.25">
      <c r="B3568" s="7">
        <f t="shared" si="495"/>
        <v>82447951.256137744</v>
      </c>
      <c r="C3568" s="7">
        <f t="shared" si="503"/>
        <v>13121998.990213964</v>
      </c>
      <c r="D3568" s="7">
        <f t="shared" si="502"/>
        <v>13863665.00049358</v>
      </c>
      <c r="E3568" s="7">
        <f t="shared" si="496"/>
        <v>1.1569836661976609</v>
      </c>
      <c r="F3568" s="7">
        <f t="shared" si="497"/>
        <v>1.1497202303775687</v>
      </c>
      <c r="G3568" s="7">
        <f t="shared" si="498"/>
        <v>7.2634358200922566E-3</v>
      </c>
      <c r="H3568" s="7">
        <f t="shared" si="499"/>
        <v>13121998.980213964</v>
      </c>
      <c r="I3568" s="7">
        <f t="shared" si="500"/>
        <v>473278001.00978601</v>
      </c>
      <c r="J3568" s="7">
        <f t="shared" si="501"/>
        <v>1.1268537219208246</v>
      </c>
    </row>
    <row r="3569" spans="2:10" x14ac:dyDescent="0.25">
      <c r="B3569" s="7">
        <f t="shared" si="495"/>
        <v>82828513.70801954</v>
      </c>
      <c r="C3569" s="7">
        <f t="shared" si="503"/>
        <v>13182567.385586124</v>
      </c>
      <c r="D3569" s="7">
        <f t="shared" si="502"/>
        <v>13933741.644626971</v>
      </c>
      <c r="E3569" s="7">
        <f t="shared" si="496"/>
        <v>1.1583003754537382</v>
      </c>
      <c r="F3569" s="7">
        <f t="shared" si="497"/>
        <v>1.1510151200713212</v>
      </c>
      <c r="G3569" s="7">
        <f t="shared" si="498"/>
        <v>7.2852553824169775E-3</v>
      </c>
      <c r="H3569" s="7">
        <f t="shared" si="499"/>
        <v>13182567.375586124</v>
      </c>
      <c r="I3569" s="7">
        <f t="shared" si="500"/>
        <v>473217432.61441386</v>
      </c>
      <c r="J3569" s="7">
        <f t="shared" si="501"/>
        <v>1.1279608738300406</v>
      </c>
    </row>
    <row r="3570" spans="2:10" x14ac:dyDescent="0.25">
      <c r="B3570" s="7">
        <f t="shared" si="495"/>
        <v>83210832.756367058</v>
      </c>
      <c r="C3570" s="7">
        <f t="shared" si="503"/>
        <v>13243415.351968819</v>
      </c>
      <c r="D3570" s="7">
        <f t="shared" si="502"/>
        <v>14004221.866933644</v>
      </c>
      <c r="E3570" s="7">
        <f t="shared" si="496"/>
        <v>1.1596277339130456</v>
      </c>
      <c r="F3570" s="7">
        <f t="shared" si="497"/>
        <v>1.1523204981694835</v>
      </c>
      <c r="G3570" s="7">
        <f t="shared" si="498"/>
        <v>7.3072357435621793E-3</v>
      </c>
      <c r="H3570" s="7">
        <f t="shared" si="499"/>
        <v>13243415.341968819</v>
      </c>
      <c r="I3570" s="7">
        <f t="shared" si="500"/>
        <v>473156584.64803118</v>
      </c>
      <c r="J3570" s="7">
        <f t="shared" si="501"/>
        <v>1.1290771693232668</v>
      </c>
    </row>
    <row r="3571" spans="2:10" x14ac:dyDescent="0.25">
      <c r="B3571" s="7">
        <f t="shared" si="495"/>
        <v>83594916.509261176</v>
      </c>
      <c r="C3571" s="7">
        <f t="shared" si="503"/>
        <v>13304544.179803204</v>
      </c>
      <c r="D3571" s="7">
        <f t="shared" si="502"/>
        <v>14075108.551031992</v>
      </c>
      <c r="E3571" s="7">
        <f t="shared" si="496"/>
        <v>1.1609658169492927</v>
      </c>
      <c r="F3571" s="7">
        <f t="shared" si="497"/>
        <v>1.1536364391244254</v>
      </c>
      <c r="G3571" s="7">
        <f t="shared" si="498"/>
        <v>7.3293778248673114E-3</v>
      </c>
      <c r="H3571" s="7">
        <f t="shared" si="499"/>
        <v>13304544.169803204</v>
      </c>
      <c r="I3571" s="7">
        <f t="shared" si="500"/>
        <v>473095455.82019681</v>
      </c>
      <c r="J3571" s="7">
        <f t="shared" si="501"/>
        <v>1.1302026758626502</v>
      </c>
    </row>
    <row r="3572" spans="2:10" x14ac:dyDescent="0.25">
      <c r="B3572" s="7">
        <f t="shared" si="495"/>
        <v>83980773.112207994</v>
      </c>
      <c r="C3572" s="7">
        <f t="shared" si="503"/>
        <v>13365955.165486837</v>
      </c>
      <c r="D3572" s="7">
        <f t="shared" si="502"/>
        <v>14146404.606195852</v>
      </c>
      <c r="E3572" s="7">
        <f t="shared" si="496"/>
        <v>1.1623147003214811</v>
      </c>
      <c r="F3572" s="7">
        <f t="shared" si="497"/>
        <v>1.1549630177717971</v>
      </c>
      <c r="G3572" s="7">
        <f t="shared" si="498"/>
        <v>7.351682549683991E-3</v>
      </c>
      <c r="H3572" s="7">
        <f t="shared" si="499"/>
        <v>13365955.155486837</v>
      </c>
      <c r="I3572" s="7">
        <f t="shared" si="500"/>
        <v>473034044.83451319</v>
      </c>
      <c r="J3572" s="7">
        <f t="shared" si="501"/>
        <v>1.1313374612920248</v>
      </c>
    </row>
    <row r="3573" spans="2:10" x14ac:dyDescent="0.25">
      <c r="B3573" s="7">
        <f t="shared" si="495"/>
        <v>84368410.748311549</v>
      </c>
      <c r="C3573" s="7">
        <f t="shared" si="503"/>
        <v>13427649.611401176</v>
      </c>
      <c r="D3573" s="7">
        <f t="shared" si="502"/>
        <v>14218112.967610277</v>
      </c>
      <c r="E3573" s="7">
        <f t="shared" si="496"/>
        <v>1.1636744601741449</v>
      </c>
      <c r="F3573" s="7">
        <f t="shared" si="497"/>
        <v>1.1563003093307151</v>
      </c>
      <c r="G3573" s="7">
        <f t="shared" si="498"/>
        <v>7.3741508434297387E-3</v>
      </c>
      <c r="H3573" s="7">
        <f t="shared" si="499"/>
        <v>13427649.601401176</v>
      </c>
      <c r="I3573" s="7">
        <f t="shared" si="500"/>
        <v>472972350.3885988</v>
      </c>
      <c r="J3573" s="7">
        <f t="shared" si="501"/>
        <v>1.1324815938375563</v>
      </c>
    </row>
    <row r="3574" spans="2:10" x14ac:dyDescent="0.25">
      <c r="B3574" s="7">
        <f t="shared" si="495"/>
        <v>84757837.638447374</v>
      </c>
      <c r="C3574" s="7">
        <f t="shared" si="503"/>
        <v>13489628.825939197</v>
      </c>
      <c r="D3574" s="7">
        <f t="shared" si="502"/>
        <v>14290236.596629826</v>
      </c>
      <c r="E3574" s="7">
        <f t="shared" si="496"/>
        <v>1.1650451730373954</v>
      </c>
      <c r="F3574" s="7">
        <f t="shared" si="497"/>
        <v>1.1576483894039353</v>
      </c>
      <c r="G3574" s="7">
        <f t="shared" si="498"/>
        <v>7.3967836334600801E-3</v>
      </c>
      <c r="H3574" s="7">
        <f t="shared" si="499"/>
        <v>13489628.815939197</v>
      </c>
      <c r="I3574" s="7">
        <f t="shared" si="500"/>
        <v>472910371.17406082</v>
      </c>
      <c r="J3574" s="7">
        <f t="shared" si="501"/>
        <v>1.1336351421083686</v>
      </c>
    </row>
    <row r="3575" spans="2:10" x14ac:dyDescent="0.25">
      <c r="B3575" s="7">
        <f t="shared" si="495"/>
        <v>85149062.041436836</v>
      </c>
      <c r="C3575" s="7">
        <f t="shared" si="503"/>
        <v>13551894.123533145</v>
      </c>
      <c r="D3575" s="7">
        <f t="shared" si="502"/>
        <v>14362778.481039392</v>
      </c>
      <c r="E3575" s="7">
        <f t="shared" si="496"/>
        <v>1.1664269158271363</v>
      </c>
      <c r="F3575" s="7">
        <f t="shared" si="497"/>
        <v>1.1590073339779987</v>
      </c>
      <c r="G3575" s="7">
        <f t="shared" si="498"/>
        <v>7.419581849137602E-3</v>
      </c>
      <c r="H3575" s="7">
        <f t="shared" si="499"/>
        <v>13551894.113533145</v>
      </c>
      <c r="I3575" s="7">
        <f t="shared" si="500"/>
        <v>472848105.87646687</v>
      </c>
      <c r="J3575" s="7">
        <f t="shared" si="501"/>
        <v>1.1347981750971545</v>
      </c>
    </row>
    <row r="3576" spans="2:10" x14ac:dyDescent="0.25">
      <c r="B3576" s="7">
        <f t="shared" si="495"/>
        <v>85542092.254222274</v>
      </c>
      <c r="C3576" s="7">
        <f t="shared" si="503"/>
        <v>13614446.824682407</v>
      </c>
      <c r="D3576" s="7">
        <f t="shared" si="502"/>
        <v>14435741.635317583</v>
      </c>
      <c r="E3576" s="7">
        <f t="shared" si="496"/>
        <v>1.1678197658449814</v>
      </c>
      <c r="F3576" s="7">
        <f t="shared" si="497"/>
        <v>1.1603772194233639</v>
      </c>
      <c r="G3576" s="7">
        <f t="shared" si="498"/>
        <v>7.4425464216174575E-3</v>
      </c>
      <c r="H3576" s="7">
        <f t="shared" si="499"/>
        <v>13614446.814682407</v>
      </c>
      <c r="I3576" s="7">
        <f t="shared" si="500"/>
        <v>472785553.17531759</v>
      </c>
      <c r="J3576" s="7">
        <f t="shared" si="501"/>
        <v>1.1359707621807673</v>
      </c>
    </row>
    <row r="3577" spans="2:10" x14ac:dyDescent="0.25">
      <c r="B3577" s="7">
        <f t="shared" si="495"/>
        <v>85936936.612043023</v>
      </c>
      <c r="C3577" s="7">
        <f t="shared" si="503"/>
        <v>13677288.255981524</v>
      </c>
      <c r="D3577" s="7">
        <f t="shared" si="502"/>
        <v>14509129.10090268</v>
      </c>
      <c r="E3577" s="7">
        <f t="shared" si="496"/>
        <v>1.1692238007786389</v>
      </c>
      <c r="F3577" s="7">
        <f t="shared" si="497"/>
        <v>1.1617581224945179</v>
      </c>
      <c r="G3577" s="7">
        <f t="shared" si="498"/>
        <v>7.4656782841209246E-3</v>
      </c>
      <c r="H3577" s="7">
        <f t="shared" si="499"/>
        <v>13677288.245981524</v>
      </c>
      <c r="I3577" s="7">
        <f t="shared" si="500"/>
        <v>472722711.7440185</v>
      </c>
      <c r="J3577" s="7">
        <f t="shared" si="501"/>
        <v>1.1371529731207981</v>
      </c>
    </row>
    <row r="3578" spans="2:10" x14ac:dyDescent="0.25">
      <c r="B3578" s="7">
        <f t="shared" si="495"/>
        <v>86333603.488612071</v>
      </c>
      <c r="C3578" s="7">
        <f t="shared" si="503"/>
        <v>13740419.750148311</v>
      </c>
      <c r="D3578" s="7">
        <f t="shared" si="502"/>
        <v>14582943.946461206</v>
      </c>
      <c r="E3578" s="7">
        <f t="shared" si="496"/>
        <v>1.1706390987018169</v>
      </c>
      <c r="F3578" s="7">
        <f t="shared" si="497"/>
        <v>1.1631501203300671</v>
      </c>
      <c r="G3578" s="7">
        <f t="shared" si="498"/>
        <v>7.4889783717497771E-3</v>
      </c>
      <c r="H3578" s="7">
        <f t="shared" si="499"/>
        <v>13740419.740148311</v>
      </c>
      <c r="I3578" s="7">
        <f t="shared" si="500"/>
        <v>472659580.2498517</v>
      </c>
      <c r="J3578" s="7">
        <f t="shared" si="501"/>
        <v>1.1383448780641321</v>
      </c>
    </row>
    <row r="3579" spans="2:10" x14ac:dyDescent="0.25">
      <c r="B3579" s="7">
        <f t="shared" si="495"/>
        <v>86732101.29629375</v>
      </c>
      <c r="C3579" s="7">
        <f t="shared" si="503"/>
        <v>13803842.646052133</v>
      </c>
      <c r="D3579" s="7">
        <f t="shared" si="502"/>
        <v>14657189.268159116</v>
      </c>
      <c r="E3579" s="7">
        <f t="shared" si="496"/>
        <v>1.1720657380740278</v>
      </c>
      <c r="F3579" s="7">
        <f t="shared" si="497"/>
        <v>1.1645532904528058</v>
      </c>
      <c r="G3579" s="7">
        <f t="shared" si="498"/>
        <v>7.5124476212220515E-3</v>
      </c>
      <c r="H3579" s="7">
        <f t="shared" si="499"/>
        <v>13803842.636052134</v>
      </c>
      <c r="I3579" s="7">
        <f t="shared" si="500"/>
        <v>472596157.35394788</v>
      </c>
      <c r="J3579" s="7">
        <f t="shared" si="501"/>
        <v>1.1395465475434905</v>
      </c>
    </row>
    <row r="3580" spans="2:10" x14ac:dyDescent="0.25">
      <c r="B3580" s="7">
        <f t="shared" si="495"/>
        <v>87132438.48628208</v>
      </c>
      <c r="C3580" s="7">
        <f t="shared" si="503"/>
        <v>13867558.288742296</v>
      </c>
      <c r="D3580" s="7">
        <f t="shared" si="502"/>
        <v>14731868.189935623</v>
      </c>
      <c r="E3580" s="7">
        <f t="shared" si="496"/>
        <v>1.1735037977411329</v>
      </c>
      <c r="F3580" s="7">
        <f t="shared" si="497"/>
        <v>1.1659677107697715</v>
      </c>
      <c r="G3580" s="7">
        <f t="shared" si="498"/>
        <v>7.5360869713614331E-3</v>
      </c>
      <c r="H3580" s="7">
        <f t="shared" si="499"/>
        <v>13867558.278742297</v>
      </c>
      <c r="I3580" s="7">
        <f t="shared" si="500"/>
        <v>472532441.7112577</v>
      </c>
      <c r="J3580" s="7">
        <f t="shared" si="501"/>
        <v>1.1407580524779537</v>
      </c>
    </row>
    <row r="3581" spans="2:10" x14ac:dyDescent="0.25">
      <c r="B3581" s="7">
        <f t="shared" si="495"/>
        <v>87534623.548780039</v>
      </c>
      <c r="C3581" s="7">
        <f t="shared" si="503"/>
        <v>13931568.02947657</v>
      </c>
      <c r="D3581" s="7">
        <f t="shared" si="502"/>
        <v>14806983.863779718</v>
      </c>
      <c r="E3581" s="7">
        <f t="shared" si="496"/>
        <v>1.1749533569347552</v>
      </c>
      <c r="F3581" s="7">
        <f t="shared" si="497"/>
        <v>1.167393459572275</v>
      </c>
      <c r="G3581" s="7">
        <f t="shared" si="498"/>
        <v>7.5598973624801946E-3</v>
      </c>
      <c r="H3581" s="7">
        <f t="shared" si="499"/>
        <v>13931568.01947657</v>
      </c>
      <c r="I3581" s="7">
        <f t="shared" si="500"/>
        <v>472468431.97052342</v>
      </c>
      <c r="J3581" s="7">
        <f t="shared" si="501"/>
        <v>1.1419794641734673</v>
      </c>
    </row>
    <row r="3582" spans="2:10" x14ac:dyDescent="0.25">
      <c r="B3582" s="7">
        <f t="shared" si="495"/>
        <v>87938665.013179615</v>
      </c>
      <c r="C3582" s="7">
        <f t="shared" si="503"/>
        <v>13995873.225749848</v>
      </c>
      <c r="D3582" s="7">
        <f t="shared" si="502"/>
        <v>14882539.470009355</v>
      </c>
      <c r="E3582" s="7">
        <f t="shared" si="496"/>
        <v>1.1764144952728695</v>
      </c>
      <c r="F3582" s="7">
        <f t="shared" si="497"/>
        <v>1.1688306155359149</v>
      </c>
      <c r="G3582" s="7">
        <f t="shared" si="498"/>
        <v>7.583879736954513E-3</v>
      </c>
      <c r="H3582" s="7">
        <f t="shared" si="499"/>
        <v>13995873.215749849</v>
      </c>
      <c r="I3582" s="7">
        <f t="shared" si="500"/>
        <v>472404126.77425015</v>
      </c>
      <c r="J3582" s="7">
        <f t="shared" si="501"/>
        <v>1.143210854323329</v>
      </c>
    </row>
    <row r="3583" spans="2:10" x14ac:dyDescent="0.25">
      <c r="B3583" s="7">
        <f t="shared" si="495"/>
        <v>88344571.448242605</v>
      </c>
      <c r="C3583" s="7">
        <f t="shared" si="503"/>
        <v>14060475.241322935</v>
      </c>
      <c r="D3583" s="7">
        <f t="shared" si="502"/>
        <v>14958538.217553377</v>
      </c>
      <c r="E3583" s="7">
        <f t="shared" si="496"/>
        <v>1.1778872927591684</v>
      </c>
      <c r="F3583" s="7">
        <f t="shared" si="497"/>
        <v>1.1702792577205672</v>
      </c>
      <c r="G3583" s="7">
        <f t="shared" si="498"/>
        <v>7.6080350386011908E-3</v>
      </c>
      <c r="H3583" s="7">
        <f t="shared" si="499"/>
        <v>14060475.231322935</v>
      </c>
      <c r="I3583" s="7">
        <f t="shared" si="500"/>
        <v>472339524.75867707</v>
      </c>
      <c r="J3583" s="7">
        <f t="shared" si="501"/>
        <v>1.1444522950086604</v>
      </c>
    </row>
    <row r="3584" spans="2:10" x14ac:dyDescent="0.25">
      <c r="B3584" s="7">
        <f t="shared" si="495"/>
        <v>88752351.462282524</v>
      </c>
      <c r="C3584" s="7">
        <f t="shared" si="503"/>
        <v>14125375.446251469</v>
      </c>
      <c r="D3584" s="7">
        <f t="shared" si="502"/>
        <v>15034983.344236163</v>
      </c>
      <c r="E3584" s="7">
        <f t="shared" si="496"/>
        <v>1.1793718297834836</v>
      </c>
      <c r="F3584" s="7">
        <f t="shared" si="497"/>
        <v>1.171739465570363</v>
      </c>
      <c r="G3584" s="7">
        <f t="shared" si="498"/>
        <v>7.6323642131206348E-3</v>
      </c>
      <c r="H3584" s="7">
        <f t="shared" si="499"/>
        <v>14125375.436251469</v>
      </c>
      <c r="I3584" s="7">
        <f t="shared" si="500"/>
        <v>472274624.55374855</v>
      </c>
      <c r="J3584" s="7">
        <f t="shared" si="501"/>
        <v>1.1457038586988588</v>
      </c>
    </row>
    <row r="3585" spans="2:10" x14ac:dyDescent="0.25">
      <c r="B3585" s="7">
        <f t="shared" si="495"/>
        <v>89162013.703346953</v>
      </c>
      <c r="C3585" s="7">
        <f t="shared" si="503"/>
        <v>14190575.216914978</v>
      </c>
      <c r="D3585" s="7">
        <f t="shared" si="502"/>
        <v>15111878.11706505</v>
      </c>
      <c r="E3585" s="7">
        <f t="shared" si="496"/>
        <v>1.1808681871213964</v>
      </c>
      <c r="F3585" s="7">
        <f t="shared" si="497"/>
        <v>1.1732113189136397</v>
      </c>
      <c r="G3585" s="7">
        <f t="shared" si="498"/>
        <v>7.6568682077566841E-3</v>
      </c>
      <c r="H3585" s="7">
        <f t="shared" si="499"/>
        <v>14190575.206914978</v>
      </c>
      <c r="I3585" s="7">
        <f t="shared" si="500"/>
        <v>472209424.78308505</v>
      </c>
      <c r="J3585" s="7">
        <f t="shared" si="501"/>
        <v>1.146965618252032</v>
      </c>
    </row>
    <row r="3586" spans="2:10" x14ac:dyDescent="0.25">
      <c r="B3586" s="7">
        <f t="shared" si="495"/>
        <v>89573566.859401137</v>
      </c>
      <c r="C3586" s="7">
        <f t="shared" si="503"/>
        <v>14256075.936046069</v>
      </c>
      <c r="D3586" s="7">
        <f t="shared" si="502"/>
        <v>15189225.83252053</v>
      </c>
      <c r="E3586" s="7">
        <f t="shared" si="496"/>
        <v>1.1823764459344572</v>
      </c>
      <c r="F3586" s="7">
        <f t="shared" si="497"/>
        <v>1.1746948979628773</v>
      </c>
      <c r="G3586" s="7">
        <f t="shared" si="498"/>
        <v>7.6815479715799384E-3</v>
      </c>
      <c r="H3586" s="7">
        <f t="shared" si="499"/>
        <v>14256075.92604607</v>
      </c>
      <c r="I3586" s="7">
        <f t="shared" si="500"/>
        <v>472143924.06395394</v>
      </c>
      <c r="J3586" s="7">
        <f t="shared" si="501"/>
        <v>1.1482376469154154</v>
      </c>
    </row>
    <row r="3587" spans="2:10" x14ac:dyDescent="0.25">
      <c r="B3587" s="7">
        <f t="shared" si="495"/>
        <v>89987019.658512056</v>
      </c>
      <c r="C3587" s="7">
        <f t="shared" si="503"/>
        <v>14321878.992759753</v>
      </c>
      <c r="D3587" s="7">
        <f t="shared" si="502"/>
        <v>15267029.816849278</v>
      </c>
      <c r="E3587" s="7">
        <f t="shared" si="496"/>
        <v>1.1838966877695933</v>
      </c>
      <c r="F3587" s="7">
        <f t="shared" si="497"/>
        <v>1.1761902833146129</v>
      </c>
      <c r="G3587" s="7">
        <f t="shared" si="498"/>
        <v>7.7064044549803867E-3</v>
      </c>
      <c r="H3587" s="7">
        <f t="shared" si="499"/>
        <v>14321878.982759753</v>
      </c>
      <c r="I3587" s="7">
        <f t="shared" si="500"/>
        <v>472078121.00724024</v>
      </c>
      <c r="J3587" s="7">
        <f t="shared" si="501"/>
        <v>1.149520018325771</v>
      </c>
    </row>
    <row r="3588" spans="2:10" x14ac:dyDescent="0.25">
      <c r="B3588" s="7">
        <f t="shared" si="495"/>
        <v>90402380.869033694</v>
      </c>
      <c r="C3588" s="7">
        <f t="shared" si="503"/>
        <v>14387985.782582905</v>
      </c>
      <c r="D3588" s="7">
        <f t="shared" si="502"/>
        <v>15345293.426359989</v>
      </c>
      <c r="E3588" s="7">
        <f t="shared" si="496"/>
        <v>1.185428994559441</v>
      </c>
      <c r="F3588" s="7">
        <f t="shared" si="497"/>
        <v>1.177697555949339</v>
      </c>
      <c r="G3588" s="7">
        <f t="shared" si="498"/>
        <v>7.7314386101019483E-3</v>
      </c>
      <c r="H3588" s="7">
        <f t="shared" si="499"/>
        <v>14387985.772582905</v>
      </c>
      <c r="I3588" s="7">
        <f t="shared" si="500"/>
        <v>472012014.21741712</v>
      </c>
      <c r="J3588" s="7">
        <f t="shared" si="501"/>
        <v>1.1508128065097678</v>
      </c>
    </row>
    <row r="3589" spans="2:10" x14ac:dyDescent="0.25">
      <c r="B3589" s="7">
        <f t="shared" si="495"/>
        <v>90819659.299792886</v>
      </c>
      <c r="C3589" s="7">
        <f t="shared" si="503"/>
        <v>14454397.70748386</v>
      </c>
      <c r="D3589" s="7">
        <f t="shared" si="502"/>
        <v>15424020.047722084</v>
      </c>
      <c r="E3589" s="7">
        <f t="shared" si="496"/>
        <v>1.1869734486221013</v>
      </c>
      <c r="F3589" s="7">
        <f t="shared" si="497"/>
        <v>1.1792167972313776</v>
      </c>
      <c r="G3589" s="7">
        <f t="shared" si="498"/>
        <v>7.7566513907236789E-3</v>
      </c>
      <c r="H3589" s="7">
        <f t="shared" si="499"/>
        <v>14454397.69748386</v>
      </c>
      <c r="I3589" s="7">
        <f t="shared" si="500"/>
        <v>471945602.29251611</v>
      </c>
      <c r="J3589" s="7">
        <f t="shared" si="501"/>
        <v>1.152116085884346</v>
      </c>
    </row>
    <row r="3590" spans="2:10" x14ac:dyDescent="0.25">
      <c r="B3590" s="7">
        <f t="shared" si="495"/>
        <v>91238863.80027616</v>
      </c>
      <c r="C3590" s="7">
        <f t="shared" si="503"/>
        <v>14521116.175902141</v>
      </c>
      <c r="D3590" s="7">
        <f t="shared" si="502"/>
        <v>15503213.098267317</v>
      </c>
      <c r="E3590" s="7">
        <f t="shared" si="496"/>
        <v>1.1885301326606739</v>
      </c>
      <c r="F3590" s="7">
        <f t="shared" si="497"/>
        <v>1.1807480889087409</v>
      </c>
      <c r="G3590" s="7">
        <f t="shared" si="498"/>
        <v>7.7820437519329211E-3</v>
      </c>
      <c r="H3590" s="7">
        <f t="shared" si="499"/>
        <v>14521116.165902141</v>
      </c>
      <c r="I3590" s="7">
        <f t="shared" si="500"/>
        <v>471878883.82409787</v>
      </c>
      <c r="J3590" s="7">
        <f t="shared" si="501"/>
        <v>1.1534299312570611</v>
      </c>
    </row>
    <row r="3591" spans="2:10" x14ac:dyDescent="0.25">
      <c r="B3591" s="7">
        <f t="shared" si="495"/>
        <v>91660003.260817423</v>
      </c>
      <c r="C3591" s="7">
        <f t="shared" si="503"/>
        <v>14588142.602778338</v>
      </c>
      <c r="D3591" s="7">
        <f t="shared" si="502"/>
        <v>15582876.026294254</v>
      </c>
      <c r="E3591" s="7">
        <f t="shared" si="496"/>
        <v>1.1900991297633625</v>
      </c>
      <c r="F3591" s="7">
        <f t="shared" si="497"/>
        <v>1.1822915131129688</v>
      </c>
      <c r="G3591" s="7">
        <f t="shared" si="498"/>
        <v>7.8076166503937561E-3</v>
      </c>
      <c r="H3591" s="7">
        <f t="shared" si="499"/>
        <v>14588142.592778338</v>
      </c>
      <c r="I3591" s="7">
        <f t="shared" si="500"/>
        <v>471811857.39722168</v>
      </c>
      <c r="J3591" s="7">
        <f t="shared" si="501"/>
        <v>1.1547544178264106</v>
      </c>
    </row>
    <row r="3592" spans="2:10" x14ac:dyDescent="0.25">
      <c r="B3592" s="7">
        <f t="shared" si="495"/>
        <v>92083086.612786502</v>
      </c>
      <c r="C3592" s="7">
        <f t="shared" si="503"/>
        <v>14655478.409584105</v>
      </c>
      <c r="D3592" s="7">
        <f t="shared" si="502"/>
        <v>15663012.311375711</v>
      </c>
      <c r="E3592" s="7">
        <f t="shared" si="496"/>
        <v>1.1916805234033803</v>
      </c>
      <c r="F3592" s="7">
        <f t="shared" si="497"/>
        <v>1.1838471523589496</v>
      </c>
      <c r="G3592" s="7">
        <f t="shared" si="498"/>
        <v>7.8333710444307147E-3</v>
      </c>
      <c r="H3592" s="7">
        <f t="shared" si="499"/>
        <v>14655478.399584105</v>
      </c>
      <c r="I3592" s="7">
        <f t="shared" si="500"/>
        <v>471744521.59041589</v>
      </c>
      <c r="J3592" s="7">
        <f t="shared" si="501"/>
        <v>1.1560896211821448</v>
      </c>
    </row>
    <row r="3593" spans="2:10" x14ac:dyDescent="0.25">
      <c r="B3593" s="7">
        <f t="shared" ref="B3593:B3656" si="504">2*PI()*C3593</f>
        <v>92508122.828778535</v>
      </c>
      <c r="C3593" s="7">
        <f t="shared" si="503"/>
        <v>14723125.024352312</v>
      </c>
      <c r="D3593" s="7">
        <f t="shared" si="502"/>
        <v>15743625.464669155</v>
      </c>
      <c r="E3593" s="7">
        <f t="shared" ref="E3593:E3656" si="505">(D3594-D3593)/(C3594-C3593)</f>
        <v>1.1932743974380877</v>
      </c>
      <c r="F3593" s="7">
        <f t="shared" ref="F3593:F3656" si="506">SQRT((Aol*wo)^2+(B3593*Aol*wo*Rf*(Cs+Cf))^2)/SQRT((wo*(Aol+1)-(B3593^2*Rf*(Cs+Cf)))^2+(B3593*(Aol*wo*Rf*Cf+wo*Rf*Cs+wo*Rf*Cf+1))^2)</f>
        <v>1.1854150895447217</v>
      </c>
      <c r="G3593" s="7">
        <f t="shared" ref="G3593:G3656" si="507">ABS(E3593-F3593)</f>
        <v>7.8593078933659744E-3</v>
      </c>
      <c r="H3593" s="7">
        <f t="shared" ref="H3593:H3656" si="508">ABS($M$3-C3593)</f>
        <v>14723125.014352312</v>
      </c>
      <c r="I3593" s="7">
        <f t="shared" ref="I3593:I3656" si="509">ABS($M$4-C3593)</f>
        <v>471676874.97564769</v>
      </c>
      <c r="J3593" s="7">
        <f t="shared" ref="J3593:J3656" si="510">SQRT(1+(Rf*Cs*B3593)^2)</f>
        <v>1.1574356173055549</v>
      </c>
    </row>
    <row r="3594" spans="2:10" x14ac:dyDescent="0.25">
      <c r="B3594" s="7">
        <f t="shared" si="504"/>
        <v>92935120.922804326</v>
      </c>
      <c r="C3594" s="7">
        <f t="shared" si="503"/>
        <v>14791083.881707335</v>
      </c>
      <c r="D3594" s="7">
        <f t="shared" ref="D3594:D3657" si="511">D3593+(C3595-C3594)*((F3594+F3595)/2)</f>
        <v>15824719.029230051</v>
      </c>
      <c r="E3594" s="7">
        <f t="shared" si="505"/>
        <v>1.1948808361095273</v>
      </c>
      <c r="F3594" s="7">
        <f t="shared" si="506"/>
        <v>1.1869954079512552</v>
      </c>
      <c r="G3594" s="7">
        <f t="shared" si="507"/>
        <v>7.8854281582720898E-3</v>
      </c>
      <c r="H3594" s="7">
        <f t="shared" si="508"/>
        <v>14791083.871707335</v>
      </c>
      <c r="I3594" s="7">
        <f t="shared" si="509"/>
        <v>471608916.11829269</v>
      </c>
      <c r="J3594" s="7">
        <f t="shared" si="510"/>
        <v>1.1587924825697482</v>
      </c>
    </row>
    <row r="3595" spans="2:10" x14ac:dyDescent="0.25">
      <c r="B3595" s="7">
        <f t="shared" si="504"/>
        <v>93364089.95048143</v>
      </c>
      <c r="C3595" s="7">
        <f t="shared" ref="C3595:C3658" si="512">10^(LOG10(C3594)+$D$4)</f>
        <v>14859356.422895469</v>
      </c>
      <c r="D3595" s="7">
        <f t="shared" si="511"/>
        <v>15906296.58032825</v>
      </c>
      <c r="E3595" s="7">
        <f t="shared" si="505"/>
        <v>1.1964999240438121</v>
      </c>
      <c r="F3595" s="7">
        <f t="shared" si="506"/>
        <v>1.1885881912422174</v>
      </c>
      <c r="G3595" s="7">
        <f t="shared" si="507"/>
        <v>7.9117328015947397E-3</v>
      </c>
      <c r="H3595" s="7">
        <f t="shared" si="508"/>
        <v>14859356.412895469</v>
      </c>
      <c r="I3595" s="7">
        <f t="shared" si="509"/>
        <v>471540643.57710451</v>
      </c>
      <c r="J3595" s="7">
        <f t="shared" si="510"/>
        <v>1.1601602937399023</v>
      </c>
    </row>
    <row r="3596" spans="2:10" x14ac:dyDescent="0.25">
      <c r="B3596" s="7">
        <f t="shared" si="504"/>
        <v>93795039.009226188</v>
      </c>
      <c r="C3596" s="7">
        <f t="shared" si="512"/>
        <v>14927944.095815498</v>
      </c>
      <c r="D3596" s="7">
        <f t="shared" si="511"/>
        <v>15988361.725767408</v>
      </c>
      <c r="E3596" s="7">
        <f t="shared" si="505"/>
        <v>1.1981317462505809</v>
      </c>
      <c r="F3596" s="7">
        <f t="shared" si="506"/>
        <v>1.1901935234637175</v>
      </c>
      <c r="G3596" s="7">
        <f t="shared" si="507"/>
        <v>7.9382227868634025E-3</v>
      </c>
      <c r="H3596" s="7">
        <f t="shared" si="508"/>
        <v>14927944.085815499</v>
      </c>
      <c r="I3596" s="7">
        <f t="shared" si="509"/>
        <v>471472055.90418452</v>
      </c>
      <c r="J3596" s="7">
        <f t="shared" si="510"/>
        <v>1.1615391279735008</v>
      </c>
    </row>
    <row r="3597" spans="2:10" x14ac:dyDescent="0.25">
      <c r="B3597" s="7">
        <f t="shared" si="504"/>
        <v>94227977.238446802</v>
      </c>
      <c r="C3597" s="7">
        <f t="shared" si="512"/>
        <v>14996848.355049411</v>
      </c>
      <c r="D3597" s="7">
        <f t="shared" si="511"/>
        <v>16070918.106207438</v>
      </c>
      <c r="E3597" s="7">
        <f t="shared" si="505"/>
        <v>1.1997763881232086</v>
      </c>
      <c r="F3597" s="7">
        <f t="shared" si="506"/>
        <v>1.1918114890440341</v>
      </c>
      <c r="G3597" s="7">
        <f t="shared" si="507"/>
        <v>7.9648990791745256E-3</v>
      </c>
      <c r="H3597" s="7">
        <f t="shared" si="508"/>
        <v>14996848.345049411</v>
      </c>
      <c r="I3597" s="7">
        <f t="shared" si="509"/>
        <v>471403151.64495057</v>
      </c>
      <c r="J3597" s="7">
        <f t="shared" si="510"/>
        <v>1.1629290628205533</v>
      </c>
    </row>
    <row r="3598" spans="2:10" x14ac:dyDescent="0.25">
      <c r="B3598" s="7">
        <f t="shared" si="504"/>
        <v>94662913.819737002</v>
      </c>
      <c r="C3598" s="7">
        <f t="shared" si="512"/>
        <v>15066070.661893236</v>
      </c>
      <c r="D3598" s="7">
        <f t="shared" si="511"/>
        <v>16153969.395490078</v>
      </c>
      <c r="E3598" s="7">
        <f t="shared" si="505"/>
        <v>1.2014339354382244</v>
      </c>
      <c r="F3598" s="7">
        <f t="shared" si="506"/>
        <v>1.1934421727933253</v>
      </c>
      <c r="G3598" s="7">
        <f t="shared" si="507"/>
        <v>7.9917626448990919E-3</v>
      </c>
      <c r="H3598" s="7">
        <f t="shared" si="508"/>
        <v>15066070.651893236</v>
      </c>
      <c r="I3598" s="7">
        <f t="shared" si="509"/>
        <v>471333929.33810675</v>
      </c>
      <c r="J3598" s="7">
        <f t="shared" si="510"/>
        <v>1.1643301762237963</v>
      </c>
    </row>
    <row r="3599" spans="2:10" x14ac:dyDescent="0.25">
      <c r="B3599" s="7">
        <f t="shared" si="504"/>
        <v>95099857.977070823</v>
      </c>
      <c r="C3599" s="7">
        <f t="shared" si="512"/>
        <v>15135612.484388037</v>
      </c>
      <c r="D3599" s="7">
        <f t="shared" si="511"/>
        <v>16237519.300967554</v>
      </c>
      <c r="E3599" s="7">
        <f t="shared" si="505"/>
        <v>1.2031044743547459</v>
      </c>
      <c r="F3599" s="7">
        <f t="shared" si="506"/>
        <v>1.1950856599033193</v>
      </c>
      <c r="G3599" s="7">
        <f t="shared" si="507"/>
        <v>8.0188144514266035E-3</v>
      </c>
      <c r="H3599" s="7">
        <f t="shared" si="508"/>
        <v>15135612.474388037</v>
      </c>
      <c r="I3599" s="7">
        <f t="shared" si="509"/>
        <v>471264387.51561195</v>
      </c>
      <c r="J3599" s="7">
        <f t="shared" si="510"/>
        <v>1.1657425465188749</v>
      </c>
    </row>
    <row r="3600" spans="2:10" x14ac:dyDescent="0.25">
      <c r="B3600" s="7">
        <f t="shared" si="504"/>
        <v>95538818.976998284</v>
      </c>
      <c r="C3600" s="7">
        <f t="shared" si="512"/>
        <v>15205475.297351053</v>
      </c>
      <c r="D3600" s="7">
        <f t="shared" si="511"/>
        <v>16321571.563834367</v>
      </c>
      <c r="E3600" s="7">
        <f t="shared" si="505"/>
        <v>1.2047880914147076</v>
      </c>
      <c r="F3600" s="7">
        <f t="shared" si="506"/>
        <v>1.1967420359469871</v>
      </c>
      <c r="G3600" s="7">
        <f t="shared" si="507"/>
        <v>8.0460554677204144E-3</v>
      </c>
      <c r="H3600" s="7">
        <f t="shared" si="508"/>
        <v>15205475.287351053</v>
      </c>
      <c r="I3600" s="7">
        <f t="shared" si="509"/>
        <v>471194524.70264894</v>
      </c>
      <c r="J3600" s="7">
        <f t="shared" si="510"/>
        <v>1.1671662524345086</v>
      </c>
    </row>
    <row r="3601" spans="2:10" x14ac:dyDescent="0.25">
      <c r="B3601" s="7">
        <f t="shared" si="504"/>
        <v>95979806.128841802</v>
      </c>
      <c r="C3601" s="7">
        <f t="shared" si="512"/>
        <v>15275660.582406964</v>
      </c>
      <c r="D3601" s="7">
        <f t="shared" si="511"/>
        <v>16406129.959462276</v>
      </c>
      <c r="E3601" s="7">
        <f t="shared" si="505"/>
        <v>1.206484873541809</v>
      </c>
      <c r="F3601" s="7">
        <f t="shared" si="506"/>
        <v>1.1984113868782003</v>
      </c>
      <c r="G3601" s="7">
        <f t="shared" si="507"/>
        <v>8.0734866636087421E-3</v>
      </c>
      <c r="H3601" s="7">
        <f t="shared" si="508"/>
        <v>15275660.572406964</v>
      </c>
      <c r="I3601" s="7">
        <f t="shared" si="509"/>
        <v>471124339.41759306</v>
      </c>
      <c r="J3601" s="7">
        <f t="shared" si="510"/>
        <v>1.1686013730926377</v>
      </c>
    </row>
    <row r="3602" spans="2:10" x14ac:dyDescent="0.25">
      <c r="B3602" s="7">
        <f t="shared" si="504"/>
        <v>96422828.784893692</v>
      </c>
      <c r="C3602" s="7">
        <f t="shared" si="512"/>
        <v>15346169.828019325</v>
      </c>
      <c r="D3602" s="7">
        <f t="shared" si="511"/>
        <v>16491198.297738433</v>
      </c>
      <c r="E3602" s="7">
        <f t="shared" si="505"/>
        <v>1.2081949080417813</v>
      </c>
      <c r="F3602" s="7">
        <f t="shared" si="506"/>
        <v>1.2000937990313674</v>
      </c>
      <c r="G3602" s="7">
        <f t="shared" si="507"/>
        <v>8.1011090104139427E-3</v>
      </c>
      <c r="H3602" s="7">
        <f t="shared" si="508"/>
        <v>15346169.818019325</v>
      </c>
      <c r="I3602" s="7">
        <f t="shared" si="509"/>
        <v>471053830.17198068</v>
      </c>
      <c r="J3602" s="7">
        <f t="shared" si="510"/>
        <v>1.1700479880085533</v>
      </c>
    </row>
    <row r="3603" spans="2:10" x14ac:dyDescent="0.25">
      <c r="B3603" s="7">
        <f t="shared" si="504"/>
        <v>96867896.340614513</v>
      </c>
      <c r="C3603" s="7">
        <f t="shared" si="512"/>
        <v>15417004.529522119</v>
      </c>
      <c r="D3603" s="7">
        <f t="shared" si="511"/>
        <v>16576780.423406769</v>
      </c>
      <c r="E3603" s="7">
        <f t="shared" si="505"/>
        <v>1.2099182826014403</v>
      </c>
      <c r="F3603" s="7">
        <f t="shared" si="506"/>
        <v>1.2017893591210544</v>
      </c>
      <c r="G3603" s="7">
        <f t="shared" si="507"/>
        <v>8.1289234803858523E-3</v>
      </c>
      <c r="H3603" s="7">
        <f t="shared" si="508"/>
        <v>15417004.519522119</v>
      </c>
      <c r="I3603" s="7">
        <f t="shared" si="509"/>
        <v>470982995.47047788</v>
      </c>
      <c r="J3603" s="7">
        <f t="shared" si="510"/>
        <v>1.1715061770910089</v>
      </c>
    </row>
    <row r="3604" spans="2:10" x14ac:dyDescent="0.25">
      <c r="B3604" s="7">
        <f t="shared" si="504"/>
        <v>97315018.234832242</v>
      </c>
      <c r="C3604" s="7">
        <f t="shared" si="512"/>
        <v>15488166.189151483</v>
      </c>
      <c r="D3604" s="7">
        <f t="shared" si="511"/>
        <v>16662880.216412596</v>
      </c>
      <c r="E3604" s="7">
        <f t="shared" si="505"/>
        <v>1.2116550852885499</v>
      </c>
      <c r="F3604" s="7">
        <f t="shared" si="506"/>
        <v>1.2034981542415917</v>
      </c>
      <c r="G3604" s="7">
        <f t="shared" si="507"/>
        <v>8.156931046958249E-3</v>
      </c>
      <c r="H3604" s="7">
        <f t="shared" si="508"/>
        <v>15488166.179151483</v>
      </c>
      <c r="I3604" s="7">
        <f t="shared" si="509"/>
        <v>470911833.81084853</v>
      </c>
      <c r="J3604" s="7">
        <f t="shared" si="510"/>
        <v>1.1729760206423125</v>
      </c>
    </row>
    <row r="3605" spans="2:10" x14ac:dyDescent="0.25">
      <c r="B3605" s="7">
        <f t="shared" si="504"/>
        <v>97764203.949942559</v>
      </c>
      <c r="C3605" s="7">
        <f t="shared" si="512"/>
        <v>15559656.316077558</v>
      </c>
      <c r="D3605" s="7">
        <f t="shared" si="511"/>
        <v>16749501.5922505</v>
      </c>
      <c r="E3605" s="7">
        <f t="shared" si="505"/>
        <v>1.2134054045513352</v>
      </c>
      <c r="F3605" s="7">
        <f t="shared" si="506"/>
        <v>1.2052202718666563</v>
      </c>
      <c r="G3605" s="7">
        <f t="shared" si="507"/>
        <v>8.1851326846789085E-3</v>
      </c>
      <c r="H3605" s="7">
        <f t="shared" si="508"/>
        <v>15559656.306077559</v>
      </c>
      <c r="I3605" s="7">
        <f t="shared" si="509"/>
        <v>470840343.68392247</v>
      </c>
      <c r="J3605" s="7">
        <f t="shared" si="510"/>
        <v>1.1744575993584057</v>
      </c>
    </row>
    <row r="3606" spans="2:10" x14ac:dyDescent="0.25">
      <c r="B3606" s="7">
        <f t="shared" si="504"/>
        <v>98215463.012109891</v>
      </c>
      <c r="C3606" s="7">
        <f t="shared" si="512"/>
        <v>15631476.426436501</v>
      </c>
      <c r="D3606" s="7">
        <f t="shared" si="511"/>
        <v>16836648.502315514</v>
      </c>
      <c r="E3606" s="7">
        <f t="shared" si="505"/>
        <v>1.215169329218063</v>
      </c>
      <c r="F3606" s="7">
        <f t="shared" si="506"/>
        <v>1.2069557998488456</v>
      </c>
      <c r="G3606" s="7">
        <f t="shared" si="507"/>
        <v>8.2135293692173761E-3</v>
      </c>
      <c r="H3606" s="7">
        <f t="shared" si="508"/>
        <v>15631476.416436501</v>
      </c>
      <c r="I3606" s="7">
        <f t="shared" si="509"/>
        <v>470768523.57356352</v>
      </c>
      <c r="J3606" s="7">
        <f t="shared" si="510"/>
        <v>1.175950994328919</v>
      </c>
    </row>
    <row r="3607" spans="2:10" x14ac:dyDescent="0.25">
      <c r="B3607" s="7">
        <f t="shared" si="504"/>
        <v>98668804.991469398</v>
      </c>
      <c r="C3607" s="7">
        <f t="shared" si="512"/>
        <v>15703628.043362631</v>
      </c>
      <c r="D3607" s="7">
        <f t="shared" si="511"/>
        <v>16924324.934257638</v>
      </c>
      <c r="E3607" s="7">
        <f t="shared" si="505"/>
        <v>1.2169469484963411</v>
      </c>
      <c r="F3607" s="7">
        <f t="shared" si="506"/>
        <v>1.2087048264192293</v>
      </c>
      <c r="G3607" s="7">
        <f t="shared" si="507"/>
        <v>8.2421220771118353E-3</v>
      </c>
      <c r="H3607" s="7">
        <f t="shared" si="508"/>
        <v>15703628.033362631</v>
      </c>
      <c r="I3607" s="7">
        <f t="shared" si="509"/>
        <v>470696371.95663738</v>
      </c>
      <c r="J3607" s="7">
        <f t="shared" si="510"/>
        <v>1.1774562870372161</v>
      </c>
    </row>
    <row r="3608" spans="2:10" x14ac:dyDescent="0.25">
      <c r="B3608" s="7">
        <f t="shared" si="504"/>
        <v>99124239.50233002</v>
      </c>
      <c r="C3608" s="7">
        <f t="shared" si="512"/>
        <v>15776112.697020739</v>
      </c>
      <c r="D3608" s="7">
        <f t="shared" si="511"/>
        <v>17012534.912339687</v>
      </c>
      <c r="E3608" s="7">
        <f t="shared" si="505"/>
        <v>1.2187383519729962</v>
      </c>
      <c r="F3608" s="7">
        <f t="shared" si="506"/>
        <v>1.2104674401868862</v>
      </c>
      <c r="G3608" s="7">
        <f t="shared" si="507"/>
        <v>8.2709117861099468E-3</v>
      </c>
      <c r="H3608" s="7">
        <f t="shared" si="508"/>
        <v>15776112.68702074</v>
      </c>
      <c r="I3608" s="7">
        <f t="shared" si="509"/>
        <v>470623887.30297923</v>
      </c>
      <c r="J3608" s="7">
        <f t="shared" si="510"/>
        <v>1.1789735593604158</v>
      </c>
    </row>
    <row r="3609" spans="2:10" x14ac:dyDescent="0.25">
      <c r="B3609" s="7">
        <f t="shared" si="504"/>
        <v>99581776.203378335</v>
      </c>
      <c r="C3609" s="7">
        <f t="shared" si="512"/>
        <v>15848931.924638536</v>
      </c>
      <c r="D3609" s="7">
        <f t="shared" si="511"/>
        <v>17101282.497798547</v>
      </c>
      <c r="E3609" s="7">
        <f t="shared" si="505"/>
        <v>1.2205436296132013</v>
      </c>
      <c r="F3609" s="7">
        <f t="shared" si="506"/>
        <v>1.212243730138427</v>
      </c>
      <c r="G3609" s="7">
        <f t="shared" si="507"/>
        <v>8.2998994747742749E-3</v>
      </c>
      <c r="H3609" s="7">
        <f t="shared" si="508"/>
        <v>15848931.914638536</v>
      </c>
      <c r="I3609" s="7">
        <f t="shared" si="509"/>
        <v>470551068.07536149</v>
      </c>
      <c r="J3609" s="7">
        <f t="shared" si="510"/>
        <v>1.1805028935693995</v>
      </c>
    </row>
    <row r="3610" spans="2:10" x14ac:dyDescent="0.25">
      <c r="B3610" s="7">
        <f t="shared" si="504"/>
        <v>100041424.79788335</v>
      </c>
      <c r="C3610" s="7">
        <f t="shared" si="512"/>
        <v>15922087.270539252</v>
      </c>
      <c r="D3610" s="7">
        <f t="shared" si="511"/>
        <v>17190571.789209817</v>
      </c>
      <c r="E3610" s="7">
        <f t="shared" si="505"/>
        <v>1.222362871760293</v>
      </c>
      <c r="F3610" s="7">
        <f t="shared" si="506"/>
        <v>1.2140337856374972</v>
      </c>
      <c r="G3610" s="7">
        <f t="shared" si="507"/>
        <v>8.3290861227958146E-3</v>
      </c>
      <c r="H3610" s="7">
        <f t="shared" si="508"/>
        <v>15922087.260539252</v>
      </c>
      <c r="I3610" s="7">
        <f t="shared" si="509"/>
        <v>470477912.72946078</v>
      </c>
      <c r="J3610" s="7">
        <f t="shared" si="510"/>
        <v>1.182044372328801</v>
      </c>
    </row>
    <row r="3611" spans="2:10" x14ac:dyDescent="0.25">
      <c r="B3611" s="7">
        <f t="shared" si="504"/>
        <v>100503195.03390236</v>
      </c>
      <c r="C3611" s="7">
        <f t="shared" si="512"/>
        <v>15995580.286174389</v>
      </c>
      <c r="D3611" s="7">
        <f t="shared" si="511"/>
        <v>17280406.922855906</v>
      </c>
      <c r="E3611" s="7">
        <f t="shared" si="505"/>
        <v>1.2241961691350358</v>
      </c>
      <c r="F3611" s="7">
        <f t="shared" si="506"/>
        <v>1.2158376964242685</v>
      </c>
      <c r="G3611" s="7">
        <f t="shared" si="507"/>
        <v>8.358472710767284E-3</v>
      </c>
      <c r="H3611" s="7">
        <f t="shared" si="508"/>
        <v>15995580.276174389</v>
      </c>
      <c r="I3611" s="7">
        <f t="shared" si="509"/>
        <v>470404419.71382558</v>
      </c>
      <c r="J3611" s="7">
        <f t="shared" si="510"/>
        <v>1.183598078696978</v>
      </c>
    </row>
    <row r="3612" spans="2:10" x14ac:dyDescent="0.25">
      <c r="B3612" s="7">
        <f t="shared" si="504"/>
        <v>100967096.70448764</v>
      </c>
      <c r="C3612" s="7">
        <f t="shared" si="512"/>
        <v>16069412.530156624</v>
      </c>
      <c r="D3612" s="7">
        <f t="shared" si="511"/>
        <v>17370792.073097602</v>
      </c>
      <c r="E3612" s="7">
        <f t="shared" si="505"/>
        <v>1.2260436128349694</v>
      </c>
      <c r="F3612" s="7">
        <f t="shared" si="506"/>
        <v>1.2176555526149113</v>
      </c>
      <c r="G3612" s="7">
        <f t="shared" si="507"/>
        <v>8.3880602200581134E-3</v>
      </c>
      <c r="H3612" s="7">
        <f t="shared" si="508"/>
        <v>16069412.520156624</v>
      </c>
      <c r="I3612" s="7">
        <f t="shared" si="509"/>
        <v>470330587.46984339</v>
      </c>
      <c r="J3612" s="7">
        <f t="shared" si="510"/>
        <v>1.1851640961259688</v>
      </c>
    </row>
    <row r="3613" spans="2:10" x14ac:dyDescent="0.25">
      <c r="B3613" s="7">
        <f t="shared" si="504"/>
        <v>101433139.64789413</v>
      </c>
      <c r="C3613" s="7">
        <f t="shared" si="512"/>
        <v>16143585.568292864</v>
      </c>
      <c r="D3613" s="7">
        <f t="shared" si="511"/>
        <v>17461731.452749103</v>
      </c>
      <c r="E3613" s="7">
        <f t="shared" si="505"/>
        <v>1.2279052943340893</v>
      </c>
      <c r="F3613" s="7">
        <f t="shared" si="506"/>
        <v>1.2194874447010566</v>
      </c>
      <c r="G3613" s="7">
        <f t="shared" si="507"/>
        <v>8.4178496330327146E-3</v>
      </c>
      <c r="H3613" s="7">
        <f t="shared" si="508"/>
        <v>16143585.558292864</v>
      </c>
      <c r="I3613" s="7">
        <f t="shared" si="509"/>
        <v>470256414.43170714</v>
      </c>
      <c r="J3613" s="7">
        <f t="shared" si="510"/>
        <v>1.1867425084614314</v>
      </c>
    </row>
    <row r="3614" spans="2:10" x14ac:dyDescent="0.25">
      <c r="B3614" s="7">
        <f t="shared" si="504"/>
        <v>101901333.74778812</v>
      </c>
      <c r="C3614" s="7">
        <f t="shared" si="512"/>
        <v>16218100.973617453</v>
      </c>
      <c r="D3614" s="7">
        <f t="shared" si="511"/>
        <v>17553229.313456617</v>
      </c>
      <c r="E3614" s="7">
        <f t="shared" si="505"/>
        <v>1.2297813054822071</v>
      </c>
      <c r="F3614" s="7">
        <f t="shared" si="506"/>
        <v>1.2213334635492363</v>
      </c>
      <c r="G3614" s="7">
        <f t="shared" si="507"/>
        <v>8.4478419329707677E-3</v>
      </c>
      <c r="H3614" s="7">
        <f t="shared" si="508"/>
        <v>16218100.963617453</v>
      </c>
      <c r="I3614" s="7">
        <f t="shared" si="509"/>
        <v>470181899.02638257</v>
      </c>
      <c r="J3614" s="7">
        <f t="shared" si="510"/>
        <v>1.1883333999425645</v>
      </c>
    </row>
    <row r="3615" spans="2:10" x14ac:dyDescent="0.25">
      <c r="B3615" s="7">
        <f t="shared" si="504"/>
        <v>102371688.93345681</v>
      </c>
      <c r="C3615" s="7">
        <f t="shared" si="512"/>
        <v>16292960.32642553</v>
      </c>
      <c r="D3615" s="7">
        <f t="shared" si="511"/>
        <v>17645289.946080487</v>
      </c>
      <c r="E3615" s="7">
        <f t="shared" si="505"/>
        <v>1.2316717385041402</v>
      </c>
      <c r="F3615" s="7">
        <f t="shared" si="506"/>
        <v>1.2231937004003164</v>
      </c>
      <c r="G3615" s="7">
        <f t="shared" si="507"/>
        <v>8.4780381038238595E-3</v>
      </c>
      <c r="H3615" s="7">
        <f t="shared" si="508"/>
        <v>16292960.31642553</v>
      </c>
      <c r="I3615" s="7">
        <f t="shared" si="509"/>
        <v>470107039.67357445</v>
      </c>
      <c r="J3615" s="7">
        <f t="shared" si="510"/>
        <v>1.1899368552020146</v>
      </c>
    </row>
    <row r="3616" spans="2:10" x14ac:dyDescent="0.25">
      <c r="B3616" s="7">
        <f t="shared" si="504"/>
        <v>102844215.1800189</v>
      </c>
      <c r="C3616" s="7">
        <f t="shared" si="512"/>
        <v>16368165.214306546</v>
      </c>
      <c r="D3616" s="7">
        <f t="shared" si="511"/>
        <v>17737917.681080908</v>
      </c>
      <c r="E3616" s="7">
        <f t="shared" si="505"/>
        <v>1.2335766859995623</v>
      </c>
      <c r="F3616" s="7">
        <f t="shared" si="506"/>
        <v>1.2250682468689098</v>
      </c>
      <c r="G3616" s="7">
        <f t="shared" si="507"/>
        <v>8.5084391306524676E-3</v>
      </c>
      <c r="H3616" s="7">
        <f t="shared" si="508"/>
        <v>16368165.204306547</v>
      </c>
      <c r="I3616" s="7">
        <f t="shared" si="509"/>
        <v>470031834.78569347</v>
      </c>
      <c r="J3616" s="7">
        <f t="shared" si="510"/>
        <v>1.1915529592657654</v>
      </c>
    </row>
    <row r="3617" spans="2:10" x14ac:dyDescent="0.25">
      <c r="B3617" s="7">
        <f t="shared" si="504"/>
        <v>103318922.50863615</v>
      </c>
      <c r="C3617" s="7">
        <f t="shared" si="512"/>
        <v>16443717.23217793</v>
      </c>
      <c r="D3617" s="7">
        <f t="shared" si="511"/>
        <v>17831116.888907269</v>
      </c>
      <c r="E3617" s="7">
        <f t="shared" si="505"/>
        <v>1.2354962409417352</v>
      </c>
      <c r="F3617" s="7">
        <f t="shared" si="506"/>
        <v>1.2269571949427782</v>
      </c>
      <c r="G3617" s="7">
        <f t="shared" si="507"/>
        <v>8.5390459989569401E-3</v>
      </c>
      <c r="H3617" s="7">
        <f t="shared" si="508"/>
        <v>16443717.22217793</v>
      </c>
      <c r="I3617" s="7">
        <f t="shared" si="509"/>
        <v>469956282.76782209</v>
      </c>
      <c r="J3617" s="7">
        <f t="shared" si="510"/>
        <v>1.1931817975530112</v>
      </c>
    </row>
    <row r="3618" spans="2:10" x14ac:dyDescent="0.25">
      <c r="B3618" s="7">
        <f t="shared" si="504"/>
        <v>103795820.98672591</v>
      </c>
      <c r="C3618" s="7">
        <f t="shared" si="512"/>
        <v>16519617.982318919</v>
      </c>
      <c r="D3618" s="7">
        <f t="shared" si="511"/>
        <v>17924891.980391119</v>
      </c>
      <c r="E3618" s="7">
        <f t="shared" si="505"/>
        <v>1.2374304966774183</v>
      </c>
      <c r="F3618" s="7">
        <f t="shared" si="506"/>
        <v>1.2288606369822208</v>
      </c>
      <c r="G3618" s="7">
        <f t="shared" si="507"/>
        <v>8.5698596951975237E-3</v>
      </c>
      <c r="H3618" s="7">
        <f t="shared" si="508"/>
        <v>16519617.972318919</v>
      </c>
      <c r="I3618" s="7">
        <f t="shared" si="509"/>
        <v>469880382.01768106</v>
      </c>
      <c r="J3618" s="7">
        <f t="shared" si="510"/>
        <v>1.1948234558760145</v>
      </c>
    </row>
    <row r="3619" spans="2:10" x14ac:dyDescent="0.25">
      <c r="B3619" s="7">
        <f t="shared" si="504"/>
        <v>104274920.72817464</v>
      </c>
      <c r="C3619" s="7">
        <f t="shared" si="512"/>
        <v>16595869.074404532</v>
      </c>
      <c r="D3619" s="7">
        <f t="shared" si="511"/>
        <v>18019247.407142814</v>
      </c>
      <c r="E3619" s="7">
        <f t="shared" si="505"/>
        <v>1.2393795469260449</v>
      </c>
      <c r="F3619" s="7">
        <f t="shared" si="506"/>
        <v>1.2307786657194453</v>
      </c>
      <c r="G3619" s="7">
        <f t="shared" si="507"/>
        <v>8.600881206599631E-3</v>
      </c>
      <c r="H3619" s="7">
        <f t="shared" si="508"/>
        <v>16595869.064404532</v>
      </c>
      <c r="I3619" s="7">
        <f t="shared" si="509"/>
        <v>469804130.92559546</v>
      </c>
      <c r="J3619" s="7">
        <f t="shared" si="510"/>
        <v>1.1964780204399474</v>
      </c>
    </row>
    <row r="3620" spans="2:10" x14ac:dyDescent="0.25">
      <c r="B3620" s="7">
        <f t="shared" si="504"/>
        <v>104756231.89355232</v>
      </c>
      <c r="C3620" s="7">
        <f t="shared" si="512"/>
        <v>16672472.125539711</v>
      </c>
      <c r="D3620" s="7">
        <f t="shared" si="511"/>
        <v>18114187.661951885</v>
      </c>
      <c r="E3620" s="7">
        <f t="shared" si="505"/>
        <v>1.2413434857789691</v>
      </c>
      <c r="F3620" s="7">
        <f t="shared" si="506"/>
        <v>1.2327113742579321</v>
      </c>
      <c r="G3620" s="7">
        <f t="shared" si="507"/>
        <v>8.6321115210370447E-3</v>
      </c>
      <c r="H3620" s="7">
        <f t="shared" si="508"/>
        <v>16672472.115539711</v>
      </c>
      <c r="I3620" s="7">
        <f t="shared" si="509"/>
        <v>469727527.87446028</v>
      </c>
      <c r="J3620" s="7">
        <f t="shared" si="510"/>
        <v>1.1981455778427188</v>
      </c>
    </row>
    <row r="3621" spans="2:10" x14ac:dyDescent="0.25">
      <c r="B3621" s="7">
        <f t="shared" si="504"/>
        <v>105239764.69032803</v>
      </c>
      <c r="C3621" s="7">
        <f t="shared" si="512"/>
        <v>16749428.760293614</v>
      </c>
      <c r="D3621" s="7">
        <f t="shared" si="511"/>
        <v>18209717.279191114</v>
      </c>
      <c r="E3621" s="7">
        <f t="shared" si="505"/>
        <v>1.2433224076989529</v>
      </c>
      <c r="F3621" s="7">
        <f t="shared" si="506"/>
        <v>1.2346588560717795</v>
      </c>
      <c r="G3621" s="7">
        <f t="shared" si="507"/>
        <v>8.6635516271733604E-3</v>
      </c>
      <c r="H3621" s="7">
        <f t="shared" si="508"/>
        <v>16749428.750293614</v>
      </c>
      <c r="I3621" s="7">
        <f t="shared" si="509"/>
        <v>469650571.2397064</v>
      </c>
      <c r="J3621" s="7">
        <f t="shared" si="510"/>
        <v>1.1998262150747836</v>
      </c>
    </row>
    <row r="3622" spans="2:10" x14ac:dyDescent="0.25">
      <c r="B3622" s="7">
        <f t="shared" si="504"/>
        <v>105725529.37308638</v>
      </c>
      <c r="C3622" s="7">
        <f t="shared" si="512"/>
        <v>16826740.610734072</v>
      </c>
      <c r="D3622" s="7">
        <f t="shared" si="511"/>
        <v>18305840.835224405</v>
      </c>
      <c r="E3622" s="7">
        <f t="shared" si="505"/>
        <v>1.2453164075191867</v>
      </c>
      <c r="F3622" s="7">
        <f t="shared" si="506"/>
        <v>1.2366212050050422</v>
      </c>
      <c r="G3622" s="7">
        <f t="shared" si="507"/>
        <v>8.6952025141444622E-3</v>
      </c>
      <c r="H3622" s="7">
        <f t="shared" si="508"/>
        <v>16826740.60073407</v>
      </c>
      <c r="I3622" s="7">
        <f t="shared" si="509"/>
        <v>469573259.38926595</v>
      </c>
      <c r="J3622" s="7">
        <f t="shared" si="510"/>
        <v>1.2015200195189408</v>
      </c>
    </row>
    <row r="3623" spans="2:10" x14ac:dyDescent="0.25">
      <c r="B3623" s="7">
        <f t="shared" si="504"/>
        <v>106213536.24374501</v>
      </c>
      <c r="C3623" s="7">
        <f t="shared" si="512"/>
        <v>16904409.3164622</v>
      </c>
      <c r="D3623" s="7">
        <f t="shared" si="511"/>
        <v>18402562.948818423</v>
      </c>
      <c r="E3623" s="7">
        <f t="shared" si="505"/>
        <v>1.2473255804432084</v>
      </c>
      <c r="F3623" s="7">
        <f t="shared" si="506"/>
        <v>1.2385985152710501</v>
      </c>
      <c r="G3623" s="7">
        <f t="shared" si="507"/>
        <v>8.7270651721582659E-3</v>
      </c>
      <c r="H3623" s="7">
        <f t="shared" si="508"/>
        <v>16904409.306462198</v>
      </c>
      <c r="I3623" s="7">
        <f t="shared" si="509"/>
        <v>469495590.68353778</v>
      </c>
      <c r="J3623" s="7">
        <f t="shared" si="510"/>
        <v>1.2032270789501121</v>
      </c>
    </row>
    <row r="3624" spans="2:10" x14ac:dyDescent="0.25">
      <c r="B3624" s="7">
        <f t="shared" si="504"/>
        <v>106703795.65177301</v>
      </c>
      <c r="C3624" s="7">
        <f t="shared" si="512"/>
        <v>16982436.524647161</v>
      </c>
      <c r="D3624" s="7">
        <f t="shared" si="511"/>
        <v>18499888.281558093</v>
      </c>
      <c r="E3624" s="7">
        <f t="shared" si="505"/>
        <v>1.2493500220433698</v>
      </c>
      <c r="F3624" s="7">
        <f t="shared" si="506"/>
        <v>1.2405908814517235</v>
      </c>
      <c r="G3624" s="7">
        <f t="shared" si="507"/>
        <v>8.7591405916462861E-3</v>
      </c>
      <c r="H3624" s="7">
        <f t="shared" si="508"/>
        <v>16982436.51464716</v>
      </c>
      <c r="I3624" s="7">
        <f t="shared" si="509"/>
        <v>469417563.47535282</v>
      </c>
      <c r="J3624" s="7">
        <f t="shared" si="510"/>
        <v>1.2049474815351082</v>
      </c>
    </row>
    <row r="3625" spans="2:10" x14ac:dyDescent="0.25">
      <c r="B3625" s="7">
        <f t="shared" si="504"/>
        <v>107196317.99441047</v>
      </c>
      <c r="C3625" s="7">
        <f t="shared" si="512"/>
        <v>17060823.890061114</v>
      </c>
      <c r="D3625" s="7">
        <f t="shared" si="511"/>
        <v>18597821.538265936</v>
      </c>
      <c r="E3625" s="7">
        <f t="shared" si="505"/>
        <v>1.2513898282606424</v>
      </c>
      <c r="F3625" s="7">
        <f t="shared" si="506"/>
        <v>1.2425983984968716</v>
      </c>
      <c r="G3625" s="7">
        <f t="shared" si="507"/>
        <v>8.7914297637707861E-3</v>
      </c>
      <c r="H3625" s="7">
        <f t="shared" si="508"/>
        <v>17060823.880061112</v>
      </c>
      <c r="I3625" s="7">
        <f t="shared" si="509"/>
        <v>469339176.10993886</v>
      </c>
      <c r="J3625" s="7">
        <f t="shared" si="510"/>
        <v>1.2066813158323815</v>
      </c>
    </row>
    <row r="3626" spans="2:10" x14ac:dyDescent="0.25">
      <c r="B3626" s="7">
        <f t="shared" si="504"/>
        <v>107691113.71688898</v>
      </c>
      <c r="C3626" s="7">
        <f t="shared" si="512"/>
        <v>17139573.075114295</v>
      </c>
      <c r="D3626" s="7">
        <f t="shared" si="511"/>
        <v>18696367.467425302</v>
      </c>
      <c r="E3626" s="7">
        <f t="shared" si="505"/>
        <v>1.2534450954038814</v>
      </c>
      <c r="F3626" s="7">
        <f t="shared" si="506"/>
        <v>1.2446211617234804</v>
      </c>
      <c r="G3626" s="7">
        <f t="shared" si="507"/>
        <v>8.8239336804010193E-3</v>
      </c>
      <c r="H3626" s="7">
        <f t="shared" si="508"/>
        <v>17139573.065114293</v>
      </c>
      <c r="I3626" s="7">
        <f t="shared" si="509"/>
        <v>469260426.92488569</v>
      </c>
      <c r="J3626" s="7">
        <f t="shared" si="510"/>
        <v>1.2084286707917624</v>
      </c>
    </row>
    <row r="3627" spans="2:10" x14ac:dyDescent="0.25">
      <c r="B3627" s="7">
        <f t="shared" si="504"/>
        <v>108188193.31265309</v>
      </c>
      <c r="C3627" s="7">
        <f t="shared" si="512"/>
        <v>17218685.749890275</v>
      </c>
      <c r="D3627" s="7">
        <f t="shared" si="511"/>
        <v>18795530.861607537</v>
      </c>
      <c r="E3627" s="7">
        <f t="shared" si="505"/>
        <v>1.2555159201491386</v>
      </c>
      <c r="F3627" s="7">
        <f t="shared" si="506"/>
        <v>1.2466592668149905</v>
      </c>
      <c r="G3627" s="7">
        <f t="shared" si="507"/>
        <v>8.8566533341480902E-3</v>
      </c>
      <c r="H3627" s="7">
        <f t="shared" si="508"/>
        <v>17218685.739890274</v>
      </c>
      <c r="I3627" s="7">
        <f t="shared" si="509"/>
        <v>469181314.25010973</v>
      </c>
      <c r="J3627" s="7">
        <f t="shared" si="510"/>
        <v>1.2101896357541824</v>
      </c>
    </row>
    <row r="3628" spans="2:10" x14ac:dyDescent="0.25">
      <c r="B3628" s="7">
        <f t="shared" si="504"/>
        <v>108687567.3235829</v>
      </c>
      <c r="C3628" s="7">
        <f t="shared" si="512"/>
        <v>17298163.592181381</v>
      </c>
      <c r="D3628" s="7">
        <f t="shared" si="511"/>
        <v>18895316.557903122</v>
      </c>
      <c r="E3628" s="7">
        <f t="shared" si="505"/>
        <v>1.257602399538108</v>
      </c>
      <c r="F3628" s="7">
        <f t="shared" si="506"/>
        <v>1.2487128098205658</v>
      </c>
      <c r="G3628" s="7">
        <f t="shared" si="507"/>
        <v>8.8895897175422789E-3</v>
      </c>
      <c r="H3628" s="7">
        <f t="shared" si="508"/>
        <v>17298163.582181379</v>
      </c>
      <c r="I3628" s="7">
        <f t="shared" si="509"/>
        <v>469101836.40781862</v>
      </c>
      <c r="J3628" s="7">
        <f t="shared" si="510"/>
        <v>1.2119643004513838</v>
      </c>
    </row>
    <row r="3629" spans="2:10" x14ac:dyDescent="0.25">
      <c r="B3629" s="7">
        <f t="shared" si="504"/>
        <v>109189246.34021768</v>
      </c>
      <c r="C3629" s="7">
        <f t="shared" si="512"/>
        <v>17378008.287524287</v>
      </c>
      <c r="D3629" s="7">
        <f t="shared" si="511"/>
        <v>18995729.43835675</v>
      </c>
      <c r="E3629" s="7">
        <f t="shared" si="505"/>
        <v>1.2597046309788129</v>
      </c>
      <c r="F3629" s="7">
        <f t="shared" si="506"/>
        <v>1.250781887154349</v>
      </c>
      <c r="G3629" s="7">
        <f t="shared" si="507"/>
        <v>8.9227438244638968E-3</v>
      </c>
      <c r="H3629" s="7">
        <f t="shared" si="508"/>
        <v>17378008.277524285</v>
      </c>
      <c r="I3629" s="7">
        <f t="shared" si="509"/>
        <v>469021991.71247572</v>
      </c>
      <c r="J3629" s="7">
        <f t="shared" si="510"/>
        <v>1.213752755005616</v>
      </c>
    </row>
    <row r="3630" spans="2:10" x14ac:dyDescent="0.25">
      <c r="B3630" s="7">
        <f t="shared" si="504"/>
        <v>109693241.0019803</v>
      </c>
      <c r="C3630" s="7">
        <f t="shared" si="512"/>
        <v>17458221.529235736</v>
      </c>
      <c r="D3630" s="7">
        <f t="shared" si="511"/>
        <v>19096774.430406485</v>
      </c>
      <c r="E3630" s="7">
        <f t="shared" si="505"/>
        <v>1.2618227122434531</v>
      </c>
      <c r="F3630" s="7">
        <f t="shared" si="506"/>
        <v>1.2528665955947087</v>
      </c>
      <c r="G3630" s="7">
        <f t="shared" si="507"/>
        <v>8.9561166487444055E-3</v>
      </c>
      <c r="H3630" s="7">
        <f t="shared" si="508"/>
        <v>17458221.519235734</v>
      </c>
      <c r="I3630" s="7">
        <f t="shared" si="509"/>
        <v>468941778.47076428</v>
      </c>
      <c r="J3630" s="7">
        <f t="shared" si="510"/>
        <v>1.2155550899293173</v>
      </c>
    </row>
    <row r="3631" spans="2:10" x14ac:dyDescent="0.25">
      <c r="B3631" s="7">
        <f t="shared" si="504"/>
        <v>110199561.99740306</v>
      </c>
      <c r="C3631" s="7">
        <f t="shared" si="512"/>
        <v>17538805.018448476</v>
      </c>
      <c r="D3631" s="7">
        <f t="shared" si="511"/>
        <v>19198456.507326946</v>
      </c>
      <c r="E3631" s="7">
        <f t="shared" si="505"/>
        <v>1.2639567414685327</v>
      </c>
      <c r="F3631" s="7">
        <f t="shared" si="506"/>
        <v>1.2549670322834781</v>
      </c>
      <c r="G3631" s="7">
        <f t="shared" si="507"/>
        <v>8.9897091850545952E-3</v>
      </c>
      <c r="H3631" s="7">
        <f t="shared" si="508"/>
        <v>17538805.008448474</v>
      </c>
      <c r="I3631" s="7">
        <f t="shared" si="509"/>
        <v>468861194.98155153</v>
      </c>
      <c r="J3631" s="7">
        <f t="shared" si="510"/>
        <v>1.2173713961247854</v>
      </c>
    </row>
    <row r="3632" spans="2:10" x14ac:dyDescent="0.25">
      <c r="B3632" s="7">
        <f t="shared" si="504"/>
        <v>110708220.06435423</v>
      </c>
      <c r="C3632" s="7">
        <f t="shared" si="512"/>
        <v>17619760.464147322</v>
      </c>
      <c r="D3632" s="7">
        <f t="shared" si="511"/>
        <v>19300780.688676592</v>
      </c>
      <c r="E3632" s="7">
        <f t="shared" si="505"/>
        <v>1.2661068171534546</v>
      </c>
      <c r="F3632" s="7">
        <f t="shared" si="506"/>
        <v>1.2570832947251844</v>
      </c>
      <c r="G3632" s="7">
        <f t="shared" si="507"/>
        <v>9.0235224282702031E-3</v>
      </c>
      <c r="H3632" s="7">
        <f t="shared" si="508"/>
        <v>17619760.45414732</v>
      </c>
      <c r="I3632" s="7">
        <f t="shared" si="509"/>
        <v>468780239.53585267</v>
      </c>
      <c r="J3632" s="7">
        <f t="shared" si="510"/>
        <v>1.2192017648838342</v>
      </c>
    </row>
    <row r="3633" spans="2:10" x14ac:dyDescent="0.25">
      <c r="B3633" s="7">
        <f t="shared" si="504"/>
        <v>111219225.99026586</v>
      </c>
      <c r="C3633" s="7">
        <f t="shared" si="512"/>
        <v>17701089.583205409</v>
      </c>
      <c r="D3633" s="7">
        <f t="shared" si="511"/>
        <v>19403752.040749121</v>
      </c>
      <c r="E3633" s="7">
        <f t="shared" si="505"/>
        <v>1.2682730381603782</v>
      </c>
      <c r="F3633" s="7">
        <f t="shared" si="506"/>
        <v>1.259215480786267</v>
      </c>
      <c r="G3633" s="7">
        <f t="shared" si="507"/>
        <v>9.0575573741111803E-3</v>
      </c>
      <c r="H3633" s="7">
        <f t="shared" si="508"/>
        <v>17701089.573205408</v>
      </c>
      <c r="I3633" s="7">
        <f t="shared" si="509"/>
        <v>468698910.4167946</v>
      </c>
      <c r="J3633" s="7">
        <f t="shared" si="510"/>
        <v>1.2210462878874382</v>
      </c>
    </row>
    <row r="3634" spans="2:10" x14ac:dyDescent="0.25">
      <c r="B3634" s="7">
        <f t="shared" si="504"/>
        <v>111732590.6123625</v>
      </c>
      <c r="C3634" s="7">
        <f t="shared" si="512"/>
        <v>17782794.100420594</v>
      </c>
      <c r="D3634" s="7">
        <f t="shared" si="511"/>
        <v>19507375.677029051</v>
      </c>
      <c r="E3634" s="7">
        <f t="shared" si="505"/>
        <v>1.2704555037127723</v>
      </c>
      <c r="F3634" s="7">
        <f t="shared" si="506"/>
        <v>1.2613636886942914</v>
      </c>
      <c r="G3634" s="7">
        <f t="shared" si="507"/>
        <v>9.0918150184808866E-3</v>
      </c>
      <c r="H3634" s="7">
        <f t="shared" si="508"/>
        <v>17782794.090420593</v>
      </c>
      <c r="I3634" s="7">
        <f t="shared" si="509"/>
        <v>468617205.89957941</v>
      </c>
      <c r="J3634" s="7">
        <f t="shared" si="510"/>
        <v>1.2229050572053652</v>
      </c>
    </row>
    <row r="3635" spans="2:10" x14ac:dyDescent="0.25">
      <c r="B3635" s="7">
        <f t="shared" si="504"/>
        <v>112248324.81789111</v>
      </c>
      <c r="C3635" s="7">
        <f t="shared" si="512"/>
        <v>17864875.748552043</v>
      </c>
      <c r="D3635" s="7">
        <f t="shared" si="511"/>
        <v>19611656.758651465</v>
      </c>
      <c r="E3635" s="7">
        <f t="shared" si="505"/>
        <v>1.2726543133947759</v>
      </c>
      <c r="F3635" s="7">
        <f t="shared" si="506"/>
        <v>1.2635280170371519</v>
      </c>
      <c r="G3635" s="7">
        <f t="shared" si="507"/>
        <v>9.1262963576239642E-3</v>
      </c>
      <c r="H3635" s="7">
        <f t="shared" si="508"/>
        <v>17864875.738552041</v>
      </c>
      <c r="I3635" s="7">
        <f t="shared" si="509"/>
        <v>468535124.25144798</v>
      </c>
      <c r="J3635" s="7">
        <f t="shared" si="510"/>
        <v>1.2247781652957979</v>
      </c>
    </row>
    <row r="3636" spans="2:10" x14ac:dyDescent="0.25">
      <c r="B3636" s="7">
        <f t="shared" si="504"/>
        <v>112766439.54435185</v>
      </c>
      <c r="C3636" s="7">
        <f t="shared" si="512"/>
        <v>17947336.268356975</v>
      </c>
      <c r="D3636" s="7">
        <f t="shared" si="511"/>
        <v>19716600.494865987</v>
      </c>
      <c r="E3636" s="7">
        <f t="shared" si="505"/>
        <v>1.2748695671510439</v>
      </c>
      <c r="F3636" s="7">
        <f t="shared" si="506"/>
        <v>1.265708564762269</v>
      </c>
      <c r="G3636" s="7">
        <f t="shared" si="507"/>
        <v>9.1610023887749303E-3</v>
      </c>
      <c r="H3636" s="7">
        <f t="shared" si="508"/>
        <v>17947336.258356974</v>
      </c>
      <c r="I3636" s="7">
        <f t="shared" si="509"/>
        <v>468452663.73164302</v>
      </c>
      <c r="J3636" s="7">
        <f t="shared" si="510"/>
        <v>1.2266657050049417</v>
      </c>
    </row>
    <row r="3637" spans="2:10" x14ac:dyDescent="0.25">
      <c r="B3637" s="7">
        <f t="shared" si="504"/>
        <v>113286945.77973005</v>
      </c>
      <c r="C3637" s="7">
        <f t="shared" si="512"/>
        <v>18030177.40862757</v>
      </c>
      <c r="D3637" s="7">
        <f t="shared" si="511"/>
        <v>19822212.143505059</v>
      </c>
      <c r="E3637" s="7">
        <f t="shared" si="505"/>
        <v>1.2771013652847705</v>
      </c>
      <c r="F3637" s="7">
        <f t="shared" si="506"/>
        <v>1.2679054311757785</v>
      </c>
      <c r="G3637" s="7">
        <f t="shared" si="507"/>
        <v>9.1959341089919988E-3</v>
      </c>
      <c r="H3637" s="7">
        <f t="shared" si="508"/>
        <v>18030177.398627568</v>
      </c>
      <c r="I3637" s="7">
        <f t="shared" si="509"/>
        <v>468369822.59137243</v>
      </c>
      <c r="J3637" s="7">
        <f t="shared" si="510"/>
        <v>1.2285677695666239</v>
      </c>
    </row>
    <row r="3638" spans="2:10" x14ac:dyDescent="0.25">
      <c r="B3638" s="7">
        <f t="shared" si="504"/>
        <v>113809854.56272936</v>
      </c>
      <c r="C3638" s="7">
        <f t="shared" si="512"/>
        <v>18113400.926228076</v>
      </c>
      <c r="D3638" s="7">
        <f t="shared" si="511"/>
        <v>19928497.011456467</v>
      </c>
      <c r="E3638" s="7">
        <f t="shared" si="505"/>
        <v>1.279349808457602</v>
      </c>
      <c r="F3638" s="7">
        <f t="shared" si="506"/>
        <v>1.2701187159417147</v>
      </c>
      <c r="G3638" s="7">
        <f t="shared" si="507"/>
        <v>9.2310925158873847E-3</v>
      </c>
      <c r="H3638" s="7">
        <f t="shared" si="508"/>
        <v>18113400.916228075</v>
      </c>
      <c r="I3638" s="7">
        <f t="shared" si="509"/>
        <v>468286599.07377195</v>
      </c>
      <c r="J3638" s="7">
        <f t="shared" si="510"/>
        <v>1.2304844526018814</v>
      </c>
    </row>
    <row r="3639" spans="2:10" x14ac:dyDescent="0.25">
      <c r="B3639" s="7">
        <f t="shared" si="504"/>
        <v>114335176.98300575</v>
      </c>
      <c r="C3639" s="7">
        <f t="shared" si="512"/>
        <v>18197008.586132061</v>
      </c>
      <c r="D3639" s="7">
        <f t="shared" si="511"/>
        <v>20035460.455140218</v>
      </c>
      <c r="E3639" s="7">
        <f t="shared" si="505"/>
        <v>1.2816149976890248</v>
      </c>
      <c r="F3639" s="7">
        <f t="shared" si="506"/>
        <v>1.2723485190811872</v>
      </c>
      <c r="G3639" s="7">
        <f t="shared" si="507"/>
        <v>9.2664786078375805E-3</v>
      </c>
      <c r="H3639" s="7">
        <f t="shared" si="508"/>
        <v>18197008.576132059</v>
      </c>
      <c r="I3639" s="7">
        <f t="shared" si="509"/>
        <v>468202991.41386795</v>
      </c>
      <c r="J3639" s="7">
        <f t="shared" si="510"/>
        <v>1.2324158481185365</v>
      </c>
    </row>
    <row r="3640" spans="2:10" x14ac:dyDescent="0.25">
      <c r="B3640" s="7">
        <f t="shared" si="504"/>
        <v>114862924.18140264</v>
      </c>
      <c r="C3640" s="7">
        <f t="shared" si="512"/>
        <v>18281002.161459826</v>
      </c>
      <c r="D3640" s="7">
        <f t="shared" si="511"/>
        <v>20143107.880989805</v>
      </c>
      <c r="E3640" s="7">
        <f t="shared" si="505"/>
        <v>1.2838970343545029</v>
      </c>
      <c r="F3640" s="7">
        <f t="shared" si="506"/>
        <v>1.2745949409715511</v>
      </c>
      <c r="G3640" s="7">
        <f t="shared" si="507"/>
        <v>9.3020933829517372E-3</v>
      </c>
      <c r="H3640" s="7">
        <f t="shared" si="508"/>
        <v>18281002.151459824</v>
      </c>
      <c r="I3640" s="7">
        <f t="shared" si="509"/>
        <v>468118997.8385402</v>
      </c>
      <c r="J3640" s="7">
        <f t="shared" si="510"/>
        <v>1.2343620505107649</v>
      </c>
    </row>
    <row r="3641" spans="2:10" x14ac:dyDescent="0.25">
      <c r="B3641" s="7">
        <f t="shared" si="504"/>
        <v>115393107.35018736</v>
      </c>
      <c r="C3641" s="7">
        <f t="shared" si="512"/>
        <v>18365383.43351604</v>
      </c>
      <c r="D3641" s="7">
        <f t="shared" si="511"/>
        <v>20251444.745937839</v>
      </c>
      <c r="E3641" s="7">
        <f t="shared" si="505"/>
        <v>1.2861960201860665</v>
      </c>
      <c r="F3641" s="7">
        <f t="shared" si="506"/>
        <v>1.2768580823455724</v>
      </c>
      <c r="G3641" s="7">
        <f t="shared" si="507"/>
        <v>9.3379378404940816E-3</v>
      </c>
      <c r="H3641" s="7">
        <f t="shared" si="508"/>
        <v>18365383.423516039</v>
      </c>
      <c r="I3641" s="7">
        <f t="shared" si="509"/>
        <v>468034616.56648397</v>
      </c>
      <c r="J3641" s="7">
        <f t="shared" si="510"/>
        <v>1.2363231545586517</v>
      </c>
    </row>
    <row r="3642" spans="2:10" x14ac:dyDescent="0.25">
      <c r="B3642" s="7">
        <f t="shared" si="504"/>
        <v>115925737.73328832</v>
      </c>
      <c r="C3642" s="7">
        <f t="shared" si="512"/>
        <v>18450154.191827487</v>
      </c>
      <c r="D3642" s="7">
        <f t="shared" si="511"/>
        <v>20360476.557906177</v>
      </c>
      <c r="E3642" s="7">
        <f t="shared" si="505"/>
        <v>1.2885120572699258</v>
      </c>
      <c r="F3642" s="7">
        <f t="shared" si="506"/>
        <v>1.2791380442905893</v>
      </c>
      <c r="G3642" s="7">
        <f t="shared" si="507"/>
        <v>9.3740129793364879E-3</v>
      </c>
      <c r="H3642" s="7">
        <f t="shared" si="508"/>
        <v>18450154.181827486</v>
      </c>
      <c r="I3642" s="7">
        <f t="shared" si="509"/>
        <v>467949845.80817252</v>
      </c>
      <c r="J3642" s="7">
        <f t="shared" si="510"/>
        <v>1.2382992554277394</v>
      </c>
    </row>
    <row r="3643" spans="2:10" x14ac:dyDescent="0.25">
      <c r="B3643" s="7">
        <f t="shared" si="504"/>
        <v>116460826.62653358</v>
      </c>
      <c r="C3643" s="7">
        <f t="shared" si="512"/>
        <v>18535316.234181043</v>
      </c>
      <c r="D3643" s="7">
        <f t="shared" si="511"/>
        <v>20470208.876300465</v>
      </c>
      <c r="E3643" s="7">
        <f t="shared" si="505"/>
        <v>1.2908452480467856</v>
      </c>
      <c r="F3643" s="7">
        <f t="shared" si="506"/>
        <v>1.2814349282476682</v>
      </c>
      <c r="G3643" s="7">
        <f t="shared" si="507"/>
        <v>9.4103197991173282E-3</v>
      </c>
      <c r="H3643" s="7">
        <f t="shared" si="508"/>
        <v>18535316.224181041</v>
      </c>
      <c r="I3643" s="7">
        <f t="shared" si="509"/>
        <v>467864683.76581895</v>
      </c>
      <c r="J3643" s="7">
        <f t="shared" si="510"/>
        <v>1.2402904486685669</v>
      </c>
    </row>
    <row r="3644" spans="2:10" x14ac:dyDescent="0.25">
      <c r="B3644" s="7">
        <f t="shared" si="504"/>
        <v>116998385.37789038</v>
      </c>
      <c r="C3644" s="7">
        <f t="shared" si="512"/>
        <v>18620871.366661783</v>
      </c>
      <c r="D3644" s="7">
        <f t="shared" si="511"/>
        <v>20580647.312509242</v>
      </c>
      <c r="E3644" s="7">
        <f t="shared" si="505"/>
        <v>1.2931956953107233</v>
      </c>
      <c r="F3644" s="7">
        <f t="shared" si="506"/>
        <v>1.2837488360107536</v>
      </c>
      <c r="G3644" s="7">
        <f t="shared" si="507"/>
        <v>9.4468592999696899E-3</v>
      </c>
      <c r="H3644" s="7">
        <f t="shared" si="508"/>
        <v>18620871.356661782</v>
      </c>
      <c r="I3644" s="7">
        <f t="shared" si="509"/>
        <v>467779128.63333821</v>
      </c>
      <c r="J3644" s="7">
        <f t="shared" si="510"/>
        <v>1.2422968302161983</v>
      </c>
    </row>
    <row r="3645" spans="2:10" x14ac:dyDescent="0.25">
      <c r="B3645" s="7">
        <f t="shared" si="504"/>
        <v>117538425.38770573</v>
      </c>
      <c r="C3645" s="7">
        <f t="shared" si="512"/>
        <v>18706821.403691292</v>
      </c>
      <c r="D3645" s="7">
        <f t="shared" si="511"/>
        <v>20691797.5304076</v>
      </c>
      <c r="E3645" s="7">
        <f t="shared" si="505"/>
        <v>1.2955635022076037</v>
      </c>
      <c r="F3645" s="7">
        <f t="shared" si="506"/>
        <v>1.2860798697258184</v>
      </c>
      <c r="G3645" s="7">
        <f t="shared" si="507"/>
        <v>9.4836324817852979E-3</v>
      </c>
      <c r="H3645" s="7">
        <f t="shared" si="508"/>
        <v>18706821.39369129</v>
      </c>
      <c r="I3645" s="7">
        <f t="shared" si="509"/>
        <v>467693178.59630871</v>
      </c>
      <c r="J3645" s="7">
        <f t="shared" si="510"/>
        <v>1.2443184963897458</v>
      </c>
    </row>
    <row r="3646" spans="2:10" x14ac:dyDescent="0.25">
      <c r="B3646" s="7">
        <f t="shared" si="504"/>
        <v>118080958.10894835</v>
      </c>
      <c r="C3646" s="7">
        <f t="shared" si="512"/>
        <v>18793168.168066151</v>
      </c>
      <c r="D3646" s="7">
        <f t="shared" si="511"/>
        <v>20803665.246865388</v>
      </c>
      <c r="E3646" s="7">
        <f t="shared" si="505"/>
        <v>1.2979487722354714</v>
      </c>
      <c r="F3646" s="7">
        <f t="shared" si="506"/>
        <v>1.2884281318900088</v>
      </c>
      <c r="G3646" s="7">
        <f t="shared" si="507"/>
        <v>9.5206403454626276E-3</v>
      </c>
      <c r="H3646" s="7">
        <f t="shared" si="508"/>
        <v>18793168.15806615</v>
      </c>
      <c r="I3646" s="7">
        <f t="shared" si="509"/>
        <v>467606831.83193386</v>
      </c>
      <c r="J3646" s="7">
        <f t="shared" si="510"/>
        <v>1.246355543891883</v>
      </c>
    </row>
    <row r="3647" spans="2:10" x14ac:dyDescent="0.25">
      <c r="B3647" s="7">
        <f t="shared" si="504"/>
        <v>118625995.04745136</v>
      </c>
      <c r="C3647" s="7">
        <f t="shared" si="512"/>
        <v>18879913.490996581</v>
      </c>
      <c r="D3647" s="7">
        <f t="shared" si="511"/>
        <v>20916256.232260108</v>
      </c>
      <c r="E3647" s="7">
        <f t="shared" si="505"/>
        <v>1.3003516092424061</v>
      </c>
      <c r="F3647" s="7">
        <f t="shared" si="506"/>
        <v>1.2907937253507842</v>
      </c>
      <c r="G3647" s="7">
        <f t="shared" si="507"/>
        <v>9.5578838916219322E-3</v>
      </c>
      <c r="H3647" s="7">
        <f t="shared" si="508"/>
        <v>18879913.480996579</v>
      </c>
      <c r="I3647" s="7">
        <f t="shared" si="509"/>
        <v>467520086.5090034</v>
      </c>
      <c r="J3647" s="7">
        <f t="shared" si="510"/>
        <v>1.2484080698083495</v>
      </c>
    </row>
    <row r="3648" spans="2:10" x14ac:dyDescent="0.25">
      <c r="B3648" s="7">
        <f t="shared" si="504"/>
        <v>119173547.76215652</v>
      </c>
      <c r="C3648" s="7">
        <f t="shared" si="512"/>
        <v>18967059.212145291</v>
      </c>
      <c r="D3648" s="7">
        <f t="shared" si="511"/>
        <v>21029576.310994424</v>
      </c>
      <c r="E3648" s="7">
        <f t="shared" si="505"/>
        <v>1.302772117426793</v>
      </c>
      <c r="F3648" s="7">
        <f t="shared" si="506"/>
        <v>1.2931767533050593</v>
      </c>
      <c r="G3648" s="7">
        <f t="shared" si="507"/>
        <v>9.5953641217336738E-3</v>
      </c>
      <c r="H3648" s="7">
        <f t="shared" si="508"/>
        <v>18967059.20214529</v>
      </c>
      <c r="I3648" s="7">
        <f t="shared" si="509"/>
        <v>467432940.78785473</v>
      </c>
      <c r="J3648" s="7">
        <f t="shared" si="510"/>
        <v>1.2504761716074531</v>
      </c>
    </row>
    <row r="3649" spans="2:10" x14ac:dyDescent="0.25">
      <c r="B3649" s="7">
        <f t="shared" si="504"/>
        <v>119723627.8653591</v>
      </c>
      <c r="C3649" s="7">
        <f t="shared" si="512"/>
        <v>19054607.179666482</v>
      </c>
      <c r="D3649" s="7">
        <f t="shared" si="511"/>
        <v>21143631.362018418</v>
      </c>
      <c r="E3649" s="7">
        <f t="shared" si="505"/>
        <v>1.3052104013353472</v>
      </c>
      <c r="F3649" s="7">
        <f t="shared" si="506"/>
        <v>1.2955773192983411</v>
      </c>
      <c r="G3649" s="7">
        <f t="shared" si="507"/>
        <v>9.6330820370060799E-3</v>
      </c>
      <c r="H3649" s="7">
        <f t="shared" si="508"/>
        <v>19054607.16966648</v>
      </c>
      <c r="I3649" s="7">
        <f t="shared" si="509"/>
        <v>467345392.82033354</v>
      </c>
      <c r="J3649" s="7">
        <f t="shared" si="510"/>
        <v>1.2525599471395588</v>
      </c>
    </row>
    <row r="3650" spans="2:10" x14ac:dyDescent="0.25">
      <c r="B3650" s="7">
        <f t="shared" si="504"/>
        <v>120276247.02295439</v>
      </c>
      <c r="C3650" s="7">
        <f t="shared" si="512"/>
        <v>19142559.250245053</v>
      </c>
      <c r="D3650" s="7">
        <f t="shared" si="511"/>
        <v>21258427.31935655</v>
      </c>
      <c r="E3650" s="7">
        <f t="shared" si="505"/>
        <v>1.3076665658634243</v>
      </c>
      <c r="F3650" s="7">
        <f t="shared" si="506"/>
        <v>1.2979955272238661</v>
      </c>
      <c r="G3650" s="7">
        <f t="shared" si="507"/>
        <v>9.6710386395582049E-3</v>
      </c>
      <c r="H3650" s="7">
        <f t="shared" si="508"/>
        <v>19142559.240245052</v>
      </c>
      <c r="I3650" s="7">
        <f t="shared" si="509"/>
        <v>467257440.74975497</v>
      </c>
      <c r="J3650" s="7">
        <f t="shared" si="510"/>
        <v>1.2546594946365777</v>
      </c>
    </row>
    <row r="3651" spans="2:10" x14ac:dyDescent="0.25">
      <c r="B3651" s="7">
        <f t="shared" si="504"/>
        <v>120831416.95468496</v>
      </c>
      <c r="C3651" s="7">
        <f t="shared" si="512"/>
        <v>19230917.289135963</v>
      </c>
      <c r="D3651" s="7">
        <f t="shared" si="511"/>
        <v>21373970.172639452</v>
      </c>
      <c r="E3651" s="7">
        <f t="shared" si="505"/>
        <v>1.3101407162530099</v>
      </c>
      <c r="F3651" s="7">
        <f t="shared" si="506"/>
        <v>1.3004314813217341</v>
      </c>
      <c r="G3651" s="7">
        <f t="shared" si="507"/>
        <v>9.7092349312757342E-3</v>
      </c>
      <c r="H3651" s="7">
        <f t="shared" si="508"/>
        <v>19230917.279135961</v>
      </c>
      <c r="I3651" s="7">
        <f t="shared" si="509"/>
        <v>467169082.71086407</v>
      </c>
      <c r="J3651" s="7">
        <f t="shared" si="510"/>
        <v>1.2567749127114454</v>
      </c>
    </row>
    <row r="3652" spans="2:10" x14ac:dyDescent="0.25">
      <c r="B3652" s="7">
        <f t="shared" si="504"/>
        <v>121389149.43438928</v>
      </c>
      <c r="C3652" s="7">
        <f t="shared" si="512"/>
        <v>19319683.170203805</v>
      </c>
      <c r="D3652" s="7">
        <f t="shared" si="511"/>
        <v>21490265.967640504</v>
      </c>
      <c r="E3652" s="7">
        <f t="shared" si="505"/>
        <v>1.3126329580926395</v>
      </c>
      <c r="F3652" s="7">
        <f t="shared" si="506"/>
        <v>1.3028852861780458</v>
      </c>
      <c r="G3652" s="7">
        <f t="shared" si="507"/>
        <v>9.7476719145936919E-3</v>
      </c>
      <c r="H3652" s="7">
        <f t="shared" si="508"/>
        <v>19319683.160203803</v>
      </c>
      <c r="I3652" s="7">
        <f t="shared" si="509"/>
        <v>467080316.8297962</v>
      </c>
      <c r="J3652" s="7">
        <f t="shared" si="510"/>
        <v>1.2589063003575978</v>
      </c>
    </row>
    <row r="3653" spans="2:10" x14ac:dyDescent="0.25">
      <c r="B3653" s="7">
        <f t="shared" si="504"/>
        <v>121949456.29025137</v>
      </c>
      <c r="C3653" s="7">
        <f t="shared" si="512"/>
        <v>19408858.775962535</v>
      </c>
      <c r="D3653" s="7">
        <f t="shared" si="511"/>
        <v>21607320.806817289</v>
      </c>
      <c r="E3653" s="7">
        <f t="shared" si="505"/>
        <v>1.3151433973164521</v>
      </c>
      <c r="F3653" s="7">
        <f t="shared" si="506"/>
        <v>1.305357046724035</v>
      </c>
      <c r="G3653" s="7">
        <f t="shared" si="507"/>
        <v>9.7863505924171701E-3</v>
      </c>
      <c r="H3653" s="7">
        <f t="shared" si="508"/>
        <v>19408858.765962534</v>
      </c>
      <c r="I3653" s="7">
        <f t="shared" si="509"/>
        <v>466991141.22403747</v>
      </c>
      <c r="J3653" s="7">
        <f t="shared" si="510"/>
        <v>1.2610537569484404</v>
      </c>
    </row>
    <row r="3654" spans="2:10" x14ac:dyDescent="0.25">
      <c r="B3654" s="7">
        <f t="shared" si="504"/>
        <v>122512349.40505165</v>
      </c>
      <c r="C3654" s="7">
        <f t="shared" si="512"/>
        <v>19498445.997615393</v>
      </c>
      <c r="D3654" s="7">
        <f t="shared" si="511"/>
        <v>21725140.849857971</v>
      </c>
      <c r="E3654" s="7">
        <f t="shared" si="505"/>
        <v>1.3176721402025933</v>
      </c>
      <c r="F3654" s="7">
        <f t="shared" si="506"/>
        <v>1.3078468682352062</v>
      </c>
      <c r="G3654" s="7">
        <f t="shared" si="507"/>
        <v>9.8252719673870281E-3</v>
      </c>
      <c r="H3654" s="7">
        <f t="shared" si="508"/>
        <v>19498445.987615392</v>
      </c>
      <c r="I3654" s="7">
        <f t="shared" si="509"/>
        <v>466901554.0023846</v>
      </c>
      <c r="J3654" s="7">
        <f t="shared" si="510"/>
        <v>1.2632173822368133</v>
      </c>
    </row>
    <row r="3655" spans="2:10" x14ac:dyDescent="0.25">
      <c r="B3655" s="7">
        <f t="shared" si="504"/>
        <v>123077840.71641901</v>
      </c>
      <c r="C3655" s="7">
        <f t="shared" si="512"/>
        <v>19588446.735095028</v>
      </c>
      <c r="D3655" s="7">
        <f t="shared" si="511"/>
        <v>21843732.314232573</v>
      </c>
      <c r="E3655" s="7">
        <f t="shared" si="505"/>
        <v>1.3202192933735786</v>
      </c>
      <c r="F3655" s="7">
        <f t="shared" si="506"/>
        <v>1.3103548563304697</v>
      </c>
      <c r="G3655" s="7">
        <f t="shared" si="507"/>
        <v>9.864437043108909E-3</v>
      </c>
      <c r="H3655" s="7">
        <f t="shared" si="508"/>
        <v>19588446.725095026</v>
      </c>
      <c r="I3655" s="7">
        <f t="shared" si="509"/>
        <v>466811553.26490498</v>
      </c>
      <c r="J3655" s="7">
        <f t="shared" si="510"/>
        <v>1.2653972763544536</v>
      </c>
    </row>
    <row r="3656" spans="2:10" x14ac:dyDescent="0.25">
      <c r="B3656" s="7">
        <f t="shared" si="504"/>
        <v>123645942.2170839</v>
      </c>
      <c r="C3656" s="7">
        <f t="shared" si="512"/>
        <v>19678862.897103768</v>
      </c>
      <c r="D3656" s="7">
        <f t="shared" si="511"/>
        <v>21963101.475749303</v>
      </c>
      <c r="E3656" s="7">
        <f t="shared" si="505"/>
        <v>1.3227849637941336</v>
      </c>
      <c r="F3656" s="7">
        <f t="shared" si="506"/>
        <v>1.3128811169712795</v>
      </c>
      <c r="G3656" s="7">
        <f t="shared" si="507"/>
        <v>9.9038468228540566E-3</v>
      </c>
      <c r="H3656" s="7">
        <f t="shared" si="508"/>
        <v>19678862.887103766</v>
      </c>
      <c r="I3656" s="7">
        <f t="shared" si="509"/>
        <v>466721137.10289621</v>
      </c>
      <c r="J3656" s="7">
        <f t="shared" si="510"/>
        <v>1.2675935398114513</v>
      </c>
    </row>
    <row r="3657" spans="2:10" x14ac:dyDescent="0.25">
      <c r="B3657" s="7">
        <f t="shared" ref="B3657:B3720" si="513">2*PI()*C3657</f>
        <v>124216665.95513271</v>
      </c>
      <c r="C3657" s="7">
        <f t="shared" si="512"/>
        <v>19769696.40115412</v>
      </c>
      <c r="D3657" s="7">
        <f t="shared" si="511"/>
        <v>22083254.669115841</v>
      </c>
      <c r="E3657" s="7">
        <f t="shared" ref="E3657:E3720" si="514">(D3658-D3657)/(C3658-C3657)</f>
        <v>1.3253692587714543</v>
      </c>
      <c r="F3657" s="7">
        <f t="shared" ref="F3657:F3720" si="515">SQRT((Aol*wo)^2+(B3657*Aol*wo*Rf*(Cs+Cf))^2)/SQRT((wo*(Aol+1)-(B3657^2*Rf*(Cs+Cf)))^2+(B3657*(Aol*wo*Rf*Cf+wo*Rf*Cs+wo*Rf*Cf+1))^2)</f>
        <v>1.3154257564607728</v>
      </c>
      <c r="G3657" s="7">
        <f t="shared" ref="G3657:G3720" si="516">ABS(E3657-F3657)</f>
        <v>9.943502310681529E-3</v>
      </c>
      <c r="H3657" s="7">
        <f t="shared" ref="H3657:H3720" si="517">ABS($M$3-C3657)</f>
        <v>19769696.391154118</v>
      </c>
      <c r="I3657" s="7">
        <f t="shared" ref="I3657:I3720" si="518">ABS($M$4-C3657)</f>
        <v>466630303.5988459</v>
      </c>
      <c r="J3657" s="7">
        <f t="shared" ref="J3657:J3720" si="519">SQRT(1+(Rf*Cs*B3657)^2)</f>
        <v>1.2698062734957045</v>
      </c>
    </row>
    <row r="3658" spans="2:10" x14ac:dyDescent="0.25">
      <c r="B3658" s="7">
        <f t="shared" si="513"/>
        <v>124790024.03426324</v>
      </c>
      <c r="C3658" s="7">
        <f t="shared" si="512"/>
        <v>19860949.173609417</v>
      </c>
      <c r="D3658" s="7">
        <f t="shared" ref="D3658:D3721" si="520">D3657+(C3659-C3658)*((F3658+F3659)/2)</f>
        <v>22204198.288505759</v>
      </c>
      <c r="E3658" s="7">
        <f t="shared" si="514"/>
        <v>1.3279722859534193</v>
      </c>
      <c r="F3658" s="7">
        <f t="shared" si="515"/>
        <v>1.3179888814429113</v>
      </c>
      <c r="G3658" s="7">
        <f t="shared" si="516"/>
        <v>9.9834045105080538E-3</v>
      </c>
      <c r="H3658" s="7">
        <f t="shared" si="517"/>
        <v>19860949.163609415</v>
      </c>
      <c r="I3658" s="7">
        <f t="shared" si="518"/>
        <v>466539050.82639056</v>
      </c>
      <c r="J3658" s="7">
        <f t="shared" si="519"/>
        <v>1.2720355786723709</v>
      </c>
    </row>
    <row r="3659" spans="2:10" x14ac:dyDescent="0.25">
      <c r="B3659" s="7">
        <f t="shared" si="513"/>
        <v>125366028.61404146</v>
      </c>
      <c r="C3659" s="7">
        <f t="shared" ref="C3659:C3722" si="521">10^(LOG10(C3658)+$D$4)</f>
        <v>19952623.149724692</v>
      </c>
      <c r="D3659" s="7">
        <f t="shared" si="520"/>
        <v>22325938.78813</v>
      </c>
      <c r="E3659" s="7">
        <f t="shared" si="514"/>
        <v>1.3305941533287202</v>
      </c>
      <c r="F3659" s="7">
        <f t="shared" si="515"/>
        <v>1.3205705989016254</v>
      </c>
      <c r="G3659" s="7">
        <f t="shared" si="516"/>
        <v>1.0023554427094794E-2</v>
      </c>
      <c r="H3659" s="7">
        <f t="shared" si="517"/>
        <v>19952623.13972469</v>
      </c>
      <c r="I3659" s="7">
        <f t="shared" si="518"/>
        <v>466447376.85027528</v>
      </c>
      <c r="J3659" s="7">
        <f t="shared" si="519"/>
        <v>1.2742815569833164</v>
      </c>
    </row>
    <row r="3660" spans="2:10" x14ac:dyDescent="0.25">
      <c r="B3660" s="7">
        <f t="shared" si="513"/>
        <v>125944691.91015932</v>
      </c>
      <c r="C3660" s="7">
        <f t="shared" si="521"/>
        <v>20044720.273687698</v>
      </c>
      <c r="D3660" s="7">
        <f t="shared" si="520"/>
        <v>22448482.682813566</v>
      </c>
      <c r="E3660" s="7">
        <f t="shared" si="514"/>
        <v>1.333234969224615</v>
      </c>
      <c r="F3660" s="7">
        <f t="shared" si="515"/>
        <v>1.3231710161599637</v>
      </c>
      <c r="G3660" s="7">
        <f t="shared" si="516"/>
        <v>1.0063953064651354E-2</v>
      </c>
      <c r="H3660" s="7">
        <f t="shared" si="517"/>
        <v>20044720.263687696</v>
      </c>
      <c r="I3660" s="7">
        <f t="shared" si="518"/>
        <v>466355279.72631228</v>
      </c>
      <c r="J3660" s="7">
        <f t="shared" si="519"/>
        <v>1.276544310446563</v>
      </c>
    </row>
    <row r="3661" spans="2:10" x14ac:dyDescent="0.25">
      <c r="B3661" s="7">
        <f t="shared" si="513"/>
        <v>126526026.19469389</v>
      </c>
      <c r="C3661" s="7">
        <f t="shared" si="521"/>
        <v>20137242.498660166</v>
      </c>
      <c r="D3661" s="7">
        <f t="shared" si="520"/>
        <v>22571836.548577327</v>
      </c>
      <c r="E3661" s="7">
        <f t="shared" si="514"/>
        <v>1.3358948423078896</v>
      </c>
      <c r="F3661" s="7">
        <f t="shared" si="515"/>
        <v>1.3257902408792415</v>
      </c>
      <c r="G3661" s="7">
        <f t="shared" si="516"/>
        <v>1.0104601428648108E-2</v>
      </c>
      <c r="H3661" s="7">
        <f t="shared" si="517"/>
        <v>20137242.488660164</v>
      </c>
      <c r="I3661" s="7">
        <f t="shared" si="518"/>
        <v>466262757.50133985</v>
      </c>
      <c r="J3661" s="7">
        <f t="shared" si="519"/>
        <v>1.2788239414557354</v>
      </c>
    </row>
    <row r="3662" spans="2:10" x14ac:dyDescent="0.25">
      <c r="B3662" s="7">
        <f t="shared" si="513"/>
        <v>127110043.7963675</v>
      </c>
      <c r="C3662" s="7">
        <f t="shared" si="521"/>
        <v>20230191.786819194</v>
      </c>
      <c r="D3662" s="7">
        <f t="shared" si="520"/>
        <v>22696007.023225162</v>
      </c>
      <c r="E3662" s="7">
        <f t="shared" si="514"/>
        <v>1.3385738815821424</v>
      </c>
      <c r="F3662" s="7">
        <f t="shared" si="515"/>
        <v>1.3284283810581985</v>
      </c>
      <c r="G3662" s="7">
        <f t="shared" si="516"/>
        <v>1.0145500523943918E-2</v>
      </c>
      <c r="H3662" s="7">
        <f t="shared" si="517"/>
        <v>20230191.776819192</v>
      </c>
      <c r="I3662" s="7">
        <f t="shared" si="518"/>
        <v>466169808.21318078</v>
      </c>
      <c r="J3662" s="7">
        <f t="shared" si="519"/>
        <v>1.2811205527795053</v>
      </c>
    </row>
    <row r="3663" spans="2:10" x14ac:dyDescent="0.25">
      <c r="B3663" s="7">
        <f t="shared" si="513"/>
        <v>127696757.10080935</v>
      </c>
      <c r="C3663" s="7">
        <f t="shared" si="521"/>
        <v>20323570.109398894</v>
      </c>
      <c r="D3663" s="7">
        <f t="shared" si="520"/>
        <v>22821000.806936301</v>
      </c>
      <c r="E3663" s="7">
        <f t="shared" si="514"/>
        <v>1.341272196388692</v>
      </c>
      <c r="F3663" s="7">
        <f t="shared" si="515"/>
        <v>1.3310855450321568</v>
      </c>
      <c r="G3663" s="7">
        <f t="shared" si="516"/>
        <v>1.0186651356535181E-2</v>
      </c>
      <c r="H3663" s="7">
        <f t="shared" si="517"/>
        <v>20323570.099398892</v>
      </c>
      <c r="I3663" s="7">
        <f t="shared" si="518"/>
        <v>466076429.8906011</v>
      </c>
      <c r="J3663" s="7">
        <f t="shared" si="519"/>
        <v>1.2834342475610367</v>
      </c>
    </row>
    <row r="3664" spans="2:10" x14ac:dyDescent="0.25">
      <c r="B3664" s="7">
        <f t="shared" si="513"/>
        <v>128286178.55081803</v>
      </c>
      <c r="C3664" s="7">
        <f t="shared" si="521"/>
        <v>20417379.446732167</v>
      </c>
      <c r="D3664" s="7">
        <f t="shared" si="520"/>
        <v>22946824.662863068</v>
      </c>
      <c r="E3664" s="7">
        <f t="shared" si="514"/>
        <v>1.3439898964040955</v>
      </c>
      <c r="F3664" s="7">
        <f t="shared" si="515"/>
        <v>1.3337618414721892</v>
      </c>
      <c r="G3664" s="7">
        <f t="shared" si="516"/>
        <v>1.0228054931906261E-2</v>
      </c>
      <c r="H3664" s="7">
        <f t="shared" si="517"/>
        <v>20417379.436732166</v>
      </c>
      <c r="I3664" s="7">
        <f t="shared" si="518"/>
        <v>465982620.55326784</v>
      </c>
      <c r="J3664" s="7">
        <f t="shared" si="519"/>
        <v>1.2857651293174315</v>
      </c>
    </row>
    <row r="3665" spans="2:10" x14ac:dyDescent="0.25">
      <c r="B3665" s="7">
        <f t="shared" si="513"/>
        <v>128878320.64662553</v>
      </c>
      <c r="C3665" s="7">
        <f t="shared" si="521"/>
        <v>20511621.788292728</v>
      </c>
      <c r="D3665" s="7">
        <f t="shared" si="520"/>
        <v>23073485.417733926</v>
      </c>
      <c r="E3665" s="7">
        <f t="shared" si="514"/>
        <v>1.3467270916409482</v>
      </c>
      <c r="F3665" s="7">
        <f t="shared" si="515"/>
        <v>1.3364573793842864</v>
      </c>
      <c r="G3665" s="7">
        <f t="shared" si="516"/>
        <v>1.0269712256661734E-2</v>
      </c>
      <c r="H3665" s="7">
        <f t="shared" si="517"/>
        <v>20511621.778292727</v>
      </c>
      <c r="I3665" s="7">
        <f t="shared" si="518"/>
        <v>465888378.21170729</v>
      </c>
      <c r="J3665" s="7">
        <f t="shared" si="519"/>
        <v>1.2881133019391742</v>
      </c>
    </row>
    <row r="3666" spans="2:10" x14ac:dyDescent="0.25">
      <c r="B3666" s="7">
        <f t="shared" si="513"/>
        <v>129473195.9461623</v>
      </c>
      <c r="C3666" s="7">
        <f t="shared" si="521"/>
        <v>20606299.132737275</v>
      </c>
      <c r="D3666" s="7">
        <f t="shared" si="520"/>
        <v>23200989.962462019</v>
      </c>
      <c r="E3666" s="7">
        <f t="shared" si="514"/>
        <v>1.3494838924454582</v>
      </c>
      <c r="F3666" s="7">
        <f t="shared" si="515"/>
        <v>1.3391722681085367</v>
      </c>
      <c r="G3666" s="7">
        <f t="shared" si="516"/>
        <v>1.0311624336921454E-2</v>
      </c>
      <c r="H3666" s="7">
        <f t="shared" si="517"/>
        <v>20606299.122737274</v>
      </c>
      <c r="I3666" s="7">
        <f t="shared" si="518"/>
        <v>465793700.86726272</v>
      </c>
      <c r="J3666" s="7">
        <f t="shared" si="519"/>
        <v>1.2904788696895795</v>
      </c>
    </row>
    <row r="3667" spans="2:10" x14ac:dyDescent="0.25">
      <c r="B3667" s="7">
        <f t="shared" si="513"/>
        <v>130070817.06532353</v>
      </c>
      <c r="C3667" s="7">
        <f t="shared" si="521"/>
        <v>20701413.487947896</v>
      </c>
      <c r="D3667" s="7">
        <f t="shared" si="520"/>
        <v>23329345.252759088</v>
      </c>
      <c r="E3667" s="7">
        <f t="shared" si="514"/>
        <v>1.3522604094981661</v>
      </c>
      <c r="F3667" s="7">
        <f t="shared" si="515"/>
        <v>1.3419066173183072</v>
      </c>
      <c r="G3667" s="7">
        <f t="shared" si="516"/>
        <v>1.0353792179858878E-2</v>
      </c>
      <c r="H3667" s="7">
        <f t="shared" si="517"/>
        <v>20701413.477947894</v>
      </c>
      <c r="I3667" s="7">
        <f t="shared" si="518"/>
        <v>465698586.51205212</v>
      </c>
      <c r="J3667" s="7">
        <f t="shared" si="519"/>
        <v>1.2928619372042407</v>
      </c>
    </row>
    <row r="3668" spans="2:10" x14ac:dyDescent="0.25">
      <c r="B3668" s="7">
        <f t="shared" si="513"/>
        <v>130671196.67823674</v>
      </c>
      <c r="C3668" s="7">
        <f t="shared" si="521"/>
        <v>20796966.871074632</v>
      </c>
      <c r="D3668" s="7">
        <f t="shared" si="520"/>
        <v>23458558.309754983</v>
      </c>
      <c r="E3668" s="7">
        <f t="shared" si="514"/>
        <v>1.3550567538117559</v>
      </c>
      <c r="F3668" s="7">
        <f t="shared" si="515"/>
        <v>1.3446605370194342</v>
      </c>
      <c r="G3668" s="7">
        <f t="shared" si="516"/>
        <v>1.0396216792321722E-2</v>
      </c>
      <c r="H3668" s="7">
        <f t="shared" si="517"/>
        <v>20796966.86107463</v>
      </c>
      <c r="I3668" s="7">
        <f t="shared" si="518"/>
        <v>465603033.12892538</v>
      </c>
      <c r="J3668" s="7">
        <f t="shared" si="519"/>
        <v>1.2952626094904798</v>
      </c>
    </row>
    <row r="3669" spans="2:10" x14ac:dyDescent="0.25">
      <c r="B3669" s="7">
        <f t="shared" si="513"/>
        <v>131274347.51753061</v>
      </c>
      <c r="C3669" s="7">
        <f t="shared" si="521"/>
        <v>20892961.308578275</v>
      </c>
      <c r="D3669" s="7">
        <f t="shared" si="520"/>
        <v>23588636.220622655</v>
      </c>
      <c r="E3669" s="7">
        <f t="shared" si="514"/>
        <v>1.3578730367315361</v>
      </c>
      <c r="F3669" s="7">
        <f t="shared" si="515"/>
        <v>1.3474341375494234</v>
      </c>
      <c r="G3669" s="7">
        <f t="shared" si="516"/>
        <v>1.0438899182112715E-2</v>
      </c>
      <c r="H3669" s="7">
        <f t="shared" si="517"/>
        <v>20892961.298578274</v>
      </c>
      <c r="I3669" s="7">
        <f t="shared" si="518"/>
        <v>465507038.69142175</v>
      </c>
      <c r="J3669" s="7">
        <f t="shared" si="519"/>
        <v>1.2976809919268018</v>
      </c>
    </row>
    <row r="3670" spans="2:10" x14ac:dyDescent="0.25">
      <c r="B3670" s="7">
        <f t="shared" si="513"/>
        <v>131880282.37460485</v>
      </c>
      <c r="C3670" s="7">
        <f t="shared" si="521"/>
        <v>20989398.836273324</v>
      </c>
      <c r="D3670" s="7">
        <f t="shared" si="520"/>
        <v>23719586.139208812</v>
      </c>
      <c r="E3670" s="7">
        <f t="shared" si="514"/>
        <v>1.360709369933494</v>
      </c>
      <c r="F3670" s="7">
        <f t="shared" si="515"/>
        <v>1.3502275295766519</v>
      </c>
      <c r="G3670" s="7">
        <f t="shared" si="516"/>
        <v>1.0481840356842076E-2</v>
      </c>
      <c r="H3670" s="7">
        <f t="shared" si="517"/>
        <v>20989398.826273322</v>
      </c>
      <c r="I3670" s="7">
        <f t="shared" si="518"/>
        <v>465410601.16372669</v>
      </c>
      <c r="J3670" s="7">
        <f t="shared" si="519"/>
        <v>1.3001171902623496</v>
      </c>
    </row>
    <row r="3671" spans="2:10" x14ac:dyDescent="0.25">
      <c r="B3671" s="7">
        <f t="shared" si="513"/>
        <v>132489014.09990175</v>
      </c>
      <c r="C3671" s="7">
        <f t="shared" si="521"/>
        <v>21086281.499371182</v>
      </c>
      <c r="D3671" s="7">
        <f t="shared" si="520"/>
        <v>23851415.286670178</v>
      </c>
      <c r="E3671" s="7">
        <f t="shared" si="514"/>
        <v>1.3635658654244265</v>
      </c>
      <c r="F3671" s="7">
        <f t="shared" si="515"/>
        <v>1.3530408240995844</v>
      </c>
      <c r="G3671" s="7">
        <f t="shared" si="516"/>
        <v>1.052504132484211E-2</v>
      </c>
      <c r="H3671" s="7">
        <f t="shared" si="517"/>
        <v>21086281.489371181</v>
      </c>
      <c r="I3671" s="7">
        <f t="shared" si="518"/>
        <v>465313718.50062883</v>
      </c>
      <c r="J3671" s="7">
        <f t="shared" si="519"/>
        <v>1.3025713106163661</v>
      </c>
    </row>
    <row r="3672" spans="2:10" x14ac:dyDescent="0.25">
      <c r="B3672" s="7">
        <f t="shared" si="513"/>
        <v>133100555.60317843</v>
      </c>
      <c r="C3672" s="7">
        <f t="shared" si="521"/>
        <v>21183611.352523513</v>
      </c>
      <c r="D3672" s="7">
        <f t="shared" si="520"/>
        <v>23984130.952115469</v>
      </c>
      <c r="E3672" s="7">
        <f t="shared" si="514"/>
        <v>1.366442635540621</v>
      </c>
      <c r="F3672" s="7">
        <f t="shared" si="515"/>
        <v>1.3558741324459958</v>
      </c>
      <c r="G3672" s="7">
        <f t="shared" si="516"/>
        <v>1.0568503094625203E-2</v>
      </c>
      <c r="H3672" s="7">
        <f t="shared" si="517"/>
        <v>21183611.342523511</v>
      </c>
      <c r="I3672" s="7">
        <f t="shared" si="518"/>
        <v>465216388.64747649</v>
      </c>
      <c r="J3672" s="7">
        <f t="shared" si="519"/>
        <v>1.3050434594776568</v>
      </c>
    </row>
    <row r="3673" spans="2:10" x14ac:dyDescent="0.25">
      <c r="B3673" s="7">
        <f t="shared" si="513"/>
        <v>133714919.85378076</v>
      </c>
      <c r="C3673" s="7">
        <f t="shared" si="521"/>
        <v>21281390.459865823</v>
      </c>
      <c r="D3673" s="7">
        <f t="shared" si="520"/>
        <v>24117740.493253104</v>
      </c>
      <c r="E3673" s="7">
        <f t="shared" si="514"/>
        <v>1.369339792947412</v>
      </c>
      <c r="F3673" s="7">
        <f t="shared" si="515"/>
        <v>1.3587275662722011</v>
      </c>
      <c r="G3673" s="7">
        <f t="shared" si="516"/>
        <v>1.061222667521089E-2</v>
      </c>
      <c r="H3673" s="7">
        <f t="shared" si="517"/>
        <v>21281390.449865822</v>
      </c>
      <c r="I3673" s="7">
        <f t="shared" si="518"/>
        <v>465118609.54013419</v>
      </c>
      <c r="J3673" s="7">
        <f t="shared" si="519"/>
        <v>1.3075337437040599</v>
      </c>
    </row>
    <row r="3674" spans="2:10" x14ac:dyDescent="0.25">
      <c r="B3674" s="7">
        <f t="shared" si="513"/>
        <v>134332119.88091841</v>
      </c>
      <c r="C3674" s="7">
        <f t="shared" si="521"/>
        <v>21379620.895061232</v>
      </c>
      <c r="D3674" s="7">
        <f t="shared" si="520"/>
        <v>24252251.33704472</v>
      </c>
      <c r="E3674" s="7">
        <f t="shared" si="514"/>
        <v>1.3722574506381966</v>
      </c>
      <c r="F3674" s="7">
        <f t="shared" si="515"/>
        <v>1.3616012375623008</v>
      </c>
      <c r="G3674" s="7">
        <f t="shared" si="516"/>
        <v>1.0656213075895815E-2</v>
      </c>
      <c r="H3674" s="7">
        <f t="shared" si="517"/>
        <v>21379620.885061231</v>
      </c>
      <c r="I3674" s="7">
        <f t="shared" si="518"/>
        <v>465020379.10493875</v>
      </c>
      <c r="J3674" s="7">
        <f t="shared" si="519"/>
        <v>1.310042270521921</v>
      </c>
    </row>
    <row r="3675" spans="2:10" x14ac:dyDescent="0.25">
      <c r="B3675" s="7">
        <f t="shared" si="513"/>
        <v>134952168.77394116</v>
      </c>
      <c r="C3675" s="7">
        <f t="shared" si="521"/>
        <v>21478304.741344459</v>
      </c>
      <c r="D3675" s="7">
        <f t="shared" si="520"/>
        <v>24387670.980364513</v>
      </c>
      <c r="E3675" s="7">
        <f t="shared" si="514"/>
        <v>1.3751957219338009</v>
      </c>
      <c r="F3675" s="7">
        <f t="shared" si="515"/>
        <v>1.3644952586274295</v>
      </c>
      <c r="G3675" s="7">
        <f t="shared" si="516"/>
        <v>1.0700463306371422E-2</v>
      </c>
      <c r="H3675" s="7">
        <f t="shared" si="517"/>
        <v>21478304.731344458</v>
      </c>
      <c r="I3675" s="7">
        <f t="shared" si="518"/>
        <v>464921695.25865555</v>
      </c>
      <c r="J3675" s="7">
        <f t="shared" si="519"/>
        <v>1.3125691475255721</v>
      </c>
    </row>
    <row r="3676" spans="2:10" x14ac:dyDescent="0.25">
      <c r="B3676" s="7">
        <f t="shared" si="513"/>
        <v>135575079.68261644</v>
      </c>
      <c r="C3676" s="7">
        <f t="shared" si="521"/>
        <v>21577444.091565996</v>
      </c>
      <c r="D3676" s="7">
        <f t="shared" si="520"/>
        <v>24524006.990664467</v>
      </c>
      <c r="E3676" s="7">
        <f t="shared" si="514"/>
        <v>1.3781547204818825</v>
      </c>
      <c r="F3676" s="7">
        <f t="shared" si="515"/>
        <v>1.3674097421050198</v>
      </c>
      <c r="G3676" s="7">
        <f t="shared" si="516"/>
        <v>1.0744978376862724E-2</v>
      </c>
      <c r="H3676" s="7">
        <f t="shared" si="517"/>
        <v>21577444.081565995</v>
      </c>
      <c r="I3676" s="7">
        <f t="shared" si="518"/>
        <v>464822555.90843403</v>
      </c>
      <c r="J3676" s="7">
        <f t="shared" si="519"/>
        <v>1.3151144826768193</v>
      </c>
    </row>
    <row r="3677" spans="2:10" x14ac:dyDescent="0.25">
      <c r="B3677" s="7">
        <f t="shared" si="513"/>
        <v>136200865.81740832</v>
      </c>
      <c r="C3677" s="7">
        <f t="shared" si="521"/>
        <v>21677041.048236493</v>
      </c>
      <c r="D3677" s="7">
        <f t="shared" si="520"/>
        <v>24661267.006645542</v>
      </c>
      <c r="E3677" s="7">
        <f t="shared" si="514"/>
        <v>1.3811345602560603</v>
      </c>
      <c r="F3677" s="7">
        <f t="shared" si="515"/>
        <v>1.3703448009580752</v>
      </c>
      <c r="G3677" s="7">
        <f t="shared" si="516"/>
        <v>1.0789759297985091E-2</v>
      </c>
      <c r="H3677" s="7">
        <f t="shared" si="517"/>
        <v>21677041.038236491</v>
      </c>
      <c r="I3677" s="7">
        <f t="shared" si="518"/>
        <v>464722958.95176351</v>
      </c>
      <c r="J3677" s="7">
        <f t="shared" si="519"/>
        <v>1.317678384304436</v>
      </c>
    </row>
    <row r="3678" spans="2:10" x14ac:dyDescent="0.25">
      <c r="B3678" s="7">
        <f t="shared" si="513"/>
        <v>136829540.44975749</v>
      </c>
      <c r="C3678" s="7">
        <f t="shared" si="521"/>
        <v>21777097.723571345</v>
      </c>
      <c r="D3678" s="7">
        <f t="shared" si="520"/>
        <v>24799458.738934826</v>
      </c>
      <c r="E3678" s="7">
        <f t="shared" si="514"/>
        <v>1.3841353555552689</v>
      </c>
      <c r="F3678" s="7">
        <f t="shared" si="515"/>
        <v>1.3733005484744576</v>
      </c>
      <c r="G3678" s="7">
        <f t="shared" si="516"/>
        <v>1.0834807080811304E-2</v>
      </c>
      <c r="H3678" s="7">
        <f t="shared" si="517"/>
        <v>21777097.713571344</v>
      </c>
      <c r="I3678" s="7">
        <f t="shared" si="518"/>
        <v>464622902.27642864</v>
      </c>
      <c r="J3678" s="7">
        <f t="shared" si="519"/>
        <v>1.3202609611036631</v>
      </c>
    </row>
    <row r="3679" spans="2:10" x14ac:dyDescent="0.25">
      <c r="B3679" s="7">
        <f t="shared" si="513"/>
        <v>137461116.91236293</v>
      </c>
      <c r="C3679" s="7">
        <f t="shared" si="521"/>
        <v>21877616.239535496</v>
      </c>
      <c r="D3679" s="7">
        <f t="shared" si="520"/>
        <v>24938589.970768753</v>
      </c>
      <c r="E3679" s="7">
        <f t="shared" si="514"/>
        <v>1.3871572210028627</v>
      </c>
      <c r="F3679" s="7">
        <f t="shared" si="515"/>
        <v>1.3762770982661803</v>
      </c>
      <c r="G3679" s="7">
        <f t="shared" si="516"/>
        <v>1.0880122736682374E-2</v>
      </c>
      <c r="H3679" s="7">
        <f t="shared" si="517"/>
        <v>21877616.229535494</v>
      </c>
      <c r="I3679" s="7">
        <f t="shared" si="518"/>
        <v>464522383.76046449</v>
      </c>
      <c r="J3679" s="7">
        <f t="shared" si="519"/>
        <v>1.3228623221357187</v>
      </c>
    </row>
    <row r="3680" spans="2:10" x14ac:dyDescent="0.25">
      <c r="B3680" s="7">
        <f t="shared" si="513"/>
        <v>138095608.59946457</v>
      </c>
      <c r="C3680" s="7">
        <f t="shared" si="521"/>
        <v>21978598.727888435</v>
      </c>
      <c r="D3680" s="7">
        <f t="shared" si="520"/>
        <v>25078668.558682371</v>
      </c>
      <c r="E3680" s="7">
        <f t="shared" si="514"/>
        <v>1.3902002715464341</v>
      </c>
      <c r="F3680" s="7">
        <f t="shared" si="515"/>
        <v>1.3792745642687212</v>
      </c>
      <c r="G3680" s="7">
        <f t="shared" si="516"/>
        <v>1.0925707277712915E-2</v>
      </c>
      <c r="H3680" s="7">
        <f t="shared" si="517"/>
        <v>21978598.717888433</v>
      </c>
      <c r="I3680" s="7">
        <f t="shared" si="518"/>
        <v>464421401.27211154</v>
      </c>
      <c r="J3680" s="7">
        <f t="shared" si="519"/>
        <v>1.3254825768273149</v>
      </c>
    </row>
    <row r="3681" spans="2:10" x14ac:dyDescent="0.25">
      <c r="B3681" s="7">
        <f t="shared" si="513"/>
        <v>138733028.96712723</v>
      </c>
      <c r="C3681" s="7">
        <f t="shared" si="521"/>
        <v>22080047.330229402</v>
      </c>
      <c r="D3681" s="7">
        <f t="shared" si="520"/>
        <v>25219702.433204789</v>
      </c>
      <c r="E3681" s="7">
        <f t="shared" si="514"/>
        <v>1.3932646224566816</v>
      </c>
      <c r="F3681" s="7">
        <f t="shared" si="515"/>
        <v>1.3822930607403427</v>
      </c>
      <c r="G3681" s="7">
        <f t="shared" si="516"/>
        <v>1.097156171633884E-2</v>
      </c>
      <c r="H3681" s="7">
        <f t="shared" si="517"/>
        <v>22080047.3202294</v>
      </c>
      <c r="I3681" s="7">
        <f t="shared" si="518"/>
        <v>464319952.6697706</v>
      </c>
      <c r="J3681" s="7">
        <f t="shared" si="519"/>
        <v>1.328121834970184</v>
      </c>
    </row>
    <row r="3682" spans="2:10" x14ac:dyDescent="0.25">
      <c r="B3682" s="7">
        <f t="shared" si="513"/>
        <v>139373391.53352621</v>
      </c>
      <c r="C3682" s="7">
        <f t="shared" si="521"/>
        <v>22181964.19804281</v>
      </c>
      <c r="D3682" s="7">
        <f t="shared" si="520"/>
        <v>25361699.599560805</v>
      </c>
      <c r="E3682" s="7">
        <f t="shared" si="514"/>
        <v>1.3963503893270397</v>
      </c>
      <c r="F3682" s="7">
        <f t="shared" si="515"/>
        <v>1.3853327022614286</v>
      </c>
      <c r="G3682" s="7">
        <f t="shared" si="516"/>
        <v>1.1017687065611126E-2</v>
      </c>
      <c r="H3682" s="7">
        <f t="shared" si="517"/>
        <v>22181964.188042808</v>
      </c>
      <c r="I3682" s="7">
        <f t="shared" si="518"/>
        <v>464218035.80195719</v>
      </c>
      <c r="J3682" s="7">
        <f t="shared" si="519"/>
        <v>1.3307802067206143</v>
      </c>
    </row>
    <row r="3683" spans="2:10" x14ac:dyDescent="0.25">
      <c r="B3683" s="7">
        <f t="shared" si="513"/>
        <v>140016709.87923381</v>
      </c>
      <c r="C3683" s="7">
        <f t="shared" si="521"/>
        <v>22284351.492743876</v>
      </c>
      <c r="D3683" s="7">
        <f t="shared" si="520"/>
        <v>25504668.13837878</v>
      </c>
      <c r="E3683" s="7">
        <f t="shared" si="514"/>
        <v>1.3994576880728027</v>
      </c>
      <c r="F3683" s="7">
        <f t="shared" si="515"/>
        <v>1.3883936037338322</v>
      </c>
      <c r="G3683" s="7">
        <f t="shared" si="516"/>
        <v>1.1064084338970437E-2</v>
      </c>
      <c r="H3683" s="7">
        <f t="shared" si="517"/>
        <v>22284351.482743874</v>
      </c>
      <c r="I3683" s="7">
        <f t="shared" si="518"/>
        <v>464115648.50725615</v>
      </c>
      <c r="J3683" s="7">
        <f t="shared" si="519"/>
        <v>1.3334578025989969</v>
      </c>
    </row>
    <row r="3684" spans="2:10" x14ac:dyDescent="0.25">
      <c r="B3684" s="7">
        <f t="shared" si="513"/>
        <v>140662997.64750743</v>
      </c>
      <c r="C3684" s="7">
        <f t="shared" si="521"/>
        <v>22387211.385724455</v>
      </c>
      <c r="D3684" s="7">
        <f t="shared" si="520"/>
        <v>25648616.206404798</v>
      </c>
      <c r="E3684" s="7">
        <f t="shared" si="514"/>
        <v>1.4025866349306642</v>
      </c>
      <c r="F3684" s="7">
        <f t="shared" si="515"/>
        <v>1.3914758803802405</v>
      </c>
      <c r="G3684" s="7">
        <f t="shared" si="516"/>
        <v>1.1110754550423652E-2</v>
      </c>
      <c r="H3684" s="7">
        <f t="shared" si="517"/>
        <v>22387211.375724453</v>
      </c>
      <c r="I3684" s="7">
        <f t="shared" si="518"/>
        <v>464012788.61427557</v>
      </c>
      <c r="J3684" s="7">
        <f t="shared" si="519"/>
        <v>1.3361547334893817</v>
      </c>
    </row>
    <row r="3685" spans="2:10" x14ac:dyDescent="0.25">
      <c r="B3685" s="7">
        <f t="shared" si="513"/>
        <v>141312268.54457894</v>
      </c>
      <c r="C3685" s="7">
        <f t="shared" si="521"/>
        <v>22490546.058399092</v>
      </c>
      <c r="D3685" s="7">
        <f t="shared" si="520"/>
        <v>25793552.037223179</v>
      </c>
      <c r="E3685" s="7">
        <f t="shared" si="514"/>
        <v>1.4057373464585148</v>
      </c>
      <c r="F3685" s="7">
        <f t="shared" si="515"/>
        <v>1.3945796477435508</v>
      </c>
      <c r="G3685" s="7">
        <f t="shared" si="516"/>
        <v>1.1157698714963971E-2</v>
      </c>
      <c r="H3685" s="7">
        <f t="shared" si="517"/>
        <v>22490546.048399091</v>
      </c>
      <c r="I3685" s="7">
        <f t="shared" si="518"/>
        <v>463909453.94160092</v>
      </c>
      <c r="J3685" s="7">
        <f t="shared" si="519"/>
        <v>1.3388711106390454</v>
      </c>
    </row>
    <row r="3686" spans="2:10" x14ac:dyDescent="0.25">
      <c r="B3686" s="7">
        <f t="shared" si="513"/>
        <v>141964536.33994514</v>
      </c>
      <c r="C3686" s="7">
        <f t="shared" si="521"/>
        <v>22594357.702251278</v>
      </c>
      <c r="D3686" s="7">
        <f t="shared" si="520"/>
        <v>25939483.941983446</v>
      </c>
      <c r="E3686" s="7">
        <f t="shared" si="514"/>
        <v>1.4089099395335392</v>
      </c>
      <c r="F3686" s="7">
        <f t="shared" si="515"/>
        <v>1.3977050216862645</v>
      </c>
      <c r="G3686" s="7">
        <f t="shared" si="516"/>
        <v>1.120491784727462E-2</v>
      </c>
      <c r="H3686" s="7">
        <f t="shared" si="517"/>
        <v>22594357.692251276</v>
      </c>
      <c r="I3686" s="7">
        <f t="shared" si="518"/>
        <v>463805642.29774874</v>
      </c>
      <c r="J3686" s="7">
        <f t="shared" si="519"/>
        <v>1.3416070456580709</v>
      </c>
    </row>
    <row r="3687" spans="2:10" x14ac:dyDescent="0.25">
      <c r="B3687" s="7">
        <f t="shared" si="513"/>
        <v>142619814.86666015</v>
      </c>
      <c r="C3687" s="7">
        <f t="shared" si="521"/>
        <v>22698648.518879946</v>
      </c>
      <c r="D3687" s="7">
        <f t="shared" si="520"/>
        <v>26086420.310133647</v>
      </c>
      <c r="E3687" s="7">
        <f t="shared" si="514"/>
        <v>1.4121045313535623</v>
      </c>
      <c r="F3687" s="7">
        <f t="shared" si="515"/>
        <v>1.4008521183898943</v>
      </c>
      <c r="G3687" s="7">
        <f t="shared" si="516"/>
        <v>1.1252412963667968E-2</v>
      </c>
      <c r="H3687" s="7">
        <f t="shared" si="517"/>
        <v>22698648.508879945</v>
      </c>
      <c r="I3687" s="7">
        <f t="shared" si="518"/>
        <v>463701351.48112005</v>
      </c>
      <c r="J3687" s="7">
        <f t="shared" si="519"/>
        <v>1.3443626505189403</v>
      </c>
    </row>
    <row r="3688" spans="2:10" x14ac:dyDescent="0.25">
      <c r="B3688" s="7">
        <f t="shared" si="513"/>
        <v>143278118.02162841</v>
      </c>
      <c r="C3688" s="7">
        <f t="shared" si="521"/>
        <v>22803420.720046133</v>
      </c>
      <c r="D3688" s="7">
        <f t="shared" si="520"/>
        <v>26234369.610160306</v>
      </c>
      <c r="E3688" s="7">
        <f t="shared" si="514"/>
        <v>1.4153212394347592</v>
      </c>
      <c r="F3688" s="7">
        <f t="shared" si="515"/>
        <v>1.4040210543543874</v>
      </c>
      <c r="G3688" s="7">
        <f t="shared" si="516"/>
        <v>1.1300185080371783E-2</v>
      </c>
      <c r="H3688" s="7">
        <f t="shared" si="517"/>
        <v>22803420.710046131</v>
      </c>
      <c r="I3688" s="7">
        <f t="shared" si="518"/>
        <v>463596579.27995384</v>
      </c>
      <c r="J3688" s="7">
        <f t="shared" si="519"/>
        <v>1.3471380375561381</v>
      </c>
    </row>
    <row r="3689" spans="2:10" x14ac:dyDescent="0.25">
      <c r="B3689" s="7">
        <f t="shared" si="513"/>
        <v>143939459.76589957</v>
      </c>
      <c r="C3689" s="7">
        <f t="shared" si="521"/>
        <v>22908676.527719907</v>
      </c>
      <c r="D3689" s="7">
        <f t="shared" si="520"/>
        <v>26383340.390334859</v>
      </c>
      <c r="E3689" s="7">
        <f t="shared" si="514"/>
        <v>1.4185601816122733</v>
      </c>
      <c r="F3689" s="7">
        <f t="shared" si="515"/>
        <v>1.4072119463975672</v>
      </c>
      <c r="G3689" s="7">
        <f t="shared" si="516"/>
        <v>1.1348235214706071E-2</v>
      </c>
      <c r="H3689" s="7">
        <f t="shared" si="517"/>
        <v>22908676.517719906</v>
      </c>
      <c r="I3689" s="7">
        <f t="shared" si="518"/>
        <v>463491323.47228009</v>
      </c>
      <c r="J3689" s="7">
        <f t="shared" si="519"/>
        <v>1.3499333194657706</v>
      </c>
    </row>
    <row r="3690" spans="2:10" x14ac:dyDescent="0.25">
      <c r="B3690" s="7">
        <f t="shared" si="513"/>
        <v>144603854.12496465</v>
      </c>
      <c r="C3690" s="7">
        <f t="shared" si="521"/>
        <v>23014418.174127486</v>
      </c>
      <c r="D3690" s="7">
        <f t="shared" si="520"/>
        <v>26533341.279466774</v>
      </c>
      <c r="E3690" s="7">
        <f t="shared" si="514"/>
        <v>1.4218214760389047</v>
      </c>
      <c r="F3690" s="7">
        <f t="shared" si="515"/>
        <v>1.4104249116545862</v>
      </c>
      <c r="G3690" s="7">
        <f t="shared" si="516"/>
        <v>1.1396564384318575E-2</v>
      </c>
      <c r="H3690" s="7">
        <f t="shared" si="517"/>
        <v>23014418.164127484</v>
      </c>
      <c r="I3690" s="7">
        <f t="shared" si="518"/>
        <v>463385581.82587254</v>
      </c>
      <c r="J3690" s="7">
        <f t="shared" si="519"/>
        <v>1.3527486093051975</v>
      </c>
    </row>
    <row r="3691" spans="2:10" x14ac:dyDescent="0.25">
      <c r="B3691" s="7">
        <f t="shared" si="513"/>
        <v>145271315.18905336</v>
      </c>
      <c r="C3691" s="7">
        <f t="shared" si="521"/>
        <v>23120647.901798576</v>
      </c>
      <c r="D3691" s="7">
        <f t="shared" si="520"/>
        <v>26684380.987663295</v>
      </c>
      <c r="E3691" s="7">
        <f t="shared" si="514"/>
        <v>1.4251052411850718</v>
      </c>
      <c r="F3691" s="7">
        <f t="shared" si="515"/>
        <v>1.4136600675774018</v>
      </c>
      <c r="G3691" s="7">
        <f t="shared" si="516"/>
        <v>1.1445173607669945E-2</v>
      </c>
      <c r="H3691" s="7">
        <f t="shared" si="517"/>
        <v>23120647.891798574</v>
      </c>
      <c r="I3691" s="7">
        <f t="shared" si="518"/>
        <v>463279352.09820139</v>
      </c>
      <c r="J3691" s="7">
        <f t="shared" si="519"/>
        <v>1.3555840204926792</v>
      </c>
    </row>
    <row r="3692" spans="2:10" x14ac:dyDescent="0.25">
      <c r="B3692" s="7">
        <f t="shared" si="513"/>
        <v>145941857.11343288</v>
      </c>
      <c r="C3692" s="7">
        <f t="shared" si="521"/>
        <v>23227367.963613931</v>
      </c>
      <c r="D3692" s="7">
        <f t="shared" si="520"/>
        <v>26836468.307095952</v>
      </c>
      <c r="E3692" s="7">
        <f t="shared" si="514"/>
        <v>1.4284115958385497</v>
      </c>
      <c r="F3692" s="7">
        <f t="shared" si="515"/>
        <v>1.4169175319342646</v>
      </c>
      <c r="G3692" s="7">
        <f t="shared" si="516"/>
        <v>1.149406390428509E-2</v>
      </c>
      <c r="H3692" s="7">
        <f t="shared" si="517"/>
        <v>23227367.953613929</v>
      </c>
      <c r="I3692" s="7">
        <f t="shared" si="518"/>
        <v>463172632.03638607</v>
      </c>
      <c r="J3692" s="7">
        <f t="shared" si="519"/>
        <v>1.3584396668070371</v>
      </c>
    </row>
    <row r="3693" spans="2:10" x14ac:dyDescent="0.25">
      <c r="B3693" s="7">
        <f t="shared" si="513"/>
        <v>146615494.11870819</v>
      </c>
      <c r="C3693" s="7">
        <f t="shared" si="521"/>
        <v>23334580.622853119</v>
      </c>
      <c r="D3693" s="7">
        <f t="shared" si="520"/>
        <v>26989612.112773895</v>
      </c>
      <c r="E3693" s="7">
        <f t="shared" si="514"/>
        <v>1.4317406591032327</v>
      </c>
      <c r="F3693" s="7">
        <f t="shared" si="515"/>
        <v>1.4201974228092276</v>
      </c>
      <c r="G3693" s="7">
        <f t="shared" si="516"/>
        <v>1.154323629400511E-2</v>
      </c>
      <c r="H3693" s="7">
        <f t="shared" si="517"/>
        <v>23334580.612853117</v>
      </c>
      <c r="I3693" s="7">
        <f t="shared" si="518"/>
        <v>463065419.3771469</v>
      </c>
      <c r="J3693" s="7">
        <f t="shared" si="519"/>
        <v>1.3613156623873317</v>
      </c>
    </row>
    <row r="3694" spans="2:10" x14ac:dyDescent="0.25">
      <c r="B3694" s="7">
        <f t="shared" si="513"/>
        <v>147292240.49112362</v>
      </c>
      <c r="C3694" s="7">
        <f t="shared" si="521"/>
        <v>23442288.153242543</v>
      </c>
      <c r="D3694" s="7">
        <f t="shared" si="520"/>
        <v>27143821.363324031</v>
      </c>
      <c r="E3694" s="7">
        <f t="shared" si="514"/>
        <v>1.4350925503991072</v>
      </c>
      <c r="F3694" s="7">
        <f t="shared" si="515"/>
        <v>1.4234998586016707</v>
      </c>
      <c r="G3694" s="7">
        <f t="shared" si="516"/>
        <v>1.1592691797436494E-2</v>
      </c>
      <c r="H3694" s="7">
        <f t="shared" si="517"/>
        <v>23442288.143242542</v>
      </c>
      <c r="I3694" s="7">
        <f t="shared" si="518"/>
        <v>462957711.84675747</v>
      </c>
      <c r="J3694" s="7">
        <f t="shared" si="519"/>
        <v>1.364212121732556</v>
      </c>
    </row>
    <row r="3695" spans="2:10" x14ac:dyDescent="0.25">
      <c r="B3695" s="7">
        <f t="shared" si="513"/>
        <v>147972110.5828658</v>
      </c>
      <c r="C3695" s="7">
        <f t="shared" si="521"/>
        <v>23550492.839003652</v>
      </c>
      <c r="D3695" s="7">
        <f t="shared" si="520"/>
        <v>27299105.101778075</v>
      </c>
      <c r="E3695" s="7">
        <f t="shared" si="514"/>
        <v>1.4384673894623325</v>
      </c>
      <c r="F3695" s="7">
        <f t="shared" si="515"/>
        <v>1.4268249580258454</v>
      </c>
      <c r="G3695" s="7">
        <f t="shared" si="516"/>
        <v>1.1642431436487133E-2</v>
      </c>
      <c r="H3695" s="7">
        <f t="shared" si="517"/>
        <v>23550492.829003651</v>
      </c>
      <c r="I3695" s="7">
        <f t="shared" si="518"/>
        <v>462849507.16099632</v>
      </c>
      <c r="J3695" s="7">
        <f t="shared" si="519"/>
        <v>1.3671291597013455</v>
      </c>
    </row>
    <row r="3696" spans="2:10" x14ac:dyDescent="0.25">
      <c r="B3696" s="7">
        <f t="shared" si="513"/>
        <v>148655118.81236801</v>
      </c>
      <c r="C3696" s="7">
        <f t="shared" si="521"/>
        <v>23659196.974901371</v>
      </c>
      <c r="D3696" s="7">
        <f t="shared" si="520"/>
        <v>27455472.456366625</v>
      </c>
      <c r="E3696" s="7">
        <f t="shared" si="514"/>
        <v>1.4418652963437391</v>
      </c>
      <c r="F3696" s="7">
        <f t="shared" si="515"/>
        <v>1.4301728401104357</v>
      </c>
      <c r="G3696" s="7">
        <f t="shared" si="516"/>
        <v>1.1692456233303394E-2</v>
      </c>
      <c r="H3696" s="7">
        <f t="shared" si="517"/>
        <v>23659196.964901369</v>
      </c>
      <c r="I3696" s="7">
        <f t="shared" si="518"/>
        <v>462740803.02509862</v>
      </c>
      <c r="J3696" s="7">
        <f t="shared" si="519"/>
        <v>1.3700668915117038</v>
      </c>
    </row>
    <row r="3697" spans="2:10" x14ac:dyDescent="0.25">
      <c r="B3697" s="7">
        <f t="shared" si="513"/>
        <v>149341279.66461602</v>
      </c>
      <c r="C3697" s="7">
        <f t="shared" si="521"/>
        <v>23768402.86629279</v>
      </c>
      <c r="D3697" s="7">
        <f t="shared" si="520"/>
        <v>27612932.641320195</v>
      </c>
      <c r="E3697" s="7">
        <f t="shared" si="514"/>
        <v>1.4452863914093466</v>
      </c>
      <c r="F3697" s="7">
        <f t="shared" si="515"/>
        <v>1.4335436241981427</v>
      </c>
      <c r="G3697" s="7">
        <f t="shared" si="516"/>
        <v>1.1742767211203819E-2</v>
      </c>
      <c r="H3697" s="7">
        <f t="shared" si="517"/>
        <v>23768402.856292788</v>
      </c>
      <c r="I3697" s="7">
        <f t="shared" si="518"/>
        <v>462631597.13370723</v>
      </c>
      <c r="J3697" s="7">
        <f t="shared" si="519"/>
        <v>1.3730254327407501</v>
      </c>
    </row>
    <row r="3698" spans="2:10" x14ac:dyDescent="0.25">
      <c r="B3698" s="7">
        <f t="shared" si="513"/>
        <v>150030607.69145527</v>
      </c>
      <c r="C3698" s="7">
        <f t="shared" si="521"/>
        <v>23878112.829176039</v>
      </c>
      <c r="D3698" s="7">
        <f t="shared" si="520"/>
        <v>27771494.957677379</v>
      </c>
      <c r="E3698" s="7">
        <f t="shared" si="514"/>
        <v>1.4487307953397903</v>
      </c>
      <c r="F3698" s="7">
        <f t="shared" si="515"/>
        <v>1.4369374299452813</v>
      </c>
      <c r="G3698" s="7">
        <f t="shared" si="516"/>
        <v>1.1793365394509037E-2</v>
      </c>
      <c r="H3698" s="7">
        <f t="shared" si="517"/>
        <v>23878112.819176037</v>
      </c>
      <c r="I3698" s="7">
        <f t="shared" si="518"/>
        <v>462521887.17082393</v>
      </c>
      <c r="J3698" s="7">
        <f t="shared" si="519"/>
        <v>1.3760048993244798</v>
      </c>
    </row>
    <row r="3699" spans="2:10" x14ac:dyDescent="0.25">
      <c r="B3699" s="7">
        <f t="shared" si="513"/>
        <v>150723117.51189941</v>
      </c>
      <c r="C3699" s="7">
        <f t="shared" si="521"/>
        <v>23988329.190239403</v>
      </c>
      <c r="D3699" s="7">
        <f t="shared" si="520"/>
        <v>27931168.794100165</v>
      </c>
      <c r="E3699" s="7">
        <f t="shared" si="514"/>
        <v>1.4521986291294475</v>
      </c>
      <c r="F3699" s="7">
        <f t="shared" si="515"/>
        <v>1.4403543773214038</v>
      </c>
      <c r="G3699" s="7">
        <f t="shared" si="516"/>
        <v>1.1844251808043715E-2</v>
      </c>
      <c r="H3699" s="7">
        <f t="shared" si="517"/>
        <v>23988329.180239402</v>
      </c>
      <c r="I3699" s="7">
        <f t="shared" si="518"/>
        <v>462411670.80976057</v>
      </c>
      <c r="J3699" s="7">
        <f t="shared" si="519"/>
        <v>1.3790054075575471</v>
      </c>
    </row>
    <row r="3700" spans="2:10" x14ac:dyDescent="0.25">
      <c r="B3700" s="7">
        <f t="shared" si="513"/>
        <v>151418823.81244045</v>
      </c>
      <c r="C3700" s="7">
        <f t="shared" si="521"/>
        <v>24099054.286910687</v>
      </c>
      <c r="D3700" s="7">
        <f t="shared" si="520"/>
        <v>28091963.627696428</v>
      </c>
      <c r="E3700" s="7">
        <f t="shared" si="514"/>
        <v>1.4556900140868307</v>
      </c>
      <c r="F3700" s="7">
        <f t="shared" si="515"/>
        <v>1.4437945866089392</v>
      </c>
      <c r="G3700" s="7">
        <f t="shared" si="516"/>
        <v>1.1895427477891518E-2</v>
      </c>
      <c r="H3700" s="7">
        <f t="shared" si="517"/>
        <v>24099054.276910685</v>
      </c>
      <c r="I3700" s="7">
        <f t="shared" si="518"/>
        <v>462300945.71308929</v>
      </c>
      <c r="J3700" s="7">
        <f t="shared" si="519"/>
        <v>1.3820270740930676</v>
      </c>
    </row>
    <row r="3701" spans="2:10" x14ac:dyDescent="0.25">
      <c r="B3701" s="7">
        <f t="shared" si="513"/>
        <v>152117741.34736016</v>
      </c>
      <c r="C3701" s="7">
        <f t="shared" si="521"/>
        <v>24210290.467406761</v>
      </c>
      <c r="D3701" s="7">
        <f t="shared" si="520"/>
        <v>28253889.024849724</v>
      </c>
      <c r="E3701" s="7">
        <f t="shared" si="514"/>
        <v>1.4592050718340486</v>
      </c>
      <c r="F3701" s="7">
        <f t="shared" si="515"/>
        <v>1.4472581784028526</v>
      </c>
      <c r="G3701" s="7">
        <f t="shared" si="516"/>
        <v>1.1946893431195926E-2</v>
      </c>
      <c r="H3701" s="7">
        <f t="shared" si="517"/>
        <v>24210290.457406759</v>
      </c>
      <c r="I3701" s="7">
        <f t="shared" si="518"/>
        <v>462189709.53259325</v>
      </c>
      <c r="J3701" s="7">
        <f t="shared" si="519"/>
        <v>1.3850700159424367</v>
      </c>
    </row>
    <row r="3702" spans="2:10" x14ac:dyDescent="0.25">
      <c r="B3702" s="7">
        <f t="shared" si="513"/>
        <v>152819884.93904293</v>
      </c>
      <c r="C3702" s="7">
        <f t="shared" si="521"/>
        <v>24322040.090783373</v>
      </c>
      <c r="D3702" s="7">
        <f t="shared" si="520"/>
        <v>28416954.64205642</v>
      </c>
      <c r="E3702" s="7">
        <f t="shared" si="514"/>
        <v>1.4627439243059921</v>
      </c>
      <c r="F3702" s="7">
        <f t="shared" si="515"/>
        <v>1.4507452736103255</v>
      </c>
      <c r="G3702" s="7">
        <f t="shared" si="516"/>
        <v>1.1998650695666635E-2</v>
      </c>
      <c r="H3702" s="7">
        <f t="shared" si="517"/>
        <v>24322040.080783371</v>
      </c>
      <c r="I3702" s="7">
        <f t="shared" si="518"/>
        <v>462077959.90921664</v>
      </c>
      <c r="J3702" s="7">
        <f t="shared" si="519"/>
        <v>1.3881343504751729</v>
      </c>
    </row>
    <row r="3703" spans="2:10" x14ac:dyDescent="0.25">
      <c r="B3703" s="7">
        <f t="shared" si="513"/>
        <v>153525269.47829026</v>
      </c>
      <c r="C3703" s="7">
        <f t="shared" si="521"/>
        <v>24434305.526985183</v>
      </c>
      <c r="D3703" s="7">
        <f t="shared" si="520"/>
        <v>28581170.226770181</v>
      </c>
      <c r="E3703" s="7">
        <f t="shared" si="514"/>
        <v>1.4663066937509457</v>
      </c>
      <c r="F3703" s="7">
        <f t="shared" si="515"/>
        <v>1.45425599345046</v>
      </c>
      <c r="G3703" s="7">
        <f t="shared" si="516"/>
        <v>1.2050700300485717E-2</v>
      </c>
      <c r="H3703" s="7">
        <f t="shared" si="517"/>
        <v>24434305.516985182</v>
      </c>
      <c r="I3703" s="7">
        <f t="shared" si="518"/>
        <v>461965694.47301483</v>
      </c>
      <c r="J3703" s="7">
        <f t="shared" si="519"/>
        <v>1.3912201954187797</v>
      </c>
    </row>
    <row r="3704" spans="2:10" x14ac:dyDescent="0.25">
      <c r="B3704" s="7">
        <f t="shared" si="513"/>
        <v>154233909.92463636</v>
      </c>
      <c r="C3704" s="7">
        <f t="shared" si="521"/>
        <v>24547089.156896014</v>
      </c>
      <c r="D3704" s="7">
        <f t="shared" si="520"/>
        <v>28746545.618253961</v>
      </c>
      <c r="E3704" s="7">
        <f t="shared" si="514"/>
        <v>1.4698935027298132</v>
      </c>
      <c r="F3704" s="7">
        <f t="shared" si="515"/>
        <v>1.457790459454001</v>
      </c>
      <c r="G3704" s="7">
        <f t="shared" si="516"/>
        <v>1.2103043275812242E-2</v>
      </c>
      <c r="H3704" s="7">
        <f t="shared" si="517"/>
        <v>24547089.146896012</v>
      </c>
      <c r="I3704" s="7">
        <f t="shared" si="518"/>
        <v>461852910.843104</v>
      </c>
      <c r="J3704" s="7">
        <f t="shared" si="519"/>
        <v>1.3943276688586277</v>
      </c>
    </row>
    <row r="3705" spans="2:10" x14ac:dyDescent="0.25">
      <c r="B3705" s="7">
        <f t="shared" si="513"/>
        <v>154945821.3066656</v>
      </c>
      <c r="C3705" s="7">
        <f t="shared" si="521"/>
        <v>24660393.372389346</v>
      </c>
      <c r="D3705" s="7">
        <f t="shared" si="520"/>
        <v>28913090.748439509</v>
      </c>
      <c r="E3705" s="7">
        <f t="shared" si="514"/>
        <v>1.4735044741156169</v>
      </c>
      <c r="F3705" s="7">
        <f t="shared" si="515"/>
        <v>1.4613487934630769</v>
      </c>
      <c r="G3705" s="7">
        <f t="shared" si="516"/>
        <v>1.2155680652540024E-2</v>
      </c>
      <c r="H3705" s="7">
        <f t="shared" si="517"/>
        <v>24660393.362389345</v>
      </c>
      <c r="I3705" s="7">
        <f t="shared" si="518"/>
        <v>461739606.62761068</v>
      </c>
      <c r="J3705" s="7">
        <f t="shared" si="519"/>
        <v>1.3974568892378623</v>
      </c>
    </row>
    <row r="3706" spans="2:10" x14ac:dyDescent="0.25">
      <c r="B3706" s="7">
        <f t="shared" si="513"/>
        <v>155661018.72233108</v>
      </c>
      <c r="C3706" s="7">
        <f t="shared" si="521"/>
        <v>24774220.576379057</v>
      </c>
      <c r="D3706" s="7">
        <f t="shared" si="520"/>
        <v>29080815.642794419</v>
      </c>
      <c r="E3706" s="7">
        <f t="shared" si="514"/>
        <v>1.4771397310941974</v>
      </c>
      <c r="F3706" s="7">
        <f t="shared" si="515"/>
        <v>1.4649311176309683</v>
      </c>
      <c r="G3706" s="7">
        <f t="shared" si="516"/>
        <v>1.2208613463229101E-2</v>
      </c>
      <c r="H3706" s="7">
        <f t="shared" si="517"/>
        <v>24774220.566379055</v>
      </c>
      <c r="I3706" s="7">
        <f t="shared" si="518"/>
        <v>461625779.42362094</v>
      </c>
      <c r="J3706" s="7">
        <f t="shared" si="519"/>
        <v>1.4006079753573293</v>
      </c>
    </row>
    <row r="3707" spans="2:10" x14ac:dyDescent="0.25">
      <c r="B3707" s="7">
        <f t="shared" si="513"/>
        <v>156379517.33927491</v>
      </c>
      <c r="C3707" s="7">
        <f t="shared" si="521"/>
        <v>24888573.182870358</v>
      </c>
      <c r="D3707" s="7">
        <f t="shared" si="520"/>
        <v>29249730.4211969</v>
      </c>
      <c r="E3707" s="7">
        <f t="shared" si="514"/>
        <v>1.4807993971631832</v>
      </c>
      <c r="F3707" s="7">
        <f t="shared" si="515"/>
        <v>1.468537554421895</v>
      </c>
      <c r="G3707" s="7">
        <f t="shared" si="516"/>
        <v>1.2261842741288165E-2</v>
      </c>
      <c r="H3707" s="7">
        <f t="shared" si="517"/>
        <v>24888573.172870357</v>
      </c>
      <c r="I3707" s="7">
        <f t="shared" si="518"/>
        <v>461511426.81712961</v>
      </c>
      <c r="J3707" s="7">
        <f t="shared" si="519"/>
        <v>1.4037810463755276</v>
      </c>
    </row>
    <row r="3708" spans="2:10" x14ac:dyDescent="0.25">
      <c r="B3708" s="7">
        <f t="shared" si="513"/>
        <v>157101332.39514986</v>
      </c>
      <c r="C3708" s="7">
        <f t="shared" si="521"/>
        <v>25003453.617011011</v>
      </c>
      <c r="D3708" s="7">
        <f t="shared" si="520"/>
        <v>29419845.298818223</v>
      </c>
      <c r="E3708" s="7">
        <f t="shared" si="514"/>
        <v>1.4844835961320175</v>
      </c>
      <c r="F3708" s="7">
        <f t="shared" si="515"/>
        <v>1.4721682266108242</v>
      </c>
      <c r="G3708" s="7">
        <f t="shared" si="516"/>
        <v>1.2315369521193276E-2</v>
      </c>
      <c r="H3708" s="7">
        <f t="shared" si="517"/>
        <v>25003453.607011009</v>
      </c>
      <c r="I3708" s="7">
        <f t="shared" si="518"/>
        <v>461396546.38298899</v>
      </c>
      <c r="J3708" s="7">
        <f t="shared" si="519"/>
        <v>1.406976221808582</v>
      </c>
    </row>
    <row r="3709" spans="2:10" x14ac:dyDescent="0.25">
      <c r="B3709" s="7">
        <f t="shared" si="513"/>
        <v>157826479.19794255</v>
      </c>
      <c r="C3709" s="7">
        <f t="shared" si="521"/>
        <v>25118864.315142751</v>
      </c>
      <c r="D3709" s="7">
        <f t="shared" si="520"/>
        <v>29591170.587012935</v>
      </c>
      <c r="E3709" s="7">
        <f t="shared" si="514"/>
        <v>1.4881924521223118</v>
      </c>
      <c r="F3709" s="7">
        <f t="shared" si="515"/>
        <v>1.4758232572833043</v>
      </c>
      <c r="G3709" s="7">
        <f t="shared" si="516"/>
        <v>1.2369194839007447E-2</v>
      </c>
      <c r="H3709" s="7">
        <f t="shared" si="517"/>
        <v>25118864.305142749</v>
      </c>
      <c r="I3709" s="7">
        <f t="shared" si="518"/>
        <v>461281135.68485725</v>
      </c>
      <c r="J3709" s="7">
        <f t="shared" si="519"/>
        <v>1.4101936215302415</v>
      </c>
    </row>
    <row r="3710" spans="2:10" x14ac:dyDescent="0.25">
      <c r="B3710" s="7">
        <f t="shared" si="513"/>
        <v>158554973.12629798</v>
      </c>
      <c r="C3710" s="7">
        <f t="shared" si="521"/>
        <v>25234807.724852949</v>
      </c>
      <c r="D3710" s="7">
        <f t="shared" si="520"/>
        <v>29763716.694216978</v>
      </c>
      <c r="E3710" s="7">
        <f t="shared" si="514"/>
        <v>1.4919260895671698</v>
      </c>
      <c r="F3710" s="7">
        <f t="shared" si="515"/>
        <v>1.4795027698353145</v>
      </c>
      <c r="G3710" s="7">
        <f t="shared" si="516"/>
        <v>1.2423319731855287E-2</v>
      </c>
      <c r="H3710" s="7">
        <f t="shared" si="517"/>
        <v>25234807.714852948</v>
      </c>
      <c r="I3710" s="7">
        <f t="shared" si="518"/>
        <v>461165192.27514708</v>
      </c>
      <c r="J3710" s="7">
        <f t="shared" si="519"/>
        <v>1.4134333657719023</v>
      </c>
    </row>
    <row r="3711" spans="2:10" x14ac:dyDescent="0.25">
      <c r="B3711" s="7">
        <f t="shared" si="513"/>
        <v>159286829.62984577</v>
      </c>
      <c r="C3711" s="7">
        <f t="shared" si="521"/>
        <v>25351286.305026531</v>
      </c>
      <c r="D3711" s="7">
        <f t="shared" si="520"/>
        <v>29937494.126853686</v>
      </c>
      <c r="E3711" s="7">
        <f t="shared" si="514"/>
        <v>1.4956846332111711</v>
      </c>
      <c r="F3711" s="7">
        <f t="shared" si="515"/>
        <v>1.4832068879731473</v>
      </c>
      <c r="G3711" s="7">
        <f t="shared" si="516"/>
        <v>1.2477745238023807E-2</v>
      </c>
      <c r="H3711" s="7">
        <f t="shared" si="517"/>
        <v>25351286.29502653</v>
      </c>
      <c r="I3711" s="7">
        <f t="shared" si="518"/>
        <v>461048713.69497347</v>
      </c>
      <c r="J3711" s="7">
        <f t="shared" si="519"/>
        <v>1.416695575122654</v>
      </c>
    </row>
    <row r="3712" spans="2:10" x14ac:dyDescent="0.25">
      <c r="B3712" s="7">
        <f t="shared" si="513"/>
        <v>160022064.22952783</v>
      </c>
      <c r="C3712" s="7">
        <f t="shared" si="521"/>
        <v>25468302.525898121</v>
      </c>
      <c r="D3712" s="7">
        <f t="shared" si="520"/>
        <v>30112513.490247767</v>
      </c>
      <c r="E3712" s="7">
        <f t="shared" si="514"/>
        <v>1.4994682081107771</v>
      </c>
      <c r="F3712" s="7">
        <f t="shared" si="515"/>
        <v>1.4869357357133037</v>
      </c>
      <c r="G3712" s="7">
        <f t="shared" si="516"/>
        <v>1.2532472397473349E-2</v>
      </c>
      <c r="H3712" s="7">
        <f t="shared" si="517"/>
        <v>25468302.51589812</v>
      </c>
      <c r="I3712" s="7">
        <f t="shared" si="518"/>
        <v>460931697.4741019</v>
      </c>
      <c r="J3712" s="7">
        <f t="shared" si="519"/>
        <v>1.4199803705293532</v>
      </c>
    </row>
    <row r="3713" spans="2:10" x14ac:dyDescent="0.25">
      <c r="B3713" s="7">
        <f t="shared" si="513"/>
        <v>160760692.51792741</v>
      </c>
      <c r="C3713" s="7">
        <f t="shared" si="521"/>
        <v>25585858.869104423</v>
      </c>
      <c r="D3713" s="7">
        <f t="shared" si="520"/>
        <v>30288785.489547376</v>
      </c>
      <c r="E3713" s="7">
        <f t="shared" si="514"/>
        <v>1.5032769396335122</v>
      </c>
      <c r="F3713" s="7">
        <f t="shared" si="515"/>
        <v>1.49068943738242</v>
      </c>
      <c r="G3713" s="7">
        <f t="shared" si="516"/>
        <v>1.2587502251092175E-2</v>
      </c>
      <c r="H3713" s="7">
        <f t="shared" si="517"/>
        <v>25585858.859104421</v>
      </c>
      <c r="I3713" s="7">
        <f t="shared" si="518"/>
        <v>460814141.13089556</v>
      </c>
      <c r="J3713" s="7">
        <f t="shared" si="519"/>
        <v>1.4232878732967209</v>
      </c>
    </row>
    <row r="3714" spans="2:10" x14ac:dyDescent="0.25">
      <c r="B3714" s="7">
        <f t="shared" si="513"/>
        <v>161502730.15959996</v>
      </c>
      <c r="C3714" s="7">
        <f t="shared" si="521"/>
        <v>25703957.827736862</v>
      </c>
      <c r="D3714" s="7">
        <f t="shared" si="520"/>
        <v>30466320.930654254</v>
      </c>
      <c r="E3714" s="7">
        <f t="shared" si="514"/>
        <v>1.5071109534587521</v>
      </c>
      <c r="F3714" s="7">
        <f t="shared" si="515"/>
        <v>1.4944681176172103</v>
      </c>
      <c r="G3714" s="7">
        <f t="shared" si="516"/>
        <v>1.26428358415418E-2</v>
      </c>
      <c r="H3714" s="7">
        <f t="shared" si="517"/>
        <v>25703957.81773686</v>
      </c>
      <c r="I3714" s="7">
        <f t="shared" si="518"/>
        <v>460696042.17226315</v>
      </c>
      <c r="J3714" s="7">
        <f t="shared" si="519"/>
        <v>1.4266182050874689</v>
      </c>
    </row>
    <row r="3715" spans="2:10" x14ac:dyDescent="0.25">
      <c r="B3715" s="7">
        <f t="shared" si="513"/>
        <v>162248192.89140514</v>
      </c>
      <c r="C3715" s="7">
        <f t="shared" si="521"/>
        <v>25822601.906394444</v>
      </c>
      <c r="D3715" s="7">
        <f t="shared" si="520"/>
        <v>30645130.721162118</v>
      </c>
      <c r="E3715" s="7">
        <f t="shared" si="514"/>
        <v>1.5109703755771855</v>
      </c>
      <c r="F3715" s="7">
        <f t="shared" si="515"/>
        <v>1.4982719013644379</v>
      </c>
      <c r="G3715" s="7">
        <f t="shared" si="516"/>
        <v>1.2698474212747612E-2</v>
      </c>
      <c r="H3715" s="7">
        <f t="shared" si="517"/>
        <v>25822601.896394443</v>
      </c>
      <c r="I3715" s="7">
        <f t="shared" si="518"/>
        <v>460577398.09360558</v>
      </c>
      <c r="J3715" s="7">
        <f t="shared" si="519"/>
        <v>1.4299714879224485</v>
      </c>
    </row>
    <row r="3716" spans="2:10" x14ac:dyDescent="0.25">
      <c r="B3716" s="7">
        <f t="shared" si="513"/>
        <v>162997096.52284071</v>
      </c>
      <c r="C3716" s="7">
        <f t="shared" si="521"/>
        <v>25941793.621236883</v>
      </c>
      <c r="D3716" s="7">
        <f t="shared" si="520"/>
        <v>30825225.871303286</v>
      </c>
      <c r="E3716" s="7">
        <f t="shared" si="514"/>
        <v>1.5148553322910574</v>
      </c>
      <c r="F3716" s="7">
        <f t="shared" si="515"/>
        <v>1.5021009138809081</v>
      </c>
      <c r="G3716" s="7">
        <f t="shared" si="516"/>
        <v>1.2754418410149349E-2</v>
      </c>
      <c r="H3716" s="7">
        <f t="shared" si="517"/>
        <v>25941793.611236881</v>
      </c>
      <c r="I3716" s="7">
        <f t="shared" si="518"/>
        <v>460458206.37876314</v>
      </c>
      <c r="J3716" s="7">
        <f t="shared" si="519"/>
        <v>1.4333478441808321</v>
      </c>
    </row>
    <row r="3717" spans="2:10" x14ac:dyDescent="0.25">
      <c r="B3717" s="7">
        <f t="shared" si="513"/>
        <v>163749456.93637767</v>
      </c>
      <c r="C3717" s="7">
        <f t="shared" si="521"/>
        <v>26061535.500037957</v>
      </c>
      <c r="D3717" s="7">
        <f t="shared" si="520"/>
        <v>31006617.494903643</v>
      </c>
      <c r="E3717" s="7">
        <f t="shared" si="514"/>
        <v>1.5187659502139275</v>
      </c>
      <c r="F3717" s="7">
        <f t="shared" si="515"/>
        <v>1.5059552807334839</v>
      </c>
      <c r="G3717" s="7">
        <f t="shared" si="516"/>
        <v>1.2810669480443515E-2</v>
      </c>
      <c r="H3717" s="7">
        <f t="shared" si="517"/>
        <v>26061535.490037955</v>
      </c>
      <c r="I3717" s="7">
        <f t="shared" si="518"/>
        <v>460338464.49996203</v>
      </c>
      <c r="J3717" s="7">
        <f t="shared" si="519"/>
        <v>1.4367473966003164</v>
      </c>
    </row>
    <row r="3718" spans="2:10" x14ac:dyDescent="0.25">
      <c r="B3718" s="7">
        <f t="shared" si="513"/>
        <v>164505290.08779734</v>
      </c>
      <c r="C3718" s="7">
        <f t="shared" si="521"/>
        <v>26181830.082239121</v>
      </c>
      <c r="D3718" s="7">
        <f t="shared" si="520"/>
        <v>31189316.810345981</v>
      </c>
      <c r="E3718" s="7">
        <f t="shared" si="514"/>
        <v>1.5227023562716664</v>
      </c>
      <c r="F3718" s="7">
        <f t="shared" si="515"/>
        <v>1.5098351277991298</v>
      </c>
      <c r="G3718" s="7">
        <f t="shared" si="516"/>
        <v>1.2867228472536629E-2</v>
      </c>
      <c r="H3718" s="7">
        <f t="shared" si="517"/>
        <v>26181830.07223912</v>
      </c>
      <c r="I3718" s="7">
        <f t="shared" si="518"/>
        <v>460218169.91776085</v>
      </c>
      <c r="J3718" s="7">
        <f t="shared" si="519"/>
        <v>1.4401702682773605</v>
      </c>
    </row>
    <row r="3719" spans="2:10" x14ac:dyDescent="0.25">
      <c r="B3719" s="7">
        <f t="shared" si="513"/>
        <v>165264612.00652939</v>
      </c>
      <c r="C3719" s="7">
        <f t="shared" si="521"/>
        <v>26302679.919003349</v>
      </c>
      <c r="D3719" s="7">
        <f t="shared" si="520"/>
        <v>31373335.141541917</v>
      </c>
      <c r="E3719" s="7">
        <f t="shared" si="514"/>
        <v>1.52666467770095</v>
      </c>
      <c r="F3719" s="7">
        <f t="shared" si="515"/>
        <v>1.5137405812649718</v>
      </c>
      <c r="G3719" s="7">
        <f t="shared" si="516"/>
        <v>1.292409643597825E-2</v>
      </c>
      <c r="H3719" s="7">
        <f t="shared" si="517"/>
        <v>26302679.909003347</v>
      </c>
      <c r="I3719" s="7">
        <f t="shared" si="518"/>
        <v>460097320.08099663</v>
      </c>
      <c r="J3719" s="7">
        <f t="shared" si="519"/>
        <v>1.4436165826674445</v>
      </c>
    </row>
    <row r="3720" spans="2:10" x14ac:dyDescent="0.25">
      <c r="B3720" s="7">
        <f t="shared" si="513"/>
        <v>166027438.79599211</v>
      </c>
      <c r="C3720" s="7">
        <f t="shared" si="521"/>
        <v>26424087.573269263</v>
      </c>
      <c r="D3720" s="7">
        <f t="shared" si="520"/>
        <v>31558683.918912217</v>
      </c>
      <c r="E3720" s="7">
        <f t="shared" si="514"/>
        <v>1.5306530420510873</v>
      </c>
      <c r="F3720" s="7">
        <f t="shared" si="515"/>
        <v>1.5176717676283902</v>
      </c>
      <c r="G3720" s="7">
        <f t="shared" si="516"/>
        <v>1.2981274422697142E-2</v>
      </c>
      <c r="H3720" s="7">
        <f t="shared" si="517"/>
        <v>26424087.563269261</v>
      </c>
      <c r="I3720" s="7">
        <f t="shared" si="518"/>
        <v>459975912.42673075</v>
      </c>
      <c r="J3720" s="7">
        <f t="shared" si="519"/>
        <v>1.4470864635853651</v>
      </c>
    </row>
    <row r="3721" spans="2:10" x14ac:dyDescent="0.25">
      <c r="B3721" s="7">
        <f t="shared" ref="B3721:B3784" si="522">2*PI()*C3721</f>
        <v>166793786.63393375</v>
      </c>
      <c r="C3721" s="7">
        <f t="shared" si="521"/>
        <v>26546055.619805459</v>
      </c>
      <c r="D3721" s="7">
        <f t="shared" si="520"/>
        <v>31745374.680375874</v>
      </c>
      <c r="E3721" s="7">
        <f t="shared" ref="E3721:E3784" si="523">(D3722-D3721)/(C3722-C3721)</f>
        <v>1.534667577183203</v>
      </c>
      <c r="F3721" s="7">
        <f t="shared" ref="F3721:F3784" si="524">SQRT((Aol*wo)^2+(B3721*Aol*wo*Rf*(Cs+Cf))^2)/SQRT((wo*(Aol+1)-(B3721^2*Rf*(Cs+Cf)))^2+(B3721*(Aol*wo*Rf*Cf+wo*Rf*Cs+wo*Rf*Cf+1))^2)</f>
        <v>1.5216288136971317</v>
      </c>
      <c r="G3721" s="7">
        <f t="shared" ref="G3721:G3784" si="525">ABS(E3721-F3721)</f>
        <v>1.3038763486071359E-2</v>
      </c>
      <c r="H3721" s="7">
        <f t="shared" ref="H3721:H3784" si="526">ABS($M$3-C3721)</f>
        <v>26546055.609805457</v>
      </c>
      <c r="I3721" s="7">
        <f t="shared" ref="I3721:I3784" si="527">ABS($M$4-C3721)</f>
        <v>459853944.38019454</v>
      </c>
      <c r="J3721" s="7">
        <f t="shared" ref="J3721:J3784" si="528">SQRT(1+(Rf*Cs*B3721)^2)</f>
        <v>1.450580035205554</v>
      </c>
    </row>
    <row r="3722" spans="2:10" x14ac:dyDescent="0.25">
      <c r="B3722" s="7">
        <f t="shared" si="522"/>
        <v>167563671.77277559</v>
      </c>
      <c r="C3722" s="7">
        <f t="shared" si="521"/>
        <v>26668586.645265128</v>
      </c>
      <c r="D3722" s="7">
        <f t="shared" ref="D3722:D3785" si="529">D3721+(C3723-C3722)*((F3722+F3723)/2)</f>
        <v>31933419.072347838</v>
      </c>
      <c r="E3722" s="7">
        <f t="shared" si="523"/>
        <v>1.5387084112701761</v>
      </c>
      <c r="F3722" s="7">
        <f t="shared" si="524"/>
        <v>1.5256118465894437</v>
      </c>
      <c r="G3722" s="7">
        <f t="shared" si="525"/>
        <v>1.3096564680732392E-2</v>
      </c>
      <c r="H3722" s="7">
        <f t="shared" si="526"/>
        <v>26668586.635265127</v>
      </c>
      <c r="I3722" s="7">
        <f t="shared" si="527"/>
        <v>459731413.3547349</v>
      </c>
      <c r="J3722" s="7">
        <f t="shared" si="528"/>
        <v>1.4540974220624308</v>
      </c>
    </row>
    <row r="3723" spans="2:10" x14ac:dyDescent="0.25">
      <c r="B3723" s="7">
        <f t="shared" si="522"/>
        <v>168337110.53995681</v>
      </c>
      <c r="C3723" s="7">
        <f t="shared" ref="C3723:C3786" si="530">10^(LOG10(C3722)+$D$4)</f>
        <v>26791683.248240922</v>
      </c>
      <c r="D3723" s="7">
        <f t="shared" si="529"/>
        <v>32122828.850745477</v>
      </c>
      <c r="E3723" s="7">
        <f t="shared" si="523"/>
        <v>1.5427756727981141</v>
      </c>
      <c r="F3723" s="7">
        <f t="shared" si="524"/>
        <v>1.5296209937342415</v>
      </c>
      <c r="G3723" s="7">
        <f t="shared" si="525"/>
        <v>1.3154679063872576E-2</v>
      </c>
      <c r="H3723" s="7">
        <f t="shared" si="526"/>
        <v>26791683.23824092</v>
      </c>
      <c r="I3723" s="7">
        <f t="shared" si="527"/>
        <v>459608316.75175905</v>
      </c>
      <c r="J3723" s="7">
        <f t="shared" si="528"/>
        <v>1.4576387490507838</v>
      </c>
    </row>
    <row r="3724" spans="2:10" x14ac:dyDescent="0.25">
      <c r="B3724" s="7">
        <f t="shared" si="522"/>
        <v>169114119.3382805</v>
      </c>
      <c r="C3724" s="7">
        <f t="shared" si="530"/>
        <v>26915348.039320029</v>
      </c>
      <c r="D3724" s="7">
        <f t="shared" si="529"/>
        <v>32313615.882003985</v>
      </c>
      <c r="E3724" s="7">
        <f t="shared" si="523"/>
        <v>1.5468694905648788</v>
      </c>
      <c r="F3724" s="7">
        <f t="shared" si="524"/>
        <v>1.5336563828712884</v>
      </c>
      <c r="G3724" s="7">
        <f t="shared" si="525"/>
        <v>1.3213107693590409E-2</v>
      </c>
      <c r="H3724" s="7">
        <f t="shared" si="526"/>
        <v>26915348.029320028</v>
      </c>
      <c r="I3724" s="7">
        <f t="shared" si="527"/>
        <v>459484651.96067995</v>
      </c>
      <c r="J3724" s="7">
        <f t="shared" si="528"/>
        <v>1.4612041414261812</v>
      </c>
    </row>
    <row r="3725" spans="2:10" x14ac:dyDescent="0.25">
      <c r="B3725" s="7">
        <f t="shared" si="522"/>
        <v>169894714.64626172</v>
      </c>
      <c r="C3725" s="7">
        <f t="shared" si="530"/>
        <v>27039583.641139582</v>
      </c>
      <c r="D3725" s="7">
        <f t="shared" si="529"/>
        <v>32505792.144100618</v>
      </c>
      <c r="E3725" s="7">
        <f t="shared" si="523"/>
        <v>1.5509899936817579</v>
      </c>
      <c r="F3725" s="7">
        <f t="shared" si="524"/>
        <v>1.5377181420514101</v>
      </c>
      <c r="G3725" s="7">
        <f t="shared" si="525"/>
        <v>1.3271851630347831E-2</v>
      </c>
      <c r="H3725" s="7">
        <f t="shared" si="526"/>
        <v>27039583.63113958</v>
      </c>
      <c r="I3725" s="7">
        <f t="shared" si="527"/>
        <v>459360416.35886043</v>
      </c>
      <c r="J3725" s="7">
        <f t="shared" si="528"/>
        <v>1.4647937248054144</v>
      </c>
    </row>
    <row r="3726" spans="2:10" x14ac:dyDescent="0.25">
      <c r="B3726" s="7">
        <f t="shared" si="522"/>
        <v>170678913.0184769</v>
      </c>
      <c r="C3726" s="7">
        <f t="shared" si="530"/>
        <v>27164392.688442245</v>
      </c>
      <c r="D3726" s="7">
        <f t="shared" si="529"/>
        <v>32699369.727588002</v>
      </c>
      <c r="E3726" s="7">
        <f t="shared" si="523"/>
        <v>1.5551373115729767</v>
      </c>
      <c r="F3726" s="7">
        <f t="shared" si="524"/>
        <v>1.5418063996367286</v>
      </c>
      <c r="G3726" s="7">
        <f t="shared" si="525"/>
        <v>1.3330911936248135E-2</v>
      </c>
      <c r="H3726" s="7">
        <f t="shared" si="526"/>
        <v>27164392.678442243</v>
      </c>
      <c r="I3726" s="7">
        <f t="shared" si="527"/>
        <v>459235607.31155777</v>
      </c>
      <c r="J3726" s="7">
        <f t="shared" si="528"/>
        <v>1.4684076251669733</v>
      </c>
    </row>
    <row r="3727" spans="2:10" x14ac:dyDescent="0.25">
      <c r="B3727" s="7">
        <f t="shared" si="522"/>
        <v>171466731.08591488</v>
      </c>
      <c r="C3727" s="7">
        <f t="shared" si="530"/>
        <v>27289777.828132104</v>
      </c>
      <c r="D3727" s="7">
        <f t="shared" si="529"/>
        <v>32894360.836636491</v>
      </c>
      <c r="E3727" s="7">
        <f t="shared" si="523"/>
        <v>1.5593115739761496</v>
      </c>
      <c r="F3727" s="7">
        <f t="shared" si="524"/>
        <v>1.5459212843009222</v>
      </c>
      <c r="G3727" s="7">
        <f t="shared" si="525"/>
        <v>1.3390289675227374E-2</v>
      </c>
      <c r="H3727" s="7">
        <f t="shared" si="526"/>
        <v>27289777.818132102</v>
      </c>
      <c r="I3727" s="7">
        <f t="shared" si="527"/>
        <v>459110222.17186791</v>
      </c>
      <c r="J3727" s="7">
        <f t="shared" si="528"/>
        <v>1.4720459688515499</v>
      </c>
    </row>
    <row r="3728" spans="2:10" x14ac:dyDescent="0.25">
      <c r="B3728" s="7">
        <f t="shared" si="522"/>
        <v>172258185.5563297</v>
      </c>
      <c r="C3728" s="7">
        <f t="shared" si="530"/>
        <v>27415741.719330799</v>
      </c>
      <c r="D3728" s="7">
        <f t="shared" si="529"/>
        <v>33090777.790085688</v>
      </c>
      <c r="E3728" s="7">
        <f t="shared" si="523"/>
        <v>1.5635129109429389</v>
      </c>
      <c r="F3728" s="7">
        <f t="shared" si="524"/>
        <v>1.5500629250295099</v>
      </c>
      <c r="G3728" s="7">
        <f t="shared" si="525"/>
        <v>1.3449985913428941E-2</v>
      </c>
      <c r="H3728" s="7">
        <f t="shared" si="526"/>
        <v>27415741.709330797</v>
      </c>
      <c r="I3728" s="7">
        <f t="shared" si="527"/>
        <v>458984258.28066921</v>
      </c>
      <c r="J3728" s="7">
        <f t="shared" si="528"/>
        <v>1.4757088825625795</v>
      </c>
    </row>
    <row r="3729" spans="2:10" x14ac:dyDescent="0.25">
      <c r="B3729" s="7">
        <f t="shared" si="522"/>
        <v>173053293.21459481</v>
      </c>
      <c r="C3729" s="7">
        <f t="shared" si="530"/>
        <v>27542287.033433914</v>
      </c>
      <c r="D3729" s="7">
        <f t="shared" si="529"/>
        <v>33288633.022505239</v>
      </c>
      <c r="E3729" s="7">
        <f t="shared" si="523"/>
        <v>1.5677414528384734</v>
      </c>
      <c r="F3729" s="7">
        <f t="shared" si="524"/>
        <v>1.5542314511201591</v>
      </c>
      <c r="G3729" s="7">
        <f t="shared" si="525"/>
        <v>1.3510001718314291E-2</v>
      </c>
      <c r="H3729" s="7">
        <f t="shared" si="526"/>
        <v>27542287.023433913</v>
      </c>
      <c r="I3729" s="7">
        <f t="shared" si="527"/>
        <v>458857712.96656609</v>
      </c>
      <c r="J3729" s="7">
        <f t="shared" si="528"/>
        <v>1.4793964933668093</v>
      </c>
    </row>
    <row r="3730" spans="2:10" x14ac:dyDescent="0.25">
      <c r="B3730" s="7">
        <f t="shared" si="522"/>
        <v>173852070.92305925</v>
      </c>
      <c r="C3730" s="7">
        <f t="shared" si="530"/>
        <v>27669416.454167649</v>
      </c>
      <c r="D3730" s="7">
        <f t="shared" si="529"/>
        <v>33487939.085264858</v>
      </c>
      <c r="E3730" s="7">
        <f t="shared" si="523"/>
        <v>1.5719973303433297</v>
      </c>
      <c r="F3730" s="7">
        <f t="shared" si="524"/>
        <v>1.5584269921830201</v>
      </c>
      <c r="G3730" s="7">
        <f t="shared" si="525"/>
        <v>1.3570338160309614E-2</v>
      </c>
      <c r="H3730" s="7">
        <f t="shared" si="526"/>
        <v>27669416.444167648</v>
      </c>
      <c r="I3730" s="7">
        <f t="shared" si="527"/>
        <v>458730583.54583234</v>
      </c>
      <c r="J3730" s="7">
        <f t="shared" si="528"/>
        <v>1.4831089286949033</v>
      </c>
    </row>
    <row r="3731" spans="2:10" x14ac:dyDescent="0.25">
      <c r="B3731" s="7">
        <f t="shared" si="522"/>
        <v>174654535.621905</v>
      </c>
      <c r="C3731" s="7">
        <f t="shared" si="530"/>
        <v>27797132.677645698</v>
      </c>
      <c r="D3731" s="7">
        <f t="shared" si="529"/>
        <v>33688708.647613883</v>
      </c>
      <c r="E3731" s="7">
        <f t="shared" si="523"/>
        <v>1.5762806744519169</v>
      </c>
      <c r="F3731" s="7">
        <f t="shared" si="524"/>
        <v>1.562649678141085</v>
      </c>
      <c r="G3731" s="7">
        <f t="shared" si="525"/>
        <v>1.3630996310831867E-2</v>
      </c>
      <c r="H3731" s="7">
        <f t="shared" si="526"/>
        <v>27797132.667645697</v>
      </c>
      <c r="I3731" s="7">
        <f t="shared" si="527"/>
        <v>458602867.32235432</v>
      </c>
      <c r="J3731" s="7">
        <f t="shared" si="528"/>
        <v>1.4868463163420782</v>
      </c>
    </row>
    <row r="3732" spans="2:10" x14ac:dyDescent="0.25">
      <c r="B3732" s="7">
        <f t="shared" si="522"/>
        <v>175460704.32950646</v>
      </c>
      <c r="C3732" s="7">
        <f t="shared" si="530"/>
        <v>27925438.412426475</v>
      </c>
      <c r="D3732" s="7">
        <f t="shared" si="529"/>
        <v>33890954.497770175</v>
      </c>
      <c r="E3732" s="7">
        <f t="shared" si="523"/>
        <v>1.5805916164745728</v>
      </c>
      <c r="F3732" s="7">
        <f t="shared" si="524"/>
        <v>1.5668996392305676</v>
      </c>
      <c r="G3732" s="7">
        <f t="shared" si="525"/>
        <v>1.3691977244005171E-2</v>
      </c>
      <c r="H3732" s="7">
        <f t="shared" si="526"/>
        <v>27925438.402426474</v>
      </c>
      <c r="I3732" s="7">
        <f t="shared" si="527"/>
        <v>458474561.58757353</v>
      </c>
      <c r="J3732" s="7">
        <f t="shared" si="528"/>
        <v>1.490608784468775</v>
      </c>
    </row>
    <row r="3733" spans="2:10" x14ac:dyDescent="0.25">
      <c r="B3733" s="7">
        <f t="shared" si="522"/>
        <v>176270594.14279121</v>
      </c>
      <c r="C3733" s="7">
        <f t="shared" si="530"/>
        <v>28054336.379570518</v>
      </c>
      <c r="D3733" s="7">
        <f t="shared" si="529"/>
        <v>34094689.544018663</v>
      </c>
      <c r="E3733" s="7">
        <f t="shared" si="523"/>
        <v>1.5849302880374878</v>
      </c>
      <c r="F3733" s="7">
        <f t="shared" si="524"/>
        <v>1.5711770060013148</v>
      </c>
      <c r="G3733" s="7">
        <f t="shared" si="525"/>
        <v>1.3753282036172987E-2</v>
      </c>
      <c r="H3733" s="7">
        <f t="shared" si="526"/>
        <v>28054336.369570516</v>
      </c>
      <c r="I3733" s="7">
        <f t="shared" si="527"/>
        <v>458345663.62042946</v>
      </c>
      <c r="J3733" s="7">
        <f t="shared" si="528"/>
        <v>1.4943964616013632</v>
      </c>
    </row>
    <row r="3734" spans="2:10" x14ac:dyDescent="0.25">
      <c r="B3734" s="7">
        <f t="shared" si="522"/>
        <v>177084222.23760268</v>
      </c>
      <c r="C3734" s="7">
        <f t="shared" si="530"/>
        <v>28183829.312698204</v>
      </c>
      <c r="D3734" s="7">
        <f t="shared" si="529"/>
        <v>34299926.815819547</v>
      </c>
      <c r="E3734" s="7">
        <f t="shared" si="523"/>
        <v>1.5892968210824228</v>
      </c>
      <c r="F3734" s="7">
        <f t="shared" si="524"/>
        <v>1.575481909317233</v>
      </c>
      <c r="G3734" s="7">
        <f t="shared" si="525"/>
        <v>1.3814911765189786E-2</v>
      </c>
      <c r="H3734" s="7">
        <f t="shared" si="526"/>
        <v>28183829.302698202</v>
      </c>
      <c r="I3734" s="7">
        <f t="shared" si="527"/>
        <v>458216170.68730181</v>
      </c>
      <c r="J3734" s="7">
        <f t="shared" si="528"/>
        <v>1.4982094766328782</v>
      </c>
    </row>
    <row r="3735" spans="2:10" x14ac:dyDescent="0.25">
      <c r="B3735" s="7">
        <f t="shared" si="522"/>
        <v>177901605.86906442</v>
      </c>
      <c r="C3735" s="7">
        <f t="shared" si="530"/>
        <v>28313919.958047744</v>
      </c>
      <c r="D3735" s="7">
        <f t="shared" si="529"/>
        <v>34506679.464926131</v>
      </c>
      <c r="E3735" s="7">
        <f t="shared" si="523"/>
        <v>1.5936913478684498</v>
      </c>
      <c r="F3735" s="7">
        <f t="shared" si="524"/>
        <v>1.5798144803567491</v>
      </c>
      <c r="G3735" s="7">
        <f t="shared" si="525"/>
        <v>1.3876867511700697E-2</v>
      </c>
      <c r="H3735" s="7">
        <f t="shared" si="526"/>
        <v>28313919.948047742</v>
      </c>
      <c r="I3735" s="7">
        <f t="shared" si="527"/>
        <v>458086080.04195225</v>
      </c>
      <c r="J3735" s="7">
        <f t="shared" si="528"/>
        <v>1.502047958823796</v>
      </c>
    </row>
    <row r="3736" spans="2:10" x14ac:dyDescent="0.25">
      <c r="B3736" s="7">
        <f t="shared" si="522"/>
        <v>178722762.37194601</v>
      </c>
      <c r="C3736" s="7">
        <f t="shared" si="530"/>
        <v>28444611.074533399</v>
      </c>
      <c r="D3736" s="7">
        <f t="shared" si="529"/>
        <v>34714960.766512588</v>
      </c>
      <c r="E3736" s="7">
        <f t="shared" si="523"/>
        <v>1.5981140009716233</v>
      </c>
      <c r="F3736" s="7">
        <f t="shared" si="524"/>
        <v>1.5841748506132871</v>
      </c>
      <c r="G3736" s="7">
        <f t="shared" si="525"/>
        <v>1.393915035833615E-2</v>
      </c>
      <c r="H3736" s="7">
        <f t="shared" si="526"/>
        <v>28444611.064533398</v>
      </c>
      <c r="I3736" s="7">
        <f t="shared" si="527"/>
        <v>457955388.9254666</v>
      </c>
      <c r="J3736" s="7">
        <f t="shared" si="528"/>
        <v>1.5059120378028417</v>
      </c>
    </row>
    <row r="3737" spans="2:10" x14ac:dyDescent="0.25">
      <c r="B3737" s="7">
        <f t="shared" si="522"/>
        <v>179547709.16103059</v>
      </c>
      <c r="C3737" s="7">
        <f t="shared" si="530"/>
        <v>28575905.433804002</v>
      </c>
      <c r="D3737" s="7">
        <f t="shared" si="529"/>
        <v>34924784.120311536</v>
      </c>
      <c r="E3737" s="7">
        <f t="shared" si="523"/>
        <v>1.6025649132857205</v>
      </c>
      <c r="F3737" s="7">
        <f t="shared" si="524"/>
        <v>1.5885631518957757</v>
      </c>
      <c r="G3737" s="7">
        <f t="shared" si="525"/>
        <v>1.40017613899448E-2</v>
      </c>
      <c r="H3737" s="7">
        <f t="shared" si="526"/>
        <v>28575905.423804</v>
      </c>
      <c r="I3737" s="7">
        <f t="shared" si="527"/>
        <v>457824094.56619602</v>
      </c>
      <c r="J3737" s="7">
        <f t="shared" si="528"/>
        <v>1.5098018435678302</v>
      </c>
    </row>
    <row r="3738" spans="2:10" x14ac:dyDescent="0.25">
      <c r="B3738" s="7">
        <f t="shared" si="522"/>
        <v>180376463.73148447</v>
      </c>
      <c r="C3738" s="7">
        <f t="shared" si="530"/>
        <v>28707805.820301734</v>
      </c>
      <c r="D3738" s="7">
        <f t="shared" si="529"/>
        <v>35136163.051761627</v>
      </c>
      <c r="E3738" s="7">
        <f t="shared" si="523"/>
        <v>1.6070442180229432</v>
      </c>
      <c r="F3738" s="7">
        <f t="shared" si="524"/>
        <v>1.5929795163291751</v>
      </c>
      <c r="G3738" s="7">
        <f t="shared" si="525"/>
        <v>1.4064701693768056E-2</v>
      </c>
      <c r="H3738" s="7">
        <f t="shared" si="526"/>
        <v>28707805.810301732</v>
      </c>
      <c r="I3738" s="7">
        <f t="shared" si="527"/>
        <v>457692194.17969829</v>
      </c>
      <c r="J3738" s="7">
        <f t="shared" si="528"/>
        <v>1.5137175064865491</v>
      </c>
    </row>
    <row r="3739" spans="2:10" x14ac:dyDescent="0.25">
      <c r="B3739" s="7">
        <f t="shared" si="522"/>
        <v>181209043.65922779</v>
      </c>
      <c r="C3739" s="7">
        <f t="shared" si="530"/>
        <v>28840315.031321179</v>
      </c>
      <c r="D3739" s="7">
        <f t="shared" si="529"/>
        <v>35349111.213165209</v>
      </c>
      <c r="E3739" s="7">
        <f t="shared" si="523"/>
        <v>1.6115520487145696</v>
      </c>
      <c r="F3739" s="7">
        <f t="shared" si="524"/>
        <v>1.5974240763550305</v>
      </c>
      <c r="G3739" s="7">
        <f t="shared" si="525"/>
        <v>1.4127972359539109E-2</v>
      </c>
      <c r="H3739" s="7">
        <f t="shared" si="526"/>
        <v>28840315.021321177</v>
      </c>
      <c r="I3739" s="7">
        <f t="shared" si="527"/>
        <v>457559684.96867883</v>
      </c>
      <c r="J3739" s="7">
        <f t="shared" si="528"/>
        <v>1.517659157297669</v>
      </c>
    </row>
    <row r="3740" spans="2:10" x14ac:dyDescent="0.25">
      <c r="B3740" s="7">
        <f t="shared" si="522"/>
        <v>182045466.60130757</v>
      </c>
      <c r="C3740" s="7">
        <f t="shared" si="530"/>
        <v>28973435.877068643</v>
      </c>
      <c r="D3740" s="7">
        <f t="shared" si="529"/>
        <v>35563642.38485615</v>
      </c>
      <c r="E3740" s="7">
        <f t="shared" si="523"/>
        <v>1.6160885392108761</v>
      </c>
      <c r="F3740" s="7">
        <f t="shared" si="524"/>
        <v>1.6018969647320487</v>
      </c>
      <c r="G3740" s="7">
        <f t="shared" si="525"/>
        <v>1.4191574478827462E-2</v>
      </c>
      <c r="H3740" s="7">
        <f t="shared" si="526"/>
        <v>28973435.867068641</v>
      </c>
      <c r="I3740" s="7">
        <f t="shared" si="527"/>
        <v>457426564.12293136</v>
      </c>
      <c r="J3740" s="7">
        <f t="shared" si="528"/>
        <v>1.5216269271116964</v>
      </c>
    </row>
    <row r="3741" spans="2:10" x14ac:dyDescent="0.25">
      <c r="B3741" s="7">
        <f t="shared" si="522"/>
        <v>182885750.29627207</v>
      </c>
      <c r="C3741" s="7">
        <f t="shared" si="530"/>
        <v>29107171.180721764</v>
      </c>
      <c r="D3741" s="7">
        <f t="shared" si="529"/>
        <v>35779770.476377845</v>
      </c>
      <c r="E3741" s="7">
        <f t="shared" si="523"/>
        <v>1.6206538236830699</v>
      </c>
      <c r="F3741" s="7">
        <f t="shared" si="524"/>
        <v>1.6063983145366998</v>
      </c>
      <c r="G3741" s="7">
        <f t="shared" si="525"/>
        <v>1.4255509146370082E-2</v>
      </c>
      <c r="H3741" s="7">
        <f t="shared" si="526"/>
        <v>29107171.170721762</v>
      </c>
      <c r="I3741" s="7">
        <f t="shared" si="527"/>
        <v>457292828.81927824</v>
      </c>
      <c r="J3741" s="7">
        <f t="shared" si="528"/>
        <v>1.5256209474119617</v>
      </c>
    </row>
    <row r="3742" spans="2:10" x14ac:dyDescent="0.25">
      <c r="B3742" s="7">
        <f t="shared" si="522"/>
        <v>183729912.56454685</v>
      </c>
      <c r="C3742" s="7">
        <f t="shared" si="530"/>
        <v>29241523.778489362</v>
      </c>
      <c r="D3742" s="7">
        <f t="shared" si="529"/>
        <v>35997509.527671658</v>
      </c>
      <c r="E3742" s="7">
        <f t="shared" si="523"/>
        <v>1.6252480366226232</v>
      </c>
      <c r="F3742" s="7">
        <f t="shared" si="524"/>
        <v>1.6109282591638399</v>
      </c>
      <c r="G3742" s="7">
        <f t="shared" si="525"/>
        <v>1.4319777458783323E-2</v>
      </c>
      <c r="H3742" s="7">
        <f t="shared" si="526"/>
        <v>29241523.768489361</v>
      </c>
      <c r="I3742" s="7">
        <f t="shared" si="527"/>
        <v>457158476.22151065</v>
      </c>
      <c r="J3742" s="7">
        <f t="shared" si="528"/>
        <v>1.5296413500556392</v>
      </c>
    </row>
    <row r="3743" spans="2:10" x14ac:dyDescent="0.25">
      <c r="B3743" s="7">
        <f t="shared" si="522"/>
        <v>184577971.30881295</v>
      </c>
      <c r="C3743" s="7">
        <f t="shared" si="530"/>
        <v>29376496.519671615</v>
      </c>
      <c r="D3743" s="7">
        <f t="shared" si="529"/>
        <v>36216873.710275687</v>
      </c>
      <c r="E3743" s="7">
        <f t="shared" si="523"/>
        <v>1.6298713128427855</v>
      </c>
      <c r="F3743" s="7">
        <f t="shared" si="524"/>
        <v>1.6154869323273591</v>
      </c>
      <c r="G3743" s="7">
        <f t="shared" si="525"/>
        <v>1.4384380515426454E-2</v>
      </c>
      <c r="H3743" s="7">
        <f t="shared" si="526"/>
        <v>29376496.509671614</v>
      </c>
      <c r="I3743" s="7">
        <f t="shared" si="527"/>
        <v>457023503.48032838</v>
      </c>
      <c r="J3743" s="7">
        <f t="shared" si="528"/>
        <v>1.5336882672748107</v>
      </c>
    </row>
    <row r="3744" spans="2:10" x14ac:dyDescent="0.25">
      <c r="B3744" s="7">
        <f t="shared" si="522"/>
        <v>185429944.51438633</v>
      </c>
      <c r="C3744" s="7">
        <f t="shared" si="530"/>
        <v>29512092.266720466</v>
      </c>
      <c r="D3744" s="7">
        <f t="shared" si="529"/>
        <v>36437877.328534096</v>
      </c>
      <c r="E3744" s="7">
        <f t="shared" si="523"/>
        <v>1.6345237874790588</v>
      </c>
      <c r="F3744" s="7">
        <f t="shared" si="524"/>
        <v>1.6200744680608534</v>
      </c>
      <c r="G3744" s="7">
        <f t="shared" si="525"/>
        <v>1.4449319418205375E-2</v>
      </c>
      <c r="H3744" s="7">
        <f t="shared" si="526"/>
        <v>29512092.256720465</v>
      </c>
      <c r="I3744" s="7">
        <f t="shared" si="527"/>
        <v>456887907.73327953</v>
      </c>
      <c r="J3744" s="7">
        <f t="shared" si="528"/>
        <v>1.5377618316775608</v>
      </c>
    </row>
    <row r="3745" spans="2:10" x14ac:dyDescent="0.25">
      <c r="B3745" s="7">
        <f t="shared" si="522"/>
        <v>186285850.24959943</v>
      </c>
      <c r="C3745" s="7">
        <f t="shared" si="530"/>
        <v>29648313.895300336</v>
      </c>
      <c r="D3745" s="7">
        <f t="shared" si="529"/>
        <v>36660534.820817031</v>
      </c>
      <c r="E3745" s="7">
        <f t="shared" si="523"/>
        <v>1.6392055959897762</v>
      </c>
      <c r="F3745" s="7">
        <f t="shared" si="524"/>
        <v>1.6246910007183193</v>
      </c>
      <c r="G3745" s="7">
        <f t="shared" si="525"/>
        <v>1.4514595271456932E-2</v>
      </c>
      <c r="H3745" s="7">
        <f t="shared" si="526"/>
        <v>29648313.885300335</v>
      </c>
      <c r="I3745" s="7">
        <f t="shared" si="527"/>
        <v>456751686.10469967</v>
      </c>
      <c r="J3745" s="7">
        <f t="shared" si="528"/>
        <v>1.5418621762491127</v>
      </c>
    </row>
    <row r="3746" spans="2:10" x14ac:dyDescent="0.25">
      <c r="B3746" s="7">
        <f t="shared" si="522"/>
        <v>187145706.66618437</v>
      </c>
      <c r="C3746" s="7">
        <f t="shared" si="530"/>
        <v>29785164.294349112</v>
      </c>
      <c r="D3746" s="7">
        <f t="shared" si="529"/>
        <v>36884860.760751218</v>
      </c>
      <c r="E3746" s="7">
        <f t="shared" si="523"/>
        <v>1.6439168741571719</v>
      </c>
      <c r="F3746" s="7">
        <f t="shared" si="524"/>
        <v>1.6293366649748682</v>
      </c>
      <c r="G3746" s="7">
        <f t="shared" si="525"/>
        <v>1.4580209182303738E-2</v>
      </c>
      <c r="H3746" s="7">
        <f t="shared" si="526"/>
        <v>29785164.28434911</v>
      </c>
      <c r="I3746" s="7">
        <f t="shared" si="527"/>
        <v>456614835.70565087</v>
      </c>
      <c r="J3746" s="7">
        <f t="shared" si="528"/>
        <v>1.5459894343530001</v>
      </c>
    </row>
    <row r="3747" spans="2:10" x14ac:dyDescent="0.25">
      <c r="B3747" s="7">
        <f t="shared" si="522"/>
        <v>188009531.99965778</v>
      </c>
      <c r="C3747" s="7">
        <f t="shared" si="530"/>
        <v>29922646.366139412</v>
      </c>
      <c r="D3747" s="7">
        <f t="shared" si="529"/>
        <v>37110869.85846138</v>
      </c>
      <c r="E3747" s="7">
        <f t="shared" si="523"/>
        <v>1.6486577580877182</v>
      </c>
      <c r="F3747" s="7">
        <f t="shared" si="524"/>
        <v>1.6340115958274699</v>
      </c>
      <c r="G3747" s="7">
        <f t="shared" si="525"/>
        <v>1.4646162260248285E-2</v>
      </c>
      <c r="H3747" s="7">
        <f t="shared" si="526"/>
        <v>29922646.35613941</v>
      </c>
      <c r="I3747" s="7">
        <f t="shared" si="527"/>
        <v>456477353.63386059</v>
      </c>
      <c r="J3747" s="7">
        <f t="shared" si="528"/>
        <v>1.5501437397322764</v>
      </c>
    </row>
    <row r="3748" spans="2:10" x14ac:dyDescent="0.25">
      <c r="B3748" s="7">
        <f t="shared" si="522"/>
        <v>188877344.56970772</v>
      </c>
      <c r="C3748" s="7">
        <f t="shared" si="530"/>
        <v>30060763.026340138</v>
      </c>
      <c r="D3748" s="7">
        <f t="shared" si="529"/>
        <v>37338576.961822473</v>
      </c>
      <c r="E3748" s="7">
        <f t="shared" si="523"/>
        <v>1.6534283842135449</v>
      </c>
      <c r="F3748" s="7">
        <f t="shared" si="524"/>
        <v>1.6387159285957122</v>
      </c>
      <c r="G3748" s="7">
        <f t="shared" si="525"/>
        <v>1.4712455617832632E-2</v>
      </c>
      <c r="H3748" s="7">
        <f t="shared" si="526"/>
        <v>30060763.016340137</v>
      </c>
      <c r="I3748" s="7">
        <f t="shared" si="527"/>
        <v>456339236.97365987</v>
      </c>
      <c r="J3748" s="7">
        <f t="shared" si="528"/>
        <v>1.5543252265107632</v>
      </c>
    </row>
    <row r="3749" spans="2:10" x14ac:dyDescent="0.25">
      <c r="B3749" s="7">
        <f t="shared" si="522"/>
        <v>189749162.78058192</v>
      </c>
      <c r="C3749" s="7">
        <f t="shared" si="530"/>
        <v>30199517.204078302</v>
      </c>
      <c r="D3749" s="7">
        <f t="shared" si="529"/>
        <v>37567997.057722963</v>
      </c>
      <c r="E3749" s="7">
        <f t="shared" si="523"/>
        <v>1.6582288892926149</v>
      </c>
      <c r="F3749" s="7">
        <f t="shared" si="524"/>
        <v>1.6434497989225862</v>
      </c>
      <c r="G3749" s="7">
        <f t="shared" si="525"/>
        <v>1.4779090370028669E-2</v>
      </c>
      <c r="H3749" s="7">
        <f t="shared" si="526"/>
        <v>30199517.1940783</v>
      </c>
      <c r="I3749" s="7">
        <f t="shared" si="527"/>
        <v>456200482.79592168</v>
      </c>
      <c r="J3749" s="7">
        <f t="shared" si="528"/>
        <v>1.5585340291943364</v>
      </c>
    </row>
    <row r="3750" spans="2:10" x14ac:dyDescent="0.25">
      <c r="B3750" s="7">
        <f t="shared" si="522"/>
        <v>190625005.12147841</v>
      </c>
      <c r="C3750" s="7">
        <f t="shared" si="530"/>
        <v>30338911.842001155</v>
      </c>
      <c r="D3750" s="7">
        <f t="shared" si="529"/>
        <v>37799145.273339123</v>
      </c>
      <c r="E3750" s="7">
        <f t="shared" si="523"/>
        <v>1.6630594104100094</v>
      </c>
      <c r="F3750" s="7">
        <f t="shared" si="524"/>
        <v>1.6482133427752947</v>
      </c>
      <c r="G3750" s="7">
        <f t="shared" si="525"/>
        <v>1.4846067634714633E-2</v>
      </c>
      <c r="H3750" s="7">
        <f t="shared" si="526"/>
        <v>30338911.832001153</v>
      </c>
      <c r="I3750" s="7">
        <f t="shared" si="527"/>
        <v>456061088.15799886</v>
      </c>
      <c r="J3750" s="7">
        <f t="shared" si="528"/>
        <v>1.5627702826722492</v>
      </c>
    </row>
    <row r="3751" spans="2:10" x14ac:dyDescent="0.25">
      <c r="B3751" s="7">
        <f t="shared" si="522"/>
        <v>191504890.16693741</v>
      </c>
      <c r="C3751" s="7">
        <f t="shared" si="530"/>
        <v>30478949.896338593</v>
      </c>
      <c r="D3751" s="7">
        <f t="shared" si="529"/>
        <v>38032036.877420507</v>
      </c>
      <c r="E3751" s="7">
        <f t="shared" si="523"/>
        <v>1.667920084978598</v>
      </c>
      <c r="F3751" s="7">
        <f t="shared" si="524"/>
        <v>1.653006696446079</v>
      </c>
      <c r="G3751" s="7">
        <f t="shared" si="525"/>
        <v>1.4913388532519001E-2</v>
      </c>
      <c r="H3751" s="7">
        <f t="shared" si="526"/>
        <v>30478949.886338592</v>
      </c>
      <c r="I3751" s="7">
        <f t="shared" si="527"/>
        <v>455921050.10366142</v>
      </c>
      <c r="J3751" s="7">
        <f t="shared" si="528"/>
        <v>1.5670341222184974</v>
      </c>
    </row>
    <row r="3752" spans="2:10" x14ac:dyDescent="0.25">
      <c r="B3752" s="7">
        <f t="shared" si="522"/>
        <v>192388836.57723537</v>
      </c>
      <c r="C3752" s="7">
        <f t="shared" si="530"/>
        <v>30619634.336965848</v>
      </c>
      <c r="D3752" s="7">
        <f t="shared" si="529"/>
        <v>38266687.281586684</v>
      </c>
      <c r="E3752" s="7">
        <f t="shared" si="523"/>
        <v>1.6728110507399181</v>
      </c>
      <c r="F3752" s="7">
        <f t="shared" si="524"/>
        <v>1.6578299965530696</v>
      </c>
      <c r="G3752" s="7">
        <f t="shared" si="525"/>
        <v>1.4981054186848475E-2</v>
      </c>
      <c r="H3752" s="7">
        <f t="shared" si="526"/>
        <v>30619634.326965846</v>
      </c>
      <c r="I3752" s="7">
        <f t="shared" si="527"/>
        <v>455780365.66303414</v>
      </c>
      <c r="J3752" s="7">
        <f t="shared" si="528"/>
        <v>1.5713256834932181</v>
      </c>
    </row>
    <row r="3753" spans="2:10" x14ac:dyDescent="0.25">
      <c r="B3753" s="7">
        <f t="shared" si="522"/>
        <v>193276863.0987806</v>
      </c>
      <c r="C3753" s="7">
        <f t="shared" si="530"/>
        <v>30760968.147466473</v>
      </c>
      <c r="D3753" s="7">
        <f t="shared" si="529"/>
        <v>38503112.041635312</v>
      </c>
      <c r="E3753" s="7">
        <f t="shared" si="523"/>
        <v>1.6777324457652081</v>
      </c>
      <c r="F3753" s="7">
        <f t="shared" si="524"/>
        <v>1.6626833800411585</v>
      </c>
      <c r="G3753" s="7">
        <f t="shared" si="525"/>
        <v>1.5049065724049626E-2</v>
      </c>
      <c r="H3753" s="7">
        <f t="shared" si="526"/>
        <v>30760968.137466472</v>
      </c>
      <c r="I3753" s="7">
        <f t="shared" si="527"/>
        <v>455639031.85253352</v>
      </c>
      <c r="J3753" s="7">
        <f t="shared" si="528"/>
        <v>1.5756451025441316</v>
      </c>
    </row>
    <row r="3754" spans="2:10" x14ac:dyDescent="0.25">
      <c r="B3754" s="7">
        <f t="shared" si="522"/>
        <v>194168988.56451094</v>
      </c>
      <c r="C3754" s="7">
        <f t="shared" si="530"/>
        <v>30902954.325195614</v>
      </c>
      <c r="D3754" s="7">
        <f t="shared" si="529"/>
        <v>38741326.858861677</v>
      </c>
      <c r="E3754" s="7">
        <f t="shared" si="523"/>
        <v>1.6826844084562225</v>
      </c>
      <c r="F3754" s="7">
        <f t="shared" si="524"/>
        <v>1.6675669841828866</v>
      </c>
      <c r="G3754" s="7">
        <f t="shared" si="525"/>
        <v>1.5117424273335844E-2</v>
      </c>
      <c r="H3754" s="7">
        <f t="shared" si="526"/>
        <v>30902954.315195613</v>
      </c>
      <c r="I3754" s="7">
        <f t="shared" si="527"/>
        <v>455497045.67480439</v>
      </c>
      <c r="J3754" s="7">
        <f t="shared" si="528"/>
        <v>1.5799925158080199</v>
      </c>
    </row>
    <row r="3755" spans="2:10" x14ac:dyDescent="0.25">
      <c r="B3755" s="7">
        <f t="shared" si="522"/>
        <v>195065231.8942931</v>
      </c>
      <c r="C3755" s="7">
        <f t="shared" si="530"/>
        <v>31045595.881343585</v>
      </c>
      <c r="D3755" s="7">
        <f t="shared" si="529"/>
        <v>38981347.5813898</v>
      </c>
      <c r="E3755" s="7">
        <f t="shared" si="523"/>
        <v>1.6876670775462348</v>
      </c>
      <c r="F3755" s="7">
        <f t="shared" si="524"/>
        <v>1.6724809465793657</v>
      </c>
      <c r="G3755" s="7">
        <f t="shared" si="525"/>
        <v>1.5186130966869049E-2</v>
      </c>
      <c r="H3755" s="7">
        <f t="shared" si="526"/>
        <v>31045595.871343583</v>
      </c>
      <c r="I3755" s="7">
        <f t="shared" si="527"/>
        <v>455354404.1186564</v>
      </c>
      <c r="J3755" s="7">
        <f t="shared" si="528"/>
        <v>1.5843680601122461</v>
      </c>
    </row>
    <row r="3756" spans="2:10" x14ac:dyDescent="0.25">
      <c r="B3756" s="7">
        <f t="shared" si="522"/>
        <v>195965612.09532395</v>
      </c>
      <c r="C3756" s="7">
        <f t="shared" si="530"/>
        <v>31188895.840999719</v>
      </c>
      <c r="D3756" s="7">
        <f t="shared" si="529"/>
        <v>39223190.205515161</v>
      </c>
      <c r="E3756" s="7">
        <f t="shared" si="523"/>
        <v>1.6926805921008712</v>
      </c>
      <c r="F3756" s="7">
        <f t="shared" si="524"/>
        <v>1.6774254051612023</v>
      </c>
      <c r="G3756" s="7">
        <f t="shared" si="525"/>
        <v>1.5255186939668874E-2</v>
      </c>
      <c r="H3756" s="7">
        <f t="shared" si="526"/>
        <v>31188895.830999717</v>
      </c>
      <c r="I3756" s="7">
        <f t="shared" si="527"/>
        <v>455211104.15900028</v>
      </c>
      <c r="J3756" s="7">
        <f t="shared" si="528"/>
        <v>1.5887718726763107</v>
      </c>
    </row>
    <row r="3757" spans="2:10" x14ac:dyDescent="0.25">
      <c r="B3757" s="7">
        <f t="shared" si="522"/>
        <v>196870148.26253358</v>
      </c>
      <c r="C3757" s="7">
        <f t="shared" si="530"/>
        <v>31332857.243216529</v>
      </c>
      <c r="D3757" s="7">
        <f t="shared" si="529"/>
        <v>39466870.877059184</v>
      </c>
      <c r="E3757" s="7">
        <f t="shared" si="523"/>
        <v>1.6977250915194833</v>
      </c>
      <c r="F3757" s="7">
        <f t="shared" si="524"/>
        <v>1.6824004981894587</v>
      </c>
      <c r="G3757" s="7">
        <f t="shared" si="525"/>
        <v>1.5324593330024561E-2</v>
      </c>
      <c r="H3757" s="7">
        <f t="shared" si="526"/>
        <v>31332857.233216528</v>
      </c>
      <c r="I3757" s="7">
        <f t="shared" si="527"/>
        <v>455067142.75678349</v>
      </c>
      <c r="J3757" s="7">
        <f t="shared" si="528"/>
        <v>1.5932040911134502</v>
      </c>
    </row>
    <row r="3758" spans="2:10" x14ac:dyDescent="0.25">
      <c r="B3758" s="7">
        <f t="shared" si="522"/>
        <v>197778859.57899025</v>
      </c>
      <c r="C3758" s="7">
        <f t="shared" si="530"/>
        <v>31477483.141074155</v>
      </c>
      <c r="D3758" s="7">
        <f t="shared" si="529"/>
        <v>39712405.892735608</v>
      </c>
      <c r="E3758" s="7">
        <f t="shared" si="523"/>
        <v>1.7028007155355356</v>
      </c>
      <c r="F3758" s="7">
        <f t="shared" si="524"/>
        <v>1.6874063642566195</v>
      </c>
      <c r="G3758" s="7">
        <f t="shared" si="525"/>
        <v>1.5394351278916085E-2</v>
      </c>
      <c r="H3758" s="7">
        <f t="shared" si="526"/>
        <v>31477483.131074153</v>
      </c>
      <c r="I3758" s="7">
        <f t="shared" si="527"/>
        <v>454922516.85892582</v>
      </c>
      <c r="J3758" s="7">
        <f t="shared" si="528"/>
        <v>1.5976648534322726</v>
      </c>
    </row>
    <row r="3759" spans="2:10" x14ac:dyDescent="0.25">
      <c r="B3759" s="7">
        <f t="shared" si="522"/>
        <v>198691765.31630734</v>
      </c>
      <c r="C3759" s="7">
        <f t="shared" si="530"/>
        <v>31622776.601745117</v>
      </c>
      <c r="D3759" s="7">
        <f t="shared" si="529"/>
        <v>39959811.701528758</v>
      </c>
      <c r="E3759" s="7">
        <f t="shared" si="523"/>
        <v>1.7079076042182888</v>
      </c>
      <c r="F3759" s="7">
        <f t="shared" si="524"/>
        <v>1.6924431422875901</v>
      </c>
      <c r="G3759" s="7">
        <f t="shared" si="525"/>
        <v>1.5464461930698725E-2</v>
      </c>
      <c r="H3759" s="7">
        <f t="shared" si="526"/>
        <v>31622776.591745116</v>
      </c>
      <c r="I3759" s="7">
        <f t="shared" si="527"/>
        <v>454777223.39825487</v>
      </c>
      <c r="J3759" s="7">
        <f t="shared" si="528"/>
        <v>1.6021542980384329</v>
      </c>
    </row>
    <row r="3760" spans="2:10" x14ac:dyDescent="0.25">
      <c r="B3760" s="7">
        <f t="shared" si="522"/>
        <v>199608884.83505177</v>
      </c>
      <c r="C3760" s="7">
        <f t="shared" si="530"/>
        <v>31768740.706559356</v>
      </c>
      <c r="D3760" s="7">
        <f t="shared" si="529"/>
        <v>40209104.906083912</v>
      </c>
      <c r="E3760" s="7">
        <f t="shared" si="523"/>
        <v>1.713045897973233</v>
      </c>
      <c r="F3760" s="7">
        <f t="shared" si="524"/>
        <v>1.6975109715407024</v>
      </c>
      <c r="G3760" s="7">
        <f t="shared" si="525"/>
        <v>1.5534926432530627E-2</v>
      </c>
      <c r="H3760" s="7">
        <f t="shared" si="526"/>
        <v>31768740.696559355</v>
      </c>
      <c r="I3760" s="7">
        <f t="shared" si="527"/>
        <v>454631259.29344064</v>
      </c>
      <c r="J3760" s="7">
        <f t="shared" si="528"/>
        <v>1.6066725637363515</v>
      </c>
    </row>
    <row r="3761" spans="2:10" x14ac:dyDescent="0.25">
      <c r="B3761" s="7">
        <f t="shared" si="522"/>
        <v>200530237.58515498</v>
      </c>
      <c r="C3761" s="7">
        <f t="shared" si="530"/>
        <v>31915378.551069595</v>
      </c>
      <c r="D3761" s="7">
        <f t="shared" si="529"/>
        <v>40460302.264109813</v>
      </c>
      <c r="E3761" s="7">
        <f t="shared" si="523"/>
        <v>1.7182157375437597</v>
      </c>
      <c r="F3761" s="7">
        <f t="shared" si="524"/>
        <v>1.7026099916087496</v>
      </c>
      <c r="G3761" s="7">
        <f t="shared" si="525"/>
        <v>1.5605745935010074E-2</v>
      </c>
      <c r="H3761" s="7">
        <f t="shared" si="526"/>
        <v>31915378.541069593</v>
      </c>
      <c r="I3761" s="7">
        <f t="shared" si="527"/>
        <v>454484621.44893038</v>
      </c>
      <c r="J3761" s="7">
        <f t="shared" si="528"/>
        <v>1.6112197897309668</v>
      </c>
    </row>
    <row r="3762" spans="2:10" x14ac:dyDescent="0.25">
      <c r="B3762" s="7">
        <f t="shared" si="522"/>
        <v>201455843.10632509</v>
      </c>
      <c r="C3762" s="7">
        <f t="shared" si="530"/>
        <v>32062693.245116968</v>
      </c>
      <c r="D3762" s="7">
        <f t="shared" si="529"/>
        <v>40713420.689793453</v>
      </c>
      <c r="E3762" s="7">
        <f t="shared" si="523"/>
        <v>1.7234172640118111</v>
      </c>
      <c r="F3762" s="7">
        <f t="shared" si="524"/>
        <v>1.7077403424200304</v>
      </c>
      <c r="G3762" s="7">
        <f t="shared" si="525"/>
        <v>1.567692159178069E-2</v>
      </c>
      <c r="H3762" s="7">
        <f t="shared" si="526"/>
        <v>32062693.235116966</v>
      </c>
      <c r="I3762" s="7">
        <f t="shared" si="527"/>
        <v>454337306.75488305</v>
      </c>
      <c r="J3762" s="7">
        <f t="shared" si="528"/>
        <v>1.6157961156295337</v>
      </c>
    </row>
    <row r="3763" spans="2:10" x14ac:dyDescent="0.25">
      <c r="B3763" s="7">
        <f t="shared" si="522"/>
        <v>202385721.02846143</v>
      </c>
      <c r="C3763" s="7">
        <f t="shared" si="530"/>
        <v>32210687.912896987</v>
      </c>
      <c r="D3763" s="7">
        <f t="shared" si="529"/>
        <v>40968477.25522723</v>
      </c>
      <c r="E3763" s="7">
        <f t="shared" si="523"/>
        <v>1.7286506187987674</v>
      </c>
      <c r="F3763" s="7">
        <f t="shared" si="524"/>
        <v>1.7129021642394175</v>
      </c>
      <c r="G3763" s="7">
        <f t="shared" si="525"/>
        <v>1.5748454559349812E-2</v>
      </c>
      <c r="H3763" s="7">
        <f t="shared" si="526"/>
        <v>32210687.902896985</v>
      </c>
      <c r="I3763" s="7">
        <f t="shared" si="527"/>
        <v>454189312.08710301</v>
      </c>
      <c r="J3763" s="7">
        <f t="shared" si="528"/>
        <v>1.6204016814434574</v>
      </c>
    </row>
    <row r="3764" spans="2:10" x14ac:dyDescent="0.25">
      <c r="B3764" s="7">
        <f t="shared" si="522"/>
        <v>203319891.0720709</v>
      </c>
      <c r="C3764" s="7">
        <f t="shared" si="530"/>
        <v>32359365.693025805</v>
      </c>
      <c r="D3764" s="7">
        <f t="shared" si="529"/>
        <v>41225489.191848539</v>
      </c>
      <c r="E3764" s="7">
        <f t="shared" si="523"/>
        <v>1.7339159436676217</v>
      </c>
      <c r="F3764" s="7">
        <f t="shared" si="524"/>
        <v>1.7180955976694421</v>
      </c>
      <c r="G3764" s="7">
        <f t="shared" si="525"/>
        <v>1.5820345998179608E-2</v>
      </c>
      <c r="H3764" s="7">
        <f t="shared" si="526"/>
        <v>32359365.683025803</v>
      </c>
      <c r="I3764" s="7">
        <f t="shared" si="527"/>
        <v>454040634.30697417</v>
      </c>
      <c r="J3764" s="7">
        <f t="shared" si="528"/>
        <v>1.6250366275901686</v>
      </c>
    </row>
    <row r="3765" spans="2:10" x14ac:dyDescent="0.25">
      <c r="B3765" s="7">
        <f t="shared" si="522"/>
        <v>204258373.048686</v>
      </c>
      <c r="C3765" s="7">
        <f t="shared" si="530"/>
        <v>32508729.738606751</v>
      </c>
      <c r="D3765" s="7">
        <f t="shared" si="529"/>
        <v>41484473.891892038</v>
      </c>
      <c r="E3765" s="7">
        <f t="shared" si="523"/>
        <v>1.7392133807226147</v>
      </c>
      <c r="F3765" s="7">
        <f t="shared" si="524"/>
        <v>1.7233207836513897</v>
      </c>
      <c r="G3765" s="7">
        <f t="shared" si="525"/>
        <v>1.5892597071224923E-2</v>
      </c>
      <c r="H3765" s="7">
        <f t="shared" si="526"/>
        <v>32508729.728606749</v>
      </c>
      <c r="I3765" s="7">
        <f t="shared" si="527"/>
        <v>453891270.26139325</v>
      </c>
      <c r="J3765" s="7">
        <f t="shared" si="528"/>
        <v>1.6297010948950403</v>
      </c>
    </row>
    <row r="3766" spans="2:10" x14ac:dyDescent="0.25">
      <c r="B3766" s="7">
        <f t="shared" si="522"/>
        <v>205201186.86128524</v>
      </c>
      <c r="C3766" s="7">
        <f t="shared" si="530"/>
        <v>32658783.217297234</v>
      </c>
      <c r="D3766" s="7">
        <f t="shared" si="529"/>
        <v>41745448.909854501</v>
      </c>
      <c r="E3766" s="7">
        <f t="shared" si="523"/>
        <v>1.7445430724116733</v>
      </c>
      <c r="F3766" s="7">
        <f t="shared" si="524"/>
        <v>1.7285778634664224</v>
      </c>
      <c r="G3766" s="7">
        <f t="shared" si="525"/>
        <v>1.5965208945250886E-2</v>
      </c>
      <c r="H3766" s="7">
        <f t="shared" si="526"/>
        <v>32658783.207297232</v>
      </c>
      <c r="I3766" s="7">
        <f t="shared" si="527"/>
        <v>453741216.78270274</v>
      </c>
      <c r="J3766" s="7">
        <f t="shared" si="528"/>
        <v>1.634395224593344</v>
      </c>
    </row>
    <row r="3767" spans="2:10" x14ac:dyDescent="0.25">
      <c r="B3767" s="7">
        <f t="shared" si="522"/>
        <v>206148352.504715</v>
      </c>
      <c r="C3767" s="7">
        <f t="shared" si="530"/>
        <v>32809529.311375894</v>
      </c>
      <c r="D3767" s="7">
        <f t="shared" si="529"/>
        <v>42008431.963972546</v>
      </c>
      <c r="E3767" s="7">
        <f t="shared" si="523"/>
        <v>1.74990516152673</v>
      </c>
      <c r="F3767" s="7">
        <f t="shared" si="524"/>
        <v>1.7338669787367094</v>
      </c>
      <c r="G3767" s="7">
        <f t="shared" si="525"/>
        <v>1.6038182790020672E-2</v>
      </c>
      <c r="H3767" s="7">
        <f t="shared" si="526"/>
        <v>32809529.301375892</v>
      </c>
      <c r="I3767" s="7">
        <f t="shared" si="527"/>
        <v>453590470.68862408</v>
      </c>
      <c r="J3767" s="7">
        <f t="shared" si="528"/>
        <v>1.6391191583322438</v>
      </c>
    </row>
    <row r="3768" spans="2:10" x14ac:dyDescent="0.25">
      <c r="B3768" s="7">
        <f t="shared" si="522"/>
        <v>207099890.06611371</v>
      </c>
      <c r="C3768" s="7">
        <f t="shared" si="530"/>
        <v>32960971.217810109</v>
      </c>
      <c r="D3768" s="7">
        <f t="shared" si="529"/>
        <v>42273440.937713228</v>
      </c>
      <c r="E3768" s="7">
        <f t="shared" si="523"/>
        <v>1.7552997912054558</v>
      </c>
      <c r="F3768" s="7">
        <f t="shared" si="524"/>
        <v>1.7391882714265767</v>
      </c>
      <c r="G3768" s="7">
        <f t="shared" si="525"/>
        <v>1.6111519778879035E-2</v>
      </c>
      <c r="H3768" s="7">
        <f t="shared" si="526"/>
        <v>32960971.207810108</v>
      </c>
      <c r="I3768" s="7">
        <f t="shared" si="527"/>
        <v>453439028.78218991</v>
      </c>
      <c r="J3768" s="7">
        <f t="shared" si="528"/>
        <v>1.6438730381728337</v>
      </c>
    </row>
    <row r="3769" spans="2:10" x14ac:dyDescent="0.25">
      <c r="B3769" s="7">
        <f t="shared" si="522"/>
        <v>208055819.72533786</v>
      </c>
      <c r="C3769" s="7">
        <f t="shared" si="530"/>
        <v>33113112.148323786</v>
      </c>
      <c r="D3769" s="7">
        <f t="shared" si="529"/>
        <v>42540493.881277688</v>
      </c>
      <c r="E3769" s="7">
        <f t="shared" si="523"/>
        <v>1.7607271049319684</v>
      </c>
      <c r="F3769" s="7">
        <f t="shared" si="524"/>
        <v>1.7445418838436701</v>
      </c>
      <c r="G3769" s="7">
        <f t="shared" si="525"/>
        <v>1.6185221088298229E-2</v>
      </c>
      <c r="H3769" s="7">
        <f t="shared" si="526"/>
        <v>33113112.138323784</v>
      </c>
      <c r="I3769" s="7">
        <f t="shared" si="527"/>
        <v>453286887.85167623</v>
      </c>
      <c r="J3769" s="7">
        <f t="shared" si="528"/>
        <v>1.6486570065922146</v>
      </c>
    </row>
    <row r="3770" spans="2:10" x14ac:dyDescent="0.25">
      <c r="B3770" s="7">
        <f t="shared" si="522"/>
        <v>209016161.75538993</v>
      </c>
      <c r="C3770" s="7">
        <f t="shared" si="530"/>
        <v>33265955.329465475</v>
      </c>
      <c r="D3770" s="7">
        <f t="shared" si="529"/>
        <v>42809609.013117887</v>
      </c>
      <c r="E3770" s="7">
        <f t="shared" si="523"/>
        <v>1.7661872465385016</v>
      </c>
      <c r="F3770" s="7">
        <f t="shared" si="524"/>
        <v>1.7499279586401366</v>
      </c>
      <c r="G3770" s="7">
        <f t="shared" si="525"/>
        <v>1.6259287898364949E-2</v>
      </c>
      <c r="H3770" s="7">
        <f t="shared" si="526"/>
        <v>33265955.319465473</v>
      </c>
      <c r="I3770" s="7">
        <f t="shared" si="527"/>
        <v>453134044.67053455</v>
      </c>
      <c r="J3770" s="7">
        <f t="shared" si="528"/>
        <v>1.6534712064856096</v>
      </c>
    </row>
    <row r="3771" spans="2:10" x14ac:dyDescent="0.25">
      <c r="B3771" s="7">
        <f t="shared" si="522"/>
        <v>209980936.52284822</v>
      </c>
      <c r="C3771" s="7">
        <f t="shared" si="530"/>
        <v>33419504.002676796</v>
      </c>
      <c r="D3771" s="7">
        <f t="shared" si="529"/>
        <v>43080804.721466631</v>
      </c>
      <c r="E3771" s="7">
        <f t="shared" si="523"/>
        <v>1.7716803602063129</v>
      </c>
      <c r="F3771" s="7">
        <f t="shared" si="524"/>
        <v>1.7553466388138148</v>
      </c>
      <c r="G3771" s="7">
        <f t="shared" si="525"/>
        <v>1.6333721392498113E-2</v>
      </c>
      <c r="H3771" s="7">
        <f t="shared" si="526"/>
        <v>33419503.992676795</v>
      </c>
      <c r="I3771" s="7">
        <f t="shared" si="527"/>
        <v>452980495.99732322</v>
      </c>
      <c r="J3771" s="7">
        <f t="shared" si="528"/>
        <v>1.6583157811685212</v>
      </c>
    </row>
    <row r="3772" spans="2:10" x14ac:dyDescent="0.25">
      <c r="B3772" s="7">
        <f t="shared" si="522"/>
        <v>210950164.48829898</v>
      </c>
      <c r="C3772" s="7">
        <f t="shared" si="530"/>
        <v>33573761.424361184</v>
      </c>
      <c r="D3772" s="7">
        <f t="shared" si="529"/>
        <v>43354099.565880924</v>
      </c>
      <c r="E3772" s="7">
        <f t="shared" si="523"/>
        <v>1.7772065904670205</v>
      </c>
      <c r="F3772" s="7">
        <f t="shared" si="524"/>
        <v>1.7607980677094435</v>
      </c>
      <c r="G3772" s="7">
        <f t="shared" si="525"/>
        <v>1.6408522757576982E-2</v>
      </c>
      <c r="H3772" s="7">
        <f t="shared" si="526"/>
        <v>33573761.414361186</v>
      </c>
      <c r="I3772" s="7">
        <f t="shared" si="527"/>
        <v>452826238.57563883</v>
      </c>
      <c r="J3772" s="7">
        <f t="shared" si="528"/>
        <v>1.6631908743789292</v>
      </c>
    </row>
    <row r="3773" spans="2:10" x14ac:dyDescent="0.25">
      <c r="B3773" s="7">
        <f t="shared" si="522"/>
        <v>211923866.20677021</v>
      </c>
      <c r="C3773" s="7">
        <f t="shared" si="530"/>
        <v>33728730.865952954</v>
      </c>
      <c r="D3773" s="7">
        <f t="shared" si="529"/>
        <v>43629512.278798811</v>
      </c>
      <c r="E3773" s="7">
        <f t="shared" si="523"/>
        <v>1.7827660822034725</v>
      </c>
      <c r="F3773" s="7">
        <f t="shared" si="524"/>
        <v>1.7662823890198827</v>
      </c>
      <c r="G3773" s="7">
        <f t="shared" si="525"/>
        <v>1.6483693183589887E-2</v>
      </c>
      <c r="H3773" s="7">
        <f t="shared" si="526"/>
        <v>33728730.855952956</v>
      </c>
      <c r="I3773" s="7">
        <f t="shared" si="527"/>
        <v>452671269.13404703</v>
      </c>
      <c r="J3773" s="7">
        <f t="shared" si="528"/>
        <v>1.6680966302795273</v>
      </c>
    </row>
    <row r="3774" spans="2:10" x14ac:dyDescent="0.25">
      <c r="B3774" s="7">
        <f t="shared" si="522"/>
        <v>212902062.32816765</v>
      </c>
      <c r="C3774" s="7">
        <f t="shared" si="530"/>
        <v>33884415.613986678</v>
      </c>
      <c r="D3774" s="7">
        <f t="shared" si="529"/>
        <v>43907061.767109729</v>
      </c>
      <c r="E3774" s="7">
        <f t="shared" si="523"/>
        <v>1.788358980652313</v>
      </c>
      <c r="F3774" s="7">
        <f t="shared" si="524"/>
        <v>1.7717997467873434</v>
      </c>
      <c r="G3774" s="7">
        <f t="shared" si="525"/>
        <v>1.6559233864969602E-2</v>
      </c>
      <c r="H3774" s="7">
        <f t="shared" si="526"/>
        <v>33884415.603986681</v>
      </c>
      <c r="I3774" s="7">
        <f t="shared" si="527"/>
        <v>452515584.38601333</v>
      </c>
      <c r="J3774" s="7">
        <f t="shared" si="528"/>
        <v>1.6730331934600007</v>
      </c>
    </row>
    <row r="3775" spans="2:10" x14ac:dyDescent="0.25">
      <c r="B3775" s="7">
        <f t="shared" si="522"/>
        <v>213884773.59771255</v>
      </c>
      <c r="C3775" s="7">
        <f t="shared" si="530"/>
        <v>34040818.970166862</v>
      </c>
      <c r="D3775" s="7">
        <f t="shared" si="529"/>
        <v>44186767.113738723</v>
      </c>
      <c r="E3775" s="7">
        <f t="shared" si="523"/>
        <v>1.7939854314032981</v>
      </c>
      <c r="F3775" s="7">
        <f t="shared" si="524"/>
        <v>1.7773502854046372</v>
      </c>
      <c r="G3775" s="7">
        <f t="shared" si="525"/>
        <v>1.6635145998660894E-2</v>
      </c>
      <c r="H3775" s="7">
        <f t="shared" si="526"/>
        <v>34040818.960166864</v>
      </c>
      <c r="I3775" s="7">
        <f t="shared" si="527"/>
        <v>452359181.02983314</v>
      </c>
      <c r="J3775" s="7">
        <f t="shared" si="528"/>
        <v>1.6780007089393429</v>
      </c>
    </row>
    <row r="3776" spans="2:10" x14ac:dyDescent="0.25">
      <c r="B3776" s="7">
        <f t="shared" si="522"/>
        <v>214872020.85638192</v>
      </c>
      <c r="C3776" s="7">
        <f t="shared" si="530"/>
        <v>34197944.251438014</v>
      </c>
      <c r="D3776" s="7">
        <f t="shared" si="529"/>
        <v>44468647.579244316</v>
      </c>
      <c r="E3776" s="7">
        <f t="shared" si="523"/>
        <v>1.7996455804018137</v>
      </c>
      <c r="F3776" s="7">
        <f t="shared" si="524"/>
        <v>1.7829341496164322</v>
      </c>
      <c r="G3776" s="7">
        <f t="shared" si="525"/>
        <v>1.6711430785381509E-2</v>
      </c>
      <c r="H3776" s="7">
        <f t="shared" si="526"/>
        <v>34197944.241438016</v>
      </c>
      <c r="I3776" s="7">
        <f t="shared" si="527"/>
        <v>452202055.74856198</v>
      </c>
      <c r="J3776" s="7">
        <f t="shared" si="528"/>
        <v>1.6829993221682167</v>
      </c>
    </row>
    <row r="3777" spans="2:10" x14ac:dyDescent="0.25">
      <c r="B3777" s="7">
        <f t="shared" si="522"/>
        <v>215863825.04135028</v>
      </c>
      <c r="C3777" s="7">
        <f t="shared" si="530"/>
        <v>34355794.790054955</v>
      </c>
      <c r="D3777" s="7">
        <f t="shared" si="529"/>
        <v>44752722.603430338</v>
      </c>
      <c r="E3777" s="7">
        <f t="shared" si="523"/>
        <v>1.8053395739506777</v>
      </c>
      <c r="F3777" s="7">
        <f t="shared" si="524"/>
        <v>1.7885514845205164</v>
      </c>
      <c r="G3777" s="7">
        <f t="shared" si="525"/>
        <v>1.6788089430161302E-2</v>
      </c>
      <c r="H3777" s="7">
        <f t="shared" si="526"/>
        <v>34355794.780054957</v>
      </c>
      <c r="I3777" s="7">
        <f t="shared" si="527"/>
        <v>452044205.20994502</v>
      </c>
      <c r="J3777" s="7">
        <f t="shared" si="528"/>
        <v>1.6880291790313484</v>
      </c>
    </row>
    <row r="3778" spans="2:10" x14ac:dyDescent="0.25">
      <c r="B3778" s="7">
        <f t="shared" si="522"/>
        <v>216860207.18643361</v>
      </c>
      <c r="C3778" s="7">
        <f t="shared" si="530"/>
        <v>34514373.933653474</v>
      </c>
      <c r="D3778" s="7">
        <f t="shared" si="529"/>
        <v>45039011.806971952</v>
      </c>
      <c r="E3778" s="7">
        <f t="shared" si="523"/>
        <v>1.8110675587095428</v>
      </c>
      <c r="F3778" s="7">
        <f t="shared" si="524"/>
        <v>1.7942024355690829</v>
      </c>
      <c r="G3778" s="7">
        <f t="shared" si="525"/>
        <v>1.6865123140459959E-2</v>
      </c>
      <c r="H3778" s="7">
        <f t="shared" si="526"/>
        <v>34514373.923653476</v>
      </c>
      <c r="I3778" s="7">
        <f t="shared" si="527"/>
        <v>451885626.06634653</v>
      </c>
      <c r="J3778" s="7">
        <f t="shared" si="528"/>
        <v>1.6930904258499675</v>
      </c>
    </row>
    <row r="3779" spans="2:10" x14ac:dyDescent="0.25">
      <c r="B3779" s="7">
        <f t="shared" si="522"/>
        <v>217861188.42253581</v>
      </c>
      <c r="C3779" s="7">
        <f t="shared" si="530"/>
        <v>34673685.045321375</v>
      </c>
      <c r="D3779" s="7">
        <f t="shared" si="529"/>
        <v>45327534.993055642</v>
      </c>
      <c r="E3779" s="7">
        <f t="shared" si="523"/>
        <v>1.816829681698295</v>
      </c>
      <c r="F3779" s="7">
        <f t="shared" si="524"/>
        <v>1.799887148570017</v>
      </c>
      <c r="G3779" s="7">
        <f t="shared" si="525"/>
        <v>1.6942533128277981E-2</v>
      </c>
      <c r="H3779" s="7">
        <f t="shared" si="526"/>
        <v>34673685.035321377</v>
      </c>
      <c r="I3779" s="7">
        <f t="shared" si="527"/>
        <v>451726314.95467865</v>
      </c>
      <c r="J3779" s="7">
        <f t="shared" si="528"/>
        <v>1.6981832093842859</v>
      </c>
    </row>
    <row r="3780" spans="2:10" x14ac:dyDescent="0.25">
      <c r="B3780" s="7">
        <f t="shared" si="522"/>
        <v>218866789.97809649</v>
      </c>
      <c r="C3780" s="7">
        <f t="shared" si="530"/>
        <v>34833731.503669754</v>
      </c>
      <c r="D3780" s="7">
        <f t="shared" si="529"/>
        <v>45618312.149033666</v>
      </c>
      <c r="E3780" s="7">
        <f t="shared" si="523"/>
        <v>1.8226260902967539</v>
      </c>
      <c r="F3780" s="7">
        <f t="shared" si="524"/>
        <v>1.8056057696881911</v>
      </c>
      <c r="G3780" s="7">
        <f t="shared" si="525"/>
        <v>1.7020320608562844E-2</v>
      </c>
      <c r="H3780" s="7">
        <f t="shared" si="526"/>
        <v>34833731.493669756</v>
      </c>
      <c r="I3780" s="7">
        <f t="shared" si="527"/>
        <v>451566268.49633026</v>
      </c>
      <c r="J3780" s="7">
        <f t="shared" si="528"/>
        <v>1.7033076768360143</v>
      </c>
    </row>
    <row r="3781" spans="2:10" x14ac:dyDescent="0.25">
      <c r="B3781" s="7">
        <f t="shared" si="522"/>
        <v>219877033.17954126</v>
      </c>
      <c r="C3781" s="7">
        <f t="shared" si="530"/>
        <v>34994516.702904671</v>
      </c>
      <c r="D3781" s="7">
        <f t="shared" si="529"/>
        <v>45911363.448092788</v>
      </c>
      <c r="E3781" s="7">
        <f t="shared" si="523"/>
        <v>1.8284569322473461</v>
      </c>
      <c r="F3781" s="7">
        <f t="shared" si="524"/>
        <v>1.8113584454467757</v>
      </c>
      <c r="G3781" s="7">
        <f t="shared" si="525"/>
        <v>1.7098486800570356E-2</v>
      </c>
      <c r="H3781" s="7">
        <f t="shared" si="526"/>
        <v>34994516.692904674</v>
      </c>
      <c r="I3781" s="7">
        <f t="shared" si="527"/>
        <v>451405483.2970953</v>
      </c>
      <c r="J3781" s="7">
        <f t="shared" si="528"/>
        <v>1.7084639758509204</v>
      </c>
    </row>
    <row r="3782" spans="2:10" x14ac:dyDescent="0.25">
      <c r="B3782" s="7">
        <f t="shared" si="522"/>
        <v>220891939.45173404</v>
      </c>
      <c r="C3782" s="7">
        <f t="shared" si="530"/>
        <v>35156044.052899122</v>
      </c>
      <c r="D3782" s="7">
        <f t="shared" si="529"/>
        <v>46206709.250937685</v>
      </c>
      <c r="E3782" s="7">
        <f t="shared" si="523"/>
        <v>1.8343223556549948</v>
      </c>
      <c r="F3782" s="7">
        <f t="shared" si="524"/>
        <v>1.8171453227285534</v>
      </c>
      <c r="G3782" s="7">
        <f t="shared" si="525"/>
        <v>1.7177032926441349E-2</v>
      </c>
      <c r="H3782" s="7">
        <f t="shared" si="526"/>
        <v>35156044.042899124</v>
      </c>
      <c r="I3782" s="7">
        <f t="shared" si="527"/>
        <v>451243955.94710088</v>
      </c>
      <c r="J3782" s="7">
        <f t="shared" si="528"/>
        <v>1.7136522545214268</v>
      </c>
    </row>
    <row r="3783" spans="2:10" x14ac:dyDescent="0.25">
      <c r="B3783" s="7">
        <f t="shared" si="522"/>
        <v>221911530.31843153</v>
      </c>
      <c r="C3783" s="7">
        <f t="shared" si="530"/>
        <v>35318316.979265377</v>
      </c>
      <c r="D3783" s="7">
        <f t="shared" si="529"/>
        <v>46504370.107488863</v>
      </c>
      <c r="E3783" s="7">
        <f t="shared" si="523"/>
        <v>1.8402225089899424</v>
      </c>
      <c r="F3783" s="7">
        <f t="shared" si="524"/>
        <v>1.8229665487772424</v>
      </c>
      <c r="G3783" s="7">
        <f t="shared" si="525"/>
        <v>1.7255960212700039E-2</v>
      </c>
      <c r="H3783" s="7">
        <f t="shared" si="526"/>
        <v>35318316.969265379</v>
      </c>
      <c r="I3783" s="7">
        <f t="shared" si="527"/>
        <v>451081683.02073461</v>
      </c>
      <c r="J3783" s="7">
        <f t="shared" si="528"/>
        <v>1.71887266138925</v>
      </c>
    </row>
    <row r="3784" spans="2:10" x14ac:dyDescent="0.25">
      <c r="B3784" s="7">
        <f t="shared" si="522"/>
        <v>222935827.40273944</v>
      </c>
      <c r="C3784" s="7">
        <f t="shared" si="530"/>
        <v>35481338.923427597</v>
      </c>
      <c r="D3784" s="7">
        <f t="shared" si="529"/>
        <v>46804366.758595482</v>
      </c>
      <c r="E3784" s="7">
        <f t="shared" si="523"/>
        <v>1.8461575410881541</v>
      </c>
      <c r="F3784" s="7">
        <f t="shared" si="524"/>
        <v>1.8288222711988245</v>
      </c>
      <c r="G3784" s="7">
        <f t="shared" si="525"/>
        <v>1.7335269889329652E-2</v>
      </c>
      <c r="H3784" s="7">
        <f t="shared" si="526"/>
        <v>35481338.913427599</v>
      </c>
      <c r="I3784" s="7">
        <f t="shared" si="527"/>
        <v>450918661.07657242</v>
      </c>
      <c r="J3784" s="7">
        <f t="shared" si="528"/>
        <v>1.7241253454480741</v>
      </c>
    </row>
    <row r="3785" spans="2:10" x14ac:dyDescent="0.25">
      <c r="B3785" s="7">
        <f t="shared" ref="B3785:B3848" si="531">2*PI()*C3785</f>
        <v>223964852.42757127</v>
      </c>
      <c r="C3785" s="7">
        <f t="shared" si="530"/>
        <v>35645113.342694841</v>
      </c>
      <c r="D3785" s="7">
        <f t="shared" si="529"/>
        <v>47106720.137763038</v>
      </c>
      <c r="E3785" s="7">
        <f t="shared" ref="E3785:E3848" si="532">(D3786-D3785)/(C3786-C3785)</f>
        <v>1.8521276011524186</v>
      </c>
      <c r="F3785" s="7">
        <f t="shared" ref="F3785:F3848" si="533">SQRT((Aol*wo)^2+(B3785*Aol*wo*Rf*(Cs+Cf))^2)/SQRT((wo*(Aol+1)-(B3785^2*Rf*(Cs+Cf)))^2+(B3785*(Aol*wo*Rf*Cf+wo*Rf*Cs+wo*Rf*Cf+1))^2)</f>
        <v>1.8347126379628842</v>
      </c>
      <c r="G3785" s="7">
        <f t="shared" ref="G3785:G3848" si="534">ABS(E3785-F3785)</f>
        <v>1.7414963189534394E-2</v>
      </c>
      <c r="H3785" s="7">
        <f t="shared" ref="H3785:H3848" si="535">ABS($M$3-C3785)</f>
        <v>35645113.332694843</v>
      </c>
      <c r="I3785" s="7">
        <f t="shared" ref="I3785:I3848" si="536">ABS($M$4-C3785)</f>
        <v>450754886.65730518</v>
      </c>
      <c r="J3785" s="7">
        <f t="shared" ref="J3785:J3848" si="537">SQRT(1+(Rf*Cs*B3785)^2)</f>
        <v>1.7294104561462704</v>
      </c>
    </row>
    <row r="3786" spans="2:10" x14ac:dyDescent="0.25">
      <c r="B3786" s="7">
        <f t="shared" si="531"/>
        <v>224998627.21610898</v>
      </c>
      <c r="C3786" s="7">
        <f t="shared" si="530"/>
        <v>35809643.710334398</v>
      </c>
      <c r="D3786" s="7">
        <f t="shared" ref="D3786:D3849" si="538">D3785+(C3787-C3786)*((F3786+F3787)/2)</f>
        <v>47411451.372896016</v>
      </c>
      <c r="E3786" s="7">
        <f t="shared" si="532"/>
        <v>1.8581328387549076</v>
      </c>
      <c r="F3786" s="7">
        <f t="shared" si="533"/>
        <v>1.8406377974039503</v>
      </c>
      <c r="G3786" s="7">
        <f t="shared" si="534"/>
        <v>1.7495041350957363E-2</v>
      </c>
      <c r="H3786" s="7">
        <f t="shared" si="535"/>
        <v>35809643.7003344</v>
      </c>
      <c r="I3786" s="7">
        <f t="shared" si="536"/>
        <v>450590356.28966558</v>
      </c>
      <c r="J3786" s="7">
        <f t="shared" si="537"/>
        <v>1.7347281433896529</v>
      </c>
    </row>
    <row r="3787" spans="2:10" x14ac:dyDescent="0.25">
      <c r="B3787" s="7">
        <f t="shared" si="531"/>
        <v>226037173.69226569</v>
      </c>
      <c r="C3787" s="7">
        <f t="shared" ref="C3787:C3850" si="539">10^(LOG10(C3786)+$D$4)</f>
        <v>35974933.515645407</v>
      </c>
      <c r="D3787" s="7">
        <f t="shared" si="538"/>
        <v>47718581.788055807</v>
      </c>
      <c r="E3787" s="7">
        <f t="shared" si="532"/>
        <v>1.8641734038374718</v>
      </c>
      <c r="F3787" s="7">
        <f t="shared" si="533"/>
        <v>1.846597898222843</v>
      </c>
      <c r="G3787" s="7">
        <f t="shared" si="534"/>
        <v>1.7575505614628728E-2</v>
      </c>
      <c r="H3787" s="7">
        <f t="shared" si="535"/>
        <v>35974933.505645409</v>
      </c>
      <c r="I3787" s="7">
        <f t="shared" si="536"/>
        <v>450425066.48435462</v>
      </c>
      <c r="J3787" s="7">
        <f t="shared" si="537"/>
        <v>1.7400785575442723</v>
      </c>
    </row>
    <row r="3788" spans="2:10" x14ac:dyDescent="0.25">
      <c r="B3788" s="7">
        <f t="shared" si="531"/>
        <v>227080513.88115066</v>
      </c>
      <c r="C3788" s="7">
        <f t="shared" si="539"/>
        <v>36140986.264032885</v>
      </c>
      <c r="D3788" s="7">
        <f t="shared" si="538"/>
        <v>48028132.90523386</v>
      </c>
      <c r="E3788" s="7">
        <f t="shared" si="532"/>
        <v>1.8702494467135151</v>
      </c>
      <c r="F3788" s="7">
        <f t="shared" si="533"/>
        <v>1.8525930894880245</v>
      </c>
      <c r="G3788" s="7">
        <f t="shared" si="534"/>
        <v>1.7656357225490638E-2</v>
      </c>
      <c r="H3788" s="7">
        <f t="shared" si="535"/>
        <v>36140986.254032888</v>
      </c>
      <c r="I3788" s="7">
        <f t="shared" si="536"/>
        <v>450259013.7359671</v>
      </c>
      <c r="J3788" s="7">
        <f t="shared" si="537"/>
        <v>1.7454618494392524</v>
      </c>
    </row>
    <row r="3789" spans="2:10" x14ac:dyDescent="0.25">
      <c r="B3789" s="7">
        <f t="shared" si="531"/>
        <v>228128669.90953654</v>
      </c>
      <c r="C3789" s="7">
        <f t="shared" si="539"/>
        <v>36307805.477082066</v>
      </c>
      <c r="D3789" s="7">
        <f t="shared" si="538"/>
        <v>48340126.446140274</v>
      </c>
      <c r="E3789" s="7">
        <f t="shared" si="532"/>
        <v>1.8763611180685131</v>
      </c>
      <c r="F3789" s="7">
        <f t="shared" si="533"/>
        <v>1.858623520636957</v>
      </c>
      <c r="G3789" s="7">
        <f t="shared" si="534"/>
        <v>1.7737597431556118E-2</v>
      </c>
      <c r="H3789" s="7">
        <f t="shared" si="535"/>
        <v>36307805.467082068</v>
      </c>
      <c r="I3789" s="7">
        <f t="shared" si="536"/>
        <v>450092194.52291793</v>
      </c>
      <c r="J3789" s="7">
        <f t="shared" si="537"/>
        <v>1.7508781703696623</v>
      </c>
    </row>
    <row r="3790" spans="2:10" x14ac:dyDescent="0.25">
      <c r="B3790" s="7">
        <f t="shared" si="531"/>
        <v>229181664.00632855</v>
      </c>
      <c r="C3790" s="7">
        <f t="shared" si="539"/>
        <v>36475394.6926331</v>
      </c>
      <c r="D3790" s="7">
        <f t="shared" si="538"/>
        <v>48654584.334007837</v>
      </c>
      <c r="E3790" s="7">
        <f t="shared" si="532"/>
        <v>1.8825085689633687</v>
      </c>
      <c r="F3790" s="7">
        <f t="shared" si="533"/>
        <v>1.8646893414774619</v>
      </c>
      <c r="G3790" s="7">
        <f t="shared" si="534"/>
        <v>1.7819227485906808E-2</v>
      </c>
      <c r="H3790" s="7">
        <f t="shared" si="535"/>
        <v>36475394.682633102</v>
      </c>
      <c r="I3790" s="7">
        <f t="shared" si="536"/>
        <v>449924605.30736691</v>
      </c>
      <c r="J3790" s="7">
        <f t="shared" si="537"/>
        <v>1.7563276720994312</v>
      </c>
    </row>
    <row r="3791" spans="2:10" x14ac:dyDescent="0.25">
      <c r="B3791" s="7">
        <f t="shared" si="531"/>
        <v>230239518.50303569</v>
      </c>
      <c r="C3791" s="7">
        <f t="shared" si="539"/>
        <v>36643757.464856029</v>
      </c>
      <c r="D3791" s="7">
        <f t="shared" si="538"/>
        <v>48971528.695411928</v>
      </c>
      <c r="E3791" s="7">
        <f t="shared" si="532"/>
        <v>1.8886919508331343</v>
      </c>
      <c r="F3791" s="7">
        <f t="shared" si="533"/>
        <v>1.8707907021890748</v>
      </c>
      <c r="G3791" s="7">
        <f t="shared" si="534"/>
        <v>1.7901248644059509E-2</v>
      </c>
      <c r="H3791" s="7">
        <f t="shared" si="535"/>
        <v>36643757.454856031</v>
      </c>
      <c r="I3791" s="7">
        <f t="shared" si="536"/>
        <v>449756242.53514397</v>
      </c>
      <c r="J3791" s="7">
        <f t="shared" si="537"/>
        <v>1.7618105068642969</v>
      </c>
    </row>
    <row r="3792" spans="2:10" x14ac:dyDescent="0.25">
      <c r="B3792" s="7">
        <f t="shared" si="531"/>
        <v>231302255.8342447</v>
      </c>
      <c r="C3792" s="7">
        <f t="shared" si="539"/>
        <v>36812897.364326231</v>
      </c>
      <c r="D3792" s="7">
        <f t="shared" si="538"/>
        <v>49290981.862106025</v>
      </c>
      <c r="E3792" s="7">
        <f t="shared" si="532"/>
        <v>1.8949114154905289</v>
      </c>
      <c r="F3792" s="7">
        <f t="shared" si="533"/>
        <v>1.8769277533244186</v>
      </c>
      <c r="G3792" s="7">
        <f t="shared" si="534"/>
        <v>1.7983662166110248E-2</v>
      </c>
      <c r="H3792" s="7">
        <f t="shared" si="535"/>
        <v>36812897.354326233</v>
      </c>
      <c r="I3792" s="7">
        <f t="shared" si="536"/>
        <v>449587102.63567376</v>
      </c>
      <c r="J3792" s="7">
        <f t="shared" si="537"/>
        <v>1.7673268273747988</v>
      </c>
    </row>
    <row r="3793" spans="2:10" x14ac:dyDescent="0.25">
      <c r="B3793" s="7">
        <f t="shared" si="531"/>
        <v>232369898.53809559</v>
      </c>
      <c r="C3793" s="7">
        <f t="shared" si="539"/>
        <v>36982817.978100099</v>
      </c>
      <c r="D3793" s="7">
        <f t="shared" si="538"/>
        <v>49612966.372873284</v>
      </c>
      <c r="E3793" s="7">
        <f t="shared" si="532"/>
        <v>1.9011671151260618</v>
      </c>
      <c r="F3793" s="7">
        <f t="shared" si="533"/>
        <v>1.8831006458105581</v>
      </c>
      <c r="G3793" s="7">
        <f t="shared" si="534"/>
        <v>1.8066469315503708E-2</v>
      </c>
      <c r="H3793" s="7">
        <f t="shared" si="535"/>
        <v>36982817.968100101</v>
      </c>
      <c r="I3793" s="7">
        <f t="shared" si="536"/>
        <v>449417182.02189988</v>
      </c>
      <c r="J3793" s="7">
        <f t="shared" si="537"/>
        <v>1.7728767868193058</v>
      </c>
    </row>
    <row r="3794" spans="2:10" x14ac:dyDescent="0.25">
      <c r="B3794" s="7">
        <f t="shared" si="531"/>
        <v>233442469.25675976</v>
      </c>
      <c r="C3794" s="7">
        <f t="shared" si="539"/>
        <v>37153522.909791127</v>
      </c>
      <c r="D3794" s="7">
        <f t="shared" si="538"/>
        <v>49937504.975394107</v>
      </c>
      <c r="E3794" s="7">
        <f t="shared" si="532"/>
        <v>1.9074592023104393</v>
      </c>
      <c r="F3794" s="7">
        <f t="shared" si="533"/>
        <v>1.8893095309503687</v>
      </c>
      <c r="G3794" s="7">
        <f t="shared" si="534"/>
        <v>1.8149671360070618E-2</v>
      </c>
      <c r="H3794" s="7">
        <f t="shared" si="535"/>
        <v>37153522.899791129</v>
      </c>
      <c r="I3794" s="7">
        <f t="shared" si="536"/>
        <v>449246477.09020889</v>
      </c>
      <c r="J3794" s="7">
        <f t="shared" si="537"/>
        <v>1.7784605388670827</v>
      </c>
    </row>
    <row r="3795" spans="2:10" x14ac:dyDescent="0.25">
      <c r="B3795" s="7">
        <f t="shared" si="531"/>
        <v>234519990.73691997</v>
      </c>
      <c r="C3795" s="7">
        <f t="shared" si="539"/>
        <v>37325015.779646322</v>
      </c>
      <c r="D3795" s="7">
        <f t="shared" si="538"/>
        <v>50264620.628130026</v>
      </c>
      <c r="E3795" s="7">
        <f t="shared" si="532"/>
        <v>1.9137878299946713</v>
      </c>
      <c r="F3795" s="7">
        <f t="shared" si="533"/>
        <v>1.8955545604239008</v>
      </c>
      <c r="G3795" s="7">
        <f t="shared" si="534"/>
        <v>1.8233269570770538E-2</v>
      </c>
      <c r="H3795" s="7">
        <f t="shared" si="535"/>
        <v>37325015.769646324</v>
      </c>
      <c r="I3795" s="7">
        <f t="shared" si="536"/>
        <v>449074984.22035366</v>
      </c>
      <c r="J3795" s="7">
        <f t="shared" si="537"/>
        <v>1.7840782376713962</v>
      </c>
    </row>
    <row r="3796" spans="2:10" x14ac:dyDescent="0.25">
      <c r="B3796" s="7">
        <f t="shared" si="531"/>
        <v>235602485.83025309</v>
      </c>
      <c r="C3796" s="7">
        <f t="shared" si="539"/>
        <v>37497300.22462301</v>
      </c>
      <c r="D3796" s="7">
        <f t="shared" si="538"/>
        <v>50594336.502223797</v>
      </c>
      <c r="E3796" s="7">
        <f t="shared" si="532"/>
        <v>1.9201531515121861</v>
      </c>
      <c r="F3796" s="7">
        <f t="shared" si="533"/>
        <v>1.9018358862897393</v>
      </c>
      <c r="G3796" s="7">
        <f t="shared" si="534"/>
        <v>1.831726522244681E-2</v>
      </c>
      <c r="H3796" s="7">
        <f t="shared" si="535"/>
        <v>37497300.214623012</v>
      </c>
      <c r="I3796" s="7">
        <f t="shared" si="536"/>
        <v>448902699.77537698</v>
      </c>
      <c r="J3796" s="7">
        <f t="shared" si="537"/>
        <v>1.7897300378726599</v>
      </c>
    </row>
    <row r="3797" spans="2:10" x14ac:dyDescent="0.25">
      <c r="B3797" s="7">
        <f t="shared" si="531"/>
        <v>236689977.49391446</v>
      </c>
      <c r="C3797" s="7">
        <f t="shared" si="539"/>
        <v>37670379.898465946</v>
      </c>
      <c r="D3797" s="7">
        <f t="shared" si="538"/>
        <v>50926675.983416013</v>
      </c>
      <c r="E3797" s="7">
        <f t="shared" si="532"/>
        <v>1.9265553205809087</v>
      </c>
      <c r="F3797" s="7">
        <f t="shared" si="533"/>
        <v>1.9081536609863685</v>
      </c>
      <c r="G3797" s="7">
        <f t="shared" si="534"/>
        <v>1.8401659594540209E-2</v>
      </c>
      <c r="H3797" s="7">
        <f t="shared" si="535"/>
        <v>37670379.888465948</v>
      </c>
      <c r="I3797" s="7">
        <f t="shared" si="536"/>
        <v>448729620.10153407</v>
      </c>
      <c r="J3797" s="7">
        <f t="shared" si="537"/>
        <v>1.7954160946016129</v>
      </c>
    </row>
    <row r="3798" spans="2:10" x14ac:dyDescent="0.25">
      <c r="B3798" s="7">
        <f t="shared" si="531"/>
        <v>237782488.79102474</v>
      </c>
      <c r="C3798" s="7">
        <f t="shared" si="539"/>
        <v>37844258.471784785</v>
      </c>
      <c r="D3798" s="7">
        <f t="shared" si="538"/>
        <v>51261662.67397844</v>
      </c>
      <c r="E3798" s="7">
        <f t="shared" si="532"/>
        <v>1.9329944913024917</v>
      </c>
      <c r="F3798" s="7">
        <f t="shared" si="533"/>
        <v>1.9145080373335253</v>
      </c>
      <c r="G3798" s="7">
        <f t="shared" si="534"/>
        <v>1.8486453968966421E-2</v>
      </c>
      <c r="H3798" s="7">
        <f t="shared" si="535"/>
        <v>37844258.461784787</v>
      </c>
      <c r="I3798" s="7">
        <f t="shared" si="536"/>
        <v>448555741.52821523</v>
      </c>
      <c r="J3798" s="7">
        <f t="shared" si="537"/>
        <v>1.8011365634825418</v>
      </c>
    </row>
    <row r="3799" spans="2:10" x14ac:dyDescent="0.25">
      <c r="B3799" s="7">
        <f t="shared" si="531"/>
        <v>238880042.89115933</v>
      </c>
      <c r="C3799" s="7">
        <f t="shared" si="539"/>
        <v>38018939.632131979</v>
      </c>
      <c r="D3799" s="7">
        <f t="shared" si="538"/>
        <v>51599320.394663893</v>
      </c>
      <c r="E3799" s="7">
        <f t="shared" si="532"/>
        <v>1.9394708181661295</v>
      </c>
      <c r="F3799" s="7">
        <f t="shared" si="533"/>
        <v>1.9208991685335584</v>
      </c>
      <c r="G3799" s="7">
        <f t="shared" si="534"/>
        <v>1.8571649632571186E-2</v>
      </c>
      <c r="H3799" s="7">
        <f t="shared" si="535"/>
        <v>38018939.622131981</v>
      </c>
      <c r="I3799" s="7">
        <f t="shared" si="536"/>
        <v>448381060.36786801</v>
      </c>
      <c r="J3799" s="7">
        <f t="shared" si="537"/>
        <v>1.8068916006365361</v>
      </c>
    </row>
    <row r="3800" spans="2:10" x14ac:dyDescent="0.25">
      <c r="B3800" s="7">
        <f t="shared" si="531"/>
        <v>239982663.07083929</v>
      </c>
      <c r="C3800" s="7">
        <f t="shared" si="539"/>
        <v>38194427.08408092</v>
      </c>
      <c r="D3800" s="7">
        <f t="shared" si="538"/>
        <v>51939673.186673194</v>
      </c>
      <c r="E3800" s="7">
        <f t="shared" si="532"/>
        <v>1.9459844560482422</v>
      </c>
      <c r="F3800" s="7">
        <f t="shared" si="533"/>
        <v>1.9273272081727755</v>
      </c>
      <c r="G3800" s="7">
        <f t="shared" si="534"/>
        <v>1.8657247875466743E-2</v>
      </c>
      <c r="H3800" s="7">
        <f t="shared" si="535"/>
        <v>38194427.074080922</v>
      </c>
      <c r="I3800" s="7">
        <f t="shared" si="536"/>
        <v>448205572.91591907</v>
      </c>
      <c r="J3800" s="7">
        <f t="shared" si="537"/>
        <v>1.8126813626847829</v>
      </c>
    </row>
    <row r="3801" spans="2:10" x14ac:dyDescent="0.25">
      <c r="B3801" s="7">
        <f t="shared" si="531"/>
        <v>241090372.71402538</v>
      </c>
      <c r="C3801" s="7">
        <f t="shared" si="539"/>
        <v>38370724.549304545</v>
      </c>
      <c r="D3801" s="7">
        <f t="shared" si="538"/>
        <v>52282745.313639075</v>
      </c>
      <c r="E3801" s="7">
        <f t="shared" si="532"/>
        <v>1.9525355602146377</v>
      </c>
      <c r="F3801" s="7">
        <f t="shared" si="533"/>
        <v>1.9337923102227899</v>
      </c>
      <c r="G3801" s="7">
        <f t="shared" si="534"/>
        <v>1.8743249991847843E-2</v>
      </c>
      <c r="H3801" s="7">
        <f t="shared" si="535"/>
        <v>38370724.539304547</v>
      </c>
      <c r="I3801" s="7">
        <f t="shared" si="536"/>
        <v>448029275.45069546</v>
      </c>
      <c r="J3801" s="7">
        <f t="shared" si="537"/>
        <v>1.8185060067518988</v>
      </c>
    </row>
    <row r="3802" spans="2:10" x14ac:dyDescent="0.25">
      <c r="B3802" s="7">
        <f t="shared" si="531"/>
        <v>242203195.31261376</v>
      </c>
      <c r="C3802" s="7">
        <f t="shared" si="539"/>
        <v>38547835.766654253</v>
      </c>
      <c r="D3802" s="7">
        <f t="shared" si="538"/>
        <v>52628561.263627283</v>
      </c>
      <c r="E3802" s="7">
        <f t="shared" si="532"/>
        <v>1.9591242863209337</v>
      </c>
      <c r="F3802" s="7">
        <f t="shared" si="533"/>
        <v>1.9402946290418606</v>
      </c>
      <c r="G3802" s="7">
        <f t="shared" si="534"/>
        <v>1.8829657279073153E-2</v>
      </c>
      <c r="H3802" s="7">
        <f t="shared" si="535"/>
        <v>38547835.756654255</v>
      </c>
      <c r="I3802" s="7">
        <f t="shared" si="536"/>
        <v>447852164.23334575</v>
      </c>
      <c r="J3802" s="7">
        <f t="shared" si="537"/>
        <v>1.8243656904692975</v>
      </c>
    </row>
    <row r="3803" spans="2:10" x14ac:dyDescent="0.25">
      <c r="B3803" s="7">
        <f t="shared" si="531"/>
        <v>243321154.46693432</v>
      </c>
      <c r="C3803" s="7">
        <f t="shared" si="539"/>
        <v>38725764.492239207</v>
      </c>
      <c r="D3803" s="7">
        <f t="shared" si="538"/>
        <v>52977145.7511549</v>
      </c>
      <c r="E3803" s="7">
        <f t="shared" si="532"/>
        <v>1.9657507904153679</v>
      </c>
      <c r="F3803" s="7">
        <f t="shared" si="533"/>
        <v>1.9468343193762256</v>
      </c>
      <c r="G3803" s="7">
        <f t="shared" si="534"/>
        <v>1.8916471039142291E-2</v>
      </c>
      <c r="H3803" s="7">
        <f t="shared" si="535"/>
        <v>38725764.482239209</v>
      </c>
      <c r="I3803" s="7">
        <f t="shared" si="536"/>
        <v>447674235.50776076</v>
      </c>
      <c r="J3803" s="7">
        <f t="shared" si="537"/>
        <v>1.8302605719785969</v>
      </c>
    </row>
    <row r="3804" spans="2:10" x14ac:dyDescent="0.25">
      <c r="B3804" s="7">
        <f t="shared" si="531"/>
        <v>244444273.88625103</v>
      </c>
      <c r="C3804" s="7">
        <f t="shared" si="539"/>
        <v>38904514.499505959</v>
      </c>
      <c r="D3804" s="7">
        <f t="shared" si="538"/>
        <v>53328523.719226271</v>
      </c>
      <c r="E3804" s="7">
        <f t="shared" si="532"/>
        <v>1.9724152289387278</v>
      </c>
      <c r="F3804" s="7">
        <f t="shared" si="533"/>
        <v>1.9534115363614244</v>
      </c>
      <c r="G3804" s="7">
        <f t="shared" si="534"/>
        <v>1.9003692577303388E-2</v>
      </c>
      <c r="H3804" s="7">
        <f t="shared" si="535"/>
        <v>38904514.489505962</v>
      </c>
      <c r="I3804" s="7">
        <f t="shared" si="536"/>
        <v>447495485.50049406</v>
      </c>
      <c r="J3804" s="7">
        <f t="shared" si="537"/>
        <v>1.8361908099350595</v>
      </c>
    </row>
    <row r="3805" spans="2:10" x14ac:dyDescent="0.25">
      <c r="B3805" s="7">
        <f t="shared" si="531"/>
        <v>245572577.38926488</v>
      </c>
      <c r="C3805" s="7">
        <f t="shared" si="539"/>
        <v>39084089.579318516</v>
      </c>
      <c r="D3805" s="7">
        <f t="shared" si="538"/>
        <v>53682720.341386445</v>
      </c>
      <c r="E3805" s="7">
        <f t="shared" si="532"/>
        <v>1.979117758726308</v>
      </c>
      <c r="F3805" s="7">
        <f t="shared" si="533"/>
        <v>1.9600264355236197</v>
      </c>
      <c r="G3805" s="7">
        <f t="shared" si="534"/>
        <v>1.9091323202688359E-2</v>
      </c>
      <c r="H3805" s="7">
        <f t="shared" si="535"/>
        <v>39084089.569318518</v>
      </c>
      <c r="I3805" s="7">
        <f t="shared" si="536"/>
        <v>447315910.42068148</v>
      </c>
      <c r="J3805" s="7">
        <f t="shared" si="537"/>
        <v>1.8421565635110719</v>
      </c>
    </row>
    <row r="3806" spans="2:10" x14ac:dyDescent="0.25">
      <c r="B3806" s="7">
        <f t="shared" si="531"/>
        <v>246706088.90461901</v>
      </c>
      <c r="C3806" s="7">
        <f t="shared" si="539"/>
        <v>39264493.540038712</v>
      </c>
      <c r="D3806" s="7">
        <f t="shared" si="538"/>
        <v>54039761.023792349</v>
      </c>
      <c r="E3806" s="7">
        <f t="shared" si="532"/>
        <v>1.9858585370090709</v>
      </c>
      <c r="F3806" s="7">
        <f t="shared" si="533"/>
        <v>1.9666791727809056</v>
      </c>
      <c r="G3806" s="7">
        <f t="shared" si="534"/>
        <v>1.9179364228165241E-2</v>
      </c>
      <c r="H3806" s="7">
        <f t="shared" si="535"/>
        <v>39264493.530038714</v>
      </c>
      <c r="I3806" s="7">
        <f t="shared" si="536"/>
        <v>447135506.4599613</v>
      </c>
      <c r="J3806" s="7">
        <f t="shared" si="537"/>
        <v>1.8481579923996598</v>
      </c>
    </row>
    <row r="3807" spans="2:10" x14ac:dyDescent="0.25">
      <c r="B3807" s="7">
        <f t="shared" si="531"/>
        <v>247844832.47140619</v>
      </c>
      <c r="C3807" s="7">
        <f t="shared" si="539"/>
        <v>39445730.207606986</v>
      </c>
      <c r="D3807" s="7">
        <f t="shared" si="538"/>
        <v>54399671.40730188</v>
      </c>
      <c r="E3807" s="7">
        <f t="shared" si="532"/>
        <v>1.99263772141495</v>
      </c>
      <c r="F3807" s="7">
        <f t="shared" si="533"/>
        <v>1.9733699044446014</v>
      </c>
      <c r="G3807" s="7">
        <f t="shared" si="534"/>
        <v>1.9267816970348628E-2</v>
      </c>
      <c r="H3807" s="7">
        <f t="shared" si="535"/>
        <v>39445730.197606988</v>
      </c>
      <c r="I3807" s="7">
        <f t="shared" si="536"/>
        <v>446954269.79239303</v>
      </c>
      <c r="J3807" s="7">
        <f t="shared" si="537"/>
        <v>1.8541952568180393</v>
      </c>
    </row>
    <row r="3808" spans="2:10" x14ac:dyDescent="0.25">
      <c r="B3808" s="7">
        <f t="shared" si="531"/>
        <v>248988832.23967853</v>
      </c>
      <c r="C3808" s="7">
        <f t="shared" si="539"/>
        <v>39627803.425623514</v>
      </c>
      <c r="D3808" s="7">
        <f t="shared" si="538"/>
        <v>54762477.369581021</v>
      </c>
      <c r="E3808" s="7">
        <f t="shared" si="532"/>
        <v>1.9994554699702096</v>
      </c>
      <c r="F3808" s="7">
        <f t="shared" si="533"/>
        <v>1.9800987872205422</v>
      </c>
      <c r="G3808" s="7">
        <f t="shared" si="534"/>
        <v>1.9356682749667398E-2</v>
      </c>
      <c r="H3808" s="7">
        <f t="shared" si="535"/>
        <v>39627803.415623516</v>
      </c>
      <c r="I3808" s="7">
        <f t="shared" si="536"/>
        <v>446772196.57437646</v>
      </c>
      <c r="J3808" s="7">
        <f t="shared" si="537"/>
        <v>1.8602685175112026</v>
      </c>
    </row>
    <row r="3809" spans="2:10" x14ac:dyDescent="0.25">
      <c r="B3809" s="7">
        <f t="shared" si="531"/>
        <v>250138112.47095978</v>
      </c>
      <c r="C3809" s="7">
        <f t="shared" si="539"/>
        <v>39810717.055429719</v>
      </c>
      <c r="D3809" s="7">
        <f t="shared" si="538"/>
        <v>55128205.027229145</v>
      </c>
      <c r="E3809" s="7">
        <f t="shared" si="532"/>
        <v>2.0063119411007713</v>
      </c>
      <c r="F3809" s="7">
        <f t="shared" si="533"/>
        <v>1.9868659782103579</v>
      </c>
      <c r="G3809" s="7">
        <f t="shared" si="534"/>
        <v>1.9445962890413337E-2</v>
      </c>
      <c r="H3809" s="7">
        <f t="shared" si="535"/>
        <v>39810717.045429721</v>
      </c>
      <c r="I3809" s="7">
        <f t="shared" si="536"/>
        <v>446589282.9445703</v>
      </c>
      <c r="J3809" s="7">
        <f t="shared" si="537"/>
        <v>1.8663779357555412</v>
      </c>
    </row>
    <row r="3810" spans="2:10" x14ac:dyDescent="0.25">
      <c r="B3810" s="7">
        <f t="shared" si="531"/>
        <v>251292697.53875968</v>
      </c>
      <c r="C3810" s="7">
        <f t="shared" si="539"/>
        <v>39994474.976190165</v>
      </c>
      <c r="D3810" s="7">
        <f t="shared" si="538"/>
        <v>55496880.737922676</v>
      </c>
      <c r="E3810" s="7">
        <f t="shared" si="532"/>
        <v>2.0132072936326919</v>
      </c>
      <c r="F3810" s="7">
        <f t="shared" si="533"/>
        <v>1.9936716349127308</v>
      </c>
      <c r="G3810" s="7">
        <f t="shared" si="534"/>
        <v>1.9535658719961102E-2</v>
      </c>
      <c r="H3810" s="7">
        <f t="shared" si="535"/>
        <v>39994474.966190167</v>
      </c>
      <c r="I3810" s="7">
        <f t="shared" si="536"/>
        <v>446405525.02380985</v>
      </c>
      <c r="J3810" s="7">
        <f t="shared" si="537"/>
        <v>1.8725236733625044</v>
      </c>
    </row>
    <row r="3811" spans="2:10" x14ac:dyDescent="0.25">
      <c r="B3811" s="7">
        <f t="shared" si="531"/>
        <v>252452611.92909116</v>
      </c>
      <c r="C3811" s="7">
        <f t="shared" si="539"/>
        <v>40179081.08497484</v>
      </c>
      <c r="D3811" s="7">
        <f t="shared" si="538"/>
        <v>55868531.102577135</v>
      </c>
      <c r="E3811" s="7">
        <f t="shared" si="532"/>
        <v>2.0201416867949917</v>
      </c>
      <c r="F3811" s="7">
        <f t="shared" si="533"/>
        <v>2.0005159152246521</v>
      </c>
      <c r="G3811" s="7">
        <f t="shared" si="534"/>
        <v>1.9625771570339623E-2</v>
      </c>
      <c r="H3811" s="7">
        <f t="shared" si="535"/>
        <v>40179081.074974842</v>
      </c>
      <c r="I3811" s="7">
        <f t="shared" si="536"/>
        <v>446220918.91502517</v>
      </c>
      <c r="J3811" s="7">
        <f t="shared" si="537"/>
        <v>1.8787058926822919</v>
      </c>
    </row>
    <row r="3812" spans="2:10" x14ac:dyDescent="0.25">
      <c r="B3812" s="7">
        <f t="shared" si="531"/>
        <v>253617880.24098924</v>
      </c>
      <c r="C3812" s="7">
        <f t="shared" si="539"/>
        <v>40364539.29684177</v>
      </c>
      <c r="D3812" s="7">
        <f t="shared" si="538"/>
        <v>56243182.967527978</v>
      </c>
      <c r="E3812" s="7">
        <f t="shared" si="532"/>
        <v>2.0271152802190655</v>
      </c>
      <c r="F3812" s="7">
        <f t="shared" si="533"/>
        <v>2.0073989774426542</v>
      </c>
      <c r="G3812" s="7">
        <f t="shared" si="534"/>
        <v>1.9716302776411343E-2</v>
      </c>
      <c r="H3812" s="7">
        <f t="shared" si="535"/>
        <v>40364539.286841772</v>
      </c>
      <c r="I3812" s="7">
        <f t="shared" si="536"/>
        <v>446035460.70315826</v>
      </c>
      <c r="J3812" s="7">
        <f t="shared" si="537"/>
        <v>1.884924756607582</v>
      </c>
    </row>
    <row r="3813" spans="2:10" x14ac:dyDescent="0.25">
      <c r="B3813" s="7">
        <f t="shared" si="531"/>
        <v>254788527.18703312</v>
      </c>
      <c r="C3813" s="7">
        <f t="shared" si="539"/>
        <v>40550853.544920087</v>
      </c>
      <c r="D3813" s="7">
        <f t="shared" si="538"/>
        <v>56620863.426730059</v>
      </c>
      <c r="E3813" s="7">
        <f t="shared" si="532"/>
        <v>2.034128233940883</v>
      </c>
      <c r="F3813" s="7">
        <f t="shared" si="533"/>
        <v>2.0143209802640301</v>
      </c>
      <c r="G3813" s="7">
        <f t="shared" si="534"/>
        <v>1.9807253676852987E-2</v>
      </c>
      <c r="H3813" s="7">
        <f t="shared" si="535"/>
        <v>40550853.534920089</v>
      </c>
      <c r="I3813" s="7">
        <f t="shared" si="536"/>
        <v>445849146.45507991</v>
      </c>
      <c r="J3813" s="7">
        <f t="shared" si="537"/>
        <v>1.8911804285772942</v>
      </c>
    </row>
    <row r="3814" spans="2:10" x14ac:dyDescent="0.25">
      <c r="B3814" s="7">
        <f t="shared" si="531"/>
        <v>255964577.59387004</v>
      </c>
      <c r="C3814" s="7">
        <f t="shared" si="539"/>
        <v>40738027.780493416</v>
      </c>
      <c r="D3814" s="7">
        <f t="shared" si="538"/>
        <v>57001599.82397607</v>
      </c>
      <c r="E3814" s="7">
        <f t="shared" si="532"/>
        <v>2.0411807084028988</v>
      </c>
      <c r="F3814" s="7">
        <f t="shared" si="533"/>
        <v>2.0212820827880442</v>
      </c>
      <c r="G3814" s="7">
        <f t="shared" si="534"/>
        <v>1.9898625614854559E-2</v>
      </c>
      <c r="H3814" s="7">
        <f t="shared" si="535"/>
        <v>40738027.770493418</v>
      </c>
      <c r="I3814" s="7">
        <f t="shared" si="536"/>
        <v>445661972.21950656</v>
      </c>
      <c r="J3814" s="7">
        <f t="shared" si="537"/>
        <v>1.897473072580389</v>
      </c>
    </row>
    <row r="3815" spans="2:10" x14ac:dyDescent="0.25">
      <c r="B3815" s="7">
        <f t="shared" si="531"/>
        <v>257146056.40274167</v>
      </c>
      <c r="C3815" s="7">
        <f t="shared" si="539"/>
        <v>40926065.97308366</v>
      </c>
      <c r="D3815" s="7">
        <f t="shared" si="538"/>
        <v>57385419.755134225</v>
      </c>
      <c r="E3815" s="7">
        <f t="shared" si="532"/>
        <v>2.048272864452704</v>
      </c>
      <c r="F3815" s="7">
        <f t="shared" si="533"/>
        <v>2.0282824445171137</v>
      </c>
      <c r="G3815" s="7">
        <f t="shared" si="534"/>
        <v>1.9990419935590253E-2</v>
      </c>
      <c r="H3815" s="7">
        <f t="shared" si="535"/>
        <v>40926065.963083662</v>
      </c>
      <c r="I3815" s="7">
        <f t="shared" si="536"/>
        <v>445473934.02691633</v>
      </c>
      <c r="J3815" s="7">
        <f t="shared" si="537"/>
        <v>1.9038028531596964</v>
      </c>
    </row>
    <row r="3816" spans="2:10" x14ac:dyDescent="0.25">
      <c r="B3816" s="7">
        <f t="shared" si="531"/>
        <v>258332988.67001349</v>
      </c>
      <c r="C3816" s="7">
        <f t="shared" si="539"/>
        <v>41114972.110535242</v>
      </c>
      <c r="D3816" s="7">
        <f t="shared" si="538"/>
        <v>57772351.070404872</v>
      </c>
      <c r="E3816" s="7">
        <f t="shared" si="532"/>
        <v>2.055404863347492</v>
      </c>
      <c r="F3816" s="7">
        <f t="shared" si="533"/>
        <v>2.0353222253579832</v>
      </c>
      <c r="G3816" s="7">
        <f t="shared" si="534"/>
        <v>2.0082637989508711E-2</v>
      </c>
      <c r="H3816" s="7">
        <f t="shared" si="535"/>
        <v>41114972.100535244</v>
      </c>
      <c r="I3816" s="7">
        <f t="shared" si="536"/>
        <v>445285027.88946474</v>
      </c>
      <c r="J3816" s="7">
        <f t="shared" si="537"/>
        <v>1.9101699354157857</v>
      </c>
    </row>
    <row r="3817" spans="2:10" x14ac:dyDescent="0.25">
      <c r="B3817" s="7">
        <f t="shared" si="531"/>
        <v>259525399.56770566</v>
      </c>
      <c r="C3817" s="7">
        <f t="shared" si="539"/>
        <v>41304750.199099593</v>
      </c>
      <c r="D3817" s="7">
        <f t="shared" si="538"/>
        <v>58162421.876596831</v>
      </c>
      <c r="E3817" s="7">
        <f t="shared" si="532"/>
        <v>2.0625768667522668</v>
      </c>
      <c r="F3817" s="7">
        <f t="shared" si="533"/>
        <v>2.0424015856228714</v>
      </c>
      <c r="G3817" s="7">
        <f t="shared" si="534"/>
        <v>2.0175281129395373E-2</v>
      </c>
      <c r="H3817" s="7">
        <f t="shared" si="535"/>
        <v>41304750.189099595</v>
      </c>
      <c r="I3817" s="7">
        <f t="shared" si="536"/>
        <v>445095249.8009004</v>
      </c>
      <c r="J3817" s="7">
        <f t="shared" si="537"/>
        <v>1.9165744850108617</v>
      </c>
    </row>
    <row r="3818" spans="2:10" x14ac:dyDescent="0.25">
      <c r="B3818" s="7">
        <f t="shared" si="531"/>
        <v>260723314.38402724</v>
      </c>
      <c r="C3818" s="7">
        <f t="shared" si="539"/>
        <v>41495404.263520196</v>
      </c>
      <c r="D3818" s="7">
        <f t="shared" si="538"/>
        <v>58555660.539423063</v>
      </c>
      <c r="E3818" s="7">
        <f t="shared" si="532"/>
        <v>2.069789036742907</v>
      </c>
      <c r="F3818" s="7">
        <f t="shared" si="533"/>
        <v>2.0495206860306086</v>
      </c>
      <c r="G3818" s="7">
        <f t="shared" si="534"/>
        <v>2.0268350712298489E-2</v>
      </c>
      <c r="H3818" s="7">
        <f t="shared" si="535"/>
        <v>41495404.253520198</v>
      </c>
      <c r="I3818" s="7">
        <f t="shared" si="536"/>
        <v>444904595.73647982</v>
      </c>
      <c r="J3818" s="7">
        <f t="shared" si="537"/>
        <v>1.9230166681727023</v>
      </c>
    </row>
    <row r="3819" spans="2:10" x14ac:dyDescent="0.25">
      <c r="B3819" s="7">
        <f t="shared" si="531"/>
        <v>261926758.52391237</v>
      </c>
      <c r="C3819" s="7">
        <f t="shared" si="539"/>
        <v>41686938.347117886</v>
      </c>
      <c r="D3819" s="7">
        <f t="shared" si="538"/>
        <v>58952095.685816161</v>
      </c>
      <c r="E3819" s="7">
        <f t="shared" si="532"/>
        <v>2.0770415358061607</v>
      </c>
      <c r="F3819" s="7">
        <f t="shared" si="533"/>
        <v>2.0566796877077413</v>
      </c>
      <c r="G3819" s="7">
        <f t="shared" si="534"/>
        <v>2.0361848098419344E-2</v>
      </c>
      <c r="H3819" s="7">
        <f t="shared" si="535"/>
        <v>41686938.337117888</v>
      </c>
      <c r="I3819" s="7">
        <f t="shared" si="536"/>
        <v>444713061.6528821</v>
      </c>
      <c r="J3819" s="7">
        <f t="shared" si="537"/>
        <v>1.9294966516986223</v>
      </c>
    </row>
    <row r="3820" spans="2:10" x14ac:dyDescent="0.25">
      <c r="B3820" s="7">
        <f t="shared" si="531"/>
        <v>263135757.50955895</v>
      </c>
      <c r="C3820" s="7">
        <f t="shared" si="539"/>
        <v>41879356.511876628</v>
      </c>
      <c r="D3820" s="7">
        <f t="shared" si="538"/>
        <v>59351756.206263661</v>
      </c>
      <c r="E3820" s="7">
        <f t="shared" si="532"/>
        <v>2.0843345268410767</v>
      </c>
      <c r="F3820" s="7">
        <f t="shared" si="533"/>
        <v>2.0638787521896256</v>
      </c>
      <c r="G3820" s="7">
        <f t="shared" si="534"/>
        <v>2.0455774651451097E-2</v>
      </c>
      <c r="H3820" s="7">
        <f t="shared" si="535"/>
        <v>41879356.50187663</v>
      </c>
      <c r="I3820" s="7">
        <f t="shared" si="536"/>
        <v>444520643.48812336</v>
      </c>
      <c r="J3820" s="7">
        <f t="shared" si="537"/>
        <v>1.9360146029594756</v>
      </c>
    </row>
    <row r="3821" spans="2:10" x14ac:dyDescent="0.25">
      <c r="B3821" s="7">
        <f t="shared" si="531"/>
        <v>264350336.98097011</v>
      </c>
      <c r="C3821" s="7">
        <f t="shared" si="539"/>
        <v>42072662.838529654</v>
      </c>
      <c r="D3821" s="7">
        <f t="shared" si="538"/>
        <v>59754671.257163383</v>
      </c>
      <c r="E3821" s="7">
        <f t="shared" si="532"/>
        <v>2.0916681731603557</v>
      </c>
      <c r="F3821" s="7">
        <f t="shared" si="533"/>
        <v>2.0711180414214905</v>
      </c>
      <c r="G3821" s="7">
        <f t="shared" si="534"/>
        <v>2.0550131738865218E-2</v>
      </c>
      <c r="H3821" s="7">
        <f t="shared" si="535"/>
        <v>42072662.828529656</v>
      </c>
      <c r="I3821" s="7">
        <f t="shared" si="536"/>
        <v>444327337.16147035</v>
      </c>
      <c r="J3821" s="7">
        <f t="shared" si="537"/>
        <v>1.9425706899036888</v>
      </c>
    </row>
    <row r="3822" spans="2:10" x14ac:dyDescent="0.25">
      <c r="B3822" s="7">
        <f t="shared" si="531"/>
        <v>265570522.69649771</v>
      </c>
      <c r="C3822" s="7">
        <f t="shared" si="539"/>
        <v>42266861.426645994</v>
      </c>
      <c r="D3822" s="7">
        <f t="shared" si="538"/>
        <v>60160870.263199009</v>
      </c>
      <c r="E3822" s="7">
        <f t="shared" si="532"/>
        <v>2.0990426384905736</v>
      </c>
      <c r="F3822" s="7">
        <f t="shared" si="533"/>
        <v>2.0783977177594815</v>
      </c>
      <c r="G3822" s="7">
        <f t="shared" si="534"/>
        <v>2.0644920731092142E-2</v>
      </c>
      <c r="H3822" s="7">
        <f t="shared" si="535"/>
        <v>42266861.416645996</v>
      </c>
      <c r="I3822" s="7">
        <f t="shared" si="536"/>
        <v>444133138.57335401</v>
      </c>
      <c r="J3822" s="7">
        <f t="shared" si="537"/>
        <v>1.9491650810613246</v>
      </c>
    </row>
    <row r="3823" spans="2:10" x14ac:dyDescent="0.25">
      <c r="B3823" s="7">
        <f t="shared" si="531"/>
        <v>266796340.53338888</v>
      </c>
      <c r="C3823" s="7">
        <f t="shared" si="539"/>
        <v>42461956.39471744</v>
      </c>
      <c r="D3823" s="7">
        <f t="shared" si="538"/>
        <v>60570382.919735931</v>
      </c>
      <c r="E3823" s="7">
        <f t="shared" si="532"/>
        <v>2.1064580869740608</v>
      </c>
      <c r="F3823" s="7">
        <f t="shared" si="533"/>
        <v>2.0857179439716789</v>
      </c>
      <c r="G3823" s="7">
        <f t="shared" si="534"/>
        <v>2.0740143002381917E-2</v>
      </c>
      <c r="H3823" s="7">
        <f t="shared" si="535"/>
        <v>42461956.384717442</v>
      </c>
      <c r="I3823" s="7">
        <f t="shared" si="536"/>
        <v>443938043.60528255</v>
      </c>
      <c r="J3823" s="7">
        <f t="shared" si="537"/>
        <v>1.9557979455481842</v>
      </c>
    </row>
    <row r="3824" spans="2:10" x14ac:dyDescent="0.25">
      <c r="B3824" s="7">
        <f t="shared" si="531"/>
        <v>268027816.48833466</v>
      </c>
      <c r="C3824" s="7">
        <f t="shared" si="539"/>
        <v>42657951.880245872</v>
      </c>
      <c r="D3824" s="7">
        <f t="shared" si="538"/>
        <v>60983239.195237704</v>
      </c>
      <c r="E3824" s="7">
        <f t="shared" si="532"/>
        <v>2.1139146831689795</v>
      </c>
      <c r="F3824" s="7">
        <f t="shared" si="533"/>
        <v>2.0930788832390914</v>
      </c>
      <c r="G3824" s="7">
        <f t="shared" si="534"/>
        <v>2.0835799929888044E-2</v>
      </c>
      <c r="H3824" s="7">
        <f t="shared" si="535"/>
        <v>42657951.870245874</v>
      </c>
      <c r="I3824" s="7">
        <f t="shared" si="536"/>
        <v>443742048.11975414</v>
      </c>
      <c r="J3824" s="7">
        <f t="shared" si="537"/>
        <v>1.9624694530699349</v>
      </c>
    </row>
    <row r="3825" spans="2:10" x14ac:dyDescent="0.25">
      <c r="B3825" s="7">
        <f t="shared" si="531"/>
        <v>269264976.67802137</v>
      </c>
      <c r="C3825" s="7">
        <f t="shared" si="539"/>
        <v>42854852.03983102</v>
      </c>
      <c r="D3825" s="7">
        <f t="shared" si="538"/>
        <v>61399469.333703063</v>
      </c>
      <c r="E3825" s="7">
        <f t="shared" si="532"/>
        <v>2.1214125920509543</v>
      </c>
      <c r="F3825" s="7">
        <f t="shared" si="533"/>
        <v>2.1004806991566189</v>
      </c>
      <c r="G3825" s="7">
        <f t="shared" si="534"/>
        <v>2.0931892894335391E-2</v>
      </c>
      <c r="H3825" s="7">
        <f t="shared" si="535"/>
        <v>42854852.029831022</v>
      </c>
      <c r="I3825" s="7">
        <f t="shared" si="536"/>
        <v>443545147.96016896</v>
      </c>
      <c r="J3825" s="7">
        <f t="shared" si="537"/>
        <v>1.9691797739262753</v>
      </c>
    </row>
    <row r="3826" spans="2:10" x14ac:dyDescent="0.25">
      <c r="B3826" s="7">
        <f t="shared" si="531"/>
        <v>270507847.33968449</v>
      </c>
      <c r="C3826" s="7">
        <f t="shared" si="539"/>
        <v>43052661.049258597</v>
      </c>
      <c r="D3826" s="7">
        <f t="shared" si="538"/>
        <v>61819103.857123852</v>
      </c>
      <c r="E3826" s="7">
        <f t="shared" si="532"/>
        <v>2.1289519790140057</v>
      </c>
      <c r="F3826" s="7">
        <f t="shared" si="533"/>
        <v>2.1079235557339908</v>
      </c>
      <c r="G3826" s="7">
        <f t="shared" si="534"/>
        <v>2.1028423280014863E-2</v>
      </c>
      <c r="H3826" s="7">
        <f t="shared" si="535"/>
        <v>43052661.039258599</v>
      </c>
      <c r="I3826" s="7">
        <f t="shared" si="536"/>
        <v>443347338.95074141</v>
      </c>
      <c r="J3826" s="7">
        <f t="shared" si="537"/>
        <v>1.9759290790151283</v>
      </c>
    </row>
    <row r="3827" spans="2:10" x14ac:dyDescent="0.25">
      <c r="B3827" s="7">
        <f t="shared" si="531"/>
        <v>271756454.83166498</v>
      </c>
      <c r="C3827" s="7">
        <f t="shared" si="539"/>
        <v>43251383.103588864</v>
      </c>
      <c r="D3827" s="7">
        <f t="shared" si="538"/>
        <v>62242173.567964002</v>
      </c>
      <c r="E3827" s="7">
        <f t="shared" si="532"/>
        <v>2.136533009870262</v>
      </c>
      <c r="F3827" s="7">
        <f t="shared" si="533"/>
        <v>2.1154076173966803</v>
      </c>
      <c r="G3827" s="7">
        <f t="shared" si="534"/>
        <v>2.1125392473581694E-2</v>
      </c>
      <c r="H3827" s="7">
        <f t="shared" si="535"/>
        <v>43251383.093588866</v>
      </c>
      <c r="I3827" s="7">
        <f t="shared" si="536"/>
        <v>443148616.89641112</v>
      </c>
      <c r="J3827" s="7">
        <f t="shared" si="537"/>
        <v>1.9827175398368679</v>
      </c>
    </row>
    <row r="3828" spans="2:10" x14ac:dyDescent="0.25">
      <c r="B3828" s="7">
        <f t="shared" si="531"/>
        <v>273010825.63396847</v>
      </c>
      <c r="C3828" s="7">
        <f t="shared" si="539"/>
        <v>43451022.417245619</v>
      </c>
      <c r="D3828" s="7">
        <f t="shared" si="538"/>
        <v>62668709.551659502</v>
      </c>
      <c r="E3828" s="7">
        <f t="shared" si="532"/>
        <v>2.1441558508527474</v>
      </c>
      <c r="F3828" s="7">
        <f t="shared" si="533"/>
        <v>2.1229330489867748</v>
      </c>
      <c r="G3828" s="7">
        <f t="shared" si="534"/>
        <v>2.1222801865972585E-2</v>
      </c>
      <c r="H3828" s="7">
        <f t="shared" si="535"/>
        <v>43451022.407245621</v>
      </c>
      <c r="I3828" s="7">
        <f t="shared" si="536"/>
        <v>442948977.58275437</v>
      </c>
      <c r="J3828" s="7">
        <f t="shared" si="537"/>
        <v>1.9895453284985769</v>
      </c>
    </row>
    <row r="3829" spans="2:10" x14ac:dyDescent="0.25">
      <c r="B3829" s="7">
        <f t="shared" si="531"/>
        <v>274270986.34882677</v>
      </c>
      <c r="C3829" s="7">
        <f t="shared" si="539"/>
        <v>43651583.224105529</v>
      </c>
      <c r="D3829" s="7">
        <f t="shared" si="538"/>
        <v>63098743.179139927</v>
      </c>
      <c r="E3829" s="7">
        <f t="shared" si="532"/>
        <v>2.1518206686141315</v>
      </c>
      <c r="F3829" s="7">
        <f t="shared" si="533"/>
        <v>2.1305000157638339</v>
      </c>
      <c r="G3829" s="7">
        <f t="shared" si="534"/>
        <v>2.1320652850297606E-2</v>
      </c>
      <c r="H3829" s="7">
        <f t="shared" si="535"/>
        <v>43651583.214105532</v>
      </c>
      <c r="I3829" s="7">
        <f t="shared" si="536"/>
        <v>442748416.77589446</v>
      </c>
      <c r="J3829" s="7">
        <f t="shared" si="537"/>
        <v>1.9964126177183357</v>
      </c>
    </row>
    <row r="3830" spans="2:10" x14ac:dyDescent="0.25">
      <c r="B3830" s="7">
        <f t="shared" si="531"/>
        <v>275536963.70126194</v>
      </c>
      <c r="C3830" s="7">
        <f t="shared" si="539"/>
        <v>43853069.777587973</v>
      </c>
      <c r="D3830" s="7">
        <f t="shared" si="538"/>
        <v>63532306.109371275</v>
      </c>
      <c r="E3830" s="7">
        <f t="shared" si="532"/>
        <v>2.1595276302290336</v>
      </c>
      <c r="F3830" s="7">
        <f t="shared" si="533"/>
        <v>2.1381086834056986</v>
      </c>
      <c r="G3830" s="7">
        <f t="shared" si="534"/>
        <v>2.1418946823335006E-2</v>
      </c>
      <c r="H3830" s="7">
        <f t="shared" si="535"/>
        <v>43853069.767587975</v>
      </c>
      <c r="I3830" s="7">
        <f t="shared" si="536"/>
        <v>442546930.22241205</v>
      </c>
      <c r="J3830" s="7">
        <f t="shared" si="537"/>
        <v>2.0033195808295421</v>
      </c>
    </row>
    <row r="3831" spans="2:10" x14ac:dyDescent="0.25">
      <c r="B3831" s="7">
        <f t="shared" si="531"/>
        <v>276808784.53965312</v>
      </c>
      <c r="C3831" s="7">
        <f t="shared" si="539"/>
        <v>44055486.350745209</v>
      </c>
      <c r="D3831" s="7">
        <f t="shared" si="538"/>
        <v>63969430.291920602</v>
      </c>
      <c r="E3831" s="7">
        <f t="shared" si="532"/>
        <v>2.1672769031940775</v>
      </c>
      <c r="F3831" s="7">
        <f t="shared" si="533"/>
        <v>2.1457592180092782</v>
      </c>
      <c r="G3831" s="7">
        <f t="shared" si="534"/>
        <v>2.1517685184799351E-2</v>
      </c>
      <c r="H3831" s="7">
        <f t="shared" si="535"/>
        <v>44055486.340745211</v>
      </c>
      <c r="I3831" s="7">
        <f t="shared" si="536"/>
        <v>442344513.6492548</v>
      </c>
      <c r="J3831" s="7">
        <f t="shared" si="537"/>
        <v>2.010266391785259</v>
      </c>
    </row>
    <row r="3832" spans="2:10" x14ac:dyDescent="0.25">
      <c r="B3832" s="7">
        <f t="shared" si="531"/>
        <v>278086475.83630598</v>
      </c>
      <c r="C3832" s="7">
        <f t="shared" si="539"/>
        <v>44258837.23635301</v>
      </c>
      <c r="D3832" s="7">
        <f t="shared" si="538"/>
        <v>64410147.969542451</v>
      </c>
      <c r="E3832" s="7">
        <f t="shared" si="532"/>
        <v>2.175068655428416</v>
      </c>
      <c r="F3832" s="7">
        <f t="shared" si="533"/>
        <v>2.1534517860913036</v>
      </c>
      <c r="G3832" s="7">
        <f t="shared" si="534"/>
        <v>2.1616869337112377E-2</v>
      </c>
      <c r="H3832" s="7">
        <f t="shared" si="535"/>
        <v>44258837.226353012</v>
      </c>
      <c r="I3832" s="7">
        <f t="shared" si="536"/>
        <v>442141162.76364696</v>
      </c>
      <c r="J3832" s="7">
        <f t="shared" si="537"/>
        <v>2.017253225162599</v>
      </c>
    </row>
    <row r="3833" spans="2:10" x14ac:dyDescent="0.25">
      <c r="B3833" s="7">
        <f t="shared" si="531"/>
        <v>279370064.68802482</v>
      </c>
      <c r="C3833" s="7">
        <f t="shared" si="539"/>
        <v>44463126.747001708</v>
      </c>
      <c r="D3833" s="7">
        <f t="shared" si="538"/>
        <v>64854491.680787243</v>
      </c>
      <c r="E3833" s="7">
        <f t="shared" si="532"/>
        <v>2.1829030552751685</v>
      </c>
      <c r="F3833" s="7">
        <f t="shared" si="533"/>
        <v>2.1611865545890354</v>
      </c>
      <c r="G3833" s="7">
        <f t="shared" si="534"/>
        <v>2.1716500686133067E-2</v>
      </c>
      <c r="H3833" s="7">
        <f t="shared" si="535"/>
        <v>44463126.73700171</v>
      </c>
      <c r="I3833" s="7">
        <f t="shared" si="536"/>
        <v>441936873.25299829</v>
      </c>
      <c r="J3833" s="7">
        <f t="shared" si="537"/>
        <v>2.0242802561671325</v>
      </c>
    </row>
    <row r="3834" spans="2:10" x14ac:dyDescent="0.25">
      <c r="B3834" s="7">
        <f t="shared" si="531"/>
        <v>280659578.31668681</v>
      </c>
      <c r="C3834" s="7">
        <f t="shared" si="539"/>
        <v>44668359.215187632</v>
      </c>
      <c r="D3834" s="7">
        <f t="shared" si="538"/>
        <v>65302494.26263196</v>
      </c>
      <c r="E3834" s="7">
        <f t="shared" si="532"/>
        <v>2.1907802715013189</v>
      </c>
      <c r="F3834" s="7">
        <f t="shared" si="533"/>
        <v>2.168963690860942</v>
      </c>
      <c r="G3834" s="7">
        <f t="shared" si="534"/>
        <v>2.1816580640376948E-2</v>
      </c>
      <c r="H3834" s="7">
        <f t="shared" si="535"/>
        <v>44668359.205187634</v>
      </c>
      <c r="I3834" s="7">
        <f t="shared" si="536"/>
        <v>441731640.78481239</v>
      </c>
      <c r="J3834" s="7">
        <f t="shared" si="537"/>
        <v>2.0313476606373264</v>
      </c>
    </row>
    <row r="3835" spans="2:10" x14ac:dyDescent="0.25">
      <c r="B3835" s="7">
        <f t="shared" si="531"/>
        <v>281955044.06981981</v>
      </c>
      <c r="C3835" s="7">
        <f t="shared" si="539"/>
        <v>44874538.993405014</v>
      </c>
      <c r="D3835" s="7">
        <f t="shared" si="538"/>
        <v>65754188.85313312</v>
      </c>
      <c r="E3835" s="7">
        <f t="shared" si="532"/>
        <v>2.1987004732981839</v>
      </c>
      <c r="F3835" s="7">
        <f t="shared" si="533"/>
        <v>2.1767833626873481</v>
      </c>
      <c r="G3835" s="7">
        <f t="shared" si="534"/>
        <v>2.1917110610835788E-2</v>
      </c>
      <c r="H3835" s="7">
        <f t="shared" si="535"/>
        <v>44874538.983405016</v>
      </c>
      <c r="I3835" s="7">
        <f t="shared" si="536"/>
        <v>441525461.00659502</v>
      </c>
      <c r="J3835" s="7">
        <f t="shared" si="537"/>
        <v>2.0384556150490187</v>
      </c>
    </row>
    <row r="3836" spans="2:10" x14ac:dyDescent="0.25">
      <c r="B3836" s="7">
        <f t="shared" si="531"/>
        <v>283256489.42118216</v>
      </c>
      <c r="C3836" s="7">
        <f t="shared" si="539"/>
        <v>45081670.454238303</v>
      </c>
      <c r="D3836" s="7">
        <f t="shared" si="538"/>
        <v>66209608.894102216</v>
      </c>
      <c r="E3836" s="7">
        <f t="shared" si="532"/>
        <v>2.2066638302829595</v>
      </c>
      <c r="F3836" s="7">
        <f t="shared" si="533"/>
        <v>2.1846457382710289</v>
      </c>
      <c r="G3836" s="7">
        <f t="shared" si="534"/>
        <v>2.2018092011930612E-2</v>
      </c>
      <c r="H3836" s="7">
        <f t="shared" si="535"/>
        <v>45081670.444238305</v>
      </c>
      <c r="I3836" s="7">
        <f t="shared" si="536"/>
        <v>441318329.5457617</v>
      </c>
      <c r="J3836" s="7">
        <f t="shared" si="537"/>
        <v>2.0456042965199148</v>
      </c>
    </row>
    <row r="3837" spans="2:10" x14ac:dyDescent="0.25">
      <c r="B3837" s="7">
        <f t="shared" si="531"/>
        <v>284563941.97134519</v>
      </c>
      <c r="C3837" s="7">
        <f t="shared" si="539"/>
        <v>45289757.990454853</v>
      </c>
      <c r="D3837" s="7">
        <f t="shared" si="538"/>
        <v>66668788.133803971</v>
      </c>
      <c r="E3837" s="7">
        <f t="shared" si="532"/>
        <v>2.2146705124982327</v>
      </c>
      <c r="F3837" s="7">
        <f t="shared" si="533"/>
        <v>2.192550986237777</v>
      </c>
      <c r="G3837" s="7">
        <f t="shared" si="534"/>
        <v>2.2119526260455658E-2</v>
      </c>
      <c r="H3837" s="7">
        <f t="shared" si="535"/>
        <v>45289757.980454855</v>
      </c>
      <c r="I3837" s="7">
        <f t="shared" si="536"/>
        <v>441110242.00954515</v>
      </c>
      <c r="J3837" s="7">
        <f t="shared" si="537"/>
        <v>2.0527938828141172</v>
      </c>
    </row>
    <row r="3838" spans="2:10" x14ac:dyDescent="0.25">
      <c r="B3838" s="7">
        <f t="shared" si="531"/>
        <v>285877429.44827873</v>
      </c>
      <c r="C3838" s="7">
        <f t="shared" si="539"/>
        <v>45498806.015098125</v>
      </c>
      <c r="D3838" s="7">
        <f t="shared" si="538"/>
        <v>67131760.62967743</v>
      </c>
      <c r="E3838" s="7">
        <f t="shared" si="532"/>
        <v>2.222720690412511</v>
      </c>
      <c r="F3838" s="7">
        <f t="shared" si="533"/>
        <v>2.2004992756369219</v>
      </c>
      <c r="G3838" s="7">
        <f t="shared" si="534"/>
        <v>2.2221414775589032E-2</v>
      </c>
      <c r="H3838" s="7">
        <f t="shared" si="535"/>
        <v>45498806.005098127</v>
      </c>
      <c r="I3838" s="7">
        <f t="shared" si="536"/>
        <v>440901193.98490191</v>
      </c>
      <c r="J3838" s="7">
        <f t="shared" si="537"/>
        <v>2.0600245523466842</v>
      </c>
    </row>
    <row r="3839" spans="2:10" x14ac:dyDescent="0.25">
      <c r="B3839" s="7">
        <f t="shared" si="531"/>
        <v>287196979.70793909</v>
      </c>
      <c r="C3839" s="7">
        <f t="shared" si="539"/>
        <v>45708818.961581267</v>
      </c>
      <c r="D3839" s="7">
        <f t="shared" si="538"/>
        <v>67598560.751080006</v>
      </c>
      <c r="E3839" s="7">
        <f t="shared" si="532"/>
        <v>2.2308145349217652</v>
      </c>
      <c r="F3839" s="7">
        <f t="shared" si="533"/>
        <v>2.2084907759418102</v>
      </c>
      <c r="G3839" s="7">
        <f t="shared" si="534"/>
        <v>2.2323758979954977E-2</v>
      </c>
      <c r="H3839" s="7">
        <f t="shared" si="535"/>
        <v>45708818.95158127</v>
      </c>
      <c r="I3839" s="7">
        <f t="shared" si="536"/>
        <v>440691181.03841871</v>
      </c>
      <c r="J3839" s="7">
        <f t="shared" si="537"/>
        <v>2.0672964841882142</v>
      </c>
    </row>
    <row r="3840" spans="2:10" x14ac:dyDescent="0.25">
      <c r="B3840" s="7">
        <f t="shared" si="531"/>
        <v>288522620.73485982</v>
      </c>
      <c r="C3840" s="7">
        <f t="shared" si="539"/>
        <v>45919801.283781119</v>
      </c>
      <c r="D3840" s="7">
        <f t="shared" si="538"/>
        <v>68069223.182054982</v>
      </c>
      <c r="E3840" s="7">
        <f t="shared" si="532"/>
        <v>2.238952217347717</v>
      </c>
      <c r="F3840" s="7">
        <f t="shared" si="533"/>
        <v>2.2165256570502421</v>
      </c>
      <c r="G3840" s="7">
        <f t="shared" si="534"/>
        <v>2.2426560297474918E-2</v>
      </c>
      <c r="H3840" s="7">
        <f t="shared" si="535"/>
        <v>45919801.273781121</v>
      </c>
      <c r="I3840" s="7">
        <f t="shared" si="536"/>
        <v>440480198.71621889</v>
      </c>
      <c r="J3840" s="7">
        <f t="shared" si="537"/>
        <v>2.0746098580694636</v>
      </c>
    </row>
    <row r="3841" spans="2:10" x14ac:dyDescent="0.25">
      <c r="B3841" s="7">
        <f t="shared" si="531"/>
        <v>289854380.64274532</v>
      </c>
      <c r="C3841" s="7">
        <f t="shared" si="539"/>
        <v>46131757.456132703</v>
      </c>
      <c r="D3841" s="7">
        <f t="shared" si="538"/>
        <v>68543782.924122095</v>
      </c>
      <c r="E3841" s="7">
        <f t="shared" si="532"/>
        <v>2.2471339094405902</v>
      </c>
      <c r="F3841" s="7">
        <f t="shared" si="533"/>
        <v>2.2246040892848655</v>
      </c>
      <c r="G3841" s="7">
        <f t="shared" si="534"/>
        <v>2.2529820155724689E-2</v>
      </c>
      <c r="H3841" s="7">
        <f t="shared" si="535"/>
        <v>46131757.446132705</v>
      </c>
      <c r="I3841" s="7">
        <f t="shared" si="536"/>
        <v>440268242.54386729</v>
      </c>
      <c r="J3841" s="7">
        <f t="shared" si="537"/>
        <v>2.0819648543859874</v>
      </c>
    </row>
    <row r="3842" spans="2:10" x14ac:dyDescent="0.25">
      <c r="B3842" s="7">
        <f t="shared" si="531"/>
        <v>291192287.67506677</v>
      </c>
      <c r="C3842" s="7">
        <f t="shared" si="539"/>
        <v>46344691.973724067</v>
      </c>
      <c r="D3842" s="7">
        <f t="shared" si="538"/>
        <v>69022275.299092025</v>
      </c>
      <c r="E3842" s="7">
        <f t="shared" si="532"/>
        <v>2.2553597833776213</v>
      </c>
      <c r="F3842" s="7">
        <f t="shared" si="533"/>
        <v>2.2327262433935191</v>
      </c>
      <c r="G3842" s="7">
        <f t="shared" si="534"/>
        <v>2.2633539984102224E-2</v>
      </c>
      <c r="H3842" s="7">
        <f t="shared" si="535"/>
        <v>46344691.963724069</v>
      </c>
      <c r="I3842" s="7">
        <f t="shared" si="536"/>
        <v>440055308.02627593</v>
      </c>
      <c r="J3842" s="7">
        <f t="shared" si="537"/>
        <v>2.0893616542028113</v>
      </c>
    </row>
    <row r="3843" spans="2:10" x14ac:dyDescent="0.25">
      <c r="B3843" s="7">
        <f t="shared" si="531"/>
        <v>292536370.20566136</v>
      </c>
      <c r="C3843" s="7">
        <f t="shared" si="539"/>
        <v>46558609.35239166</v>
      </c>
      <c r="D3843" s="7">
        <f t="shared" si="538"/>
        <v>69504735.951904476</v>
      </c>
      <c r="E3843" s="7">
        <f t="shared" si="532"/>
        <v>2.263630011763504</v>
      </c>
      <c r="F3843" s="7">
        <f t="shared" si="533"/>
        <v>2.2408922905495343</v>
      </c>
      <c r="G3843" s="7">
        <f t="shared" si="534"/>
        <v>2.2737721213969664E-2</v>
      </c>
      <c r="H3843" s="7">
        <f t="shared" si="535"/>
        <v>46558609.342391662</v>
      </c>
      <c r="I3843" s="7">
        <f t="shared" si="536"/>
        <v>439841390.64760834</v>
      </c>
      <c r="J3843" s="7">
        <f t="shared" si="537"/>
        <v>2.0968004392591317</v>
      </c>
    </row>
    <row r="3844" spans="2:10" x14ac:dyDescent="0.25">
      <c r="B3844" s="7">
        <f t="shared" si="531"/>
        <v>293886656.73933411</v>
      </c>
      <c r="C3844" s="7">
        <f t="shared" si="539"/>
        <v>46773514.128816098</v>
      </c>
      <c r="D3844" s="7">
        <f t="shared" si="538"/>
        <v>69991200.853490159</v>
      </c>
      <c r="E3844" s="7">
        <f t="shared" si="532"/>
        <v>2.2719447676317666</v>
      </c>
      <c r="F3844" s="7">
        <f t="shared" si="533"/>
        <v>2.2491024023519848</v>
      </c>
      <c r="G3844" s="7">
        <f t="shared" si="534"/>
        <v>2.2842365279781784E-2</v>
      </c>
      <c r="H3844" s="7">
        <f t="shared" si="535"/>
        <v>46773514.1188161</v>
      </c>
      <c r="I3844" s="7">
        <f t="shared" si="536"/>
        <v>439626485.87118387</v>
      </c>
      <c r="J3844" s="7">
        <f t="shared" si="537"/>
        <v>2.1042813919730428</v>
      </c>
    </row>
    <row r="3845" spans="2:10" x14ac:dyDescent="0.25">
      <c r="B3845" s="7">
        <f t="shared" si="531"/>
        <v>295243175.912462</v>
      </c>
      <c r="C3845" s="7">
        <f t="shared" si="539"/>
        <v>46989410.860618331</v>
      </c>
      <c r="D3845" s="7">
        <f t="shared" si="538"/>
        <v>70481706.30365704</v>
      </c>
      <c r="E3845" s="7">
        <f t="shared" si="532"/>
        <v>2.2803042244434857</v>
      </c>
      <c r="F3845" s="7">
        <f t="shared" si="533"/>
        <v>2.2573567508258927</v>
      </c>
      <c r="G3845" s="7">
        <f t="shared" si="534"/>
        <v>2.2947473617592973E-2</v>
      </c>
      <c r="H3845" s="7">
        <f t="shared" si="535"/>
        <v>46989410.850618333</v>
      </c>
      <c r="I3845" s="7">
        <f t="shared" si="536"/>
        <v>439410589.13938165</v>
      </c>
      <c r="J3845" s="7">
        <f t="shared" si="537"/>
        <v>2.1118046954462875</v>
      </c>
    </row>
    <row r="3846" spans="2:10" x14ac:dyDescent="0.25">
      <c r="B3846" s="7">
        <f t="shared" si="531"/>
        <v>296605956.49360162</v>
      </c>
      <c r="C3846" s="7">
        <f t="shared" si="539"/>
        <v>47206304.12645635</v>
      </c>
      <c r="D3846" s="7">
        <f t="shared" si="538"/>
        <v>70976288.93400082</v>
      </c>
      <c r="E3846" s="7">
        <f t="shared" si="532"/>
        <v>2.2887085560878253</v>
      </c>
      <c r="F3846" s="7">
        <f t="shared" si="533"/>
        <v>2.2656555084223751</v>
      </c>
      <c r="G3846" s="7">
        <f t="shared" si="534"/>
        <v>2.3053047665450244E-2</v>
      </c>
      <c r="H3846" s="7">
        <f t="shared" si="535"/>
        <v>47206304.116456352</v>
      </c>
      <c r="I3846" s="7">
        <f t="shared" si="536"/>
        <v>439193695.87354362</v>
      </c>
      <c r="J3846" s="7">
        <f t="shared" si="537"/>
        <v>2.1193705334690418</v>
      </c>
    </row>
    <row r="3847" spans="2:10" x14ac:dyDescent="0.25">
      <c r="B3847" s="7">
        <f t="shared" si="531"/>
        <v>297975027.3840993</v>
      </c>
      <c r="C3847" s="7">
        <f t="shared" si="539"/>
        <v>47424198.526122279</v>
      </c>
      <c r="D3847" s="7">
        <f t="shared" si="538"/>
        <v>71474985.710839853</v>
      </c>
      <c r="E3847" s="7">
        <f t="shared" si="532"/>
        <v>2.2971579368827864</v>
      </c>
      <c r="F3847" s="7">
        <f t="shared" si="533"/>
        <v>2.2739988480187483</v>
      </c>
      <c r="G3847" s="7">
        <f t="shared" si="534"/>
        <v>2.3159088864038058E-2</v>
      </c>
      <c r="H3847" s="7">
        <f t="shared" si="535"/>
        <v>47424198.516122282</v>
      </c>
      <c r="I3847" s="7">
        <f t="shared" si="536"/>
        <v>438975801.47387773</v>
      </c>
      <c r="J3847" s="7">
        <f t="shared" si="537"/>
        <v>2.1269790905247228</v>
      </c>
    </row>
    <row r="3848" spans="2:10" x14ac:dyDescent="0.25">
      <c r="B3848" s="7">
        <f t="shared" si="531"/>
        <v>299350417.61870372</v>
      </c>
      <c r="C3848" s="7">
        <f t="shared" si="539"/>
        <v>47643098.6806399</v>
      </c>
      <c r="D3848" s="7">
        <f t="shared" si="538"/>
        <v>71977833.938174874</v>
      </c>
      <c r="E3848" s="7">
        <f t="shared" si="532"/>
        <v>2.3056525415736822</v>
      </c>
      <c r="F3848" s="7">
        <f t="shared" si="533"/>
        <v>2.2823869429185741</v>
      </c>
      <c r="G3848" s="7">
        <f t="shared" si="534"/>
        <v>2.3265598655108022E-2</v>
      </c>
      <c r="H3848" s="7">
        <f t="shared" si="535"/>
        <v>47643098.670639902</v>
      </c>
      <c r="I3848" s="7">
        <f t="shared" si="536"/>
        <v>438756901.31936008</v>
      </c>
      <c r="J3848" s="7">
        <f t="shared" si="537"/>
        <v>2.1346305517948205</v>
      </c>
    </row>
    <row r="3849" spans="2:10" x14ac:dyDescent="0.25">
      <c r="B3849" s="7">
        <f t="shared" ref="B3849:B3912" si="540">2*PI()*C3849</f>
        <v>300732156.36618215</v>
      </c>
      <c r="C3849" s="7">
        <f t="shared" si="539"/>
        <v>47863009.232362688</v>
      </c>
      <c r="D3849" s="7">
        <f t="shared" si="538"/>
        <v>72484871.260673389</v>
      </c>
      <c r="E3849" s="7">
        <f t="shared" ref="E3849:E3912" si="541">(D3850-D3849)/(C3850-C3849)</f>
        <v>2.3141925453347212</v>
      </c>
      <c r="F3849" s="7">
        <f t="shared" ref="F3849:F3912" si="542">SQRT((Aol*wo)^2+(B3849*Aol*wo*Rf*(Cs+Cf))^2)/SQRT((wo*(Aol+1)-(B3849^2*Rf*(Cs+Cf)))^2+(B3849*(Aol*wo*Rf*Cf+wo*Rf*Cs+wo*Rf*Cf+1))^2)</f>
        <v>2.2908199668516476</v>
      </c>
      <c r="G3849" s="7">
        <f t="shared" ref="G3849:G3912" si="543">ABS(E3849-F3849)</f>
        <v>2.3372578483073614E-2</v>
      </c>
      <c r="H3849" s="7">
        <f t="shared" ref="H3849:H3912" si="544">ABS($M$3-C3849)</f>
        <v>47863009.22236269</v>
      </c>
      <c r="I3849" s="7">
        <f t="shared" ref="I3849:I3912" si="545">ABS($M$4-C3849)</f>
        <v>438536990.76763731</v>
      </c>
      <c r="J3849" s="7">
        <f t="shared" ref="J3849:J3912" si="546">SQRT(1+(Rf*Cs*B3849)^2)</f>
        <v>2.1423251031637633</v>
      </c>
    </row>
    <row r="3850" spans="2:10" x14ac:dyDescent="0.25">
      <c r="B3850" s="7">
        <f t="shared" si="540"/>
        <v>302120272.92993838</v>
      </c>
      <c r="C3850" s="7">
        <f t="shared" si="539"/>
        <v>48083934.845072232</v>
      </c>
      <c r="D3850" s="7">
        <f t="shared" ref="D3850:D3913" si="547">D3849+(C3851-C3850)*((F3850+F3851)/2)</f>
        <v>72996135.666679323</v>
      </c>
      <c r="E3850" s="7">
        <f t="shared" si="541"/>
        <v>2.322778123767562</v>
      </c>
      <c r="F3850" s="7">
        <f t="shared" si="542"/>
        <v>2.2992980939739418</v>
      </c>
      <c r="G3850" s="7">
        <f t="shared" si="543"/>
        <v>2.3480029793620183E-2</v>
      </c>
      <c r="H3850" s="7">
        <f t="shared" si="544"/>
        <v>48083934.835072234</v>
      </c>
      <c r="I3850" s="7">
        <f t="shared" si="545"/>
        <v>438316065.15492779</v>
      </c>
      <c r="J3850" s="7">
        <f t="shared" si="546"/>
        <v>2.1500629312238018</v>
      </c>
    </row>
    <row r="3851" spans="2:10" x14ac:dyDescent="0.25">
      <c r="B3851" s="7">
        <f t="shared" si="540"/>
        <v>303514796.74863487</v>
      </c>
      <c r="C3851" s="7">
        <f t="shared" ref="C3851:C3914" si="548">10^(LOG10(C3850)+$D$4)</f>
        <v>48305880.204077169</v>
      </c>
      <c r="D3851" s="7">
        <f t="shared" si="547"/>
        <v>73511665.491247728</v>
      </c>
      <c r="E3851" s="7">
        <f t="shared" si="541"/>
        <v>2.3314094529015987</v>
      </c>
      <c r="F3851" s="7">
        <f t="shared" si="542"/>
        <v>2.3078214988674786</v>
      </c>
      <c r="G3851" s="7">
        <f t="shared" si="543"/>
        <v>2.3587954034120173E-2</v>
      </c>
      <c r="H3851" s="7">
        <f t="shared" si="544"/>
        <v>48305880.194077171</v>
      </c>
      <c r="I3851" s="7">
        <f t="shared" si="545"/>
        <v>438094119.79592282</v>
      </c>
      <c r="J3851" s="7">
        <f t="shared" si="546"/>
        <v>2.1578442232799246</v>
      </c>
    </row>
    <row r="3852" spans="2:10" x14ac:dyDescent="0.25">
      <c r="B3852" s="7">
        <f t="shared" si="540"/>
        <v>304915757.39681679</v>
      </c>
      <c r="C3852" s="7">
        <f t="shared" si="548"/>
        <v>48528850.01631254</v>
      </c>
      <c r="D3852" s="7">
        <f t="shared" si="547"/>
        <v>74031499.419204965</v>
      </c>
      <c r="E3852" s="7">
        <f t="shared" si="541"/>
        <v>2.3400867091940118</v>
      </c>
      <c r="F3852" s="7">
        <f t="shared" si="542"/>
        <v>2.3163903565401571</v>
      </c>
      <c r="G3852" s="7">
        <f t="shared" si="543"/>
        <v>2.3696352653854724E-2</v>
      </c>
      <c r="H3852" s="7">
        <f t="shared" si="544"/>
        <v>48528850.006312542</v>
      </c>
      <c r="I3852" s="7">
        <f t="shared" si="545"/>
        <v>437871149.98368746</v>
      </c>
      <c r="J3852" s="7">
        <f t="shared" si="546"/>
        <v>2.1656691673547988</v>
      </c>
    </row>
    <row r="3853" spans="2:10" x14ac:dyDescent="0.25">
      <c r="B3853" s="7">
        <f t="shared" si="540"/>
        <v>306323184.58553892</v>
      </c>
      <c r="C3853" s="7">
        <f t="shared" si="548"/>
        <v>48752849.010439597</v>
      </c>
      <c r="D3853" s="7">
        <f t="shared" si="547"/>
        <v>74555676.48823452</v>
      </c>
      <c r="E3853" s="7">
        <f t="shared" si="541"/>
        <v>2.3488100695285086</v>
      </c>
      <c r="F3853" s="7">
        <f t="shared" si="542"/>
        <v>2.3250048424255128</v>
      </c>
      <c r="G3853" s="7">
        <f t="shared" si="543"/>
        <v>2.3805227102995818E-2</v>
      </c>
      <c r="H3853" s="7">
        <f t="shared" si="544"/>
        <v>48752849.000439599</v>
      </c>
      <c r="I3853" s="7">
        <f t="shared" si="545"/>
        <v>437647150.98956043</v>
      </c>
      <c r="J3853" s="7">
        <f t="shared" si="546"/>
        <v>2.1735379521937297</v>
      </c>
    </row>
    <row r="3854" spans="2:10" x14ac:dyDescent="0.25">
      <c r="B3854" s="7">
        <f t="shared" si="540"/>
        <v>307737108.16299635</v>
      </c>
      <c r="C3854" s="7">
        <f t="shared" si="548"/>
        <v>48977881.936946124</v>
      </c>
      <c r="D3854" s="7">
        <f t="shared" si="547"/>
        <v>75084236.091988519</v>
      </c>
      <c r="E3854" s="7">
        <f t="shared" si="541"/>
        <v>2.3575797112162915</v>
      </c>
      <c r="F3854" s="7">
        <f t="shared" si="542"/>
        <v>2.3336651323824156</v>
      </c>
      <c r="G3854" s="7">
        <f t="shared" si="543"/>
        <v>2.3914578833875932E-2</v>
      </c>
      <c r="H3854" s="7">
        <f t="shared" si="544"/>
        <v>48977881.926946126</v>
      </c>
      <c r="I3854" s="7">
        <f t="shared" si="545"/>
        <v>437422118.06305385</v>
      </c>
      <c r="J3854" s="7">
        <f t="shared" si="546"/>
        <v>2.1814507672696597</v>
      </c>
    </row>
    <row r="3855" spans="2:10" x14ac:dyDescent="0.25">
      <c r="B3855" s="7">
        <f t="shared" si="540"/>
        <v>309157558.11515695</v>
      </c>
      <c r="C3855" s="7">
        <f t="shared" si="548"/>
        <v>49203953.568247132</v>
      </c>
      <c r="D3855" s="7">
        <f t="shared" si="547"/>
        <v>75617217.983225346</v>
      </c>
      <c r="E3855" s="7">
        <f t="shared" si="541"/>
        <v>2.3663958119942263</v>
      </c>
      <c r="F3855" s="7">
        <f t="shared" si="542"/>
        <v>2.3423714026947113</v>
      </c>
      <c r="G3855" s="7">
        <f t="shared" si="543"/>
        <v>2.4024409299514993E-2</v>
      </c>
      <c r="H3855" s="7">
        <f t="shared" si="544"/>
        <v>49203953.558247134</v>
      </c>
      <c r="I3855" s="7">
        <f t="shared" si="545"/>
        <v>437196046.43175286</v>
      </c>
      <c r="J3855" s="7">
        <f t="shared" si="546"/>
        <v>2.1894078027881765</v>
      </c>
    </row>
    <row r="3856" spans="2:10" x14ac:dyDescent="0.25">
      <c r="B3856" s="7">
        <f t="shared" si="540"/>
        <v>310584564.56639767</v>
      </c>
      <c r="C3856" s="7">
        <f t="shared" si="548"/>
        <v>49431068.698786117</v>
      </c>
      <c r="D3856" s="7">
        <f t="shared" si="547"/>
        <v>76154662.276973322</v>
      </c>
      <c r="E3856" s="7">
        <f t="shared" si="541"/>
        <v>2.3752585500249137</v>
      </c>
      <c r="F3856" s="7">
        <f t="shared" si="542"/>
        <v>2.3511238300707915</v>
      </c>
      <c r="G3856" s="7">
        <f t="shared" si="543"/>
        <v>2.4134719954122197E-2</v>
      </c>
      <c r="H3856" s="7">
        <f t="shared" si="544"/>
        <v>49431068.688786119</v>
      </c>
      <c r="I3856" s="7">
        <f t="shared" si="545"/>
        <v>436968931.30121386</v>
      </c>
      <c r="J3856" s="7">
        <f t="shared" si="546"/>
        <v>2.197409249692559</v>
      </c>
    </row>
    <row r="3857" spans="2:10" x14ac:dyDescent="0.25">
      <c r="B3857" s="7">
        <f t="shared" si="540"/>
        <v>312018157.78014332</v>
      </c>
      <c r="C3857" s="7">
        <f t="shared" si="548"/>
        <v>49659232.145136729</v>
      </c>
      <c r="D3857" s="7">
        <f t="shared" si="547"/>
        <v>76696609.453720763</v>
      </c>
      <c r="E3857" s="7">
        <f t="shared" si="541"/>
        <v>2.3841681038965477</v>
      </c>
      <c r="F3857" s="7">
        <f t="shared" si="542"/>
        <v>2.3599225916431097</v>
      </c>
      <c r="G3857" s="7">
        <f t="shared" si="543"/>
        <v>2.4245512253437962E-2</v>
      </c>
      <c r="H3857" s="7">
        <f t="shared" si="544"/>
        <v>49659232.135136731</v>
      </c>
      <c r="I3857" s="7">
        <f t="shared" si="545"/>
        <v>436740767.85486329</v>
      </c>
      <c r="J3857" s="7">
        <f t="shared" si="546"/>
        <v>2.205455299668841</v>
      </c>
    </row>
    <row r="3858" spans="2:10" x14ac:dyDescent="0.25">
      <c r="B3858" s="7">
        <f t="shared" si="540"/>
        <v>313458368.15950811</v>
      </c>
      <c r="C3858" s="7">
        <f t="shared" si="548"/>
        <v>49888448.746104889</v>
      </c>
      <c r="D3858" s="7">
        <f t="shared" si="547"/>
        <v>77243100.362632632</v>
      </c>
      <c r="E3858" s="7">
        <f t="shared" si="541"/>
        <v>2.3931246526214691</v>
      </c>
      <c r="F3858" s="7">
        <f t="shared" si="542"/>
        <v>2.3687678649676136</v>
      </c>
      <c r="G3858" s="7">
        <f t="shared" si="543"/>
        <v>2.4356787653855516E-2</v>
      </c>
      <c r="H3858" s="7">
        <f t="shared" si="544"/>
        <v>49888448.736104891</v>
      </c>
      <c r="I3858" s="7">
        <f t="shared" si="545"/>
        <v>436511551.2538951</v>
      </c>
      <c r="J3858" s="7">
        <f t="shared" si="546"/>
        <v>2.2135461451509002</v>
      </c>
    </row>
    <row r="3859" spans="2:10" x14ac:dyDescent="0.25">
      <c r="B3859" s="7">
        <f t="shared" si="540"/>
        <v>314905226.24794078</v>
      </c>
      <c r="C3859" s="7">
        <f t="shared" si="548"/>
        <v>50118723.362831444</v>
      </c>
      <c r="D3859" s="7">
        <f t="shared" si="547"/>
        <v>77794176.224793911</v>
      </c>
      <c r="E3859" s="7">
        <f t="shared" si="541"/>
        <v>2.4021283756357876</v>
      </c>
      <c r="F3859" s="7">
        <f t="shared" si="542"/>
        <v>2.3776598280231243</v>
      </c>
      <c r="G3859" s="7">
        <f t="shared" si="543"/>
        <v>2.4468547612663372E-2</v>
      </c>
      <c r="H3859" s="7">
        <f t="shared" si="544"/>
        <v>50118723.352831446</v>
      </c>
      <c r="I3859" s="7">
        <f t="shared" si="545"/>
        <v>436281276.63716853</v>
      </c>
      <c r="J3859" s="7">
        <f t="shared" si="546"/>
        <v>2.221681979325576</v>
      </c>
    </row>
    <row r="3860" spans="2:10" x14ac:dyDescent="0.25">
      <c r="B3860" s="7">
        <f t="shared" si="540"/>
        <v>316358762.72987229</v>
      </c>
      <c r="C3860" s="7">
        <f t="shared" si="548"/>
        <v>50350060.878895245</v>
      </c>
      <c r="D3860" s="7">
        <f t="shared" si="547"/>
        <v>78349878.636479869</v>
      </c>
      <c r="E3860" s="7">
        <f t="shared" si="541"/>
        <v>2.4111794527983701</v>
      </c>
      <c r="F3860" s="7">
        <f t="shared" si="542"/>
        <v>2.3865986592106414</v>
      </c>
      <c r="G3860" s="7">
        <f t="shared" si="543"/>
        <v>2.4580793587728689E-2</v>
      </c>
      <c r="H3860" s="7">
        <f t="shared" si="544"/>
        <v>50350060.868895248</v>
      </c>
      <c r="I3860" s="7">
        <f t="shared" si="545"/>
        <v>436049939.12110478</v>
      </c>
      <c r="J3860" s="7">
        <f t="shared" si="546"/>
        <v>2.2298629961378058</v>
      </c>
    </row>
    <row r="3861" spans="2:10" x14ac:dyDescent="0.25">
      <c r="B3861" s="7">
        <f t="shared" si="540"/>
        <v>317819008.43136644</v>
      </c>
      <c r="C3861" s="7">
        <f t="shared" si="548"/>
        <v>50582466.200416729</v>
      </c>
      <c r="D3861" s="7">
        <f t="shared" si="547"/>
        <v>78910249.572453469</v>
      </c>
      <c r="E3861" s="7">
        <f t="shared" si="541"/>
        <v>2.4202780643907076</v>
      </c>
      <c r="F3861" s="7">
        <f t="shared" si="542"/>
        <v>2.3955845373525744</v>
      </c>
      <c r="G3861" s="7">
        <f t="shared" si="543"/>
        <v>2.4693527038133212E-2</v>
      </c>
      <c r="H3861" s="7">
        <f t="shared" si="544"/>
        <v>50582466.190416731</v>
      </c>
      <c r="I3861" s="7">
        <f t="shared" si="545"/>
        <v>435817533.79958326</v>
      </c>
      <c r="J3861" s="7">
        <f t="shared" si="546"/>
        <v>2.2380893902957917</v>
      </c>
    </row>
    <row r="3862" spans="2:10" x14ac:dyDescent="0.25">
      <c r="B3862" s="7">
        <f t="shared" si="540"/>
        <v>319285994.32077354</v>
      </c>
      <c r="C3862" s="7">
        <f t="shared" si="548"/>
        <v>50815944.256161936</v>
      </c>
      <c r="D3862" s="7">
        <f t="shared" si="547"/>
        <v>79475331.389290184</v>
      </c>
      <c r="E3862" s="7">
        <f t="shared" si="541"/>
        <v>2.4294243911147175</v>
      </c>
      <c r="F3862" s="7">
        <f t="shared" si="542"/>
        <v>2.4046176416918983</v>
      </c>
      <c r="G3862" s="7">
        <f t="shared" si="543"/>
        <v>2.4806749422819241E-2</v>
      </c>
      <c r="H3862" s="7">
        <f t="shared" si="544"/>
        <v>50815944.246161938</v>
      </c>
      <c r="I3862" s="7">
        <f t="shared" si="545"/>
        <v>435584055.74383807</v>
      </c>
      <c r="J3862" s="7">
        <f t="shared" si="546"/>
        <v>2.2463613572761809</v>
      </c>
    </row>
    <row r="3863" spans="2:10" x14ac:dyDescent="0.25">
      <c r="B3863" s="7">
        <f t="shared" si="540"/>
        <v>320759751.50938755</v>
      </c>
      <c r="C3863" s="7">
        <f t="shared" si="548"/>
        <v>51050499.997647069</v>
      </c>
      <c r="D3863" s="7">
        <f t="shared" si="547"/>
        <v>80045166.828730166</v>
      </c>
      <c r="E3863" s="7">
        <f t="shared" si="541"/>
        <v>2.4386186140929569</v>
      </c>
      <c r="F3863" s="7">
        <f t="shared" si="542"/>
        <v>2.413698151891249</v>
      </c>
      <c r="G3863" s="7">
        <f t="shared" si="543"/>
        <v>2.4920462201707849E-2</v>
      </c>
      <c r="H3863" s="7">
        <f t="shared" si="544"/>
        <v>51050499.987647071</v>
      </c>
      <c r="I3863" s="7">
        <f t="shared" si="545"/>
        <v>435349500.00235295</v>
      </c>
      <c r="J3863" s="7">
        <f t="shared" si="546"/>
        <v>2.254679093329286</v>
      </c>
    </row>
    <row r="3864" spans="2:10" x14ac:dyDescent="0.25">
      <c r="B3864" s="7">
        <f t="shared" si="540"/>
        <v>322240311.25210547</v>
      </c>
      <c r="C3864" s="7">
        <f t="shared" si="548"/>
        <v>51286138.399243489</v>
      </c>
      <c r="D3864" s="7">
        <f t="shared" si="547"/>
        <v>80619799.021058306</v>
      </c>
      <c r="E3864" s="7">
        <f t="shared" si="541"/>
        <v>2.4478609148664003</v>
      </c>
      <c r="F3864" s="7">
        <f t="shared" si="542"/>
        <v>2.4228262480319267</v>
      </c>
      <c r="G3864" s="7">
        <f t="shared" si="543"/>
        <v>2.503466683447364E-2</v>
      </c>
      <c r="H3864" s="7">
        <f t="shared" si="544"/>
        <v>51286138.389243491</v>
      </c>
      <c r="I3864" s="7">
        <f t="shared" si="545"/>
        <v>435113861.60075653</v>
      </c>
      <c r="J3864" s="7">
        <f t="shared" si="546"/>
        <v>2.2630427954843095</v>
      </c>
    </row>
    <row r="3865" spans="2:10" x14ac:dyDescent="0.25">
      <c r="B3865" s="7">
        <f t="shared" si="540"/>
        <v>323727704.94809043</v>
      </c>
      <c r="C3865" s="7">
        <f t="shared" si="548"/>
        <v>51522864.458283216</v>
      </c>
      <c r="D3865" s="7">
        <f t="shared" si="547"/>
        <v>81199271.488512009</v>
      </c>
      <c r="E3865" s="7">
        <f t="shared" si="541"/>
        <v>2.4571514753941575</v>
      </c>
      <c r="F3865" s="7">
        <f t="shared" si="542"/>
        <v>2.4320021106128311</v>
      </c>
      <c r="G3865" s="7">
        <f t="shared" si="543"/>
        <v>2.5149364781326344E-2</v>
      </c>
      <c r="H3865" s="7">
        <f t="shared" si="544"/>
        <v>51522864.448283218</v>
      </c>
      <c r="I3865" s="7">
        <f t="shared" si="545"/>
        <v>434877135.54171681</v>
      </c>
      <c r="J3865" s="7">
        <f t="shared" si="546"/>
        <v>2.2714526615546093</v>
      </c>
    </row>
    <row r="3866" spans="2:10" x14ac:dyDescent="0.25">
      <c r="B3866" s="7">
        <f t="shared" si="540"/>
        <v>325221964.14143747</v>
      </c>
      <c r="C3866" s="7">
        <f t="shared" si="548"/>
        <v>51760683.195164904</v>
      </c>
      <c r="D3866" s="7">
        <f t="shared" si="547"/>
        <v>81783628.148717225</v>
      </c>
      <c r="E3866" s="7">
        <f t="shared" si="541"/>
        <v>2.4664904780517172</v>
      </c>
      <c r="F3866" s="7">
        <f t="shared" si="542"/>
        <v>2.4412259205493143</v>
      </c>
      <c r="G3866" s="7">
        <f t="shared" si="543"/>
        <v>2.5264557502402862E-2</v>
      </c>
      <c r="H3866" s="7">
        <f t="shared" si="544"/>
        <v>51760683.185164906</v>
      </c>
      <c r="I3866" s="7">
        <f t="shared" si="545"/>
        <v>434639316.80483508</v>
      </c>
      <c r="J3866" s="7">
        <f t="shared" si="546"/>
        <v>2.2799088901429752</v>
      </c>
    </row>
    <row r="3867" spans="2:10" x14ac:dyDescent="0.25">
      <c r="B3867" s="7">
        <f t="shared" si="540"/>
        <v>326723120.52184254</v>
      </c>
      <c r="C3867" s="7">
        <f t="shared" si="548"/>
        <v>51999599.653460309</v>
      </c>
      <c r="D3867" s="7">
        <f t="shared" si="547"/>
        <v>82372913.318152681</v>
      </c>
      <c r="E3867" s="7">
        <f t="shared" si="541"/>
        <v>2.4758781056296715</v>
      </c>
      <c r="F3867" s="7">
        <f t="shared" si="542"/>
        <v>2.4504978591719579</v>
      </c>
      <c r="G3867" s="7">
        <f t="shared" si="543"/>
        <v>2.5380246457713529E-2</v>
      </c>
      <c r="H3867" s="7">
        <f t="shared" si="544"/>
        <v>51999599.643460311</v>
      </c>
      <c r="I3867" s="7">
        <f t="shared" si="545"/>
        <v>434400400.34653968</v>
      </c>
      <c r="J3867" s="7">
        <f t="shared" si="546"/>
        <v>2.2884116806469339</v>
      </c>
    </row>
    <row r="3868" spans="2:10" x14ac:dyDescent="0.25">
      <c r="B3868" s="7">
        <f t="shared" si="540"/>
        <v>328231205.92527461</v>
      </c>
      <c r="C3868" s="7">
        <f t="shared" si="548"/>
        <v>52239618.900021262</v>
      </c>
      <c r="D3868" s="7">
        <f t="shared" si="547"/>
        <v>82967171.715642676</v>
      </c>
      <c r="E3868" s="7">
        <f t="shared" si="541"/>
        <v>2.4853145413321718</v>
      </c>
      <c r="F3868" s="7">
        <f t="shared" si="542"/>
        <v>2.4598181082252615</v>
      </c>
      <c r="G3868" s="7">
        <f t="shared" si="543"/>
        <v>2.5496433106910299E-2</v>
      </c>
      <c r="H3868" s="7">
        <f t="shared" si="544"/>
        <v>52239618.890021265</v>
      </c>
      <c r="I3868" s="7">
        <f t="shared" si="545"/>
        <v>434160381.09997874</v>
      </c>
      <c r="J3868" s="7">
        <f t="shared" si="546"/>
        <v>2.2969612332640752</v>
      </c>
    </row>
    <row r="3869" spans="2:10" x14ac:dyDescent="0.25">
      <c r="B3869" s="7">
        <f t="shared" si="540"/>
        <v>329746252.33465087</v>
      </c>
      <c r="C3869" s="7">
        <f t="shared" si="548"/>
        <v>52480746.025087126</v>
      </c>
      <c r="D3869" s="7">
        <f t="shared" si="547"/>
        <v>83566448.465878487</v>
      </c>
      <c r="E3869" s="7">
        <f t="shared" si="541"/>
        <v>2.4947999687760447</v>
      </c>
      <c r="F3869" s="7">
        <f t="shared" si="542"/>
        <v>2.4691868498662535</v>
      </c>
      <c r="G3869" s="7">
        <f t="shared" si="543"/>
        <v>2.5613118909791233E-2</v>
      </c>
      <c r="H3869" s="7">
        <f t="shared" si="544"/>
        <v>52480746.015087128</v>
      </c>
      <c r="I3869" s="7">
        <f t="shared" si="545"/>
        <v>433919253.97491288</v>
      </c>
      <c r="J3869" s="7">
        <f t="shared" si="546"/>
        <v>2.3055577489974044</v>
      </c>
    </row>
    <row r="3870" spans="2:10" x14ac:dyDescent="0.25">
      <c r="B3870" s="7">
        <f t="shared" si="540"/>
        <v>331268291.88051486</v>
      </c>
      <c r="C3870" s="7">
        <f t="shared" si="548"/>
        <v>52722986.142392717</v>
      </c>
      <c r="D3870" s="7">
        <f t="shared" si="547"/>
        <v>84170789.102968782</v>
      </c>
      <c r="E3870" s="7">
        <f t="shared" si="541"/>
        <v>2.504334571987973</v>
      </c>
      <c r="F3870" s="7">
        <f t="shared" si="542"/>
        <v>2.4786042666630106</v>
      </c>
      <c r="G3870" s="7">
        <f t="shared" si="543"/>
        <v>2.5730305324962455E-2</v>
      </c>
      <c r="H3870" s="7">
        <f t="shared" si="544"/>
        <v>52722986.132392719</v>
      </c>
      <c r="I3870" s="7">
        <f t="shared" si="545"/>
        <v>433677013.85760731</v>
      </c>
      <c r="J3870" s="7">
        <f t="shared" si="546"/>
        <v>2.3142014296607103</v>
      </c>
    </row>
    <row r="3871" spans="2:10" x14ac:dyDescent="0.25">
      <c r="B3871" s="7">
        <f t="shared" si="540"/>
        <v>332797356.84171796</v>
      </c>
      <c r="C3871" s="7">
        <f t="shared" si="548"/>
        <v>52966344.38927681</v>
      </c>
      <c r="D3871" s="7">
        <f t="shared" si="547"/>
        <v>84780239.574019</v>
      </c>
      <c r="E3871" s="7">
        <f t="shared" si="541"/>
        <v>2.5139185354038101</v>
      </c>
      <c r="F3871" s="7">
        <f t="shared" si="542"/>
        <v>2.4880705415930975</v>
      </c>
      <c r="G3871" s="7">
        <f t="shared" si="543"/>
        <v>2.5847993810712566E-2</v>
      </c>
      <c r="H3871" s="7">
        <f t="shared" si="544"/>
        <v>52966344.379276812</v>
      </c>
      <c r="I3871" s="7">
        <f t="shared" si="545"/>
        <v>433433655.6107232</v>
      </c>
      <c r="J3871" s="7">
        <f t="shared" si="546"/>
        <v>2.3228924778839617</v>
      </c>
    </row>
    <row r="3872" spans="2:10" x14ac:dyDescent="0.25">
      <c r="B3872" s="7">
        <f t="shared" si="540"/>
        <v>334333479.64610404</v>
      </c>
      <c r="C3872" s="7">
        <f t="shared" si="548"/>
        <v>53210825.926791042</v>
      </c>
      <c r="D3872" s="7">
        <f t="shared" si="547"/>
        <v>85394846.24274005</v>
      </c>
      <c r="E3872" s="7">
        <f t="shared" si="541"/>
        <v>2.5235520438666712</v>
      </c>
      <c r="F3872" s="7">
        <f t="shared" si="542"/>
        <v>2.4975858580419108</v>
      </c>
      <c r="G3872" s="7">
        <f t="shared" si="543"/>
        <v>2.5966185824760402E-2</v>
      </c>
      <c r="H3872" s="7">
        <f t="shared" si="544"/>
        <v>53210825.916791044</v>
      </c>
      <c r="I3872" s="7">
        <f t="shared" si="545"/>
        <v>433189174.07320893</v>
      </c>
      <c r="J3872" s="7">
        <f t="shared" si="546"/>
        <v>2.3316310971187253</v>
      </c>
    </row>
    <row r="3873" spans="2:10" x14ac:dyDescent="0.25">
      <c r="B3873" s="7">
        <f t="shared" si="540"/>
        <v>335876692.87119704</v>
      </c>
      <c r="C3873" s="7">
        <f t="shared" si="548"/>
        <v>53456435.939809375</v>
      </c>
      <c r="D3873" s="7">
        <f t="shared" si="547"/>
        <v>86014655.893086582</v>
      </c>
      <c r="E3873" s="7">
        <f t="shared" si="541"/>
        <v>2.5332352826245512</v>
      </c>
      <c r="F3873" s="7">
        <f t="shared" si="542"/>
        <v>2.5071503998009388</v>
      </c>
      <c r="G3873" s="7">
        <f t="shared" si="543"/>
        <v>2.6084882823612432E-2</v>
      </c>
      <c r="H3873" s="7">
        <f t="shared" si="544"/>
        <v>53456435.929809377</v>
      </c>
      <c r="I3873" s="7">
        <f t="shared" si="545"/>
        <v>432943564.06019062</v>
      </c>
      <c r="J3873" s="7">
        <f t="shared" si="546"/>
        <v>2.3404174916436014</v>
      </c>
    </row>
    <row r="3874" spans="2:10" x14ac:dyDescent="0.25">
      <c r="B3874" s="7">
        <f t="shared" si="540"/>
        <v>337427029.24489188</v>
      </c>
      <c r="C3874" s="7">
        <f t="shared" si="548"/>
        <v>53703179.637138069</v>
      </c>
      <c r="D3874" s="7">
        <f t="shared" si="547"/>
        <v>86639715.732924864</v>
      </c>
      <c r="E3874" s="7">
        <f t="shared" si="541"/>
        <v>2.5429684373283417</v>
      </c>
      <c r="F3874" s="7">
        <f t="shared" si="542"/>
        <v>2.5167643510659223</v>
      </c>
      <c r="G3874" s="7">
        <f t="shared" si="543"/>
        <v>2.6204086262419324E-2</v>
      </c>
      <c r="H3874" s="7">
        <f t="shared" si="544"/>
        <v>53703179.627138071</v>
      </c>
      <c r="I3874" s="7">
        <f t="shared" si="545"/>
        <v>432696820.36286193</v>
      </c>
      <c r="J3874" s="7">
        <f t="shared" si="546"/>
        <v>2.3492518665696882</v>
      </c>
    </row>
    <row r="3875" spans="2:10" x14ac:dyDescent="0.25">
      <c r="B3875" s="7">
        <f t="shared" si="540"/>
        <v>338984521.64614868</v>
      </c>
      <c r="C3875" s="7">
        <f t="shared" si="548"/>
        <v>53951062.251626156</v>
      </c>
      <c r="D3875" s="7">
        <f t="shared" si="547"/>
        <v>87270073.3977305</v>
      </c>
      <c r="E3875" s="7">
        <f t="shared" si="541"/>
        <v>2.552751694030754</v>
      </c>
      <c r="F3875" s="7">
        <f t="shared" si="542"/>
        <v>2.5264278964349303</v>
      </c>
      <c r="G3875" s="7">
        <f t="shared" si="543"/>
        <v>2.6323797595823706E-2</v>
      </c>
      <c r="H3875" s="7">
        <f t="shared" si="544"/>
        <v>53951062.241626158</v>
      </c>
      <c r="I3875" s="7">
        <f t="shared" si="545"/>
        <v>432448937.74837387</v>
      </c>
      <c r="J3875" s="7">
        <f t="shared" si="546"/>
        <v>2.3581344278460614</v>
      </c>
    </row>
    <row r="3876" spans="2:10" x14ac:dyDescent="0.25">
      <c r="B3876" s="7">
        <f t="shared" si="540"/>
        <v>340549203.10568988</v>
      </c>
      <c r="C3876" s="7">
        <f t="shared" si="548"/>
        <v>54200089.040276378</v>
      </c>
      <c r="D3876" s="7">
        <f t="shared" si="547"/>
        <v>87905776.954316393</v>
      </c>
      <c r="E3876" s="7">
        <f t="shared" si="541"/>
        <v>2.5625852391828317</v>
      </c>
      <c r="F3876" s="7">
        <f t="shared" si="542"/>
        <v>2.5361412209063321</v>
      </c>
      <c r="G3876" s="7">
        <f t="shared" si="543"/>
        <v>2.6444018276499559E-2</v>
      </c>
      <c r="H3876" s="7">
        <f t="shared" si="544"/>
        <v>54200089.03027638</v>
      </c>
      <c r="I3876" s="7">
        <f t="shared" si="545"/>
        <v>432199910.95972359</v>
      </c>
      <c r="J3876" s="7">
        <f t="shared" si="546"/>
        <v>2.3670653822652814</v>
      </c>
    </row>
    <row r="3877" spans="2:10" x14ac:dyDescent="0.25">
      <c r="B3877" s="7">
        <f t="shared" si="540"/>
        <v>342121106.80670083</v>
      </c>
      <c r="C3877" s="7">
        <f t="shared" si="548"/>
        <v>54450265.284356713</v>
      </c>
      <c r="D3877" s="7">
        <f t="shared" si="547"/>
        <v>88546874.90459086</v>
      </c>
      <c r="E3877" s="7">
        <f t="shared" si="541"/>
        <v>2.5724692596320824</v>
      </c>
      <c r="F3877" s="7">
        <f t="shared" si="542"/>
        <v>2.5459045098766717</v>
      </c>
      <c r="G3877" s="7">
        <f t="shared" si="543"/>
        <v>2.6564749755410677E-2</v>
      </c>
      <c r="H3877" s="7">
        <f t="shared" si="544"/>
        <v>54450265.274356715</v>
      </c>
      <c r="I3877" s="7">
        <f t="shared" si="545"/>
        <v>431949734.71564329</v>
      </c>
      <c r="J3877" s="7">
        <f t="shared" si="546"/>
        <v>2.3760449374689152</v>
      </c>
    </row>
    <row r="3878" spans="2:10" x14ac:dyDescent="0.25">
      <c r="B3878" s="7">
        <f t="shared" si="540"/>
        <v>343700266.0855335</v>
      </c>
      <c r="C3878" s="7">
        <f t="shared" si="548"/>
        <v>54701596.289512366</v>
      </c>
      <c r="D3878" s="7">
        <f t="shared" si="547"/>
        <v>89193416.189346209</v>
      </c>
      <c r="E3878" s="7">
        <f t="shared" si="541"/>
        <v>2.582403942621168</v>
      </c>
      <c r="F3878" s="7">
        <f t="shared" si="542"/>
        <v>2.5557179491384558</v>
      </c>
      <c r="G3878" s="7">
        <f t="shared" si="543"/>
        <v>2.6685993482712167E-2</v>
      </c>
      <c r="H3878" s="7">
        <f t="shared" si="544"/>
        <v>54701596.279512368</v>
      </c>
      <c r="I3878" s="7">
        <f t="shared" si="545"/>
        <v>431698403.7104876</v>
      </c>
      <c r="J3878" s="7">
        <f t="shared" si="546"/>
        <v>2.3850733019530885</v>
      </c>
    </row>
    <row r="3879" spans="2:10" x14ac:dyDescent="0.25">
      <c r="B3879" s="7">
        <f t="shared" si="540"/>
        <v>345286714.43241334</v>
      </c>
      <c r="C3879" s="7">
        <f t="shared" si="548"/>
        <v>54954087.385878265</v>
      </c>
      <c r="D3879" s="7">
        <f t="shared" si="547"/>
        <v>89845450.192078248</v>
      </c>
      <c r="E3879" s="7">
        <f t="shared" si="541"/>
        <v>2.5923894757831736</v>
      </c>
      <c r="F3879" s="7">
        <f t="shared" si="542"/>
        <v>2.5655817248778199</v>
      </c>
      <c r="G3879" s="7">
        <f t="shared" si="543"/>
        <v>2.68077509053537E-2</v>
      </c>
      <c r="H3879" s="7">
        <f t="shared" si="544"/>
        <v>54954087.375878267</v>
      </c>
      <c r="I3879" s="7">
        <f t="shared" si="545"/>
        <v>431445912.61412174</v>
      </c>
      <c r="J3879" s="7">
        <f t="shared" si="546"/>
        <v>2.3941506850740502</v>
      </c>
    </row>
    <row r="3880" spans="2:10" x14ac:dyDescent="0.25">
      <c r="B3880" s="7">
        <f t="shared" si="540"/>
        <v>346880485.49215001</v>
      </c>
      <c r="C3880" s="7">
        <f t="shared" si="548"/>
        <v>55207743.928192161</v>
      </c>
      <c r="D3880" s="7">
        <f t="shared" si="547"/>
        <v>90503026.742836341</v>
      </c>
      <c r="E3880" s="7">
        <f t="shared" si="541"/>
        <v>2.6024260471416421</v>
      </c>
      <c r="F3880" s="7">
        <f t="shared" si="542"/>
        <v>2.5754960236721138</v>
      </c>
      <c r="G3880" s="7">
        <f t="shared" si="543"/>
        <v>2.6930023469528219E-2</v>
      </c>
      <c r="H3880" s="7">
        <f t="shared" si="544"/>
        <v>55207743.918192163</v>
      </c>
      <c r="I3880" s="7">
        <f t="shared" si="545"/>
        <v>431192256.07180786</v>
      </c>
      <c r="J3880" s="7">
        <f t="shared" si="546"/>
        <v>2.4032772970537657</v>
      </c>
    </row>
    <row r="3881" spans="2:10" x14ac:dyDescent="0.25">
      <c r="B3881" s="7">
        <f t="shared" si="540"/>
        <v>348481613.06485015</v>
      </c>
      <c r="C3881" s="7">
        <f t="shared" si="548"/>
        <v>55462571.295908116</v>
      </c>
      <c r="D3881" s="7">
        <f t="shared" si="547"/>
        <v>91166196.122104883</v>
      </c>
      <c r="E3881" s="7">
        <f t="shared" si="541"/>
        <v>2.6125138451055614</v>
      </c>
      <c r="F3881" s="7">
        <f t="shared" si="542"/>
        <v>2.5854610324873604</v>
      </c>
      <c r="G3881" s="7">
        <f t="shared" si="543"/>
        <v>2.7052812618201028E-2</v>
      </c>
      <c r="H3881" s="7">
        <f t="shared" si="544"/>
        <v>55462571.285908118</v>
      </c>
      <c r="I3881" s="7">
        <f t="shared" si="545"/>
        <v>430937428.70409191</v>
      </c>
      <c r="J3881" s="7">
        <f t="shared" si="546"/>
        <v>2.4124533489855242</v>
      </c>
    </row>
    <row r="3882" spans="2:10" x14ac:dyDescent="0.25">
      <c r="B3882" s="7">
        <f t="shared" si="540"/>
        <v>350090131.1066348</v>
      </c>
      <c r="C3882" s="7">
        <f t="shared" si="548"/>
        <v>55718574.893310644</v>
      </c>
      <c r="D3882" s="7">
        <f t="shared" si="547"/>
        <v>91835009.064715818</v>
      </c>
      <c r="E3882" s="7">
        <f t="shared" si="541"/>
        <v>2.6226530584680905</v>
      </c>
      <c r="F3882" s="7">
        <f t="shared" si="542"/>
        <v>2.5954769386756245</v>
      </c>
      <c r="G3882" s="7">
        <f t="shared" si="543"/>
        <v>2.7176119792466036E-2</v>
      </c>
      <c r="H3882" s="7">
        <f t="shared" si="544"/>
        <v>55718574.883310646</v>
      </c>
      <c r="I3882" s="7">
        <f t="shared" si="545"/>
        <v>430681425.10668933</v>
      </c>
      <c r="J3882" s="7">
        <f t="shared" si="546"/>
        <v>2.4216790528395724</v>
      </c>
    </row>
    <row r="3883" spans="2:10" x14ac:dyDescent="0.25">
      <c r="B3883" s="7">
        <f t="shared" si="540"/>
        <v>351706073.73035938</v>
      </c>
      <c r="C3883" s="7">
        <f t="shared" si="548"/>
        <v>55975760.149629295</v>
      </c>
      <c r="D3883" s="7">
        <f t="shared" si="547"/>
        <v>92509516.763792828</v>
      </c>
      <c r="E3883" s="7">
        <f t="shared" si="541"/>
        <v>2.6328438764029092</v>
      </c>
      <c r="F3883" s="7">
        <f t="shared" si="542"/>
        <v>2.6055439299722671</v>
      </c>
      <c r="G3883" s="7">
        <f t="shared" si="543"/>
        <v>2.7299946430642041E-2</v>
      </c>
      <c r="H3883" s="7">
        <f t="shared" si="544"/>
        <v>55975760.139629297</v>
      </c>
      <c r="I3883" s="7">
        <f t="shared" si="545"/>
        <v>430424239.85037071</v>
      </c>
      <c r="J3883" s="7">
        <f t="shared" si="546"/>
        <v>2.4309546214687687</v>
      </c>
    </row>
    <row r="3884" spans="2:10" x14ac:dyDescent="0.25">
      <c r="B3884" s="7">
        <f t="shared" si="540"/>
        <v>353329475.20633698</v>
      </c>
      <c r="C3884" s="7">
        <f t="shared" si="548"/>
        <v>56234132.519153811</v>
      </c>
      <c r="D3884" s="7">
        <f t="shared" si="547"/>
        <v>93189770.87472716</v>
      </c>
      <c r="E3884" s="7">
        <f t="shared" si="541"/>
        <v>2.6430864884612557</v>
      </c>
      <c r="F3884" s="7">
        <f t="shared" si="542"/>
        <v>2.6156621944930842</v>
      </c>
      <c r="G3884" s="7">
        <f t="shared" si="543"/>
        <v>2.7424293968171476E-2</v>
      </c>
      <c r="H3884" s="7">
        <f t="shared" si="544"/>
        <v>56234132.509153813</v>
      </c>
      <c r="I3884" s="7">
        <f t="shared" si="545"/>
        <v>430165867.48084617</v>
      </c>
      <c r="J3884" s="7">
        <f t="shared" si="546"/>
        <v>2.4402802686142526</v>
      </c>
    </row>
    <row r="3885" spans="2:10" x14ac:dyDescent="0.25">
      <c r="B3885" s="7">
        <f t="shared" si="540"/>
        <v>354960369.96306539</v>
      </c>
      <c r="C3885" s="7">
        <f t="shared" si="548"/>
        <v>56493697.481349789</v>
      </c>
      <c r="D3885" s="7">
        <f t="shared" si="547"/>
        <v>93875823.519185305</v>
      </c>
      <c r="E3885" s="7">
        <f t="shared" si="541"/>
        <v>2.6533810845692769</v>
      </c>
      <c r="F3885" s="7">
        <f t="shared" si="542"/>
        <v>2.625831920731347</v>
      </c>
      <c r="G3885" s="7">
        <f t="shared" si="543"/>
        <v>2.7549163837929935E-2</v>
      </c>
      <c r="H3885" s="7">
        <f t="shared" si="544"/>
        <v>56493697.471349791</v>
      </c>
      <c r="I3885" s="7">
        <f t="shared" si="545"/>
        <v>429906302.51865023</v>
      </c>
      <c r="J3885" s="7">
        <f t="shared" si="546"/>
        <v>2.4496562089111427</v>
      </c>
    </row>
    <row r="3886" spans="2:10" x14ac:dyDescent="0.25">
      <c r="B3886" s="7">
        <f t="shared" si="540"/>
        <v>356598792.58795696</v>
      </c>
      <c r="C3886" s="7">
        <f t="shared" si="548"/>
        <v>56754460.540974878</v>
      </c>
      <c r="D3886" s="7">
        <f t="shared" si="547"/>
        <v>94567727.289148927</v>
      </c>
      <c r="E3886" s="7">
        <f t="shared" si="541"/>
        <v>2.6637278550239714</v>
      </c>
      <c r="F3886" s="7">
        <f t="shared" si="542"/>
        <v>2.6360532975547031</v>
      </c>
      <c r="G3886" s="7">
        <f t="shared" si="543"/>
        <v>2.7674557469268279E-2</v>
      </c>
      <c r="H3886" s="7">
        <f t="shared" si="544"/>
        <v>56754460.53097488</v>
      </c>
      <c r="I3886" s="7">
        <f t="shared" si="545"/>
        <v>429645539.45902514</v>
      </c>
      <c r="J3886" s="7">
        <f t="shared" si="546"/>
        <v>2.4590826578942484</v>
      </c>
    </row>
    <row r="3887" spans="2:10" x14ac:dyDescent="0.25">
      <c r="B3887" s="7">
        <f t="shared" si="540"/>
        <v>358244777.82807237</v>
      </c>
      <c r="C3887" s="7">
        <f t="shared" si="548"/>
        <v>57016427.228195548</v>
      </c>
      <c r="D3887" s="7">
        <f t="shared" si="547"/>
        <v>95265535.250986978</v>
      </c>
      <c r="E3887" s="7">
        <f t="shared" si="541"/>
        <v>2.6741269904899614</v>
      </c>
      <c r="F3887" s="7">
        <f t="shared" si="542"/>
        <v>2.6463265142019856</v>
      </c>
      <c r="G3887" s="7">
        <f t="shared" si="543"/>
        <v>2.7800476287975773E-2</v>
      </c>
      <c r="H3887" s="7">
        <f t="shared" si="544"/>
        <v>57016427.21819555</v>
      </c>
      <c r="I3887" s="7">
        <f t="shared" si="545"/>
        <v>429383572.77180445</v>
      </c>
      <c r="J3887" s="7">
        <f t="shared" si="546"/>
        <v>2.4685598320038067</v>
      </c>
    </row>
    <row r="3888" spans="2:10" x14ac:dyDescent="0.25">
      <c r="B3888" s="7">
        <f t="shared" si="540"/>
        <v>359898360.59085757</v>
      </c>
      <c r="C3888" s="7">
        <f t="shared" si="548"/>
        <v>57279603.09870436</v>
      </c>
      <c r="D3888" s="7">
        <f t="shared" si="547"/>
        <v>95969300.949560285</v>
      </c>
      <c r="E3888" s="7">
        <f t="shared" si="541"/>
        <v>2.6845786819970936</v>
      </c>
      <c r="F3888" s="7">
        <f t="shared" si="542"/>
        <v>2.6566517602798947</v>
      </c>
      <c r="G3888" s="7">
        <f t="shared" si="543"/>
        <v>2.7926921717198905E-2</v>
      </c>
      <c r="H3888" s="7">
        <f t="shared" si="544"/>
        <v>57279603.088704363</v>
      </c>
      <c r="I3888" s="7">
        <f t="shared" si="545"/>
        <v>429120396.90129566</v>
      </c>
      <c r="J3888" s="7">
        <f t="shared" si="546"/>
        <v>2.4780879485912366</v>
      </c>
    </row>
    <row r="3889" spans="2:10" x14ac:dyDescent="0.25">
      <c r="B3889" s="7">
        <f t="shared" si="540"/>
        <v>361559575.94488364</v>
      </c>
      <c r="C3889" s="7">
        <f t="shared" si="548"/>
        <v>57543993.733837768</v>
      </c>
      <c r="D3889" s="7">
        <f t="shared" si="547"/>
        <v>96679078.412359104</v>
      </c>
      <c r="E3889" s="7">
        <f t="shared" si="541"/>
        <v>2.6950831209346933</v>
      </c>
      <c r="F3889" s="7">
        <f t="shared" si="542"/>
        <v>2.6670292257595487</v>
      </c>
      <c r="G3889" s="7">
        <f t="shared" si="543"/>
        <v>2.8053895175144561E-2</v>
      </c>
      <c r="H3889" s="7">
        <f t="shared" si="544"/>
        <v>57543993.723837771</v>
      </c>
      <c r="I3889" s="7">
        <f t="shared" si="545"/>
        <v>428856006.26616222</v>
      </c>
      <c r="J3889" s="7">
        <f t="shared" si="546"/>
        <v>2.487667225924914</v>
      </c>
    </row>
    <row r="3890" spans="2:10" x14ac:dyDescent="0.25">
      <c r="B3890" s="7">
        <f t="shared" si="540"/>
        <v>363228459.12059122</v>
      </c>
      <c r="C3890" s="7">
        <f t="shared" si="548"/>
        <v>57809604.74069453</v>
      </c>
      <c r="D3890" s="7">
        <f t="shared" si="547"/>
        <v>97394922.153673232</v>
      </c>
      <c r="E3890" s="7">
        <f t="shared" si="541"/>
        <v>2.7056404990499381</v>
      </c>
      <c r="F3890" s="7">
        <f t="shared" si="542"/>
        <v>2.6774591009729307</v>
      </c>
      <c r="G3890" s="7">
        <f t="shared" si="543"/>
        <v>2.8181398077007369E-2</v>
      </c>
      <c r="H3890" s="7">
        <f t="shared" si="544"/>
        <v>57809604.730694532</v>
      </c>
      <c r="I3890" s="7">
        <f t="shared" si="545"/>
        <v>428590395.25930548</v>
      </c>
      <c r="J3890" s="7">
        <f t="shared" si="546"/>
        <v>2.4972978831959702</v>
      </c>
    </row>
    <row r="3891" spans="2:10" x14ac:dyDescent="0.25">
      <c r="B3891" s="7">
        <f t="shared" si="540"/>
        <v>364905045.51103699</v>
      </c>
      <c r="C3891" s="7">
        <f t="shared" si="548"/>
        <v>58076441.752254575</v>
      </c>
      <c r="D3891" s="7">
        <f t="shared" si="547"/>
        <v>98116887.178795546</v>
      </c>
      <c r="E3891" s="7">
        <f t="shared" si="541"/>
        <v>2.7162510084425975</v>
      </c>
      <c r="F3891" s="7">
        <f t="shared" si="542"/>
        <v>2.6879415766091883</v>
      </c>
      <c r="G3891" s="7">
        <f t="shared" si="543"/>
        <v>2.8309431833409171E-2</v>
      </c>
      <c r="H3891" s="7">
        <f t="shared" si="544"/>
        <v>58076441.742254578</v>
      </c>
      <c r="I3891" s="7">
        <f t="shared" si="545"/>
        <v>428323558.24774539</v>
      </c>
      <c r="J3891" s="7">
        <f t="shared" si="546"/>
        <v>2.5069801405241048</v>
      </c>
    </row>
    <row r="3892" spans="2:10" x14ac:dyDescent="0.25">
      <c r="B3892" s="7">
        <f t="shared" si="540"/>
        <v>366589370.67264473</v>
      </c>
      <c r="C3892" s="7">
        <f t="shared" si="548"/>
        <v>58344510.427498497</v>
      </c>
      <c r="D3892" s="7">
        <f t="shared" si="547"/>
        <v>98845028.988258719</v>
      </c>
      <c r="E3892" s="7">
        <f t="shared" si="541"/>
        <v>2.7269148415613662</v>
      </c>
      <c r="F3892" s="7">
        <f t="shared" si="542"/>
        <v>2.6984768437108273</v>
      </c>
      <c r="G3892" s="7">
        <f t="shared" si="543"/>
        <v>2.843799785053891E-2</v>
      </c>
      <c r="H3892" s="7">
        <f t="shared" si="544"/>
        <v>58344510.417498499</v>
      </c>
      <c r="I3892" s="7">
        <f t="shared" si="545"/>
        <v>428055489.57250148</v>
      </c>
      <c r="J3892" s="7">
        <f t="shared" si="546"/>
        <v>2.5167142189634242</v>
      </c>
    </row>
    <row r="3893" spans="2:10" x14ac:dyDescent="0.25">
      <c r="B3893" s="7">
        <f t="shared" si="540"/>
        <v>368281470.32595903</v>
      </c>
      <c r="C3893" s="7">
        <f t="shared" si="548"/>
        <v>58613816.451527551</v>
      </c>
      <c r="D3893" s="7">
        <f t="shared" si="547"/>
        <v>99579403.582105428</v>
      </c>
      <c r="E3893" s="7">
        <f t="shared" si="541"/>
        <v>2.7376321912000368</v>
      </c>
      <c r="F3893" s="7">
        <f t="shared" si="542"/>
        <v>2.7090650936697585</v>
      </c>
      <c r="G3893" s="7">
        <f t="shared" si="543"/>
        <v>2.8567097530278307E-2</v>
      </c>
      <c r="H3893" s="7">
        <f t="shared" si="544"/>
        <v>58613816.441527553</v>
      </c>
      <c r="I3893" s="7">
        <f t="shared" si="545"/>
        <v>427786183.54847246</v>
      </c>
      <c r="J3893" s="7">
        <f t="shared" si="546"/>
        <v>2.5265003405082931</v>
      </c>
    </row>
    <row r="3894" spans="2:10" x14ac:dyDescent="0.25">
      <c r="B3894" s="7">
        <f t="shared" si="540"/>
        <v>369981380.35640317</v>
      </c>
      <c r="C3894" s="7">
        <f t="shared" si="548"/>
        <v>58884365.535684228</v>
      </c>
      <c r="D3894" s="7">
        <f t="shared" si="547"/>
        <v>100320067.46419244</v>
      </c>
      <c r="E3894" s="7">
        <f t="shared" si="541"/>
        <v>2.7484032504925806</v>
      </c>
      <c r="F3894" s="7">
        <f t="shared" si="542"/>
        <v>2.7197065182232238</v>
      </c>
      <c r="G3894" s="7">
        <f t="shared" si="543"/>
        <v>2.8696732269356762E-2</v>
      </c>
      <c r="H3894" s="7">
        <f t="shared" si="544"/>
        <v>58884365.52568423</v>
      </c>
      <c r="I3894" s="7">
        <f t="shared" si="545"/>
        <v>427515634.46431577</v>
      </c>
      <c r="J3894" s="7">
        <f t="shared" si="546"/>
        <v>2.5363387280992153</v>
      </c>
    </row>
    <row r="3895" spans="2:10" x14ac:dyDescent="0.25">
      <c r="B3895" s="7">
        <f t="shared" si="540"/>
        <v>371689136.81503993</v>
      </c>
      <c r="C3895" s="7">
        <f t="shared" si="548"/>
        <v>59156163.417673387</v>
      </c>
      <c r="D3895" s="7">
        <f t="shared" si="547"/>
        <v>101067077.64652844</v>
      </c>
      <c r="E3895" s="7">
        <f t="shared" si="541"/>
        <v>2.7592282129089623</v>
      </c>
      <c r="F3895" s="7">
        <f t="shared" si="542"/>
        <v>2.7304013094495825</v>
      </c>
      <c r="G3895" s="7">
        <f t="shared" si="543"/>
        <v>2.8826903459379771E-2</v>
      </c>
      <c r="H3895" s="7">
        <f t="shared" si="544"/>
        <v>59156163.407673389</v>
      </c>
      <c r="I3895" s="7">
        <f t="shared" si="545"/>
        <v>427243836.58232659</v>
      </c>
      <c r="J3895" s="7">
        <f t="shared" si="546"/>
        <v>2.546229605628727</v>
      </c>
    </row>
    <row r="3896" spans="2:10" x14ac:dyDescent="0.25">
      <c r="B3896" s="7">
        <f t="shared" si="540"/>
        <v>373404775.91933644</v>
      </c>
      <c r="C3896" s="7">
        <f t="shared" si="548"/>
        <v>59429215.861683927</v>
      </c>
      <c r="D3896" s="7">
        <f t="shared" si="547"/>
        <v>101820491.65364607</v>
      </c>
      <c r="E3896" s="7">
        <f t="shared" si="541"/>
        <v>2.770107272251519</v>
      </c>
      <c r="F3896" s="7">
        <f t="shared" si="542"/>
        <v>2.7411496597639649</v>
      </c>
      <c r="G3896" s="7">
        <f t="shared" si="543"/>
        <v>2.895761248755413E-2</v>
      </c>
      <c r="H3896" s="7">
        <f t="shared" si="544"/>
        <v>59429215.85168393</v>
      </c>
      <c r="I3896" s="7">
        <f t="shared" si="545"/>
        <v>426970784.13831609</v>
      </c>
      <c r="J3896" s="7">
        <f t="shared" si="546"/>
        <v>2.5561731979473126</v>
      </c>
    </row>
    <row r="3897" spans="2:10" x14ac:dyDescent="0.25">
      <c r="B3897" s="7">
        <f t="shared" si="540"/>
        <v>375128334.05393177</v>
      </c>
      <c r="C3897" s="7">
        <f t="shared" si="548"/>
        <v>59703528.658511013</v>
      </c>
      <c r="D3897" s="7">
        <f t="shared" si="547"/>
        <v>102580367.52700843</v>
      </c>
      <c r="E3897" s="7">
        <f t="shared" si="541"/>
        <v>2.7810406226479416</v>
      </c>
      <c r="F3897" s="7">
        <f t="shared" si="542"/>
        <v>2.7519517619137814</v>
      </c>
      <c r="G3897" s="7">
        <f t="shared" si="543"/>
        <v>2.9088860734160171E-2</v>
      </c>
      <c r="H3897" s="7">
        <f t="shared" si="544"/>
        <v>59703528.648511015</v>
      </c>
      <c r="I3897" s="7">
        <f t="shared" si="545"/>
        <v>426696471.34148896</v>
      </c>
      <c r="J3897" s="7">
        <f t="shared" si="546"/>
        <v>2.566169730869337</v>
      </c>
    </row>
    <row r="3898" spans="2:10" x14ac:dyDescent="0.25">
      <c r="B3898" s="7">
        <f t="shared" si="540"/>
        <v>376859847.77140898</v>
      </c>
      <c r="C3898" s="7">
        <f t="shared" si="548"/>
        <v>59979107.625678942</v>
      </c>
      <c r="D3898" s="7">
        <f t="shared" si="547"/>
        <v>103346763.8294498</v>
      </c>
      <c r="E3898" s="7">
        <f t="shared" si="541"/>
        <v>2.7920284585490704</v>
      </c>
      <c r="F3898" s="7">
        <f t="shared" si="542"/>
        <v>2.7628078089740962</v>
      </c>
      <c r="G3898" s="7">
        <f t="shared" si="543"/>
        <v>2.9220649574974278E-2</v>
      </c>
      <c r="H3898" s="7">
        <f t="shared" si="544"/>
        <v>59979107.615678944</v>
      </c>
      <c r="I3898" s="7">
        <f t="shared" si="545"/>
        <v>426420892.37432104</v>
      </c>
      <c r="J3898" s="7">
        <f t="shared" si="546"/>
        <v>2.5762194311790045</v>
      </c>
    </row>
    <row r="3899" spans="2:10" x14ac:dyDescent="0.25">
      <c r="B3899" s="7">
        <f t="shared" si="540"/>
        <v>378599353.79307026</v>
      </c>
      <c r="C3899" s="7">
        <f t="shared" si="548"/>
        <v>60255958.607564449</v>
      </c>
      <c r="D3899" s="7">
        <f t="shared" si="547"/>
        <v>104119739.64965139</v>
      </c>
      <c r="E3899" s="7">
        <f t="shared" si="541"/>
        <v>2.8030709747220666</v>
      </c>
      <c r="F3899" s="7">
        <f t="shared" si="542"/>
        <v>2.7737179943428538</v>
      </c>
      <c r="G3899" s="7">
        <f t="shared" si="543"/>
        <v>2.9352980379212745E-2</v>
      </c>
      <c r="H3899" s="7">
        <f t="shared" si="544"/>
        <v>60255958.597564451</v>
      </c>
      <c r="I3899" s="7">
        <f t="shared" si="545"/>
        <v>426144041.39243555</v>
      </c>
      <c r="J3899" s="7">
        <f t="shared" si="546"/>
        <v>2.5863225266363301</v>
      </c>
    </row>
    <row r="3900" spans="2:10" x14ac:dyDescent="0.25">
      <c r="B3900" s="7">
        <f t="shared" si="540"/>
        <v>380346889.0097155</v>
      </c>
      <c r="C3900" s="7">
        <f t="shared" si="548"/>
        <v>60534087.475520708</v>
      </c>
      <c r="D3900" s="7">
        <f t="shared" si="547"/>
        <v>104899354.60665189</v>
      </c>
      <c r="E3900" s="7">
        <f t="shared" si="541"/>
        <v>2.8141683662456005</v>
      </c>
      <c r="F3900" s="7">
        <f t="shared" si="542"/>
        <v>2.7846825117359661</v>
      </c>
      <c r="G3900" s="7">
        <f t="shared" si="543"/>
        <v>2.9485854509634368E-2</v>
      </c>
      <c r="H3900" s="7">
        <f t="shared" si="544"/>
        <v>60534087.46552071</v>
      </c>
      <c r="I3900" s="7">
        <f t="shared" si="545"/>
        <v>425865912.52447927</v>
      </c>
      <c r="J3900" s="7">
        <f t="shared" si="546"/>
        <v>2.5964792459831352</v>
      </c>
    </row>
    <row r="3901" spans="2:10" x14ac:dyDescent="0.25">
      <c r="B3901" s="7">
        <f t="shared" si="540"/>
        <v>382102490.48242497</v>
      </c>
      <c r="C3901" s="7">
        <f t="shared" si="548"/>
        <v>60813500.128001824</v>
      </c>
      <c r="D3901" s="7">
        <f t="shared" si="547"/>
        <v>105685668.85439302</v>
      </c>
      <c r="E3901" s="7">
        <f t="shared" si="541"/>
        <v>2.8253208285053533</v>
      </c>
      <c r="F3901" s="7">
        <f t="shared" si="542"/>
        <v>2.7957015551822368</v>
      </c>
      <c r="G3901" s="7">
        <f t="shared" si="543"/>
        <v>2.9619273323116424E-2</v>
      </c>
      <c r="H3901" s="7">
        <f t="shared" si="544"/>
        <v>60813500.118001826</v>
      </c>
      <c r="I3901" s="7">
        <f t="shared" si="545"/>
        <v>425586499.87199819</v>
      </c>
      <c r="J3901" s="7">
        <f t="shared" si="546"/>
        <v>2.6066898189490586</v>
      </c>
    </row>
    <row r="3902" spans="2:10" x14ac:dyDescent="0.25">
      <c r="B3902" s="7">
        <f t="shared" si="540"/>
        <v>383866195.44334483</v>
      </c>
      <c r="C3902" s="7">
        <f t="shared" si="548"/>
        <v>61094202.490687922</v>
      </c>
      <c r="D3902" s="7">
        <f t="shared" si="547"/>
        <v>106478743.08630072</v>
      </c>
      <c r="E3902" s="7">
        <f t="shared" si="541"/>
        <v>2.8365285571874135</v>
      </c>
      <c r="F3902" s="7">
        <f t="shared" si="542"/>
        <v>2.8067753190181501</v>
      </c>
      <c r="G3902" s="7">
        <f t="shared" si="543"/>
        <v>2.9753238169263341E-2</v>
      </c>
      <c r="H3902" s="7">
        <f t="shared" si="544"/>
        <v>61094202.480687924</v>
      </c>
      <c r="I3902" s="7">
        <f t="shared" si="545"/>
        <v>425305797.50931209</v>
      </c>
      <c r="J3902" s="7">
        <f t="shared" si="546"/>
        <v>2.6169544762575909</v>
      </c>
    </row>
    <row r="3903" spans="2:10" x14ac:dyDescent="0.25">
      <c r="B3903" s="7">
        <f t="shared" si="540"/>
        <v>385638041.29647732</v>
      </c>
      <c r="C3903" s="7">
        <f t="shared" si="548"/>
        <v>61376200.516610831</v>
      </c>
      <c r="D3903" s="7">
        <f t="shared" si="547"/>
        <v>107278638.53990152</v>
      </c>
      <c r="E3903" s="7">
        <f t="shared" si="541"/>
        <v>2.8477917482735178</v>
      </c>
      <c r="F3903" s="7">
        <f t="shared" si="542"/>
        <v>2.8179039978825009</v>
      </c>
      <c r="G3903" s="7">
        <f t="shared" si="543"/>
        <v>2.9887750391016876E-2</v>
      </c>
      <c r="H3903" s="7">
        <f t="shared" si="544"/>
        <v>61376200.506610833</v>
      </c>
      <c r="I3903" s="7">
        <f t="shared" si="545"/>
        <v>425023799.48338914</v>
      </c>
      <c r="J3903" s="7">
        <f t="shared" si="546"/>
        <v>2.6272734496321268</v>
      </c>
    </row>
    <row r="3904" spans="2:10" x14ac:dyDescent="0.25">
      <c r="B3904" s="7">
        <f t="shared" si="540"/>
        <v>387418065.61847347</v>
      </c>
      <c r="C3904" s="7">
        <f t="shared" si="548"/>
        <v>61659500.186280318</v>
      </c>
      <c r="D3904" s="7">
        <f t="shared" si="547"/>
        <v>108085417.0014749</v>
      </c>
      <c r="E3904" s="7">
        <f t="shared" si="541"/>
        <v>2.8591105980344826</v>
      </c>
      <c r="F3904" s="7">
        <f t="shared" si="542"/>
        <v>2.8290877867108581</v>
      </c>
      <c r="G3904" s="7">
        <f t="shared" si="543"/>
        <v>3.0022811323624499E-2</v>
      </c>
      <c r="H3904" s="7">
        <f t="shared" si="544"/>
        <v>61659500.17628032</v>
      </c>
      <c r="I3904" s="7">
        <f t="shared" si="545"/>
        <v>424740499.81371969</v>
      </c>
      <c r="J3904" s="7">
        <f t="shared" si="546"/>
        <v>2.6376469718020359</v>
      </c>
    </row>
    <row r="3905" spans="2:10" x14ac:dyDescent="0.25">
      <c r="B3905" s="7">
        <f t="shared" si="540"/>
        <v>389206306.15943038</v>
      </c>
      <c r="C3905" s="7">
        <f t="shared" si="548"/>
        <v>61944107.507810943</v>
      </c>
      <c r="D3905" s="7">
        <f t="shared" si="547"/>
        <v>108899140.81074132</v>
      </c>
      <c r="E3905" s="7">
        <f t="shared" si="541"/>
        <v>2.8704853030252027</v>
      </c>
      <c r="F3905" s="7">
        <f t="shared" si="542"/>
        <v>2.8403268807298905</v>
      </c>
      <c r="G3905" s="7">
        <f t="shared" si="543"/>
        <v>3.0158422295312182E-2</v>
      </c>
      <c r="H3905" s="7">
        <f t="shared" si="544"/>
        <v>61944107.497810945</v>
      </c>
      <c r="I3905" s="7">
        <f t="shared" si="545"/>
        <v>424455892.49218905</v>
      </c>
      <c r="J3905" s="7">
        <f t="shared" si="546"/>
        <v>2.6480752765087527</v>
      </c>
    </row>
    <row r="3906" spans="2:10" x14ac:dyDescent="0.25">
      <c r="B3906" s="7">
        <f t="shared" si="540"/>
        <v>391002800.84369177</v>
      </c>
      <c r="C3906" s="7">
        <f t="shared" si="548"/>
        <v>62230028.517049447</v>
      </c>
      <c r="D3906" s="7">
        <f t="shared" si="547"/>
        <v>109719872.86558658</v>
      </c>
      <c r="E3906" s="7">
        <f t="shared" si="541"/>
        <v>2.8819160600774238</v>
      </c>
      <c r="F3906" s="7">
        <f t="shared" si="542"/>
        <v>2.8516214754515117</v>
      </c>
      <c r="G3906" s="7">
        <f t="shared" si="543"/>
        <v>3.0294584625912169E-2</v>
      </c>
      <c r="H3906" s="7">
        <f t="shared" si="544"/>
        <v>62230028.507049449</v>
      </c>
      <c r="I3906" s="7">
        <f t="shared" si="545"/>
        <v>424169971.48295057</v>
      </c>
      <c r="J3906" s="7">
        <f t="shared" si="546"/>
        <v>2.6585585985118905</v>
      </c>
    </row>
    <row r="3907" spans="2:10" x14ac:dyDescent="0.25">
      <c r="B3907" s="7">
        <f t="shared" si="540"/>
        <v>392807587.77065188</v>
      </c>
      <c r="C3907" s="7">
        <f t="shared" si="548"/>
        <v>62517269.277702786</v>
      </c>
      <c r="D3907" s="7">
        <f t="shared" si="547"/>
        <v>110547676.62682229</v>
      </c>
      <c r="E3907" s="7">
        <f t="shared" si="541"/>
        <v>2.8934030662947494</v>
      </c>
      <c r="F3907" s="7">
        <f t="shared" si="542"/>
        <v>2.862971766666869</v>
      </c>
      <c r="G3907" s="7">
        <f t="shared" si="543"/>
        <v>3.0431299627880382E-2</v>
      </c>
      <c r="H3907" s="7">
        <f t="shared" si="544"/>
        <v>62517269.267702788</v>
      </c>
      <c r="I3907" s="7">
        <f t="shared" si="545"/>
        <v>423882730.72229719</v>
      </c>
      <c r="J3907" s="7">
        <f t="shared" si="546"/>
        <v>2.6690971735953664</v>
      </c>
    </row>
    <row r="3908" spans="2:10" x14ac:dyDescent="0.25">
      <c r="B3908" s="7">
        <f t="shared" si="540"/>
        <v>394620705.21556401</v>
      </c>
      <c r="C3908" s="7">
        <f t="shared" si="548"/>
        <v>62805835.881466702</v>
      </c>
      <c r="D3908" s="7">
        <f t="shared" si="547"/>
        <v>111382616.12298307</v>
      </c>
      <c r="E3908" s="7">
        <f t="shared" si="541"/>
        <v>2.9049465190445005</v>
      </c>
      <c r="F3908" s="7">
        <f t="shared" si="542"/>
        <v>2.874377950440167</v>
      </c>
      <c r="G3908" s="7">
        <f t="shared" si="543"/>
        <v>3.0568568604333546E-2</v>
      </c>
      <c r="H3908" s="7">
        <f t="shared" si="544"/>
        <v>62805835.871466704</v>
      </c>
      <c r="I3908" s="7">
        <f t="shared" si="545"/>
        <v>423594164.11853331</v>
      </c>
      <c r="J3908" s="7">
        <f t="shared" si="546"/>
        <v>2.6796912385735538</v>
      </c>
    </row>
    <row r="3909" spans="2:10" x14ac:dyDescent="0.25">
      <c r="B3909" s="7">
        <f t="shared" si="540"/>
        <v>396442191.63035208</v>
      </c>
      <c r="C3909" s="7">
        <f t="shared" si="548"/>
        <v>63095734.448154949</v>
      </c>
      <c r="D3909" s="7">
        <f t="shared" si="547"/>
        <v>112224755.95516008</v>
      </c>
      <c r="E3909" s="7">
        <f t="shared" si="541"/>
        <v>2.9165466159528735</v>
      </c>
      <c r="F3909" s="7">
        <f t="shared" si="542"/>
        <v>2.885840223102321</v>
      </c>
      <c r="G3909" s="7">
        <f t="shared" si="543"/>
        <v>3.0706392850552433E-2</v>
      </c>
      <c r="H3909" s="7">
        <f t="shared" si="544"/>
        <v>63095734.438154951</v>
      </c>
      <c r="I3909" s="7">
        <f t="shared" si="545"/>
        <v>423304265.55184507</v>
      </c>
      <c r="J3909" s="7">
        <f t="shared" si="546"/>
        <v>2.6903410312974492</v>
      </c>
    </row>
    <row r="3910" spans="2:10" x14ac:dyDescent="0.25">
      <c r="B3910" s="7">
        <f t="shared" si="540"/>
        <v>398272085.64442563</v>
      </c>
      <c r="C3910" s="7">
        <f t="shared" si="548"/>
        <v>63386971.125829034</v>
      </c>
      <c r="D3910" s="7">
        <f t="shared" si="547"/>
        <v>113074161.30187179</v>
      </c>
      <c r="E3910" s="7">
        <f t="shared" si="541"/>
        <v>2.9282035548968275</v>
      </c>
      <c r="F3910" s="7">
        <f t="shared" si="542"/>
        <v>2.8973587812444284</v>
      </c>
      <c r="G3910" s="7">
        <f t="shared" si="543"/>
        <v>3.0844773652399127E-2</v>
      </c>
      <c r="H3910" s="7">
        <f t="shared" si="544"/>
        <v>63386971.115829036</v>
      </c>
      <c r="I3910" s="7">
        <f t="shared" si="545"/>
        <v>423013028.87417096</v>
      </c>
      <c r="J3910" s="7">
        <f t="shared" si="546"/>
        <v>2.7010467906608588</v>
      </c>
    </row>
    <row r="3911" spans="2:10" x14ac:dyDescent="0.25">
      <c r="B3911" s="7">
        <f t="shared" si="540"/>
        <v>400110426.0654999</v>
      </c>
      <c r="C3911" s="7">
        <f t="shared" si="548"/>
        <v>63679552.090928636</v>
      </c>
      <c r="D3911" s="7">
        <f t="shared" si="547"/>
        <v>113930897.92397159</v>
      </c>
      <c r="E3911" s="7">
        <f t="shared" si="541"/>
        <v>2.9399175339976216</v>
      </c>
      <c r="F3911" s="7">
        <f t="shared" si="542"/>
        <v>2.9089338217110843</v>
      </c>
      <c r="G3911" s="7">
        <f t="shared" si="543"/>
        <v>3.098371228653729E-2</v>
      </c>
      <c r="H3911" s="7">
        <f t="shared" si="544"/>
        <v>63679552.080928639</v>
      </c>
      <c r="I3911" s="7">
        <f t="shared" si="545"/>
        <v>422720447.90907139</v>
      </c>
      <c r="J3911" s="7">
        <f t="shared" si="546"/>
        <v>2.711808756606608</v>
      </c>
    </row>
    <row r="3912" spans="2:10" x14ac:dyDescent="0.25">
      <c r="B3912" s="7">
        <f t="shared" si="540"/>
        <v>401957251.88041812</v>
      </c>
      <c r="C3912" s="7">
        <f t="shared" si="548"/>
        <v>63973483.548402593</v>
      </c>
      <c r="D3912" s="7">
        <f t="shared" si="547"/>
        <v>114795032.16959275</v>
      </c>
      <c r="E3912" s="7">
        <f t="shared" si="541"/>
        <v>2.9516887516135957</v>
      </c>
      <c r="F3912" s="7">
        <f t="shared" si="542"/>
        <v>2.920565541593501</v>
      </c>
      <c r="G3912" s="7">
        <f t="shared" si="543"/>
        <v>3.112321002009466E-2</v>
      </c>
      <c r="H3912" s="7">
        <f t="shared" si="544"/>
        <v>63973483.538402595</v>
      </c>
      <c r="I3912" s="7">
        <f t="shared" si="545"/>
        <v>422426516.45159739</v>
      </c>
      <c r="J3912" s="7">
        <f t="shared" si="546"/>
        <v>2.7226271701327645</v>
      </c>
    </row>
    <row r="3913" spans="2:10" x14ac:dyDescent="0.25">
      <c r="B3913" s="7">
        <f t="shared" ref="B3913:B3976" si="549">2*PI()*C3913</f>
        <v>403812602.25597876</v>
      </c>
      <c r="C3913" s="7">
        <f t="shared" si="548"/>
        <v>64268771.731840469</v>
      </c>
      <c r="D3913" s="7">
        <f t="shared" si="547"/>
        <v>115666630.97913074</v>
      </c>
      <c r="E3913" s="7">
        <f t="shared" ref="E3913:E3976" si="550">(D3914-D3913)/(C3914-C3913)</f>
        <v>2.9635174063327758</v>
      </c>
      <c r="F3913" s="7">
        <f t="shared" ref="F3913:F3976" si="551">SQRT((Aol*wo)^2+(B3913*Aol*wo*Rf*(Cs+Cf))^2)/SQRT((wo*(Aol+1)-(B3913^2*Rf*(Cs+Cf)))^2+(B3913*(Aol*wo*Rf*Cf+wo*Rf*Cs+wo*Rf*Cf+1))^2)</f>
        <v>2.9322541382224503</v>
      </c>
      <c r="G3913" s="7">
        <f t="shared" ref="G3913:G3976" si="552">ABS(E3913-F3913)</f>
        <v>3.1263268110325537E-2</v>
      </c>
      <c r="H3913" s="7">
        <f t="shared" ref="H3913:H3976" si="553">ABS($M$3-C3913)</f>
        <v>64268771.721840471</v>
      </c>
      <c r="I3913" s="7">
        <f t="shared" ref="I3913:I3976" si="554">ABS($M$4-C3913)</f>
        <v>422131228.26815951</v>
      </c>
      <c r="J3913" s="7">
        <f t="shared" ref="J3913:J3976" si="555">SQRT(1+(Rf*Cs*B3913)^2)</f>
        <v>2.7335022732988863</v>
      </c>
    </row>
    <row r="3914" spans="2:10" x14ac:dyDescent="0.25">
      <c r="B3914" s="7">
        <f t="shared" si="549"/>
        <v>405676516.53976589</v>
      </c>
      <c r="C3914" s="7">
        <f t="shared" si="548"/>
        <v>64565422.903604783</v>
      </c>
      <c r="D3914" s="7">
        <f t="shared" ref="D3914:D3977" si="556">D3913+(C3915-C3914)*((F3914+F3915)/2)</f>
        <v>116545761.8902633</v>
      </c>
      <c r="E3914" s="7">
        <f t="shared" si="550"/>
        <v>2.9754036969650177</v>
      </c>
      <c r="F3914" s="7">
        <f t="shared" si="551"/>
        <v>2.9439998091610309</v>
      </c>
      <c r="G3914" s="7">
        <f t="shared" si="552"/>
        <v>3.1403887803986841E-2</v>
      </c>
      <c r="H3914" s="7">
        <f t="shared" si="553"/>
        <v>64565422.893604785</v>
      </c>
      <c r="I3914" s="7">
        <f t="shared" si="554"/>
        <v>421834577.09639519</v>
      </c>
      <c r="J3914" s="7">
        <f t="shared" si="555"/>
        <v>2.7444343092322847</v>
      </c>
    </row>
    <row r="3915" spans="2:10" x14ac:dyDescent="0.25">
      <c r="B3915" s="7">
        <f t="shared" si="549"/>
        <v>407549034.26098394</v>
      </c>
      <c r="C3915" s="7">
        <f t="shared" ref="C3915:C3978" si="557">10^(LOG10(C3914)+$D$4)</f>
        <v>64863443.354963809</v>
      </c>
      <c r="D3915" s="7">
        <f t="shared" si="556"/>
        <v>117432493.04300813</v>
      </c>
      <c r="E3915" s="7">
        <f t="shared" si="550"/>
        <v>2.9873478225351313</v>
      </c>
      <c r="F3915" s="7">
        <f t="shared" si="551"/>
        <v>2.955802752197239</v>
      </c>
      <c r="G3915" s="7">
        <f t="shared" si="552"/>
        <v>3.1545070337892334E-2</v>
      </c>
      <c r="H3915" s="7">
        <f t="shared" si="553"/>
        <v>64863443.344963811</v>
      </c>
      <c r="I3915" s="7">
        <f t="shared" si="554"/>
        <v>421536556.64503622</v>
      </c>
      <c r="J3915" s="7">
        <f t="shared" si="555"/>
        <v>2.7554235221343082</v>
      </c>
    </row>
    <row r="3916" spans="2:10" x14ac:dyDescent="0.25">
      <c r="B3916" s="7">
        <f t="shared" si="549"/>
        <v>409430195.13129568</v>
      </c>
      <c r="C3916" s="7">
        <f t="shared" si="557"/>
        <v>65162839.406224973</v>
      </c>
      <c r="D3916" s="7">
        <f t="shared" si="556"/>
        <v>118326893.18481879</v>
      </c>
      <c r="E3916" s="7">
        <f t="shared" si="550"/>
        <v>2.9993499822736838</v>
      </c>
      <c r="F3916" s="7">
        <f t="shared" si="551"/>
        <v>2.9676631653363521</v>
      </c>
      <c r="G3916" s="7">
        <f t="shared" si="552"/>
        <v>3.1686816937331663E-2</v>
      </c>
      <c r="H3916" s="7">
        <f t="shared" si="553"/>
        <v>65162839.396224976</v>
      </c>
      <c r="I3916" s="7">
        <f t="shared" si="554"/>
        <v>421237160.59377503</v>
      </c>
      <c r="J3916" s="7">
        <f t="shared" si="555"/>
        <v>2.7664701572866472</v>
      </c>
    </row>
    <row r="3917" spans="2:10" x14ac:dyDescent="0.25">
      <c r="B3917" s="7">
        <f t="shared" si="549"/>
        <v>411320039.04566473</v>
      </c>
      <c r="C3917" s="7">
        <f t="shared" si="557"/>
        <v>65463617.406868942</v>
      </c>
      <c r="D3917" s="7">
        <f t="shared" si="556"/>
        <v>119229031.67571859</v>
      </c>
      <c r="E3917" s="7">
        <f t="shared" si="550"/>
        <v>3.0114103756100223</v>
      </c>
      <c r="F3917" s="7">
        <f t="shared" si="551"/>
        <v>2.9795812467931189</v>
      </c>
      <c r="G3917" s="7">
        <f t="shared" si="552"/>
        <v>3.1829128816903474E-2</v>
      </c>
      <c r="H3917" s="7">
        <f t="shared" si="553"/>
        <v>65463617.396868944</v>
      </c>
      <c r="I3917" s="7">
        <f t="shared" si="554"/>
        <v>420936382.59313107</v>
      </c>
      <c r="J3917" s="7">
        <f t="shared" si="555"/>
        <v>2.7775744610576552</v>
      </c>
    </row>
    <row r="3918" spans="2:10" x14ac:dyDescent="0.25">
      <c r="B3918" s="7">
        <f t="shared" si="549"/>
        <v>413218606.08320141</v>
      </c>
      <c r="C3918" s="7">
        <f t="shared" si="557"/>
        <v>65765783.735684238</v>
      </c>
      <c r="D3918" s="7">
        <f t="shared" si="556"/>
        <v>120138978.49347296</v>
      </c>
      <c r="E3918" s="7">
        <f t="shared" si="550"/>
        <v>3.0235292021628712</v>
      </c>
      <c r="F3918" s="7">
        <f t="shared" si="551"/>
        <v>2.9915571949837556</v>
      </c>
      <c r="G3918" s="7">
        <f t="shared" si="552"/>
        <v>3.1972007179115636E-2</v>
      </c>
      <c r="H3918" s="7">
        <f t="shared" si="553"/>
        <v>65765783.72568424</v>
      </c>
      <c r="I3918" s="7">
        <f t="shared" si="554"/>
        <v>420634216.26431578</v>
      </c>
      <c r="J3918" s="7">
        <f t="shared" si="555"/>
        <v>2.7887366809086909</v>
      </c>
    </row>
    <row r="3919" spans="2:10" x14ac:dyDescent="0.25">
      <c r="B3919" s="7">
        <f t="shared" si="549"/>
        <v>415125936.50801283</v>
      </c>
      <c r="C3919" s="7">
        <f t="shared" si="557"/>
        <v>66069344.800902545</v>
      </c>
      <c r="D3919" s="7">
        <f t="shared" si="556"/>
        <v>121056804.23880018</v>
      </c>
      <c r="E3919" s="7">
        <f t="shared" si="550"/>
        <v>3.0357066617332364</v>
      </c>
      <c r="F3919" s="7">
        <f t="shared" si="551"/>
        <v>3.0035912085177356</v>
      </c>
      <c r="G3919" s="7">
        <f t="shared" si="552"/>
        <v>3.21154532155008E-2</v>
      </c>
      <c r="H3919" s="7">
        <f t="shared" si="553"/>
        <v>66069344.790902548</v>
      </c>
      <c r="I3919" s="7">
        <f t="shared" si="554"/>
        <v>420330655.19909745</v>
      </c>
      <c r="J3919" s="7">
        <f t="shared" si="555"/>
        <v>2.7999570654004815</v>
      </c>
    </row>
    <row r="3920" spans="2:10" x14ac:dyDescent="0.25">
      <c r="B3920" s="7">
        <f t="shared" si="549"/>
        <v>417042070.77005678</v>
      </c>
      <c r="C3920" s="7">
        <f t="shared" si="557"/>
        <v>66374307.040334575</v>
      </c>
      <c r="D3920" s="7">
        <f t="shared" si="556"/>
        <v>121982580.14062108</v>
      </c>
      <c r="E3920" s="7">
        <f t="shared" si="550"/>
        <v>3.0479429542937169</v>
      </c>
      <c r="F3920" s="7">
        <f t="shared" si="551"/>
        <v>3.0156834861893893</v>
      </c>
      <c r="G3920" s="7">
        <f t="shared" si="552"/>
        <v>3.225946810432756E-2</v>
      </c>
      <c r="H3920" s="7">
        <f t="shared" si="553"/>
        <v>66374307.030334577</v>
      </c>
      <c r="I3920" s="7">
        <f t="shared" si="554"/>
        <v>420025692.95966542</v>
      </c>
      <c r="J3920" s="7">
        <f t="shared" si="555"/>
        <v>2.8112358641994999</v>
      </c>
    </row>
    <row r="3921" spans="2:10" x14ac:dyDescent="0.25">
      <c r="B3921" s="7">
        <f t="shared" si="549"/>
        <v>418967049.50599957</v>
      </c>
      <c r="C3921" s="7">
        <f t="shared" si="557"/>
        <v>66680676.921506658</v>
      </c>
      <c r="D3921" s="7">
        <f t="shared" si="556"/>
        <v>122916378.06134734</v>
      </c>
      <c r="E3921" s="7">
        <f t="shared" si="550"/>
        <v>3.060238279981117</v>
      </c>
      <c r="F3921" s="7">
        <f t="shared" si="551"/>
        <v>3.0278342269692788</v>
      </c>
      <c r="G3921" s="7">
        <f t="shared" si="552"/>
        <v>3.240405301183813E-2</v>
      </c>
      <c r="H3921" s="7">
        <f t="shared" si="553"/>
        <v>66680676.91150666</v>
      </c>
      <c r="I3921" s="7">
        <f t="shared" si="554"/>
        <v>419719323.07849336</v>
      </c>
      <c r="J3921" s="7">
        <f t="shared" si="555"/>
        <v>2.8225733280843674</v>
      </c>
    </row>
    <row r="3922" spans="2:10" x14ac:dyDescent="0.25">
      <c r="B3922" s="7">
        <f t="shared" si="549"/>
        <v>420900913.54007787</v>
      </c>
      <c r="C3922" s="7">
        <f t="shared" si="557"/>
        <v>66988460.941797853</v>
      </c>
      <c r="D3922" s="7">
        <f t="shared" si="556"/>
        <v>123858270.50220893</v>
      </c>
      <c r="E3922" s="7">
        <f t="shared" si="550"/>
        <v>3.0725928390866764</v>
      </c>
      <c r="F3922" s="7">
        <f t="shared" si="551"/>
        <v>3.040043629995385</v>
      </c>
      <c r="G3922" s="7">
        <f t="shared" si="552"/>
        <v>3.2549209091291331E-2</v>
      </c>
      <c r="H3922" s="7">
        <f t="shared" si="553"/>
        <v>66988460.931797855</v>
      </c>
      <c r="I3922" s="7">
        <f t="shared" si="554"/>
        <v>419411539.05820215</v>
      </c>
      <c r="J3922" s="7">
        <f t="shared" si="555"/>
        <v>2.833969708952274</v>
      </c>
    </row>
    <row r="3923" spans="2:10" x14ac:dyDescent="0.25">
      <c r="B3923" s="7">
        <f t="shared" si="549"/>
        <v>422843703.88496441</v>
      </c>
      <c r="C3923" s="7">
        <f t="shared" si="557"/>
        <v>67297665.628577754</v>
      </c>
      <c r="D3923" s="7">
        <f t="shared" si="556"/>
        <v>124808330.6086209</v>
      </c>
      <c r="E3923" s="7">
        <f t="shared" si="550"/>
        <v>3.0850068320467239</v>
      </c>
      <c r="F3923" s="7">
        <f t="shared" si="551"/>
        <v>3.0523118945640624</v>
      </c>
      <c r="G3923" s="7">
        <f t="shared" si="552"/>
        <v>3.2694937482661501E-2</v>
      </c>
      <c r="H3923" s="7">
        <f t="shared" si="553"/>
        <v>67297665.618577749</v>
      </c>
      <c r="I3923" s="7">
        <f t="shared" si="554"/>
        <v>419102334.37142223</v>
      </c>
      <c r="J3923" s="7">
        <f t="shared" si="555"/>
        <v>2.8454252598254133</v>
      </c>
    </row>
    <row r="3924" spans="2:10" x14ac:dyDescent="0.25">
      <c r="B3924" s="7">
        <f t="shared" si="549"/>
        <v>424795461.74263781</v>
      </c>
      <c r="C3924" s="7">
        <f t="shared" si="557"/>
        <v>67608297.539344922</v>
      </c>
      <c r="D3924" s="7">
        <f t="shared" si="556"/>
        <v>125766632.17558934</v>
      </c>
      <c r="E3924" s="7">
        <f t="shared" si="550"/>
        <v>3.0974804594326448</v>
      </c>
      <c r="F3924" s="7">
        <f t="shared" si="551"/>
        <v>3.0646392201207906</v>
      </c>
      <c r="G3924" s="7">
        <f t="shared" si="552"/>
        <v>3.2841239311854231E-2</v>
      </c>
      <c r="H3924" s="7">
        <f t="shared" si="553"/>
        <v>67608297.529344916</v>
      </c>
      <c r="I3924" s="7">
        <f t="shared" si="554"/>
        <v>418791702.46065509</v>
      </c>
      <c r="J3924" s="7">
        <f t="shared" si="555"/>
        <v>2.8569402348574466</v>
      </c>
    </row>
    <row r="3925" spans="2:10" x14ac:dyDescent="0.25">
      <c r="B3925" s="7">
        <f t="shared" si="549"/>
        <v>426756228.50525641</v>
      </c>
      <c r="C3925" s="7">
        <f t="shared" si="557"/>
        <v>67920363.261865973</v>
      </c>
      <c r="D3925" s="7">
        <f t="shared" si="556"/>
        <v>126733249.65315703</v>
      </c>
      <c r="E3925" s="7">
        <f t="shared" si="550"/>
        <v>3.1100139219419538</v>
      </c>
      <c r="F3925" s="7">
        <f t="shared" si="551"/>
        <v>3.077025806250699</v>
      </c>
      <c r="G3925" s="7">
        <f t="shared" si="552"/>
        <v>3.2988115691254816E-2</v>
      </c>
      <c r="H3925" s="7">
        <f t="shared" si="553"/>
        <v>67920363.251865968</v>
      </c>
      <c r="I3925" s="7">
        <f t="shared" si="554"/>
        <v>418479636.73813403</v>
      </c>
      <c r="J3925" s="7">
        <f t="shared" si="555"/>
        <v>2.8685148893399761</v>
      </c>
    </row>
    <row r="3926" spans="2:10" x14ac:dyDescent="0.25">
      <c r="B3926" s="7">
        <f t="shared" si="549"/>
        <v>428726045.75603616</v>
      </c>
      <c r="C3926" s="7">
        <f t="shared" si="557"/>
        <v>68233869.414315253</v>
      </c>
      <c r="D3926" s="7">
        <f t="shared" si="556"/>
        <v>127708258.15188874</v>
      </c>
      <c r="E3926" s="7">
        <f t="shared" si="550"/>
        <v>3.122607420387105</v>
      </c>
      <c r="F3926" s="7">
        <f t="shared" si="551"/>
        <v>3.0894718526688738</v>
      </c>
      <c r="G3926" s="7">
        <f t="shared" si="552"/>
        <v>3.3135567718231229E-2</v>
      </c>
      <c r="H3926" s="7">
        <f t="shared" si="553"/>
        <v>68233869.404315248</v>
      </c>
      <c r="I3926" s="7">
        <f t="shared" si="554"/>
        <v>418166130.58568478</v>
      </c>
      <c r="J3926" s="7">
        <f t="shared" si="555"/>
        <v>2.8801494797090474</v>
      </c>
    </row>
    <row r="3927" spans="2:10" x14ac:dyDescent="0.25">
      <c r="B3927" s="7">
        <f t="shared" si="549"/>
        <v>430704955.2701323</v>
      </c>
      <c r="C3927" s="7">
        <f t="shared" si="557"/>
        <v>68548822.645415232</v>
      </c>
      <c r="D3927" s="7">
        <f t="shared" si="556"/>
        <v>128691733.44839643</v>
      </c>
      <c r="E3927" s="7">
        <f t="shared" si="550"/>
        <v>3.1352611556860803</v>
      </c>
      <c r="F3927" s="7">
        <f t="shared" si="551"/>
        <v>3.1019775592104324</v>
      </c>
      <c r="G3927" s="7">
        <f t="shared" si="552"/>
        <v>3.3283596475647936E-2</v>
      </c>
      <c r="H3927" s="7">
        <f t="shared" si="553"/>
        <v>68548822.635415226</v>
      </c>
      <c r="I3927" s="7">
        <f t="shared" si="554"/>
        <v>417851177.35458475</v>
      </c>
      <c r="J3927" s="7">
        <f t="shared" si="555"/>
        <v>2.8918442635516612</v>
      </c>
    </row>
    <row r="3928" spans="2:10" x14ac:dyDescent="0.25">
      <c r="B3928" s="7">
        <f t="shared" si="549"/>
        <v>432692999.0155254</v>
      </c>
      <c r="C3928" s="7">
        <f t="shared" si="557"/>
        <v>68865229.634577468</v>
      </c>
      <c r="D3928" s="7">
        <f t="shared" si="556"/>
        <v>129683751.99090438</v>
      </c>
      <c r="E3928" s="7">
        <f t="shared" si="550"/>
        <v>3.1479753288514618</v>
      </c>
      <c r="F3928" s="7">
        <f t="shared" si="551"/>
        <v>3.1145431258203691</v>
      </c>
      <c r="G3928" s="7">
        <f t="shared" si="552"/>
        <v>3.3432203031092733E-2</v>
      </c>
      <c r="H3928" s="7">
        <f t="shared" si="553"/>
        <v>68865229.624577463</v>
      </c>
      <c r="I3928" s="7">
        <f t="shared" si="554"/>
        <v>417534770.36542255</v>
      </c>
      <c r="J3928" s="7">
        <f t="shared" si="555"/>
        <v>2.9035994996123162</v>
      </c>
    </row>
    <row r="3929" spans="2:10" x14ac:dyDescent="0.25">
      <c r="B3929" s="7">
        <f t="shared" si="549"/>
        <v>434690219.15391147</v>
      </c>
      <c r="C3929" s="7">
        <f t="shared" si="557"/>
        <v>69183097.092044294</v>
      </c>
      <c r="D3929" s="7">
        <f t="shared" si="556"/>
        <v>130684390.90485469</v>
      </c>
      <c r="E3929" s="7">
        <f t="shared" si="550"/>
        <v>3.1607501409793306</v>
      </c>
      <c r="F3929" s="7">
        <f t="shared" si="551"/>
        <v>3.1271687525431697</v>
      </c>
      <c r="G3929" s="7">
        <f t="shared" si="552"/>
        <v>3.3581388436160875E-2</v>
      </c>
      <c r="H3929" s="7">
        <f t="shared" si="553"/>
        <v>69183097.082044289</v>
      </c>
      <c r="I3929" s="7">
        <f t="shared" si="554"/>
        <v>417216902.90795571</v>
      </c>
      <c r="J3929" s="7">
        <f t="shared" si="555"/>
        <v>2.9154154477995617</v>
      </c>
    </row>
    <row r="3930" spans="2:10" x14ac:dyDescent="0.25">
      <c r="B3930" s="7">
        <f t="shared" si="549"/>
        <v>436696658.04159617</v>
      </c>
      <c r="C3930" s="7">
        <f t="shared" si="557"/>
        <v>69502431.759031117</v>
      </c>
      <c r="D3930" s="7">
        <f t="shared" si="556"/>
        <v>131693727.99855287</v>
      </c>
      <c r="E3930" s="7">
        <f t="shared" si="550"/>
        <v>3.1735857932391616</v>
      </c>
      <c r="F3930" s="7">
        <f t="shared" si="551"/>
        <v>3.1398546395121874</v>
      </c>
      <c r="G3930" s="7">
        <f t="shared" si="552"/>
        <v>3.3731153726974217E-2</v>
      </c>
      <c r="H3930" s="7">
        <f t="shared" si="553"/>
        <v>69502431.749031112</v>
      </c>
      <c r="I3930" s="7">
        <f t="shared" si="554"/>
        <v>416897568.24096888</v>
      </c>
      <c r="J3930" s="7">
        <f t="shared" si="555"/>
        <v>2.9272923691925783</v>
      </c>
    </row>
    <row r="3931" spans="2:10" x14ac:dyDescent="0.25">
      <c r="B3931" s="7">
        <f t="shared" si="549"/>
        <v>438712358.23039281</v>
      </c>
      <c r="C3931" s="7">
        <f t="shared" si="557"/>
        <v>69823240.407869369</v>
      </c>
      <c r="D3931" s="7">
        <f t="shared" si="556"/>
        <v>132711841.7688542</v>
      </c>
      <c r="E3931" s="7">
        <f t="shared" si="550"/>
        <v>3.186482486860863</v>
      </c>
      <c r="F3931" s="7">
        <f t="shared" si="551"/>
        <v>3.1526009869387703</v>
      </c>
      <c r="G3931" s="7">
        <f t="shared" si="552"/>
        <v>3.3881499922092662E-2</v>
      </c>
      <c r="H3931" s="7">
        <f t="shared" si="553"/>
        <v>69823240.397869363</v>
      </c>
      <c r="I3931" s="7">
        <f t="shared" si="554"/>
        <v>416576759.59213066</v>
      </c>
      <c r="J3931" s="7">
        <f t="shared" si="555"/>
        <v>2.9392305260477678</v>
      </c>
    </row>
    <row r="3932" spans="2:10" x14ac:dyDescent="0.25">
      <c r="B3932" s="7">
        <f t="shared" si="549"/>
        <v>440737362.46852511</v>
      </c>
      <c r="C3932" s="7">
        <f t="shared" si="557"/>
        <v>70145529.842150167</v>
      </c>
      <c r="D3932" s="7">
        <f t="shared" si="556"/>
        <v>133738811.40689026</v>
      </c>
      <c r="E3932" s="7">
        <f t="shared" si="550"/>
        <v>3.1994404231254641</v>
      </c>
      <c r="F3932" s="7">
        <f t="shared" si="551"/>
        <v>3.1654079951011536</v>
      </c>
      <c r="G3932" s="7">
        <f t="shared" si="552"/>
        <v>3.4032428024310502E-2</v>
      </c>
      <c r="H3932" s="7">
        <f t="shared" si="553"/>
        <v>70145529.832150161</v>
      </c>
      <c r="I3932" s="7">
        <f t="shared" si="554"/>
        <v>416254470.15784985</v>
      </c>
      <c r="J3932" s="7">
        <f t="shared" si="555"/>
        <v>2.9512301818053794</v>
      </c>
    </row>
    <row r="3933" spans="2:10" x14ac:dyDescent="0.25">
      <c r="B3933" s="7">
        <f t="shared" si="549"/>
        <v>442771713.7015335</v>
      </c>
      <c r="C3933" s="7">
        <f t="shared" si="557"/>
        <v>70469306.896868542</v>
      </c>
      <c r="D3933" s="7">
        <f t="shared" si="556"/>
        <v>134774716.80383673</v>
      </c>
      <c r="E3933" s="7">
        <f t="shared" si="550"/>
        <v>3.2124598033516811</v>
      </c>
      <c r="F3933" s="7">
        <f t="shared" si="551"/>
        <v>3.1782758643330915</v>
      </c>
      <c r="G3933" s="7">
        <f t="shared" si="552"/>
        <v>3.4183939018589626E-2</v>
      </c>
      <c r="H3933" s="7">
        <f t="shared" si="553"/>
        <v>70469306.886868536</v>
      </c>
      <c r="I3933" s="7">
        <f t="shared" si="554"/>
        <v>415930693.10313147</v>
      </c>
      <c r="J3933" s="7">
        <f t="shared" si="555"/>
        <v>2.9632916010961377</v>
      </c>
    </row>
    <row r="3934" spans="2:10" x14ac:dyDescent="0.25">
      <c r="B3934" s="7">
        <f t="shared" si="549"/>
        <v>444815455.07318598</v>
      </c>
      <c r="C3934" s="7">
        <f t="shared" si="557"/>
        <v>70794578.438568443</v>
      </c>
      <c r="D3934" s="7">
        <f t="shared" si="556"/>
        <v>135819638.5567219</v>
      </c>
      <c r="E3934" s="7">
        <f t="shared" si="550"/>
        <v>3.2255408288841014</v>
      </c>
      <c r="F3934" s="7">
        <f t="shared" si="551"/>
        <v>3.1912047950122475</v>
      </c>
      <c r="G3934" s="7">
        <f t="shared" si="552"/>
        <v>3.433603387185391E-2</v>
      </c>
      <c r="H3934" s="7">
        <f t="shared" si="553"/>
        <v>70794578.428568438</v>
      </c>
      <c r="I3934" s="7">
        <f t="shared" si="554"/>
        <v>415605421.56143153</v>
      </c>
      <c r="J3934" s="7">
        <f t="shared" si="555"/>
        <v>2.9754150497479026</v>
      </c>
    </row>
    <row r="3935" spans="2:10" x14ac:dyDescent="0.25">
      <c r="B3935" s="7">
        <f t="shared" si="549"/>
        <v>446868629.92639327</v>
      </c>
      <c r="C3935" s="7">
        <f t="shared" si="557"/>
        <v>71121351.365488365</v>
      </c>
      <c r="D3935" s="7">
        <f t="shared" si="556"/>
        <v>136873657.97427607</v>
      </c>
      <c r="E3935" s="7">
        <f t="shared" si="550"/>
        <v>3.2386837010806819</v>
      </c>
      <c r="F3935" s="7">
        <f t="shared" si="551"/>
        <v>3.204194987548318</v>
      </c>
      <c r="G3935" s="7">
        <f t="shared" si="552"/>
        <v>3.4488713532363935E-2</v>
      </c>
      <c r="H3935" s="7">
        <f t="shared" si="553"/>
        <v>71121351.35548836</v>
      </c>
      <c r="I3935" s="7">
        <f t="shared" si="554"/>
        <v>415278648.63451165</v>
      </c>
      <c r="J3935" s="7">
        <f t="shared" si="555"/>
        <v>2.9876007947923471</v>
      </c>
    </row>
    <row r="3936" spans="2:10" x14ac:dyDescent="0.25">
      <c r="B3936" s="7">
        <f t="shared" si="549"/>
        <v>448931281.80412799</v>
      </c>
      <c r="C3936" s="7">
        <f t="shared" si="557"/>
        <v>71449632.60770762</v>
      </c>
      <c r="D3936" s="7">
        <f t="shared" si="556"/>
        <v>137936857.08282208</v>
      </c>
      <c r="E3936" s="7">
        <f t="shared" si="550"/>
        <v>3.2518886213023208</v>
      </c>
      <c r="F3936" s="7">
        <f t="shared" si="551"/>
        <v>3.2172466423708959</v>
      </c>
      <c r="G3936" s="7">
        <f t="shared" si="552"/>
        <v>3.4641978931424955E-2</v>
      </c>
      <c r="H3936" s="7">
        <f t="shared" si="553"/>
        <v>71449632.597707614</v>
      </c>
      <c r="I3936" s="7">
        <f t="shared" si="554"/>
        <v>414950367.39229238</v>
      </c>
      <c r="J3936" s="7">
        <f t="shared" si="555"/>
        <v>2.9998491044716542</v>
      </c>
    </row>
    <row r="3937" spans="2:10" x14ac:dyDescent="0.25">
      <c r="B3937" s="7">
        <f t="shared" si="549"/>
        <v>451003454.45034754</v>
      </c>
      <c r="C3937" s="7">
        <f t="shared" si="557"/>
        <v>71779429.127293274</v>
      </c>
      <c r="D3937" s="7">
        <f t="shared" si="556"/>
        <v>139009318.63220778</v>
      </c>
      <c r="E3937" s="7">
        <f t="shared" si="550"/>
        <v>3.2651557908955304</v>
      </c>
      <c r="F3937" s="7">
        <f t="shared" si="551"/>
        <v>3.2303599599170716</v>
      </c>
      <c r="G3937" s="7">
        <f t="shared" si="552"/>
        <v>3.4795830978458842E-2</v>
      </c>
      <c r="H3937" s="7">
        <f t="shared" si="553"/>
        <v>71779429.117293268</v>
      </c>
      <c r="I3937" s="7">
        <f t="shared" si="554"/>
        <v>414620570.87270671</v>
      </c>
      <c r="J3937" s="7">
        <f t="shared" si="555"/>
        <v>3.0121602482452294</v>
      </c>
    </row>
    <row r="3938" spans="2:10" x14ac:dyDescent="0.25">
      <c r="B3938" s="7">
        <f t="shared" si="549"/>
        <v>453085191.81092274</v>
      </c>
      <c r="C3938" s="7">
        <f t="shared" si="557"/>
        <v>72110747.918447897</v>
      </c>
      <c r="D3938" s="7">
        <f t="shared" si="556"/>
        <v>140091126.10177881</v>
      </c>
      <c r="E3938" s="7">
        <f t="shared" si="550"/>
        <v>3.278485411184731</v>
      </c>
      <c r="F3938" s="7">
        <f t="shared" si="551"/>
        <v>3.2435351406187625</v>
      </c>
      <c r="G3938" s="7">
        <f t="shared" si="552"/>
        <v>3.4950270565968555E-2</v>
      </c>
      <c r="H3938" s="7">
        <f t="shared" si="553"/>
        <v>72110747.908447891</v>
      </c>
      <c r="I3938" s="7">
        <f t="shared" si="554"/>
        <v>414289252.08155209</v>
      </c>
      <c r="J3938" s="7">
        <f t="shared" si="555"/>
        <v>3.0245344967964476</v>
      </c>
    </row>
    <row r="3939" spans="2:10" x14ac:dyDescent="0.25">
      <c r="B3939" s="7">
        <f t="shared" si="549"/>
        <v>455176538.03456903</v>
      </c>
      <c r="C3939" s="7">
        <f t="shared" si="557"/>
        <v>72443596.007657766</v>
      </c>
      <c r="D3939" s="7">
        <f t="shared" si="556"/>
        <v>141182363.70639408</v>
      </c>
      <c r="E3939" s="7">
        <f t="shared" si="550"/>
        <v>3.2918776834540449</v>
      </c>
      <c r="F3939" s="7">
        <f t="shared" si="551"/>
        <v>3.2567723848897678</v>
      </c>
      <c r="G3939" s="7">
        <f t="shared" si="552"/>
        <v>3.5105298564277021E-2</v>
      </c>
      <c r="H3939" s="7">
        <f t="shared" si="553"/>
        <v>72443595.997657761</v>
      </c>
      <c r="I3939" s="7">
        <f t="shared" si="554"/>
        <v>413956403.99234223</v>
      </c>
      <c r="J3939" s="7">
        <f t="shared" si="555"/>
        <v>3.0369721220394017</v>
      </c>
    </row>
    <row r="3940" spans="2:10" x14ac:dyDescent="0.25">
      <c r="B3940" s="7">
        <f t="shared" si="549"/>
        <v>457277537.47378314</v>
      </c>
      <c r="C3940" s="7">
        <f t="shared" si="557"/>
        <v>72777980.453841999</v>
      </c>
      <c r="D3940" s="7">
        <f t="shared" si="556"/>
        <v>142283116.40248209</v>
      </c>
      <c r="E3940" s="7">
        <f t="shared" si="550"/>
        <v>3.3053328089361367</v>
      </c>
      <c r="F3940" s="7">
        <f t="shared" si="551"/>
        <v>3.2700718931125423</v>
      </c>
      <c r="G3940" s="7">
        <f t="shared" si="552"/>
        <v>3.5260915823594363E-2</v>
      </c>
      <c r="H3940" s="7">
        <f t="shared" si="553"/>
        <v>72777980.443841994</v>
      </c>
      <c r="I3940" s="7">
        <f t="shared" si="554"/>
        <v>413622019.54615802</v>
      </c>
      <c r="J3940" s="7">
        <f t="shared" si="555"/>
        <v>3.0494733971256873</v>
      </c>
    </row>
    <row r="3941" spans="2:10" x14ac:dyDescent="0.25">
      <c r="B3941" s="7">
        <f t="shared" si="549"/>
        <v>459388234.68578386</v>
      </c>
      <c r="C3941" s="7">
        <f t="shared" si="557"/>
        <v>73113908.348502189</v>
      </c>
      <c r="D3941" s="7">
        <f t="shared" si="556"/>
        <v>143393469.89413926</v>
      </c>
      <c r="E3941" s="7">
        <f t="shared" si="550"/>
        <v>3.3188509887987898</v>
      </c>
      <c r="F3941" s="7">
        <f t="shared" si="551"/>
        <v>3.2834338656246991</v>
      </c>
      <c r="G3941" s="7">
        <f t="shared" si="552"/>
        <v>3.5417123174090737E-2</v>
      </c>
      <c r="H3941" s="7">
        <f t="shared" si="553"/>
        <v>73113908.338502184</v>
      </c>
      <c r="I3941" s="7">
        <f t="shared" si="554"/>
        <v>413286091.65149784</v>
      </c>
      <c r="J3941" s="7">
        <f t="shared" si="555"/>
        <v>3.0620385964512011</v>
      </c>
    </row>
    <row r="3942" spans="2:10" x14ac:dyDescent="0.25">
      <c r="B3942" s="7">
        <f t="shared" si="549"/>
        <v>461508674.43345618</v>
      </c>
      <c r="C3942" s="7">
        <f t="shared" si="557"/>
        <v>73451386.815872774</v>
      </c>
      <c r="D3942" s="7">
        <f t="shared" si="556"/>
        <v>144513510.63927042</v>
      </c>
      <c r="E3942" s="7">
        <f t="shared" si="550"/>
        <v>3.3324324241278025</v>
      </c>
      <c r="F3942" s="7">
        <f t="shared" si="551"/>
        <v>3.2968585027051982</v>
      </c>
      <c r="G3942" s="7">
        <f t="shared" si="552"/>
        <v>3.5573921422604293E-2</v>
      </c>
      <c r="H3942" s="7">
        <f t="shared" si="553"/>
        <v>73451386.805872768</v>
      </c>
      <c r="I3942" s="7">
        <f t="shared" si="554"/>
        <v>412948613.18412721</v>
      </c>
      <c r="J3942" s="7">
        <f t="shared" si="555"/>
        <v>3.0746679956629563</v>
      </c>
    </row>
    <row r="3943" spans="2:10" x14ac:dyDescent="0.25">
      <c r="B3943" s="7">
        <f t="shared" si="549"/>
        <v>463638901.68630183</v>
      </c>
      <c r="C3943" s="7">
        <f t="shared" si="557"/>
        <v>73790423.013072222</v>
      </c>
      <c r="D3943" s="7">
        <f t="shared" si="556"/>
        <v>145643325.85577086</v>
      </c>
      <c r="E3943" s="7">
        <f t="shared" si="550"/>
        <v>3.3460773159152577</v>
      </c>
      <c r="F3943" s="7">
        <f t="shared" si="551"/>
        <v>3.310346004560285</v>
      </c>
      <c r="G3943" s="7">
        <f t="shared" si="552"/>
        <v>3.573131135497265E-2</v>
      </c>
      <c r="H3943" s="7">
        <f t="shared" si="553"/>
        <v>73790423.003072217</v>
      </c>
      <c r="I3943" s="7">
        <f t="shared" si="554"/>
        <v>412609576.98692775</v>
      </c>
      <c r="J3943" s="7">
        <f t="shared" si="555"/>
        <v>3.0873618716659337</v>
      </c>
    </row>
    <row r="3944" spans="2:10" x14ac:dyDescent="0.25">
      <c r="B3944" s="7">
        <f t="shared" si="549"/>
        <v>465778961.62139189</v>
      </c>
      <c r="C3944" s="7">
        <f t="shared" si="557"/>
        <v>74131024.130254731</v>
      </c>
      <c r="D3944" s="7">
        <f t="shared" si="556"/>
        <v>146783003.52775064</v>
      </c>
      <c r="E3944" s="7">
        <f t="shared" si="550"/>
        <v>3.3597858650425962</v>
      </c>
      <c r="F3944" s="7">
        <f t="shared" si="551"/>
        <v>3.3238965713090853</v>
      </c>
      <c r="G3944" s="7">
        <f t="shared" si="552"/>
        <v>3.5889293733510907E-2</v>
      </c>
      <c r="H3944" s="7">
        <f t="shared" si="553"/>
        <v>74131024.120254725</v>
      </c>
      <c r="I3944" s="7">
        <f t="shared" si="554"/>
        <v>412268975.86974525</v>
      </c>
      <c r="J3944" s="7">
        <f t="shared" si="555"/>
        <v>3.1001205026299319</v>
      </c>
    </row>
    <row r="3945" spans="2:10" x14ac:dyDescent="0.25">
      <c r="B3945" s="7">
        <f t="shared" si="549"/>
        <v>467928899.62432557</v>
      </c>
      <c r="C3945" s="7">
        <f t="shared" si="557"/>
        <v>74473197.390762746</v>
      </c>
      <c r="D3945" s="7">
        <f t="shared" si="556"/>
        <v>147932632.41180101</v>
      </c>
      <c r="E3945" s="7">
        <f t="shared" si="550"/>
        <v>3.3735582722676511</v>
      </c>
      <c r="F3945" s="7">
        <f t="shared" si="551"/>
        <v>3.3375104029689404</v>
      </c>
      <c r="G3945" s="7">
        <f t="shared" si="552"/>
        <v>3.6047869298710733E-2</v>
      </c>
      <c r="H3945" s="7">
        <f t="shared" si="553"/>
        <v>74473197.380762741</v>
      </c>
      <c r="I3945" s="7">
        <f t="shared" si="554"/>
        <v>411926802.60923725</v>
      </c>
      <c r="J3945" s="7">
        <f t="shared" si="555"/>
        <v>3.1129441679964582</v>
      </c>
    </row>
    <row r="3946" spans="2:10" x14ac:dyDescent="0.25">
      <c r="B3946" s="7">
        <f t="shared" si="549"/>
        <v>470088761.29019231</v>
      </c>
      <c r="C3946" s="7">
        <f t="shared" si="557"/>
        <v>74816950.051280126</v>
      </c>
      <c r="D3946" s="7">
        <f t="shared" si="556"/>
        <v>149092302.04330343</v>
      </c>
      <c r="E3946" s="7">
        <f t="shared" si="550"/>
        <v>3.3873947382059431</v>
      </c>
      <c r="F3946" s="7">
        <f t="shared" si="551"/>
        <v>3.3511876994404024</v>
      </c>
      <c r="G3946" s="7">
        <f t="shared" si="552"/>
        <v>3.6207038765540656E-2</v>
      </c>
      <c r="H3946" s="7">
        <f t="shared" si="553"/>
        <v>74816950.041280121</v>
      </c>
      <c r="I3946" s="7">
        <f t="shared" si="554"/>
        <v>411583049.94871986</v>
      </c>
      <c r="J3946" s="7">
        <f t="shared" si="555"/>
        <v>3.1258331484856288</v>
      </c>
    </row>
    <row r="3947" spans="2:10" x14ac:dyDescent="0.25">
      <c r="B3947" s="7">
        <f t="shared" si="549"/>
        <v>472258592.42453903</v>
      </c>
      <c r="C3947" s="7">
        <f t="shared" si="557"/>
        <v>75162289.401986107</v>
      </c>
      <c r="D3947" s="7">
        <f t="shared" si="556"/>
        <v>150262102.74278033</v>
      </c>
      <c r="E3947" s="7">
        <f t="shared" si="550"/>
        <v>3.4012954633174948</v>
      </c>
      <c r="F3947" s="7">
        <f t="shared" si="551"/>
        <v>3.3649286604919499</v>
      </c>
      <c r="G3947" s="7">
        <f t="shared" si="552"/>
        <v>3.6366802825544831E-2</v>
      </c>
      <c r="H3947" s="7">
        <f t="shared" si="553"/>
        <v>75162289.391986102</v>
      </c>
      <c r="I3947" s="7">
        <f t="shared" si="554"/>
        <v>411237710.59801388</v>
      </c>
      <c r="J3947" s="7">
        <f t="shared" si="555"/>
        <v>3.1387877261030961</v>
      </c>
    </row>
    <row r="3948" spans="2:10" x14ac:dyDescent="0.25">
      <c r="B3948" s="7">
        <f t="shared" si="549"/>
        <v>474438439.04434156</v>
      </c>
      <c r="C3948" s="7">
        <f t="shared" si="557"/>
        <v>75509222.766709834</v>
      </c>
      <c r="D3948" s="7">
        <f t="shared" si="556"/>
        <v>151442125.62228861</v>
      </c>
      <c r="E3948" s="7">
        <f t="shared" si="550"/>
        <v>3.4152606478904626</v>
      </c>
      <c r="F3948" s="7">
        <f t="shared" si="551"/>
        <v>3.3787334857443629</v>
      </c>
      <c r="G3948" s="7">
        <f t="shared" si="552"/>
        <v>3.6527162146099634E-2</v>
      </c>
      <c r="H3948" s="7">
        <f t="shared" si="553"/>
        <v>75509222.756709829</v>
      </c>
      <c r="I3948" s="7">
        <f t="shared" si="554"/>
        <v>410890777.2332902</v>
      </c>
      <c r="J3948" s="7">
        <f t="shared" si="555"/>
        <v>3.1518081841469949</v>
      </c>
    </row>
    <row r="3949" spans="2:10" x14ac:dyDescent="0.25">
      <c r="B3949" s="7">
        <f t="shared" si="549"/>
        <v>476628347.37897998</v>
      </c>
      <c r="C3949" s="7">
        <f t="shared" si="557"/>
        <v>75857757.503085688</v>
      </c>
      <c r="D3949" s="7">
        <f t="shared" si="556"/>
        <v>152632462.59185594</v>
      </c>
      <c r="E3949" s="7">
        <f t="shared" si="550"/>
        <v>3.4292904920225964</v>
      </c>
      <c r="F3949" s="7">
        <f t="shared" si="551"/>
        <v>3.3926023746547855</v>
      </c>
      <c r="G3949" s="7">
        <f t="shared" si="552"/>
        <v>3.6688117367810857E-2</v>
      </c>
      <c r="H3949" s="7">
        <f t="shared" si="553"/>
        <v>75857757.493085682</v>
      </c>
      <c r="I3949" s="7">
        <f t="shared" si="554"/>
        <v>410542242.49691433</v>
      </c>
      <c r="J3949" s="7">
        <f t="shared" si="555"/>
        <v>3.1648948072149072</v>
      </c>
    </row>
    <row r="3950" spans="2:10" x14ac:dyDescent="0.25">
      <c r="B3950" s="7">
        <f t="shared" si="549"/>
        <v>478828363.87122011</v>
      </c>
      <c r="C3950" s="7">
        <f t="shared" si="557"/>
        <v>76207901.002709389</v>
      </c>
      <c r="D3950" s="7">
        <f t="shared" si="556"/>
        <v>153833206.36595902</v>
      </c>
      <c r="E3950" s="7">
        <f t="shared" si="550"/>
        <v>3.4433851956065555</v>
      </c>
      <c r="F3950" s="7">
        <f t="shared" si="551"/>
        <v>3.40653552650048</v>
      </c>
      <c r="G3950" s="7">
        <f t="shared" si="552"/>
        <v>3.6849669106075567E-2</v>
      </c>
      <c r="H3950" s="7">
        <f t="shared" si="553"/>
        <v>76207900.992709383</v>
      </c>
      <c r="I3950" s="7">
        <f t="shared" si="554"/>
        <v>410192098.99729061</v>
      </c>
      <c r="J3950" s="7">
        <f t="shared" si="555"/>
        <v>3.1780478812108588</v>
      </c>
    </row>
    <row r="3951" spans="2:10" x14ac:dyDescent="0.25">
      <c r="B3951" s="7">
        <f t="shared" si="549"/>
        <v>481038535.17819738</v>
      </c>
      <c r="C3951" s="7">
        <f t="shared" si="557"/>
        <v>76559660.6912947</v>
      </c>
      <c r="D3951" s="7">
        <f t="shared" si="556"/>
        <v>155044450.47004485</v>
      </c>
      <c r="E3951" s="7">
        <f t="shared" si="550"/>
        <v>3.4575449583118285</v>
      </c>
      <c r="F3951" s="7">
        <f t="shared" si="551"/>
        <v>3.420533140362215</v>
      </c>
      <c r="G3951" s="7">
        <f t="shared" si="552"/>
        <v>3.7011817949613501E-2</v>
      </c>
      <c r="H3951" s="7">
        <f t="shared" si="553"/>
        <v>76559660.681294695</v>
      </c>
      <c r="I3951" s="7">
        <f t="shared" si="554"/>
        <v>409840339.30870533</v>
      </c>
      <c r="J3951" s="7">
        <f t="shared" si="555"/>
        <v>3.191267693352323</v>
      </c>
    </row>
    <row r="3952" spans="2:10" x14ac:dyDescent="0.25">
      <c r="B3952" s="7">
        <f t="shared" si="549"/>
        <v>483258908.17240703</v>
      </c>
      <c r="C3952" s="7">
        <f t="shared" si="557"/>
        <v>76913044.028830916</v>
      </c>
      <c r="D3952" s="7">
        <f t="shared" si="556"/>
        <v>156266289.2470946</v>
      </c>
      <c r="E3952" s="7">
        <f t="shared" si="550"/>
        <v>3.4717699795670423</v>
      </c>
      <c r="F3952" s="7">
        <f t="shared" si="551"/>
        <v>3.434595415107359</v>
      </c>
      <c r="G3952" s="7">
        <f t="shared" si="552"/>
        <v>3.7174564459683257E-2</v>
      </c>
      <c r="H3952" s="7">
        <f t="shared" si="553"/>
        <v>76913044.01883091</v>
      </c>
      <c r="I3952" s="7">
        <f t="shared" si="554"/>
        <v>409486955.97116911</v>
      </c>
      <c r="J3952" s="7">
        <f t="shared" si="555"/>
        <v>3.2045545321772577</v>
      </c>
    </row>
    <row r="3953" spans="2:10" x14ac:dyDescent="0.25">
      <c r="B3953" s="7">
        <f t="shared" si="549"/>
        <v>485489529.94269776</v>
      </c>
      <c r="C3953" s="7">
        <f t="shared" si="557"/>
        <v>77268058.509741083</v>
      </c>
      <c r="D3953" s="7">
        <f t="shared" si="556"/>
        <v>157498817.8642301</v>
      </c>
      <c r="E3953" s="7">
        <f t="shared" si="550"/>
        <v>3.4860604585428838</v>
      </c>
      <c r="F3953" s="7">
        <f t="shared" si="551"/>
        <v>3.4487225493725986</v>
      </c>
      <c r="G3953" s="7">
        <f t="shared" si="552"/>
        <v>3.7337909170285233E-2</v>
      </c>
      <c r="H3953" s="7">
        <f t="shared" si="553"/>
        <v>77268058.499741077</v>
      </c>
      <c r="I3953" s="7">
        <f t="shared" si="554"/>
        <v>409131941.49025893</v>
      </c>
      <c r="J3953" s="7">
        <f t="shared" si="555"/>
        <v>3.2179086875511604</v>
      </c>
    </row>
    <row r="3954" spans="2:10" x14ac:dyDescent="0.25">
      <c r="B3954" s="7">
        <f t="shared" si="549"/>
        <v>487730447.79527056</v>
      </c>
      <c r="C3954" s="7">
        <f t="shared" si="557"/>
        <v>77624711.663040921</v>
      </c>
      <c r="D3954" s="7">
        <f t="shared" si="556"/>
        <v>158742132.3193633</v>
      </c>
      <c r="E3954" s="7">
        <f t="shared" si="550"/>
        <v>3.5004165941327741</v>
      </c>
      <c r="F3954" s="7">
        <f t="shared" si="551"/>
        <v>3.4629147415463293</v>
      </c>
      <c r="G3954" s="7">
        <f t="shared" si="552"/>
        <v>3.7501852586444784E-2</v>
      </c>
      <c r="H3954" s="7">
        <f t="shared" si="553"/>
        <v>77624711.653040916</v>
      </c>
      <c r="I3954" s="7">
        <f t="shared" si="554"/>
        <v>408775288.33695906</v>
      </c>
      <c r="J3954" s="7">
        <f t="shared" si="555"/>
        <v>3.231330450674144</v>
      </c>
    </row>
    <row r="3955" spans="2:10" x14ac:dyDescent="0.25">
      <c r="B3955" s="7">
        <f t="shared" si="549"/>
        <v>489981709.254682</v>
      </c>
      <c r="C3955" s="7">
        <f t="shared" si="557"/>
        <v>77983011.052498519</v>
      </c>
      <c r="D3955" s="7">
        <f t="shared" si="556"/>
        <v>159996329.44788831</v>
      </c>
      <c r="E3955" s="7">
        <f t="shared" si="550"/>
        <v>3.5148385849353705</v>
      </c>
      <c r="F3955" s="7">
        <f t="shared" si="551"/>
        <v>3.4771721897506951</v>
      </c>
      <c r="G3955" s="7">
        <f t="shared" si="552"/>
        <v>3.7666395184675405E-2</v>
      </c>
      <c r="H3955" s="7">
        <f t="shared" si="553"/>
        <v>77983011.042498514</v>
      </c>
      <c r="I3955" s="7">
        <f t="shared" si="554"/>
        <v>408416988.94750148</v>
      </c>
      <c r="J3955" s="7">
        <f t="shared" si="555"/>
        <v>3.2448201140880379</v>
      </c>
    </row>
    <row r="3956" spans="2:10" x14ac:dyDescent="0.25">
      <c r="B3956" s="7">
        <f t="shared" si="549"/>
        <v>492243362.06485188</v>
      </c>
      <c r="C3956" s="7">
        <f t="shared" si="557"/>
        <v>78342964.276794732</v>
      </c>
      <c r="D3956" s="7">
        <f t="shared" si="556"/>
        <v>161261506.92941654</v>
      </c>
      <c r="E3956" s="7">
        <f t="shared" si="550"/>
        <v>3.5293266292345047</v>
      </c>
      <c r="F3956" s="7">
        <f t="shared" si="551"/>
        <v>3.4914950918232628</v>
      </c>
      <c r="G3956" s="7">
        <f t="shared" si="552"/>
        <v>3.78315374112419E-2</v>
      </c>
      <c r="H3956" s="7">
        <f t="shared" si="553"/>
        <v>78342964.266794726</v>
      </c>
      <c r="I3956" s="7">
        <f t="shared" si="554"/>
        <v>408057035.72320527</v>
      </c>
      <c r="J3956" s="7">
        <f t="shared" si="555"/>
        <v>3.2583779716835051</v>
      </c>
    </row>
    <row r="3957" spans="2:10" x14ac:dyDescent="0.25">
      <c r="B3957" s="7">
        <f t="shared" si="549"/>
        <v>494515454.19007605</v>
      </c>
      <c r="C3957" s="7">
        <f t="shared" si="557"/>
        <v>78704578.969684333</v>
      </c>
      <c r="D3957" s="7">
        <f t="shared" si="556"/>
        <v>162537763.29455426</v>
      </c>
      <c r="E3957" s="7">
        <f t="shared" si="550"/>
        <v>3.5438809249813317</v>
      </c>
      <c r="F3957" s="7">
        <f t="shared" si="551"/>
        <v>3.5058836452983368</v>
      </c>
      <c r="G3957" s="7">
        <f t="shared" si="552"/>
        <v>3.7997279682994822E-2</v>
      </c>
      <c r="H3957" s="7">
        <f t="shared" si="553"/>
        <v>78704578.959684327</v>
      </c>
      <c r="I3957" s="7">
        <f t="shared" si="554"/>
        <v>407695421.03031564</v>
      </c>
      <c r="J3957" s="7">
        <f t="shared" si="555"/>
        <v>3.2720043187071917</v>
      </c>
    </row>
    <row r="3958" spans="2:10" x14ac:dyDescent="0.25">
      <c r="B3958" s="7">
        <f t="shared" si="549"/>
        <v>496798033.81604344</v>
      </c>
      <c r="C3958" s="7">
        <f t="shared" si="557"/>
        <v>79067862.80015789</v>
      </c>
      <c r="D3958" s="7">
        <f t="shared" si="556"/>
        <v>163825197.93172365</v>
      </c>
      <c r="E3958" s="7">
        <f t="shared" si="550"/>
        <v>3.5585016697726166</v>
      </c>
      <c r="F3958" s="7">
        <f t="shared" si="551"/>
        <v>3.5203380473879102</v>
      </c>
      <c r="G3958" s="7">
        <f t="shared" si="552"/>
        <v>3.8163622384706386E-2</v>
      </c>
      <c r="H3958" s="7">
        <f t="shared" si="553"/>
        <v>79067862.790157884</v>
      </c>
      <c r="I3958" s="7">
        <f t="shared" si="554"/>
        <v>407332137.1998421</v>
      </c>
      <c r="J3958" s="7">
        <f t="shared" si="555"/>
        <v>3.28569945176889</v>
      </c>
    </row>
    <row r="3959" spans="2:10" x14ac:dyDescent="0.25">
      <c r="B3959" s="7">
        <f t="shared" si="549"/>
        <v>499091149.35085803</v>
      </c>
      <c r="C3959" s="7">
        <f t="shared" si="557"/>
        <v>79432823.472604454</v>
      </c>
      <c r="D3959" s="7">
        <f t="shared" si="556"/>
        <v>165123911.09402609</v>
      </c>
      <c r="E3959" s="7">
        <f t="shared" si="550"/>
        <v>3.573189060832803</v>
      </c>
      <c r="F3959" s="7">
        <f t="shared" si="551"/>
        <v>3.5348584949622417</v>
      </c>
      <c r="G3959" s="7">
        <f t="shared" si="552"/>
        <v>3.8330565870561273E-2</v>
      </c>
      <c r="H3959" s="7">
        <f t="shared" si="553"/>
        <v>79432823.462604448</v>
      </c>
      <c r="I3959" s="7">
        <f t="shared" si="554"/>
        <v>406967176.52739555</v>
      </c>
      <c r="J3959" s="7">
        <f t="shared" si="555"/>
        <v>3.2994636688487278</v>
      </c>
    </row>
    <row r="3960" spans="2:10" x14ac:dyDescent="0.25">
      <c r="B3960" s="7">
        <f t="shared" si="549"/>
        <v>501394849.4260655</v>
      </c>
      <c r="C3960" s="7">
        <f t="shared" si="557"/>
        <v>79799468.72697489</v>
      </c>
      <c r="D3960" s="7">
        <f t="shared" si="556"/>
        <v>166434003.90614879</v>
      </c>
      <c r="E3960" s="7">
        <f t="shared" si="550"/>
        <v>3.5879432949918377</v>
      </c>
      <c r="F3960" s="7">
        <f t="shared" si="551"/>
        <v>3.5494451845300419</v>
      </c>
      <c r="G3960" s="7">
        <f t="shared" si="552"/>
        <v>3.8498110461795854E-2</v>
      </c>
      <c r="H3960" s="7">
        <f t="shared" si="553"/>
        <v>79799468.716974884</v>
      </c>
      <c r="I3960" s="7">
        <f t="shared" si="554"/>
        <v>406600531.2730251</v>
      </c>
      <c r="J3960" s="7">
        <f t="shared" si="555"/>
        <v>3.3132972693043814</v>
      </c>
    </row>
    <row r="3961" spans="2:10" x14ac:dyDescent="0.25">
      <c r="B3961" s="7">
        <f t="shared" si="549"/>
        <v>503709182.89768445</v>
      </c>
      <c r="C3961" s="7">
        <f t="shared" si="557"/>
        <v>80167806.338946074</v>
      </c>
      <c r="D3961" s="7">
        <f t="shared" si="556"/>
        <v>167755578.37131411</v>
      </c>
      <c r="E3961" s="7">
        <f t="shared" si="550"/>
        <v>3.6027645686653069</v>
      </c>
      <c r="F3961" s="7">
        <f t="shared" si="551"/>
        <v>3.5640983122182965</v>
      </c>
      <c r="G3961" s="7">
        <f t="shared" si="552"/>
        <v>3.8666256447010383E-2</v>
      </c>
      <c r="H3961" s="7">
        <f t="shared" si="553"/>
        <v>80167806.328946069</v>
      </c>
      <c r="I3961" s="7">
        <f t="shared" si="554"/>
        <v>406232193.6610539</v>
      </c>
      <c r="J3961" s="7">
        <f t="shared" si="555"/>
        <v>3.3272005538783094</v>
      </c>
    </row>
    <row r="3962" spans="2:10" x14ac:dyDescent="0.25">
      <c r="B3962" s="7">
        <f t="shared" si="549"/>
        <v>506034198.84724271</v>
      </c>
      <c r="C3962" s="7">
        <f t="shared" si="557"/>
        <v>80537844.120085761</v>
      </c>
      <c r="D3962" s="7">
        <f t="shared" si="556"/>
        <v>169088737.3782717</v>
      </c>
      <c r="E3962" s="7">
        <f t="shared" si="550"/>
        <v>3.6176530778326486</v>
      </c>
      <c r="F3962" s="7">
        <f t="shared" si="551"/>
        <v>3.5788180737516724</v>
      </c>
      <c r="G3962" s="7">
        <f t="shared" si="552"/>
        <v>3.8835004080976177E-2</v>
      </c>
      <c r="H3962" s="7">
        <f t="shared" si="553"/>
        <v>80537844.110085756</v>
      </c>
      <c r="I3962" s="7">
        <f t="shared" si="554"/>
        <v>405862155.87991422</v>
      </c>
      <c r="J3962" s="7">
        <f t="shared" si="555"/>
        <v>3.3411738247050109</v>
      </c>
    </row>
    <row r="3963" spans="2:10" x14ac:dyDescent="0.25">
      <c r="B3963" s="7">
        <f t="shared" si="549"/>
        <v>508369946.58281797</v>
      </c>
      <c r="C3963" s="7">
        <f t="shared" si="557"/>
        <v>80909589.918018267</v>
      </c>
      <c r="D3963" s="7">
        <f t="shared" si="556"/>
        <v>170433584.70833358</v>
      </c>
      <c r="E3963" s="7">
        <f t="shared" si="550"/>
        <v>3.632609018015962</v>
      </c>
      <c r="F3963" s="7">
        <f t="shared" si="551"/>
        <v>3.5936046644315485</v>
      </c>
      <c r="G3963" s="7">
        <f t="shared" si="552"/>
        <v>3.9004353584413565E-2</v>
      </c>
      <c r="H3963" s="7">
        <f t="shared" si="553"/>
        <v>80909589.908018261</v>
      </c>
      <c r="I3963" s="7">
        <f t="shared" si="554"/>
        <v>405490410.08198172</v>
      </c>
      <c r="J3963" s="7">
        <f t="shared" si="555"/>
        <v>3.3552173853183072</v>
      </c>
    </row>
    <row r="3964" spans="2:10" x14ac:dyDescent="0.25">
      <c r="B3964" s="7">
        <f t="shared" si="549"/>
        <v>510716475.64008385</v>
      </c>
      <c r="C3964" s="7">
        <f t="shared" si="557"/>
        <v>81283051.616590902</v>
      </c>
      <c r="D3964" s="7">
        <f t="shared" si="556"/>
        <v>171790225.0424521</v>
      </c>
      <c r="E3964" s="7">
        <f t="shared" si="550"/>
        <v>3.6476325842565003</v>
      </c>
      <c r="F3964" s="7">
        <f t="shared" si="551"/>
        <v>3.6084582791146342</v>
      </c>
      <c r="G3964" s="7">
        <f t="shared" si="552"/>
        <v>3.9174305141866039E-2</v>
      </c>
      <c r="H3964" s="7">
        <f t="shared" si="553"/>
        <v>81283051.606590897</v>
      </c>
      <c r="I3964" s="7">
        <f t="shared" si="554"/>
        <v>405116948.38340908</v>
      </c>
      <c r="J3964" s="7">
        <f t="shared" si="555"/>
        <v>3.3693315406586457</v>
      </c>
    </row>
    <row r="3965" spans="2:10" x14ac:dyDescent="0.25">
      <c r="B3965" s="7">
        <f t="shared" si="549"/>
        <v>513073835.78336042</v>
      </c>
      <c r="C3965" s="7">
        <f t="shared" si="557"/>
        <v>81658237.136041179</v>
      </c>
      <c r="D3965" s="7">
        <f t="shared" si="556"/>
        <v>173158763.96834013</v>
      </c>
      <c r="E3965" s="7">
        <f t="shared" si="550"/>
        <v>3.6627239710949882</v>
      </c>
      <c r="F3965" s="7">
        <f t="shared" si="551"/>
        <v>3.6233791121911771</v>
      </c>
      <c r="G3965" s="7">
        <f t="shared" si="552"/>
        <v>3.9344858903811009E-2</v>
      </c>
      <c r="H3965" s="7">
        <f t="shared" si="553"/>
        <v>81658237.126041174</v>
      </c>
      <c r="I3965" s="7">
        <f t="shared" si="554"/>
        <v>404741762.86395884</v>
      </c>
      <c r="J3965" s="7">
        <f t="shared" si="555"/>
        <v>3.3835165970804311</v>
      </c>
    </row>
    <row r="3966" spans="2:10" x14ac:dyDescent="0.25">
      <c r="B3966" s="7">
        <f t="shared" si="549"/>
        <v>515442077.00666887</v>
      </c>
      <c r="C3966" s="7">
        <f t="shared" si="557"/>
        <v>82035154.433164716</v>
      </c>
      <c r="D3966" s="7">
        <f t="shared" si="556"/>
        <v>174539307.98763484</v>
      </c>
      <c r="E3966" s="7">
        <f t="shared" si="550"/>
        <v>3.6778833725453128</v>
      </c>
      <c r="F3966" s="7">
        <f t="shared" si="551"/>
        <v>3.6383673575627573</v>
      </c>
      <c r="G3966" s="7">
        <f t="shared" si="552"/>
        <v>3.9516014982555525E-2</v>
      </c>
      <c r="H3966" s="7">
        <f t="shared" si="553"/>
        <v>82035154.42316471</v>
      </c>
      <c r="I3966" s="7">
        <f t="shared" si="554"/>
        <v>404364845.56683528</v>
      </c>
      <c r="J3966" s="7">
        <f t="shared" si="555"/>
        <v>3.3977728623593686</v>
      </c>
    </row>
    <row r="3967" spans="2:10" x14ac:dyDescent="0.25">
      <c r="B3967" s="7">
        <f t="shared" si="549"/>
        <v>517821249.53479278</v>
      </c>
      <c r="C3967" s="7">
        <f t="shared" si="557"/>
        <v>82413811.501484081</v>
      </c>
      <c r="D3967" s="7">
        <f t="shared" si="556"/>
        <v>175931964.52310339</v>
      </c>
      <c r="E3967" s="7">
        <f t="shared" si="550"/>
        <v>3.6931109820737298</v>
      </c>
      <c r="F3967" s="7">
        <f t="shared" si="551"/>
        <v>3.6534232086196616</v>
      </c>
      <c r="G3967" s="7">
        <f t="shared" si="552"/>
        <v>3.9687773454068154E-2</v>
      </c>
      <c r="H3967" s="7">
        <f t="shared" si="553"/>
        <v>82413811.491484076</v>
      </c>
      <c r="I3967" s="7">
        <f t="shared" si="554"/>
        <v>403986188.4985159</v>
      </c>
      <c r="J3967" s="7">
        <f t="shared" si="555"/>
        <v>3.4121006456998502</v>
      </c>
    </row>
    <row r="3968" spans="2:10" x14ac:dyDescent="0.25">
      <c r="B3968" s="7">
        <f t="shared" si="549"/>
        <v>520211403.82434261</v>
      </c>
      <c r="C3968" s="7">
        <f t="shared" si="557"/>
        <v>82794216.371418238</v>
      </c>
      <c r="D3968" s="7">
        <f t="shared" si="556"/>
        <v>177336841.92589155</v>
      </c>
      <c r="E3968" s="7">
        <f t="shared" si="550"/>
        <v>3.7084069925733916</v>
      </c>
      <c r="F3968" s="7">
        <f t="shared" si="551"/>
        <v>3.6685468582178276</v>
      </c>
      <c r="G3968" s="7">
        <f t="shared" si="552"/>
        <v>3.9860134355564014E-2</v>
      </c>
      <c r="H3968" s="7">
        <f t="shared" si="553"/>
        <v>82794216.361418232</v>
      </c>
      <c r="I3968" s="7">
        <f t="shared" si="554"/>
        <v>403605783.62858176</v>
      </c>
      <c r="J3968" s="7">
        <f t="shared" si="555"/>
        <v>3.4265002577423473</v>
      </c>
    </row>
    <row r="3969" spans="2:10" x14ac:dyDescent="0.25">
      <c r="B3969" s="7">
        <f t="shared" si="549"/>
        <v>522612590.56482607</v>
      </c>
      <c r="C3969" s="7">
        <f t="shared" si="557"/>
        <v>83176377.11045289</v>
      </c>
      <c r="D3969" s="7">
        <f t="shared" si="556"/>
        <v>178754049.48281467</v>
      </c>
      <c r="E3969" s="7">
        <f t="shared" si="550"/>
        <v>3.7237715963416838</v>
      </c>
      <c r="F3969" s="7">
        <f t="shared" si="551"/>
        <v>3.6837384986553552</v>
      </c>
      <c r="G3969" s="7">
        <f t="shared" si="552"/>
        <v>4.0033097686328567E-2</v>
      </c>
      <c r="H3969" s="7">
        <f t="shared" si="553"/>
        <v>83176377.100452885</v>
      </c>
      <c r="I3969" s="7">
        <f t="shared" si="554"/>
        <v>403223622.88954711</v>
      </c>
      <c r="J3969" s="7">
        <f t="shared" si="555"/>
        <v>3.440972010570837</v>
      </c>
    </row>
    <row r="3970" spans="2:10" x14ac:dyDescent="0.25">
      <c r="B3970" s="7">
        <f t="shared" si="549"/>
        <v>525024860.67972273</v>
      </c>
      <c r="C3970" s="7">
        <f t="shared" si="557"/>
        <v>83560301.823311552</v>
      </c>
      <c r="D3970" s="7">
        <f t="shared" si="556"/>
        <v>180183697.42369139</v>
      </c>
      <c r="E3970" s="7">
        <f t="shared" si="550"/>
        <v>3.7392049850532119</v>
      </c>
      <c r="F3970" s="7">
        <f t="shared" si="551"/>
        <v>3.6989983216485744</v>
      </c>
      <c r="G3970" s="7">
        <f t="shared" si="552"/>
        <v>4.0206663404637411E-2</v>
      </c>
      <c r="H3970" s="7">
        <f t="shared" si="553"/>
        <v>83560301.813311547</v>
      </c>
      <c r="I3970" s="7">
        <f t="shared" si="554"/>
        <v>402839698.17668843</v>
      </c>
      <c r="J3970" s="7">
        <f t="shared" si="555"/>
        <v>3.4555162177202474</v>
      </c>
    </row>
    <row r="3971" spans="2:10" x14ac:dyDescent="0.25">
      <c r="B3971" s="7">
        <f t="shared" si="549"/>
        <v>527448265.32756472</v>
      </c>
      <c r="C3971" s="7">
        <f t="shared" si="557"/>
        <v>83945998.652127475</v>
      </c>
      <c r="D3971" s="7">
        <f t="shared" si="556"/>
        <v>181625896.9287191</v>
      </c>
      <c r="E3971" s="7">
        <f t="shared" si="550"/>
        <v>3.7547073497371204</v>
      </c>
      <c r="F3971" s="7">
        <f t="shared" si="551"/>
        <v>3.7143265183076659</v>
      </c>
      <c r="G3971" s="7">
        <f t="shared" si="552"/>
        <v>4.0380831429454478E-2</v>
      </c>
      <c r="H3971" s="7">
        <f t="shared" si="553"/>
        <v>83945998.642127469</v>
      </c>
      <c r="I3971" s="7">
        <f t="shared" si="554"/>
        <v>402454001.3478725</v>
      </c>
      <c r="J3971" s="7">
        <f t="shared" si="555"/>
        <v>3.4701331941839344</v>
      </c>
    </row>
    <row r="3972" spans="2:10" x14ac:dyDescent="0.25">
      <c r="B3972" s="7">
        <f t="shared" si="549"/>
        <v>529882855.90302086</v>
      </c>
      <c r="C3972" s="7">
        <f t="shared" si="557"/>
        <v>84333475.77661626</v>
      </c>
      <c r="D3972" s="7">
        <f t="shared" si="556"/>
        <v>183080760.13589215</v>
      </c>
      <c r="E3972" s="7">
        <f t="shared" si="550"/>
        <v>3.7702788807498351</v>
      </c>
      <c r="F3972" s="7">
        <f t="shared" si="551"/>
        <v>3.7297232791118264</v>
      </c>
      <c r="G3972" s="7">
        <f t="shared" si="552"/>
        <v>4.0555601638008643E-2</v>
      </c>
      <c r="H3972" s="7">
        <f t="shared" si="553"/>
        <v>84333475.766616255</v>
      </c>
      <c r="I3972" s="7">
        <f t="shared" si="554"/>
        <v>402066524.22338372</v>
      </c>
      <c r="J3972" s="7">
        <f t="shared" si="555"/>
        <v>3.484823256421175</v>
      </c>
    </row>
    <row r="3973" spans="2:10" x14ac:dyDescent="0.25">
      <c r="B3973" s="7">
        <f t="shared" si="549"/>
        <v>532328684.03798699</v>
      </c>
      <c r="C3973" s="7">
        <f t="shared" si="557"/>
        <v>84722741.414249361</v>
      </c>
      <c r="D3973" s="7">
        <f t="shared" si="556"/>
        <v>184548400.14846185</v>
      </c>
      <c r="E3973" s="7">
        <f t="shared" si="550"/>
        <v>3.7859197677495837</v>
      </c>
      <c r="F3973" s="7">
        <f t="shared" si="551"/>
        <v>3.7451887938839783</v>
      </c>
      <c r="G3973" s="7">
        <f t="shared" si="552"/>
        <v>4.0730973865605424E-2</v>
      </c>
      <c r="H3973" s="7">
        <f t="shared" si="553"/>
        <v>84722741.404249355</v>
      </c>
      <c r="I3973" s="7">
        <f t="shared" si="554"/>
        <v>401677258.58575064</v>
      </c>
      <c r="J3973" s="7">
        <f t="shared" si="555"/>
        <v>3.4995867223646879</v>
      </c>
    </row>
    <row r="3974" spans="2:10" x14ac:dyDescent="0.25">
      <c r="B3974" s="7">
        <f t="shared" si="549"/>
        <v>534785801.60268116</v>
      </c>
      <c r="C3974" s="7">
        <f t="shared" si="557"/>
        <v>85113803.820428357</v>
      </c>
      <c r="D3974" s="7">
        <f t="shared" si="556"/>
        <v>186028931.04243863</v>
      </c>
      <c r="E3974" s="7">
        <f t="shared" si="550"/>
        <v>3.801630199669602</v>
      </c>
      <c r="F3974" s="7">
        <f t="shared" si="551"/>
        <v>3.7607232517649991</v>
      </c>
      <c r="G3974" s="7">
        <f t="shared" si="552"/>
        <v>4.0906947904602919E-2</v>
      </c>
      <c r="H3974" s="7">
        <f t="shared" si="553"/>
        <v>85113803.810428351</v>
      </c>
      <c r="I3974" s="7">
        <f t="shared" si="554"/>
        <v>401286196.17957163</v>
      </c>
      <c r="J3974" s="7">
        <f t="shared" si="555"/>
        <v>3.5144239114281852</v>
      </c>
    </row>
    <row r="3975" spans="2:10" x14ac:dyDescent="0.25">
      <c r="B3975" s="7">
        <f t="shared" si="549"/>
        <v>537254260.70674336</v>
      </c>
      <c r="C3975" s="7">
        <f t="shared" si="557"/>
        <v>85506671.288660035</v>
      </c>
      <c r="D3975" s="7">
        <f t="shared" si="556"/>
        <v>187522467.87413591</v>
      </c>
      <c r="E3975" s="7">
        <f t="shared" si="550"/>
        <v>3.8174103646908448</v>
      </c>
      <c r="F3975" s="7">
        <f t="shared" si="551"/>
        <v>3.7763268411874913</v>
      </c>
      <c r="G3975" s="7">
        <f t="shared" si="552"/>
        <v>4.1083523503353536E-2</v>
      </c>
      <c r="H3975" s="7">
        <f t="shared" si="553"/>
        <v>85506671.278660029</v>
      </c>
      <c r="I3975" s="7">
        <f t="shared" si="554"/>
        <v>400893328.71133995</v>
      </c>
      <c r="J3975" s="7">
        <f t="shared" si="555"/>
        <v>3.52933514451394</v>
      </c>
    </row>
    <row r="3976" spans="2:10" x14ac:dyDescent="0.25">
      <c r="B3976" s="7">
        <f t="shared" si="549"/>
        <v>539734113.70034063</v>
      </c>
      <c r="C3976" s="7">
        <f t="shared" si="557"/>
        <v>85901352.150732279</v>
      </c>
      <c r="D3976" s="7">
        <f t="shared" si="556"/>
        <v>189029126.68775561</v>
      </c>
      <c r="E3976" s="7">
        <f t="shared" si="550"/>
        <v>3.8332604502144911</v>
      </c>
      <c r="F3976" s="7">
        <f t="shared" si="551"/>
        <v>3.791999749849051</v>
      </c>
      <c r="G3976" s="7">
        <f t="shared" si="552"/>
        <v>4.1260700365440162E-2</v>
      </c>
      <c r="H3976" s="7">
        <f t="shared" si="553"/>
        <v>85901352.140732273</v>
      </c>
      <c r="I3976" s="7">
        <f t="shared" si="554"/>
        <v>400498647.84926772</v>
      </c>
      <c r="J3976" s="7">
        <f t="shared" si="555"/>
        <v>3.5443207440203834</v>
      </c>
    </row>
    <row r="3977" spans="2:10" x14ac:dyDescent="0.25">
      <c r="B3977" s="7">
        <f t="shared" ref="B3977:B4040" si="558">2*PI()*C3977</f>
        <v>542225413.17527771</v>
      </c>
      <c r="C3977" s="7">
        <f t="shared" si="557"/>
        <v>86297854.776890755</v>
      </c>
      <c r="D3977" s="7">
        <f t="shared" si="556"/>
        <v>190549024.52301508</v>
      </c>
      <c r="E3977" s="7">
        <f t="shared" ref="E3977:E4040" si="559">(D3978-D3977)/(C3978-C3977)</f>
        <v>3.8491806428351145</v>
      </c>
      <c r="F3977" s="7">
        <f t="shared" ref="F3977:F4040" si="560">SQRT((Aol*wo)^2+(B3977*Aol*wo*Rf*(Cs+Cf))^2)/SQRT((wo*(Aol+1)-(B3977^2*Rf*(Cs+Cf)))^2+(B3977*(Aol*wo*Rf*Cf+wo*Rf*Cs+wo*Rf*Cf+1))^2)</f>
        <v>3.8077421646850671</v>
      </c>
      <c r="G3977" s="7">
        <f t="shared" ref="G3977:G4040" si="561">ABS(E3977-F3977)</f>
        <v>4.143847815004742E-2</v>
      </c>
      <c r="H3977" s="7">
        <f t="shared" ref="H3977:H4040" si="562">ABS($M$3-C3977)</f>
        <v>86297854.766890749</v>
      </c>
      <c r="I3977" s="7">
        <f t="shared" ref="I3977:I4040" si="563">ABS($M$4-C3977)</f>
        <v>400102145.22310925</v>
      </c>
      <c r="J3977" s="7">
        <f t="shared" ref="J3977:J4040" si="564">SQRT(1+(Rf*Cs*B3977)^2)</f>
        <v>3.5593810338497289</v>
      </c>
    </row>
    <row r="3978" spans="2:10" x14ac:dyDescent="0.25">
      <c r="B3978" s="7">
        <f t="shared" si="558"/>
        <v>544728211.96611166</v>
      </c>
      <c r="C3978" s="7">
        <f t="shared" si="557"/>
        <v>86696187.576016396</v>
      </c>
      <c r="D3978" s="7">
        <f t="shared" ref="D3978:D4041" si="565">D3977+(C3979-C3978)*((F3978+F3979)/2)</f>
        <v>192082279.42281583</v>
      </c>
      <c r="E3978" s="7">
        <f t="shared" si="559"/>
        <v>3.8651711283093126</v>
      </c>
      <c r="F3978" s="7">
        <f t="shared" si="560"/>
        <v>3.8235542718410063</v>
      </c>
      <c r="G3978" s="7">
        <f t="shared" si="561"/>
        <v>4.1616856468306374E-2</v>
      </c>
      <c r="H3978" s="7">
        <f t="shared" si="562"/>
        <v>86696187.566016391</v>
      </c>
      <c r="I3978" s="7">
        <f t="shared" si="563"/>
        <v>399703812.42398357</v>
      </c>
      <c r="J3978" s="7">
        <f t="shared" si="564"/>
        <v>3.5745163394156174</v>
      </c>
    </row>
    <row r="3979" spans="2:10" x14ac:dyDescent="0.25">
      <c r="B3979" s="7">
        <f t="shared" si="558"/>
        <v>547242563.15127313</v>
      </c>
      <c r="C3979" s="7">
        <f t="shared" ref="C3979:C4042" si="566">10^(LOG10(C3978)+$D$4)</f>
        <v>87096358.995803818</v>
      </c>
      <c r="D3979" s="7">
        <f t="shared" si="565"/>
        <v>193629010.44095272</v>
      </c>
      <c r="E3979" s="7">
        <f t="shared" si="559"/>
        <v>3.8812320915289353</v>
      </c>
      <c r="F3979" s="7">
        <f t="shared" si="560"/>
        <v>3.8394362566442024</v>
      </c>
      <c r="G3979" s="7">
        <f t="shared" si="561"/>
        <v>4.179583488473293E-2</v>
      </c>
      <c r="H3979" s="7">
        <f t="shared" si="562"/>
        <v>87096358.985803813</v>
      </c>
      <c r="I3979" s="7">
        <f t="shared" si="563"/>
        <v>399303641.00419617</v>
      </c>
      <c r="J3979" s="7">
        <f t="shared" si="564"/>
        <v>3.5897269876507951</v>
      </c>
    </row>
    <row r="3980" spans="2:10" x14ac:dyDescent="0.25">
      <c r="B3980" s="7">
        <f t="shared" si="558"/>
        <v>549768520.05419171</v>
      </c>
      <c r="C3980" s="7">
        <f t="shared" si="566"/>
        <v>87498377.522940397</v>
      </c>
      <c r="D3980" s="7">
        <f t="shared" si="565"/>
        <v>195189337.64986441</v>
      </c>
      <c r="E3980" s="7">
        <f t="shared" si="559"/>
        <v>3.8973637164916566</v>
      </c>
      <c r="F3980" s="7">
        <f t="shared" si="560"/>
        <v>3.8553883035751335</v>
      </c>
      <c r="G3980" s="7">
        <f t="shared" si="561"/>
        <v>4.1975412916523069E-2</v>
      </c>
      <c r="H3980" s="7">
        <f t="shared" si="562"/>
        <v>87498377.512940392</v>
      </c>
      <c r="I3980" s="7">
        <f t="shared" si="563"/>
        <v>398901622.4770596</v>
      </c>
      <c r="J3980" s="7">
        <f t="shared" si="564"/>
        <v>3.6050133070148092</v>
      </c>
    </row>
    <row r="3981" spans="2:10" x14ac:dyDescent="0.25">
      <c r="B3981" s="7">
        <f t="shared" si="558"/>
        <v>552306136.24442625</v>
      </c>
      <c r="C3981" s="7">
        <f t="shared" si="566"/>
        <v>87902251.68328625</v>
      </c>
      <c r="D3981" s="7">
        <f t="shared" si="565"/>
        <v>196763382.14842486</v>
      </c>
      <c r="E3981" s="7">
        <f t="shared" si="559"/>
        <v>3.9135661862682185</v>
      </c>
      <c r="F3981" s="7">
        <f t="shared" si="560"/>
        <v>3.8714105962381749</v>
      </c>
      <c r="G3981" s="7">
        <f t="shared" si="561"/>
        <v>4.2155590030043655E-2</v>
      </c>
      <c r="H3981" s="7">
        <f t="shared" si="562"/>
        <v>87902251.673286244</v>
      </c>
      <c r="I3981" s="7">
        <f t="shared" si="563"/>
        <v>398497748.31671375</v>
      </c>
      <c r="J3981" s="7">
        <f t="shared" si="564"/>
        <v>3.6203756275017325</v>
      </c>
    </row>
    <row r="3982" spans="2:10" x14ac:dyDescent="0.25">
      <c r="B3982" s="7">
        <f t="shared" si="558"/>
        <v>554855465.53880203</v>
      </c>
      <c r="C3982" s="7">
        <f t="shared" si="566"/>
        <v>88307990.04205513</v>
      </c>
      <c r="D3982" s="7">
        <f t="shared" si="565"/>
        <v>198351266.06977472</v>
      </c>
      <c r="E3982" s="7">
        <f t="shared" si="559"/>
        <v>3.9298396829744502</v>
      </c>
      <c r="F3982" s="7">
        <f t="shared" si="560"/>
        <v>3.8875033173318325</v>
      </c>
      <c r="G3982" s="7">
        <f t="shared" si="561"/>
        <v>4.2336365642617668E-2</v>
      </c>
      <c r="H3982" s="7">
        <f t="shared" si="562"/>
        <v>88307990.032055125</v>
      </c>
      <c r="I3982" s="7">
        <f t="shared" si="563"/>
        <v>398092009.95794487</v>
      </c>
      <c r="J3982" s="7">
        <f t="shared" si="564"/>
        <v>3.6358142806479217</v>
      </c>
    </row>
    <row r="3983" spans="2:10" x14ac:dyDescent="0.25">
      <c r="B3983" s="7">
        <f t="shared" si="558"/>
        <v>557416562.0025512</v>
      </c>
      <c r="C3983" s="7">
        <f t="shared" si="566"/>
        <v>88715601.203995988</v>
      </c>
      <c r="D3983" s="7">
        <f t="shared" si="565"/>
        <v>199953112.58919322</v>
      </c>
      <c r="E3983" s="7">
        <f t="shared" si="559"/>
        <v>3.9461843877390463</v>
      </c>
      <c r="F3983" s="7">
        <f t="shared" si="560"/>
        <v>3.9036666486184322</v>
      </c>
      <c r="G3983" s="7">
        <f t="shared" si="561"/>
        <v>4.2517739120614184E-2</v>
      </c>
      <c r="H3983" s="7">
        <f t="shared" si="562"/>
        <v>88715601.193995982</v>
      </c>
      <c r="I3983" s="7">
        <f t="shared" si="563"/>
        <v>397684398.796004</v>
      </c>
      <c r="J3983" s="7">
        <f t="shared" si="564"/>
        <v>3.6513295995397885</v>
      </c>
    </row>
    <row r="3984" spans="2:10" x14ac:dyDescent="0.25">
      <c r="B3984" s="7">
        <f t="shared" si="558"/>
        <v>559989479.95045972</v>
      </c>
      <c r="C3984" s="7">
        <f t="shared" si="566"/>
        <v>89125093.813575491</v>
      </c>
      <c r="D3984" s="7">
        <f t="shared" si="565"/>
        <v>201569045.93201038</v>
      </c>
      <c r="E3984" s="7">
        <f t="shared" si="559"/>
        <v>3.962600480670162</v>
      </c>
      <c r="F3984" s="7">
        <f t="shared" si="560"/>
        <v>3.9199007708932783</v>
      </c>
      <c r="G3984" s="7">
        <f t="shared" si="561"/>
        <v>4.2699709776883754E-2</v>
      </c>
      <c r="H3984" s="7">
        <f t="shared" si="562"/>
        <v>89125093.803575486</v>
      </c>
      <c r="I3984" s="7">
        <f t="shared" si="563"/>
        <v>397274906.18642449</v>
      </c>
      <c r="J3984" s="7">
        <f t="shared" si="564"/>
        <v>3.666921918821608</v>
      </c>
    </row>
    <row r="3985" spans="2:10" x14ac:dyDescent="0.25">
      <c r="B3985" s="7">
        <f t="shared" si="558"/>
        <v>562574273.9480195</v>
      </c>
      <c r="C3985" s="7">
        <f t="shared" si="566"/>
        <v>89536476.555161387</v>
      </c>
      <c r="D3985" s="7">
        <f t="shared" si="565"/>
        <v>203199191.38155806</v>
      </c>
      <c r="E3985" s="7">
        <f t="shared" si="559"/>
        <v>3.9790881408269754</v>
      </c>
      <c r="F3985" s="7">
        <f t="shared" si="560"/>
        <v>3.9362058639532469</v>
      </c>
      <c r="G3985" s="7">
        <f t="shared" si="561"/>
        <v>4.2882276873728475E-2</v>
      </c>
      <c r="H3985" s="7">
        <f t="shared" si="562"/>
        <v>89536476.545161381</v>
      </c>
      <c r="I3985" s="7">
        <f t="shared" si="563"/>
        <v>396863523.44483864</v>
      </c>
      <c r="J3985" s="7">
        <f t="shared" si="564"/>
        <v>3.6825915747033537</v>
      </c>
    </row>
    <row r="3986" spans="2:10" x14ac:dyDescent="0.25">
      <c r="B3986" s="7">
        <f t="shared" si="558"/>
        <v>565170998.81258476</v>
      </c>
      <c r="C3986" s="7">
        <f t="shared" si="566"/>
        <v>89949758.153206572</v>
      </c>
      <c r="D3986" s="7">
        <f t="shared" si="565"/>
        <v>204843675.28716168</v>
      </c>
      <c r="E3986" s="7">
        <f t="shared" si="559"/>
        <v>3.9956475461812464</v>
      </c>
      <c r="F3986" s="7">
        <f t="shared" si="560"/>
        <v>3.9525821065648268</v>
      </c>
      <c r="G3986" s="7">
        <f t="shared" si="561"/>
        <v>4.3065439616419621E-2</v>
      </c>
      <c r="H3986" s="7">
        <f t="shared" si="562"/>
        <v>89949758.143206567</v>
      </c>
      <c r="I3986" s="7">
        <f t="shared" si="563"/>
        <v>396450241.84679341</v>
      </c>
      <c r="J3986" s="7">
        <f t="shared" si="564"/>
        <v>3.6983389049685478</v>
      </c>
    </row>
    <row r="3987" spans="2:10" x14ac:dyDescent="0.25">
      <c r="B3987" s="7">
        <f t="shared" si="558"/>
        <v>567779709.61453557</v>
      </c>
      <c r="C3987" s="7">
        <f t="shared" si="566"/>
        <v>90364947.372434273</v>
      </c>
      <c r="D3987" s="7">
        <f t="shared" si="565"/>
        <v>206502625.07216975</v>
      </c>
      <c r="E3987" s="7">
        <f t="shared" si="559"/>
        <v>4.0122788735899162</v>
      </c>
      <c r="F3987" s="7">
        <f t="shared" si="560"/>
        <v>3.9690296764316018</v>
      </c>
      <c r="G3987" s="7">
        <f t="shared" si="561"/>
        <v>4.3249197158314434E-2</v>
      </c>
      <c r="H3987" s="7">
        <f t="shared" si="562"/>
        <v>90364947.362434268</v>
      </c>
      <c r="I3987" s="7">
        <f t="shared" si="563"/>
        <v>396035052.62756574</v>
      </c>
      <c r="J3987" s="7">
        <f t="shared" si="564"/>
        <v>3.7141642489821534</v>
      </c>
    </row>
    <row r="3988" spans="2:10" x14ac:dyDescent="0.25">
      <c r="B3988" s="7">
        <f t="shared" si="558"/>
        <v>570400461.6784451</v>
      </c>
      <c r="C3988" s="7">
        <f t="shared" si="566"/>
        <v>90782053.018023759</v>
      </c>
      <c r="D3988" s="7">
        <f t="shared" si="565"/>
        <v>208176169.24202353</v>
      </c>
      <c r="E3988" s="7">
        <f t="shared" si="559"/>
        <v>4.0289822987544408</v>
      </c>
      <c r="F3988" s="7">
        <f t="shared" si="560"/>
        <v>3.9855487501611475</v>
      </c>
      <c r="G3988" s="7">
        <f t="shared" si="561"/>
        <v>4.3433548593293292E-2</v>
      </c>
      <c r="H3988" s="7">
        <f t="shared" si="562"/>
        <v>90782053.008023754</v>
      </c>
      <c r="I3988" s="7">
        <f t="shared" si="563"/>
        <v>395617946.98197627</v>
      </c>
      <c r="J3988" s="7">
        <f t="shared" si="564"/>
        <v>3.7300679476984877</v>
      </c>
    </row>
    <row r="3989" spans="2:10" x14ac:dyDescent="0.25">
      <c r="B3989" s="7">
        <f t="shared" si="558"/>
        <v>573033310.58425343</v>
      </c>
      <c r="C3989" s="7">
        <f t="shared" si="566"/>
        <v>91201083.935797244</v>
      </c>
      <c r="D3989" s="7">
        <f t="shared" si="565"/>
        <v>209864437.39236373</v>
      </c>
      <c r="E3989" s="7">
        <f t="shared" si="559"/>
        <v>4.0457579961926076</v>
      </c>
      <c r="F3989" s="7">
        <f t="shared" si="560"/>
        <v>4.0021395032313416</v>
      </c>
      <c r="G3989" s="7">
        <f t="shared" si="561"/>
        <v>4.3618492961265964E-2</v>
      </c>
      <c r="H3989" s="7">
        <f t="shared" si="562"/>
        <v>91201083.925797239</v>
      </c>
      <c r="I3989" s="7">
        <f t="shared" si="563"/>
        <v>395198916.06420279</v>
      </c>
      <c r="J3989" s="7">
        <f t="shared" si="564"/>
        <v>3.746050343669161</v>
      </c>
    </row>
    <row r="3990" spans="2:10" x14ac:dyDescent="0.25">
      <c r="B3990" s="7">
        <f t="shared" si="558"/>
        <v>575678312.16844559</v>
      </c>
      <c r="C3990" s="7">
        <f t="shared" si="566"/>
        <v>91622049.012407318</v>
      </c>
      <c r="D3990" s="7">
        <f t="shared" si="565"/>
        <v>211567560.21717677</v>
      </c>
      <c r="E3990" s="7">
        <f t="shared" si="559"/>
        <v>4.0626061391975465</v>
      </c>
      <c r="F3990" s="7">
        <f t="shared" si="560"/>
        <v>4.0188021099560967</v>
      </c>
      <c r="G3990" s="7">
        <f t="shared" si="561"/>
        <v>4.3804029241449882E-2</v>
      </c>
      <c r="H3990" s="7">
        <f t="shared" si="562"/>
        <v>91622049.002407312</v>
      </c>
      <c r="I3990" s="7">
        <f t="shared" si="563"/>
        <v>394777950.9875927</v>
      </c>
      <c r="J3990" s="7">
        <f t="shared" si="564"/>
        <v>3.7621117810510452</v>
      </c>
    </row>
    <row r="3991" spans="2:10" x14ac:dyDescent="0.25">
      <c r="B3991" s="7">
        <f t="shared" si="558"/>
        <v>578335522.52523649</v>
      </c>
      <c r="C3991" s="7">
        <f t="shared" si="566"/>
        <v>92044957.175525561</v>
      </c>
      <c r="D3991" s="7">
        <f t="shared" si="565"/>
        <v>213285669.5169777</v>
      </c>
      <c r="E3991" s="7">
        <f t="shared" si="559"/>
        <v>4.0795268998057548</v>
      </c>
      <c r="F3991" s="7">
        <f t="shared" si="560"/>
        <v>4.0355367434504741</v>
      </c>
      <c r="G3991" s="7">
        <f t="shared" si="561"/>
        <v>4.3990156355280696E-2</v>
      </c>
      <c r="H3991" s="7">
        <f t="shared" si="562"/>
        <v>92044957.165525556</v>
      </c>
      <c r="I3991" s="7">
        <f t="shared" si="563"/>
        <v>394355042.82447445</v>
      </c>
      <c r="J3991" s="7">
        <f t="shared" si="564"/>
        <v>3.7782526056142709</v>
      </c>
    </row>
    <row r="3992" spans="2:10" x14ac:dyDescent="0.25">
      <c r="B3992" s="7">
        <f t="shared" si="558"/>
        <v>581004998.00775981</v>
      </c>
      <c r="C3992" s="7">
        <f t="shared" si="566"/>
        <v>92469817.394031778</v>
      </c>
      <c r="D3992" s="7">
        <f t="shared" si="565"/>
        <v>215018898.20703116</v>
      </c>
      <c r="E3992" s="7">
        <f t="shared" si="559"/>
        <v>4.0965204487581968</v>
      </c>
      <c r="F3992" s="7">
        <f t="shared" si="560"/>
        <v>4.0523435755952057</v>
      </c>
      <c r="G3992" s="7">
        <f t="shared" si="561"/>
        <v>4.4176873162991015E-2</v>
      </c>
      <c r="H3992" s="7">
        <f t="shared" si="562"/>
        <v>92469817.384031773</v>
      </c>
      <c r="I3992" s="7">
        <f t="shared" si="563"/>
        <v>393930182.60596824</v>
      </c>
      <c r="J3992" s="7">
        <f t="shared" si="564"/>
        <v>3.7944731647502503</v>
      </c>
    </row>
    <row r="3993" spans="2:10" x14ac:dyDescent="0.25">
      <c r="B3993" s="7">
        <f t="shared" si="558"/>
        <v>583686795.22926378</v>
      </c>
      <c r="C3993" s="7">
        <f t="shared" si="566"/>
        <v>92896638.678204253</v>
      </c>
      <c r="D3993" s="7">
        <f t="shared" si="565"/>
        <v>216767380.32560894</v>
      </c>
      <c r="E3993" s="7">
        <f t="shared" si="559"/>
        <v>4.1135869554639655</v>
      </c>
      <c r="F3993" s="7">
        <f t="shared" si="560"/>
        <v>4.0692227770005873</v>
      </c>
      <c r="G3993" s="7">
        <f t="shared" si="561"/>
        <v>4.4364178463378146E-2</v>
      </c>
      <c r="H3993" s="7">
        <f t="shared" si="562"/>
        <v>92896638.668204248</v>
      </c>
      <c r="I3993" s="7">
        <f t="shared" si="563"/>
        <v>393503361.32179576</v>
      </c>
      <c r="J3993" s="7">
        <f t="shared" si="564"/>
        <v>3.8107738074797339</v>
      </c>
    </row>
    <row r="3994" spans="2:10" x14ac:dyDescent="0.25">
      <c r="B3994" s="7">
        <f t="shared" si="558"/>
        <v>586380971.0643115</v>
      </c>
      <c r="C3994" s="7">
        <f t="shared" si="566"/>
        <v>93325430.07991083</v>
      </c>
      <c r="D3994" s="7">
        <f t="shared" si="565"/>
        <v>218531251.04228422</v>
      </c>
      <c r="E3994" s="7">
        <f t="shared" si="559"/>
        <v>4.1307265879630153</v>
      </c>
      <c r="F3994" s="7">
        <f t="shared" si="560"/>
        <v>4.0861745169697503</v>
      </c>
      <c r="G3994" s="7">
        <f t="shared" si="561"/>
        <v>4.4552070993264969E-2</v>
      </c>
      <c r="H3994" s="7">
        <f t="shared" si="562"/>
        <v>93325430.069910824</v>
      </c>
      <c r="I3994" s="7">
        <f t="shared" si="563"/>
        <v>393074569.92008919</v>
      </c>
      <c r="J3994" s="7">
        <f t="shared" si="564"/>
        <v>3.8271548844608883</v>
      </c>
    </row>
    <row r="3995" spans="2:10" x14ac:dyDescent="0.25">
      <c r="B3995" s="7">
        <f t="shared" si="558"/>
        <v>589087582.64998686</v>
      </c>
      <c r="C3995" s="7">
        <f t="shared" si="566"/>
        <v>93756200.69280085</v>
      </c>
      <c r="D3995" s="7">
        <f t="shared" si="565"/>
        <v>220310646.66626215</v>
      </c>
      <c r="E3995" s="7">
        <f t="shared" si="559"/>
        <v>4.1479395128857037</v>
      </c>
      <c r="F3995" s="7">
        <f t="shared" si="560"/>
        <v>4.1031989634612822</v>
      </c>
      <c r="G3995" s="7">
        <f t="shared" si="561"/>
        <v>4.4740549424421516E-2</v>
      </c>
      <c r="H3995" s="7">
        <f t="shared" si="562"/>
        <v>93756200.682800844</v>
      </c>
      <c r="I3995" s="7">
        <f t="shared" si="563"/>
        <v>392643799.30719912</v>
      </c>
      <c r="J3995" s="7">
        <f t="shared" si="564"/>
        <v>3.8436167479974066</v>
      </c>
    </row>
    <row r="3996" spans="2:10" x14ac:dyDescent="0.25">
      <c r="B3996" s="7">
        <f t="shared" si="558"/>
        <v>591806687.38710678</v>
      </c>
      <c r="C3996" s="7">
        <f t="shared" si="566"/>
        <v>94188959.652498081</v>
      </c>
      <c r="D3996" s="7">
        <f t="shared" si="565"/>
        <v>222105704.65474561</v>
      </c>
      <c r="E3996" s="7">
        <f t="shared" si="559"/>
        <v>4.1652258954157393</v>
      </c>
      <c r="F3996" s="7">
        <f t="shared" si="560"/>
        <v>4.1202962830512329</v>
      </c>
      <c r="G3996" s="7">
        <f t="shared" si="561"/>
        <v>4.4929612364506433E-2</v>
      </c>
      <c r="H3996" s="7">
        <f t="shared" si="562"/>
        <v>94188959.642498076</v>
      </c>
      <c r="I3996" s="7">
        <f t="shared" si="563"/>
        <v>392211040.34750193</v>
      </c>
      <c r="J3996" s="7">
        <f t="shared" si="564"/>
        <v>3.860159752046648</v>
      </c>
    </row>
    <row r="3997" spans="2:10" x14ac:dyDescent="0.25">
      <c r="B3997" s="7">
        <f t="shared" si="558"/>
        <v>594538342.94143832</v>
      </c>
      <c r="C3997" s="7">
        <f t="shared" si="566"/>
        <v>94623716.136794373</v>
      </c>
      <c r="D3997" s="7">
        <f t="shared" si="565"/>
        <v>223916563.62133643</v>
      </c>
      <c r="E3997" s="7">
        <f t="shared" si="559"/>
        <v>4.1825858992496769</v>
      </c>
      <c r="F3997" s="7">
        <f t="shared" si="560"/>
        <v>4.1374666408944387</v>
      </c>
      <c r="G3997" s="7">
        <f t="shared" si="561"/>
        <v>4.5119258355238223E-2</v>
      </c>
      <c r="H3997" s="7">
        <f t="shared" si="562"/>
        <v>94623716.126794368</v>
      </c>
      <c r="I3997" s="7">
        <f t="shared" si="563"/>
        <v>391776283.86320561</v>
      </c>
      <c r="J3997" s="7">
        <f t="shared" si="564"/>
        <v>3.8767842522278064</v>
      </c>
    </row>
    <row r="3998" spans="2:10" x14ac:dyDescent="0.25">
      <c r="B3998" s="7">
        <f t="shared" si="558"/>
        <v>597282607.24492133</v>
      </c>
      <c r="C3998" s="7">
        <f t="shared" si="566"/>
        <v>95060479.365844339</v>
      </c>
      <c r="D3998" s="7">
        <f t="shared" si="565"/>
        <v>225743363.34447157</v>
      </c>
      <c r="E3998" s="7">
        <f t="shared" si="559"/>
        <v>4.200019686555299</v>
      </c>
      <c r="F3998" s="7">
        <f t="shared" si="560"/>
        <v>4.1547102006851908</v>
      </c>
      <c r="G3998" s="7">
        <f t="shared" si="561"/>
        <v>4.530948587010819E-2</v>
      </c>
      <c r="H3998" s="7">
        <f t="shared" si="562"/>
        <v>95060479.355844334</v>
      </c>
      <c r="I3998" s="7">
        <f t="shared" si="563"/>
        <v>391339520.63415563</v>
      </c>
      <c r="J3998" s="7">
        <f t="shared" si="564"/>
        <v>3.8934906058301051</v>
      </c>
    </row>
    <row r="3999" spans="2:10" x14ac:dyDescent="0.25">
      <c r="B3999" s="7">
        <f t="shared" si="558"/>
        <v>600039538.49689782</v>
      </c>
      <c r="C3999" s="7">
        <f t="shared" si="566"/>
        <v>95499258.602360919</v>
      </c>
      <c r="D3999" s="7">
        <f t="shared" si="565"/>
        <v>227586244.77589291</v>
      </c>
      <c r="E3999" s="7">
        <f t="shared" si="559"/>
        <v>4.2175274179317697</v>
      </c>
      <c r="F3999" s="7">
        <f t="shared" si="560"/>
        <v>4.1720271246172445</v>
      </c>
      <c r="G3999" s="7">
        <f t="shared" si="561"/>
        <v>4.5500293314525209E-2</v>
      </c>
      <c r="H3999" s="7">
        <f t="shared" si="562"/>
        <v>95499258.592360914</v>
      </c>
      <c r="I3999" s="7">
        <f t="shared" si="563"/>
        <v>390900741.3976391</v>
      </c>
      <c r="J3999" s="7">
        <f t="shared" si="564"/>
        <v>3.9102791718210268</v>
      </c>
    </row>
    <row r="4000" spans="2:10" x14ac:dyDescent="0.25">
      <c r="B4000" s="7">
        <f t="shared" si="558"/>
        <v>602809195.16534543</v>
      </c>
      <c r="C4000" s="7">
        <f t="shared" si="566"/>
        <v>95940063.151811779</v>
      </c>
      <c r="D4000" s="7">
        <f t="shared" si="565"/>
        <v>229445350.04915097</v>
      </c>
      <c r="E4000" s="7">
        <f t="shared" si="559"/>
        <v>4.2351092523673506</v>
      </c>
      <c r="F4000" s="7">
        <f t="shared" si="560"/>
        <v>4.1894175733431211</v>
      </c>
      <c r="G4000" s="7">
        <f t="shared" si="561"/>
        <v>4.5691679024229437E-2</v>
      </c>
      <c r="H4000" s="7">
        <f t="shared" si="562"/>
        <v>95940063.141811773</v>
      </c>
      <c r="I4000" s="7">
        <f t="shared" si="563"/>
        <v>390459936.84818822</v>
      </c>
      <c r="J4000" s="7">
        <f t="shared" si="564"/>
        <v>3.9271503108545689</v>
      </c>
    </row>
    <row r="4001" spans="2:10" x14ac:dyDescent="0.25">
      <c r="B4001" s="7">
        <f t="shared" si="558"/>
        <v>605591635.98811758</v>
      </c>
      <c r="C4001" s="7">
        <f t="shared" si="566"/>
        <v>96382902.362616658</v>
      </c>
      <c r="D4001" s="7">
        <f t="shared" si="565"/>
        <v>231320822.48814178</v>
      </c>
      <c r="E4001" s="7">
        <f t="shared" si="559"/>
        <v>4.2527653471964131</v>
      </c>
      <c r="F4001" s="7">
        <f t="shared" si="560"/>
        <v>4.2068817059327417</v>
      </c>
      <c r="G4001" s="7">
        <f t="shared" si="561"/>
        <v>4.5883641263671393E-2</v>
      </c>
      <c r="H4001" s="7">
        <f t="shared" si="562"/>
        <v>96382902.352616653</v>
      </c>
      <c r="I4001" s="7">
        <f t="shared" si="563"/>
        <v>390017097.63738334</v>
      </c>
      <c r="J4001" s="7">
        <f t="shared" si="564"/>
        <v>3.9441043852795241</v>
      </c>
    </row>
    <row r="4002" spans="2:10" x14ac:dyDescent="0.25">
      <c r="B4002" s="7">
        <f t="shared" si="558"/>
        <v>608386919.97418976</v>
      </c>
      <c r="C4002" s="7">
        <f t="shared" si="566"/>
        <v>96827785.626345664</v>
      </c>
      <c r="D4002" s="7">
        <f t="shared" si="565"/>
        <v>233212806.61567613</v>
      </c>
      <c r="E4002" s="7">
        <f t="shared" si="559"/>
        <v>4.2704958580558996</v>
      </c>
      <c r="F4002" s="7">
        <f t="shared" si="560"/>
        <v>4.2244196798313469</v>
      </c>
      <c r="G4002" s="7">
        <f t="shared" si="561"/>
        <v>4.6076178224552677E-2</v>
      </c>
      <c r="H4002" s="7">
        <f t="shared" si="562"/>
        <v>96827785.616345659</v>
      </c>
      <c r="I4002" s="7">
        <f t="shared" si="563"/>
        <v>389572214.37365437</v>
      </c>
      <c r="J4002" s="7">
        <f t="shared" si="564"/>
        <v>3.9611417591478073</v>
      </c>
    </row>
    <row r="4003" spans="2:10" x14ac:dyDescent="0.25">
      <c r="B4003" s="7">
        <f t="shared" si="558"/>
        <v>611195106.40491033</v>
      </c>
      <c r="C4003" s="7">
        <f t="shared" si="566"/>
        <v>97274722.377918422</v>
      </c>
      <c r="D4003" s="7">
        <f t="shared" si="565"/>
        <v>235121448.16208056</v>
      </c>
      <c r="E4003" s="7">
        <f t="shared" si="559"/>
        <v>4.288300938842748</v>
      </c>
      <c r="F4003" s="7">
        <f t="shared" si="560"/>
        <v>4.2420316508167097</v>
      </c>
      <c r="G4003" s="7">
        <f t="shared" si="561"/>
        <v>4.6269288026038247E-2</v>
      </c>
      <c r="H4003" s="7">
        <f t="shared" si="562"/>
        <v>97274722.367918417</v>
      </c>
      <c r="I4003" s="7">
        <f t="shared" si="563"/>
        <v>389125277.62208158</v>
      </c>
      <c r="J4003" s="7">
        <f t="shared" si="564"/>
        <v>3.9782627982227945</v>
      </c>
    </row>
    <row r="4004" spans="2:10" x14ac:dyDescent="0.25">
      <c r="B4004" s="7">
        <f t="shared" si="558"/>
        <v>614016254.83525765</v>
      </c>
      <c r="C4004" s="7">
        <f t="shared" si="566"/>
        <v>97723722.09580414</v>
      </c>
      <c r="D4004" s="7">
        <f t="shared" si="565"/>
        <v>237046894.07383001</v>
      </c>
      <c r="E4004" s="7">
        <f t="shared" si="559"/>
        <v>4.3061807416667186</v>
      </c>
      <c r="F4004" s="7">
        <f t="shared" si="560"/>
        <v>4.2597177729556197</v>
      </c>
      <c r="G4004" s="7">
        <f t="shared" si="561"/>
        <v>4.6462968711098895E-2</v>
      </c>
      <c r="H4004" s="7">
        <f t="shared" si="562"/>
        <v>97723722.085804135</v>
      </c>
      <c r="I4004" s="7">
        <f t="shared" si="563"/>
        <v>388676277.90419585</v>
      </c>
      <c r="J4004" s="7">
        <f t="shared" si="564"/>
        <v>3.9954678699877002</v>
      </c>
    </row>
    <row r="4005" spans="2:10" x14ac:dyDescent="0.25">
      <c r="B4005" s="7">
        <f t="shared" si="558"/>
        <v>616850425.09510374</v>
      </c>
      <c r="C4005" s="7">
        <f t="shared" si="566"/>
        <v>98174794.302222684</v>
      </c>
      <c r="D4005" s="7">
        <f t="shared" si="565"/>
        <v>238989292.52221066</v>
      </c>
      <c r="E4005" s="7">
        <f t="shared" si="559"/>
        <v>4.3241354168072137</v>
      </c>
      <c r="F4005" s="7">
        <f t="shared" si="560"/>
        <v>4.2774781985596535</v>
      </c>
      <c r="G4005" s="7">
        <f t="shared" si="561"/>
        <v>4.6657218247560195E-2</v>
      </c>
      <c r="H4005" s="7">
        <f t="shared" si="562"/>
        <v>98174794.292222679</v>
      </c>
      <c r="I4005" s="7">
        <f t="shared" si="563"/>
        <v>388225205.69777733</v>
      </c>
      <c r="J4005" s="7">
        <f t="shared" si="564"/>
        <v>4.0127573436539876</v>
      </c>
    </row>
    <row r="4006" spans="2:10" x14ac:dyDescent="0.25">
      <c r="B4006" s="7">
        <f t="shared" si="558"/>
        <v>619697677.2904824</v>
      </c>
      <c r="C4006" s="7">
        <f t="shared" si="566"/>
        <v>98627948.56334646</v>
      </c>
      <c r="D4006" s="7">
        <f t="shared" si="565"/>
        <v>240948792.91201308</v>
      </c>
      <c r="E4006" s="7">
        <f t="shared" si="559"/>
        <v>4.3421651126647278</v>
      </c>
      <c r="F4006" s="7">
        <f t="shared" si="560"/>
        <v>4.2953130781401789</v>
      </c>
      <c r="G4006" s="7">
        <f t="shared" si="561"/>
        <v>4.6852034524548891E-2</v>
      </c>
      <c r="H4006" s="7">
        <f t="shared" si="562"/>
        <v>98627948.553346455</v>
      </c>
      <c r="I4006" s="7">
        <f t="shared" si="563"/>
        <v>387772051.43665355</v>
      </c>
      <c r="J4006" s="7">
        <f t="shared" si="564"/>
        <v>4.0301315901698045</v>
      </c>
    </row>
    <row r="4007" spans="2:10" x14ac:dyDescent="0.25">
      <c r="B4007" s="7">
        <f t="shared" si="558"/>
        <v>622558071.80486476</v>
      </c>
      <c r="C4007" s="7">
        <f t="shared" si="566"/>
        <v>99083194.489503354</v>
      </c>
      <c r="D4007" s="7">
        <f t="shared" si="565"/>
        <v>242925545.89025429</v>
      </c>
      <c r="E4007" s="7">
        <f t="shared" si="559"/>
        <v>4.3602699757194907</v>
      </c>
      <c r="F4007" s="7">
        <f t="shared" si="560"/>
        <v>4.3132225603626413</v>
      </c>
      <c r="G4007" s="7">
        <f t="shared" si="561"/>
        <v>4.704741535684942E-2</v>
      </c>
      <c r="H4007" s="7">
        <f t="shared" si="562"/>
        <v>99083194.479503348</v>
      </c>
      <c r="I4007" s="7">
        <f t="shared" si="563"/>
        <v>387316805.51049662</v>
      </c>
      <c r="J4007" s="7">
        <f t="shared" si="564"/>
        <v>4.0475909822284581</v>
      </c>
    </row>
    <row r="4008" spans="2:10" x14ac:dyDescent="0.25">
      <c r="B4008" s="7">
        <f t="shared" si="558"/>
        <v>625431669.300439</v>
      </c>
      <c r="C4008" s="7">
        <f t="shared" si="566"/>
        <v>99540541.735380471</v>
      </c>
      <c r="D4008" s="7">
        <f t="shared" si="565"/>
        <v>244919703.35493028</v>
      </c>
      <c r="E4008" s="7">
        <f t="shared" si="559"/>
        <v>4.3784501504638893</v>
      </c>
      <c r="F4008" s="7">
        <f t="shared" si="560"/>
        <v>4.3312067920000477</v>
      </c>
      <c r="G4008" s="7">
        <f t="shared" si="561"/>
        <v>4.7243358463841645E-2</v>
      </c>
      <c r="H4008" s="7">
        <f t="shared" si="562"/>
        <v>99540541.725380465</v>
      </c>
      <c r="I4008" s="7">
        <f t="shared" si="563"/>
        <v>386859458.26461953</v>
      </c>
      <c r="J4008" s="7">
        <f t="shared" si="564"/>
        <v>4.0651358942769091</v>
      </c>
    </row>
    <row r="4009" spans="2:10" x14ac:dyDescent="0.25">
      <c r="B4009" s="7">
        <f t="shared" si="558"/>
        <v>628318530.71939957</v>
      </c>
      <c r="C4009" s="7">
        <f t="shared" si="566"/>
        <v>100000000.00022933</v>
      </c>
      <c r="D4009" s="7">
        <f t="shared" si="565"/>
        <v>246931418.46378964</v>
      </c>
      <c r="E4009" s="7">
        <f t="shared" si="559"/>
        <v>4.3967057793876103</v>
      </c>
      <c r="F4009" s="7">
        <f t="shared" si="560"/>
        <v>4.3492659178857247</v>
      </c>
      <c r="G4009" s="7">
        <f t="shared" si="561"/>
        <v>4.7439861501885616E-2</v>
      </c>
      <c r="H4009" s="7">
        <f t="shared" si="562"/>
        <v>99999999.990229324</v>
      </c>
      <c r="I4009" s="7">
        <f t="shared" si="563"/>
        <v>386399999.99977064</v>
      </c>
      <c r="J4009" s="7">
        <f t="shared" si="564"/>
        <v>4.0827667025243226</v>
      </c>
    </row>
    <row r="4010" spans="2:10" x14ac:dyDescent="0.25">
      <c r="B4010" s="7">
        <f t="shared" si="558"/>
        <v>631218717.28523278</v>
      </c>
      <c r="C4010" s="7">
        <f t="shared" si="566"/>
        <v>100461579.02807039</v>
      </c>
      <c r="D4010" s="7">
        <f t="shared" si="565"/>
        <v>248960845.64314255</v>
      </c>
      <c r="E4010" s="7">
        <f t="shared" si="559"/>
        <v>4.4150370029072983</v>
      </c>
      <c r="F4010" s="7">
        <f t="shared" si="560"/>
        <v>4.3674000808652327</v>
      </c>
      <c r="G4010" s="7">
        <f t="shared" si="561"/>
        <v>4.7636922042065599E-2</v>
      </c>
      <c r="H4010" s="7">
        <f t="shared" si="562"/>
        <v>100461579.01807038</v>
      </c>
      <c r="I4010" s="7">
        <f t="shared" si="563"/>
        <v>385938420.97192961</v>
      </c>
      <c r="J4010" s="7">
        <f t="shared" si="564"/>
        <v>4.1004837849505886</v>
      </c>
    </row>
    <row r="4011" spans="2:10" x14ac:dyDescent="0.25">
      <c r="B4011" s="7">
        <f t="shared" si="558"/>
        <v>634132290.50401986</v>
      </c>
      <c r="C4011" s="7">
        <f t="shared" si="566"/>
        <v>100925288.60790053</v>
      </c>
      <c r="D4011" s="7">
        <f t="shared" si="565"/>
        <v>251008140.59669521</v>
      </c>
      <c r="E4011" s="7">
        <f t="shared" si="559"/>
        <v>4.4334439593037001</v>
      </c>
      <c r="F4011" s="7">
        <f t="shared" si="560"/>
        <v>4.3856094217475396</v>
      </c>
      <c r="G4011" s="7">
        <f t="shared" si="561"/>
        <v>4.7834537556160406E-2</v>
      </c>
      <c r="H4011" s="7">
        <f t="shared" si="562"/>
        <v>100925288.59790052</v>
      </c>
      <c r="I4011" s="7">
        <f t="shared" si="563"/>
        <v>385474711.3920995</v>
      </c>
      <c r="J4011" s="7">
        <f t="shared" si="564"/>
        <v>4.118287521314949</v>
      </c>
    </row>
    <row r="4012" spans="2:10" x14ac:dyDescent="0.25">
      <c r="B4012" s="7">
        <f t="shared" si="558"/>
        <v>637059312.16574562</v>
      </c>
      <c r="C4012" s="7">
        <f t="shared" si="566"/>
        <v>101391138.57390124</v>
      </c>
      <c r="D4012" s="7">
        <f t="shared" si="565"/>
        <v>253073460.31440288</v>
      </c>
      <c r="E4012" s="7">
        <f t="shared" si="559"/>
        <v>4.4519267846968207</v>
      </c>
      <c r="F4012" s="7">
        <f t="shared" si="560"/>
        <v>4.4038940792554193</v>
      </c>
      <c r="G4012" s="7">
        <f t="shared" si="561"/>
        <v>4.8032705441401369E-2</v>
      </c>
      <c r="H4012" s="7">
        <f t="shared" si="562"/>
        <v>101391138.56390123</v>
      </c>
      <c r="I4012" s="7">
        <f t="shared" si="563"/>
        <v>385008861.42609876</v>
      </c>
      <c r="J4012" s="7">
        <f t="shared" si="564"/>
        <v>4.1361782931646482</v>
      </c>
    </row>
    <row r="4013" spans="2:10" x14ac:dyDescent="0.25">
      <c r="B4013" s="7">
        <f t="shared" si="558"/>
        <v>639999844.34560227</v>
      </c>
      <c r="C4013" s="7">
        <f t="shared" si="566"/>
        <v>101859138.80564621</v>
      </c>
      <c r="D4013" s="7">
        <f t="shared" si="565"/>
        <v>255156963.08135265</v>
      </c>
      <c r="E4013" s="7">
        <f t="shared" si="559"/>
        <v>4.4704856129801582</v>
      </c>
      <c r="F4013" s="7">
        <f t="shared" si="560"/>
        <v>4.4222541899749315</v>
      </c>
      <c r="G4013" s="7">
        <f t="shared" si="561"/>
        <v>4.8231423005226759E-2</v>
      </c>
      <c r="H4013" s="7">
        <f t="shared" si="562"/>
        <v>101859138.79564621</v>
      </c>
      <c r="I4013" s="7">
        <f t="shared" si="563"/>
        <v>384540861.19435382</v>
      </c>
      <c r="J4013" s="7">
        <f t="shared" si="564"/>
        <v>4.1541564838435567</v>
      </c>
    </row>
    <row r="4014" spans="2:10" x14ac:dyDescent="0.25">
      <c r="B4014" s="7">
        <f t="shared" si="558"/>
        <v>642953949.40530813</v>
      </c>
      <c r="C4014" s="7">
        <f t="shared" si="566"/>
        <v>102329299.22831117</v>
      </c>
      <c r="D4014" s="7">
        <f t="shared" si="565"/>
        <v>257258808.486669</v>
      </c>
      <c r="E4014" s="7">
        <f t="shared" si="559"/>
        <v>4.4891205757702339</v>
      </c>
      <c r="F4014" s="7">
        <f t="shared" si="560"/>
        <v>4.4406898883041688</v>
      </c>
      <c r="G4014" s="7">
        <f t="shared" si="561"/>
        <v>4.8430687466065159E-2</v>
      </c>
      <c r="H4014" s="7">
        <f t="shared" si="562"/>
        <v>102329299.21831116</v>
      </c>
      <c r="I4014" s="7">
        <f t="shared" si="563"/>
        <v>384070700.77168882</v>
      </c>
      <c r="J4014" s="7">
        <f t="shared" si="564"/>
        <v>4.1722224785008795</v>
      </c>
    </row>
    <row r="4015" spans="2:10" x14ac:dyDescent="0.25">
      <c r="B4015" s="7">
        <f t="shared" si="558"/>
        <v>645921689.99442971</v>
      </c>
      <c r="C4015" s="7">
        <f t="shared" si="566"/>
        <v>102801629.81288433</v>
      </c>
      <c r="D4015" s="7">
        <f t="shared" si="565"/>
        <v>259379157.43244198</v>
      </c>
      <c r="E4015" s="7">
        <f t="shared" si="559"/>
        <v>4.5078318023523325</v>
      </c>
      <c r="F4015" s="7">
        <f t="shared" si="560"/>
        <v>4.4592013064011171</v>
      </c>
      <c r="G4015" s="7">
        <f t="shared" si="561"/>
        <v>4.863049595121538E-2</v>
      </c>
      <c r="H4015" s="7">
        <f t="shared" si="562"/>
        <v>102801629.80288433</v>
      </c>
      <c r="I4015" s="7">
        <f t="shared" si="563"/>
        <v>383598370.18711567</v>
      </c>
      <c r="J4015" s="7">
        <f t="shared" si="564"/>
        <v>4.1903766640998725</v>
      </c>
    </row>
    <row r="4016" spans="2:10" x14ac:dyDescent="0.25">
      <c r="B4016" s="7">
        <f t="shared" si="558"/>
        <v>648903129.05171144</v>
      </c>
      <c r="C4016" s="7">
        <f t="shared" si="566"/>
        <v>103276140.57637796</v>
      </c>
      <c r="D4016" s="7">
        <f t="shared" si="565"/>
        <v>261518172.14267704</v>
      </c>
      <c r="E4016" s="7">
        <f t="shared" si="559"/>
        <v>4.5266194196262655</v>
      </c>
      <c r="F4016" s="7">
        <f t="shared" si="560"/>
        <v>4.4777885741307113</v>
      </c>
      <c r="G4016" s="7">
        <f t="shared" si="561"/>
        <v>4.8830845495554165E-2</v>
      </c>
      <c r="H4016" s="7">
        <f t="shared" si="562"/>
        <v>103276140.56637795</v>
      </c>
      <c r="I4016" s="7">
        <f t="shared" si="563"/>
        <v>383123859.42362201</v>
      </c>
      <c r="J4016" s="7">
        <f t="shared" si="564"/>
        <v>4.2086194294266166</v>
      </c>
    </row>
    <row r="4017" spans="2:10" x14ac:dyDescent="0.25">
      <c r="B4017" s="7">
        <f t="shared" si="558"/>
        <v>651898329.80640948</v>
      </c>
      <c r="C4017" s="7">
        <f t="shared" si="566"/>
        <v>103752841.58204073</v>
      </c>
      <c r="D4017" s="7">
        <f t="shared" si="565"/>
        <v>263676016.1722655</v>
      </c>
      <c r="E4017" s="7">
        <f t="shared" si="559"/>
        <v>4.5454835520525485</v>
      </c>
      <c r="F4017" s="7">
        <f t="shared" si="560"/>
        <v>4.4964518190109901</v>
      </c>
      <c r="G4017" s="7">
        <f t="shared" si="561"/>
        <v>4.903173304155839E-2</v>
      </c>
      <c r="H4017" s="7">
        <f t="shared" si="562"/>
        <v>103752841.57204072</v>
      </c>
      <c r="I4017" s="7">
        <f t="shared" si="563"/>
        <v>382647158.41795927</v>
      </c>
      <c r="J4017" s="7">
        <f t="shared" si="564"/>
        <v>4.2269511650987983</v>
      </c>
    </row>
    <row r="4018" spans="2:10" x14ac:dyDescent="0.25">
      <c r="B4018" s="7">
        <f t="shared" si="558"/>
        <v>654907355.77963293</v>
      </c>
      <c r="C4018" s="7">
        <f t="shared" si="566"/>
        <v>104231742.93957113</v>
      </c>
      <c r="D4018" s="7">
        <f t="shared" si="565"/>
        <v>265852854.41597557</v>
      </c>
      <c r="E4018" s="7">
        <f t="shared" si="559"/>
        <v>4.5644243215934486</v>
      </c>
      <c r="F4018" s="7">
        <f t="shared" si="560"/>
        <v>4.5151911661584023</v>
      </c>
      <c r="G4018" s="7">
        <f t="shared" si="561"/>
        <v>4.923315543504625E-2</v>
      </c>
      <c r="H4018" s="7">
        <f t="shared" si="562"/>
        <v>104231742.92957112</v>
      </c>
      <c r="I4018" s="7">
        <f t="shared" si="563"/>
        <v>382168257.06042886</v>
      </c>
      <c r="J4018" s="7">
        <f t="shared" si="564"/>
        <v>4.2453722635745388</v>
      </c>
    </row>
    <row r="4019" spans="2:10" x14ac:dyDescent="0.25">
      <c r="B4019" s="7">
        <f t="shared" si="558"/>
        <v>657930270.7856909</v>
      </c>
      <c r="C4019" s="7">
        <f t="shared" si="566"/>
        <v>104712854.80533193</v>
      </c>
      <c r="D4019" s="7">
        <f t="shared" si="565"/>
        <v>268048853.11746138</v>
      </c>
      <c r="E4019" s="7">
        <f t="shared" si="559"/>
        <v>4.5834418476581007</v>
      </c>
      <c r="F4019" s="7">
        <f t="shared" si="560"/>
        <v>4.5340067382322404</v>
      </c>
      <c r="G4019" s="7">
        <f t="shared" si="561"/>
        <v>4.9435109425860269E-2</v>
      </c>
      <c r="H4019" s="7">
        <f t="shared" si="562"/>
        <v>104712854.79533193</v>
      </c>
      <c r="I4019" s="7">
        <f t="shared" si="563"/>
        <v>381687145.19466805</v>
      </c>
      <c r="J4019" s="7">
        <f t="shared" si="564"/>
        <v>4.2638831191612532</v>
      </c>
    </row>
    <row r="4020" spans="2:10" x14ac:dyDescent="0.25">
      <c r="B4020" s="7">
        <f t="shared" si="558"/>
        <v>660967138.93344629</v>
      </c>
      <c r="C4020" s="7">
        <f t="shared" si="566"/>
        <v>105196187.38256553</v>
      </c>
      <c r="D4020" s="7">
        <f t="shared" si="565"/>
        <v>270264179.8782903</v>
      </c>
      <c r="E4020" s="7">
        <f t="shared" si="559"/>
        <v>4.6025362470428623</v>
      </c>
      <c r="F4020" s="7">
        <f t="shared" si="560"/>
        <v>4.5528986553781658</v>
      </c>
      <c r="G4020" s="7">
        <f t="shared" si="561"/>
        <v>4.9637591664696501E-2</v>
      </c>
      <c r="H4020" s="7">
        <f t="shared" si="562"/>
        <v>105196187.37256552</v>
      </c>
      <c r="I4020" s="7">
        <f t="shared" si="563"/>
        <v>381203812.6174345</v>
      </c>
      <c r="J4020" s="7">
        <f t="shared" si="564"/>
        <v>4.2824841280245476</v>
      </c>
    </row>
    <row r="4021" spans="2:10" x14ac:dyDescent="0.25">
      <c r="B4021" s="7">
        <f t="shared" si="558"/>
        <v>664018024.62767494</v>
      </c>
      <c r="C4021" s="7">
        <f t="shared" si="566"/>
        <v>105681750.92161036</v>
      </c>
      <c r="D4021" s="7">
        <f t="shared" si="565"/>
        <v>272499003.66698653</v>
      </c>
      <c r="E4021" s="7">
        <f t="shared" si="559"/>
        <v>4.6217076338733811</v>
      </c>
      <c r="F4021" s="7">
        <f t="shared" si="560"/>
        <v>4.5718670351708379</v>
      </c>
      <c r="G4021" s="7">
        <f t="shared" si="561"/>
        <v>4.9840598702543204E-2</v>
      </c>
      <c r="H4021" s="7">
        <f t="shared" si="562"/>
        <v>105681750.91161035</v>
      </c>
      <c r="I4021" s="7">
        <f t="shared" si="563"/>
        <v>380718249.07838964</v>
      </c>
      <c r="J4021" s="7">
        <f t="shared" si="564"/>
        <v>4.3011756881971399</v>
      </c>
    </row>
    <row r="4022" spans="2:10" x14ac:dyDescent="0.25">
      <c r="B4022" s="7">
        <f t="shared" si="558"/>
        <v>667082992.57043135</v>
      </c>
      <c r="C4022" s="7">
        <f t="shared" si="566"/>
        <v>106169555.72011825</v>
      </c>
      <c r="D4022" s="7">
        <f t="shared" si="565"/>
        <v>274753494.82809055</v>
      </c>
      <c r="E4022" s="7">
        <f t="shared" si="559"/>
        <v>4.6409561195441258</v>
      </c>
      <c r="F4022" s="7">
        <f t="shared" si="560"/>
        <v>4.5909119925556254</v>
      </c>
      <c r="G4022" s="7">
        <f t="shared" si="561"/>
        <v>5.0044126988500359E-2</v>
      </c>
      <c r="H4022" s="7">
        <f t="shared" si="562"/>
        <v>106169555.71011825</v>
      </c>
      <c r="I4022" s="7">
        <f t="shared" si="563"/>
        <v>380230444.27988172</v>
      </c>
      <c r="J4022" s="7">
        <f t="shared" si="564"/>
        <v>4.3199581995878269</v>
      </c>
    </row>
    <row r="4023" spans="2:10" x14ac:dyDescent="0.25">
      <c r="B4023" s="7">
        <f t="shared" si="558"/>
        <v>670162107.76242161</v>
      </c>
      <c r="C4023" s="7">
        <f t="shared" si="566"/>
        <v>106659612.12327285</v>
      </c>
      <c r="D4023" s="7">
        <f t="shared" si="565"/>
        <v>277027825.09123266</v>
      </c>
      <c r="E4023" s="7">
        <f t="shared" si="559"/>
        <v>4.6602818126571481</v>
      </c>
      <c r="F4023" s="7">
        <f t="shared" si="560"/>
        <v>4.6100336397893988</v>
      </c>
      <c r="G4023" s="7">
        <f t="shared" si="561"/>
        <v>5.0248172867749297E-2</v>
      </c>
      <c r="H4023" s="7">
        <f t="shared" si="562"/>
        <v>106659612.11327285</v>
      </c>
      <c r="I4023" s="7">
        <f t="shared" si="563"/>
        <v>379740387.87672716</v>
      </c>
      <c r="J4023" s="7">
        <f t="shared" si="564"/>
        <v>4.3388320639904796</v>
      </c>
    </row>
    <row r="4024" spans="2:10" x14ac:dyDescent="0.25">
      <c r="B4024" s="7">
        <f t="shared" si="558"/>
        <v>673255435.50438118</v>
      </c>
      <c r="C4024" s="7">
        <f t="shared" si="566"/>
        <v>107151930.524009</v>
      </c>
      <c r="D4024" s="7">
        <f t="shared" si="565"/>
        <v>279322167.58021981</v>
      </c>
      <c r="E4024" s="7">
        <f t="shared" si="559"/>
        <v>4.6796848189645752</v>
      </c>
      <c r="F4024" s="7">
        <f t="shared" si="560"/>
        <v>4.6292320863803731</v>
      </c>
      <c r="G4024" s="7">
        <f t="shared" si="561"/>
        <v>5.0452732584202131E-2</v>
      </c>
      <c r="H4024" s="7">
        <f t="shared" si="562"/>
        <v>107151930.514009</v>
      </c>
      <c r="I4024" s="7">
        <f t="shared" si="563"/>
        <v>379248069.47599101</v>
      </c>
      <c r="J4024" s="7">
        <f t="shared" si="564"/>
        <v>4.3577976850930726</v>
      </c>
    </row>
    <row r="4025" spans="2:10" x14ac:dyDescent="0.25">
      <c r="B4025" s="7">
        <f t="shared" si="558"/>
        <v>676363041.39845991</v>
      </c>
      <c r="C4025" s="7">
        <f t="shared" si="566"/>
        <v>107646521.36323315</v>
      </c>
      <c r="D4025" s="7">
        <f t="shared" si="565"/>
        <v>281636696.82213598</v>
      </c>
      <c r="E4025" s="7">
        <f t="shared" si="559"/>
        <v>4.6991652412874405</v>
      </c>
      <c r="F4025" s="7">
        <f t="shared" si="560"/>
        <v>4.648507439027008</v>
      </c>
      <c r="G4025" s="7">
        <f t="shared" si="561"/>
        <v>5.0657802260432483E-2</v>
      </c>
      <c r="H4025" s="7">
        <f t="shared" si="562"/>
        <v>107646521.35323314</v>
      </c>
      <c r="I4025" s="7">
        <f t="shared" si="563"/>
        <v>378753478.63676685</v>
      </c>
      <c r="J4025" s="7">
        <f t="shared" si="564"/>
        <v>4.3768554684867489</v>
      </c>
    </row>
    <row r="4026" spans="2:10" x14ac:dyDescent="0.25">
      <c r="B4026" s="7">
        <f t="shared" si="558"/>
        <v>679484991.34961605</v>
      </c>
      <c r="C4026" s="7">
        <f t="shared" si="566"/>
        <v>108143395.13004515</v>
      </c>
      <c r="D4026" s="7">
        <f t="shared" si="565"/>
        <v>283971588.75644648</v>
      </c>
      <c r="E4026" s="7">
        <f t="shared" si="559"/>
        <v>4.7187231794875029</v>
      </c>
      <c r="F4026" s="7">
        <f t="shared" si="560"/>
        <v>4.667859801555962</v>
      </c>
      <c r="G4026" s="7">
        <f t="shared" si="561"/>
        <v>5.0863377931540832E-2</v>
      </c>
      <c r="H4026" s="7">
        <f t="shared" si="562"/>
        <v>108143395.12004514</v>
      </c>
      <c r="I4026" s="7">
        <f t="shared" si="563"/>
        <v>378256604.86995482</v>
      </c>
      <c r="J4026" s="7">
        <f t="shared" si="564"/>
        <v>4.3960058216749447</v>
      </c>
    </row>
    <row r="4027" spans="2:10" x14ac:dyDescent="0.25">
      <c r="B4027" s="7">
        <f t="shared" si="558"/>
        <v>682621351.56700647</v>
      </c>
      <c r="C4027" s="7">
        <f t="shared" si="566"/>
        <v>108642562.36195959</v>
      </c>
      <c r="D4027" s="7">
        <f t="shared" si="565"/>
        <v>286327020.74412179</v>
      </c>
      <c r="E4027" s="7">
        <f t="shared" si="559"/>
        <v>4.7383587303667092</v>
      </c>
      <c r="F4027" s="7">
        <f t="shared" si="560"/>
        <v>4.6872892748590074</v>
      </c>
      <c r="G4027" s="7">
        <f t="shared" si="561"/>
        <v>5.1069455507701811E-2</v>
      </c>
      <c r="H4027" s="7">
        <f t="shared" si="562"/>
        <v>108642562.35195959</v>
      </c>
      <c r="I4027" s="7">
        <f t="shared" si="563"/>
        <v>377757437.63804042</v>
      </c>
      <c r="J4027" s="7">
        <f t="shared" si="564"/>
        <v>4.4152491540824697</v>
      </c>
    </row>
    <row r="4028" spans="2:10" x14ac:dyDescent="0.25">
      <c r="B4028" s="7">
        <f t="shared" si="558"/>
        <v>685772188.56539786</v>
      </c>
      <c r="C4028" s="7">
        <f t="shared" si="566"/>
        <v>109144033.64513041</v>
      </c>
      <c r="D4028" s="7">
        <f t="shared" si="565"/>
        <v>288703171.57676244</v>
      </c>
      <c r="E4028" s="7">
        <f t="shared" si="559"/>
        <v>4.7580719876166491</v>
      </c>
      <c r="F4028" s="7">
        <f t="shared" si="560"/>
        <v>4.7067959568290494</v>
      </c>
      <c r="G4028" s="7">
        <f t="shared" si="561"/>
        <v>5.127603078759968E-2</v>
      </c>
      <c r="H4028" s="7">
        <f t="shared" si="562"/>
        <v>109144033.63513041</v>
      </c>
      <c r="I4028" s="7">
        <f t="shared" si="563"/>
        <v>377255966.3548696</v>
      </c>
      <c r="J4028" s="7">
        <f t="shared" si="564"/>
        <v>4.4345858770647339</v>
      </c>
    </row>
    <row r="4029" spans="2:10" x14ac:dyDescent="0.25">
      <c r="B4029" s="7">
        <f t="shared" si="558"/>
        <v>688937569.16657507</v>
      </c>
      <c r="C4029" s="7">
        <f t="shared" si="566"/>
        <v>109647819.61457497</v>
      </c>
      <c r="D4029" s="7">
        <f t="shared" si="565"/>
        <v>291100221.48573089</v>
      </c>
      <c r="E4029" s="7">
        <f t="shared" si="559"/>
        <v>4.7778630417637906</v>
      </c>
      <c r="F4029" s="7">
        <f t="shared" si="560"/>
        <v>4.7263799422951021</v>
      </c>
      <c r="G4029" s="7">
        <f t="shared" si="561"/>
        <v>5.1483099468688565E-2</v>
      </c>
      <c r="H4029" s="7">
        <f t="shared" si="562"/>
        <v>109647819.60457496</v>
      </c>
      <c r="I4029" s="7">
        <f t="shared" si="563"/>
        <v>376752180.38542503</v>
      </c>
      <c r="J4029" s="7">
        <f t="shared" si="564"/>
        <v>4.4540164039169348</v>
      </c>
    </row>
    <row r="4030" spans="2:10" x14ac:dyDescent="0.25">
      <c r="B4030" s="7">
        <f t="shared" si="558"/>
        <v>692117560.50075626</v>
      </c>
      <c r="C4030" s="7">
        <f t="shared" si="566"/>
        <v>110153930.9543993</v>
      </c>
      <c r="D4030" s="7">
        <f t="shared" si="565"/>
        <v>293518352.15129513</v>
      </c>
      <c r="E4030" s="7">
        <f t="shared" si="559"/>
        <v>4.7977319800684777</v>
      </c>
      <c r="F4030" s="7">
        <f t="shared" si="560"/>
        <v>4.7460413229562306</v>
      </c>
      <c r="G4030" s="7">
        <f t="shared" si="561"/>
        <v>5.1690657112247074E-2</v>
      </c>
      <c r="H4030" s="7">
        <f t="shared" si="562"/>
        <v>110153930.9443993</v>
      </c>
      <c r="I4030" s="7">
        <f t="shared" si="563"/>
        <v>376246069.04560071</v>
      </c>
      <c r="J4030" s="7">
        <f t="shared" si="564"/>
        <v>4.4735411498832924</v>
      </c>
    </row>
    <row r="4031" spans="2:10" x14ac:dyDescent="0.25">
      <c r="B4031" s="7">
        <f t="shared" si="558"/>
        <v>695312230.00802326</v>
      </c>
      <c r="C4031" s="7">
        <f t="shared" si="566"/>
        <v>110662378.39802578</v>
      </c>
      <c r="D4031" s="7">
        <f t="shared" si="565"/>
        <v>295957746.71176594</v>
      </c>
      <c r="E4031" s="7">
        <f t="shared" si="559"/>
        <v>4.8176788864896718</v>
      </c>
      <c r="F4031" s="7">
        <f t="shared" si="560"/>
        <v>4.7657801873145491</v>
      </c>
      <c r="G4031" s="7">
        <f t="shared" si="561"/>
        <v>5.1898699175122687E-2</v>
      </c>
      <c r="H4031" s="7">
        <f t="shared" si="562"/>
        <v>110662378.38802578</v>
      </c>
      <c r="I4031" s="7">
        <f t="shared" si="563"/>
        <v>375737621.60197425</v>
      </c>
      <c r="J4031" s="7">
        <f t="shared" si="564"/>
        <v>4.4931605321663737</v>
      </c>
    </row>
    <row r="4032" spans="2:10" x14ac:dyDescent="0.25">
      <c r="B4032" s="7">
        <f t="shared" si="558"/>
        <v>698521645.43974447</v>
      </c>
      <c r="C4032" s="7">
        <f t="shared" si="566"/>
        <v>111173172.72841963</v>
      </c>
      <c r="D4032" s="7">
        <f t="shared" si="565"/>
        <v>298418589.77264303</v>
      </c>
      <c r="E4032" s="7">
        <f t="shared" si="559"/>
        <v>4.8377038415983016</v>
      </c>
      <c r="F4032" s="7">
        <f t="shared" si="560"/>
        <v>4.7855966206070901</v>
      </c>
      <c r="G4032" s="7">
        <f t="shared" si="561"/>
        <v>5.2107220991211456E-2</v>
      </c>
      <c r="H4032" s="7">
        <f t="shared" si="562"/>
        <v>111173172.71841963</v>
      </c>
      <c r="I4032" s="7">
        <f t="shared" si="563"/>
        <v>375226827.27158034</v>
      </c>
      <c r="J4032" s="7">
        <f t="shared" si="564"/>
        <v>4.5128749699363588</v>
      </c>
    </row>
    <row r="4033" spans="2:10" x14ac:dyDescent="0.25">
      <c r="B4033" s="7">
        <f t="shared" si="558"/>
        <v>701745874.8600148</v>
      </c>
      <c r="C4033" s="7">
        <f t="shared" si="566"/>
        <v>111686324.77831797</v>
      </c>
      <c r="D4033" s="7">
        <f t="shared" si="565"/>
        <v>300901067.41576028</v>
      </c>
      <c r="E4033" s="7">
        <f t="shared" si="559"/>
        <v>4.8578069225092504</v>
      </c>
      <c r="F4033" s="7">
        <f t="shared" si="560"/>
        <v>4.8054907047366884</v>
      </c>
      <c r="G4033" s="7">
        <f t="shared" si="561"/>
        <v>5.2316217772562013E-2</v>
      </c>
      <c r="H4033" s="7">
        <f t="shared" si="562"/>
        <v>111686324.76831797</v>
      </c>
      <c r="I4033" s="7">
        <f t="shared" si="563"/>
        <v>374713675.22168201</v>
      </c>
      <c r="J4033" s="7">
        <f t="shared" si="564"/>
        <v>4.5326848843404228</v>
      </c>
    </row>
    <row r="4034" spans="2:10" x14ac:dyDescent="0.25">
      <c r="B4034" s="7">
        <f t="shared" si="558"/>
        <v>704984986.64709854</v>
      </c>
      <c r="C4034" s="7">
        <f t="shared" si="566"/>
        <v>112201845.43045957</v>
      </c>
      <c r="D4034" s="7">
        <f t="shared" si="565"/>
        <v>303405367.20843023</v>
      </c>
      <c r="E4034" s="7">
        <f t="shared" si="559"/>
        <v>4.8779882028095338</v>
      </c>
      <c r="F4034" s="7">
        <f t="shared" si="560"/>
        <v>4.825462518201789</v>
      </c>
      <c r="G4034" s="7">
        <f t="shared" si="561"/>
        <v>5.2525684607744871E-2</v>
      </c>
      <c r="H4034" s="7">
        <f t="shared" si="562"/>
        <v>112201845.42045957</v>
      </c>
      <c r="I4034" s="7">
        <f t="shared" si="563"/>
        <v>374198154.56954044</v>
      </c>
      <c r="J4034" s="7">
        <f t="shared" si="564"/>
        <v>4.5525906985121196</v>
      </c>
    </row>
    <row r="4035" spans="2:10" x14ac:dyDescent="0.25">
      <c r="B4035" s="7">
        <f t="shared" si="558"/>
        <v>708239049.49487984</v>
      </c>
      <c r="C4035" s="7">
        <f t="shared" si="566"/>
        <v>112719745.61781564</v>
      </c>
      <c r="D4035" s="7">
        <f t="shared" si="565"/>
        <v>305931678.21258599</v>
      </c>
      <c r="E4035" s="7">
        <f t="shared" si="559"/>
        <v>4.8982477524845436</v>
      </c>
      <c r="F4035" s="7">
        <f t="shared" si="560"/>
        <v>4.8455121360251825</v>
      </c>
      <c r="G4035" s="7">
        <f t="shared" si="561"/>
        <v>5.273561645936109E-2</v>
      </c>
      <c r="H4035" s="7">
        <f t="shared" si="562"/>
        <v>112719745.60781564</v>
      </c>
      <c r="I4035" s="7">
        <f t="shared" si="563"/>
        <v>373680254.38218439</v>
      </c>
      <c r="J4035" s="7">
        <f t="shared" si="564"/>
        <v>4.5725928375808094</v>
      </c>
    </row>
    <row r="4036" spans="2:10" x14ac:dyDescent="0.25">
      <c r="B4036" s="7">
        <f t="shared" si="558"/>
        <v>711508132.41431916</v>
      </c>
      <c r="C4036" s="7">
        <f t="shared" si="566"/>
        <v>113240036.32382169</v>
      </c>
      <c r="D4036" s="7">
        <f t="shared" si="565"/>
        <v>308480190.99391872</v>
      </c>
      <c r="E4036" s="7">
        <f t="shared" si="559"/>
        <v>4.9185856378446218</v>
      </c>
      <c r="F4036" s="7">
        <f t="shared" si="560"/>
        <v>4.8656396296816649</v>
      </c>
      <c r="G4036" s="7">
        <f t="shared" si="561"/>
        <v>5.2946008162956915E-2</v>
      </c>
      <c r="H4036" s="7">
        <f t="shared" si="562"/>
        <v>113240036.31382169</v>
      </c>
      <c r="I4036" s="7">
        <f t="shared" si="563"/>
        <v>373159963.67617834</v>
      </c>
      <c r="J4036" s="7">
        <f t="shared" si="564"/>
        <v>4.5926917286811291</v>
      </c>
    </row>
    <row r="4037" spans="2:10" x14ac:dyDescent="0.25">
      <c r="B4037" s="7">
        <f t="shared" si="558"/>
        <v>714792304.73491716</v>
      </c>
      <c r="C4037" s="7">
        <f t="shared" si="566"/>
        <v>113762728.58261046</v>
      </c>
      <c r="D4037" s="7">
        <f t="shared" si="565"/>
        <v>311051097.6310097</v>
      </c>
      <c r="E4037" s="7">
        <f t="shared" si="559"/>
        <v>4.9390019214486696</v>
      </c>
      <c r="F4037" s="7">
        <f t="shared" si="560"/>
        <v>4.8858450670245936</v>
      </c>
      <c r="G4037" s="7">
        <f t="shared" si="561"/>
        <v>5.3156854424075917E-2</v>
      </c>
      <c r="H4037" s="7">
        <f t="shared" si="562"/>
        <v>113762728.57261045</v>
      </c>
      <c r="I4037" s="7">
        <f t="shared" si="563"/>
        <v>372637271.41738951</v>
      </c>
      <c r="J4037" s="7">
        <f t="shared" si="564"/>
        <v>4.6128878009624978</v>
      </c>
    </row>
    <row r="4038" spans="2:10" x14ac:dyDescent="0.25">
      <c r="B4038" s="7">
        <f t="shared" si="558"/>
        <v>718091636.1061852</v>
      </c>
      <c r="C4038" s="7">
        <f t="shared" si="566"/>
        <v>114287833.47924593</v>
      </c>
      <c r="D4038" s="7">
        <f t="shared" si="565"/>
        <v>313644591.7244544</v>
      </c>
      <c r="E4038" s="7">
        <f t="shared" si="559"/>
        <v>4.9594966620313841</v>
      </c>
      <c r="F4038" s="7">
        <f t="shared" si="560"/>
        <v>4.9061285122113443</v>
      </c>
      <c r="G4038" s="7">
        <f t="shared" si="561"/>
        <v>5.336814982003979E-2</v>
      </c>
      <c r="H4038" s="7">
        <f t="shared" si="562"/>
        <v>114287833.46924593</v>
      </c>
      <c r="I4038" s="7">
        <f t="shared" si="563"/>
        <v>372112166.5207541</v>
      </c>
      <c r="J4038" s="7">
        <f t="shared" si="564"/>
        <v>4.6331814855986559</v>
      </c>
    </row>
    <row r="4039" spans="2:10" x14ac:dyDescent="0.25">
      <c r="B4039" s="7">
        <f t="shared" si="558"/>
        <v>721406196.49912214</v>
      </c>
      <c r="C4039" s="7">
        <f t="shared" si="566"/>
        <v>114815362.14995845</v>
      </c>
      <c r="D4039" s="7">
        <f t="shared" si="565"/>
        <v>316260868.40597898</v>
      </c>
      <c r="E4039" s="7">
        <f t="shared" si="559"/>
        <v>4.9800699144082046</v>
      </c>
      <c r="F4039" s="7">
        <f t="shared" si="560"/>
        <v>4.9264900256276407</v>
      </c>
      <c r="G4039" s="7">
        <f t="shared" si="561"/>
        <v>5.3579888780563856E-2</v>
      </c>
      <c r="H4039" s="7">
        <f t="shared" si="562"/>
        <v>114815362.13995844</v>
      </c>
      <c r="I4039" s="7">
        <f t="shared" si="563"/>
        <v>371584637.85004157</v>
      </c>
      <c r="J4039" s="7">
        <f t="shared" si="564"/>
        <v>4.6535732157972465</v>
      </c>
    </row>
    <row r="4040" spans="2:10" x14ac:dyDescent="0.25">
      <c r="B4040" s="7">
        <f t="shared" si="558"/>
        <v>724736056.20770025</v>
      </c>
      <c r="C4040" s="7">
        <f t="shared" si="566"/>
        <v>115345325.78238121</v>
      </c>
      <c r="D4040" s="7">
        <f t="shared" si="565"/>
        <v>318900124.34753805</v>
      </c>
      <c r="E4040" s="7">
        <f t="shared" si="559"/>
        <v>5.000721729431346</v>
      </c>
      <c r="F4040" s="7">
        <f t="shared" si="560"/>
        <v>4.9469296638107609</v>
      </c>
      <c r="G4040" s="7">
        <f t="shared" si="561"/>
        <v>5.3792065620585028E-2</v>
      </c>
      <c r="H4040" s="7">
        <f t="shared" si="562"/>
        <v>115345325.7723812</v>
      </c>
      <c r="I4040" s="7">
        <f t="shared" si="563"/>
        <v>371054674.21761882</v>
      </c>
      <c r="J4040" s="7">
        <f t="shared" si="564"/>
        <v>4.6740634268094512</v>
      </c>
    </row>
    <row r="4041" spans="2:10" x14ac:dyDescent="0.25">
      <c r="B4041" s="7">
        <f t="shared" ref="B4041:B4104" si="567">2*PI()*C4041</f>
        <v>728081285.8503499</v>
      </c>
      <c r="C4041" s="7">
        <f t="shared" si="566"/>
        <v>115877735.61578642</v>
      </c>
      <c r="D4041" s="7">
        <f t="shared" si="565"/>
        <v>321562557.77041042</v>
      </c>
      <c r="E4041" s="7">
        <f t="shared" ref="E4041:E4104" si="568">(D4042-D4041)/(C4042-C4041)</f>
        <v>5.0214521538750683</v>
      </c>
      <c r="F4041" s="7">
        <f t="shared" ref="F4041:F4104" si="569">SQRT((Aol*wo)^2+(B4041*Aol*wo*Rf*(Cs+Cf))^2)/SQRT((wo*(Aol+1)-(B4041^2*Rf*(Cs+Cf)))^2+(B4041*(Aol*wo*Rf*Cf+wo*Rf*Cs+wo*Rf*Cf+1))^2)</f>
        <v>4.9674474793715584</v>
      </c>
      <c r="G4041" s="7">
        <f t="shared" ref="G4041:G4104" si="570">ABS(E4041-F4041)</f>
        <v>5.4004674503509875E-2</v>
      </c>
      <c r="H4041" s="7">
        <f t="shared" ref="H4041:H4104" si="571">ABS($M$3-C4041)</f>
        <v>115877735.60578641</v>
      </c>
      <c r="I4041" s="7">
        <f t="shared" ref="I4041:I4104" si="572">ABS($M$4-C4041)</f>
        <v>370522264.38421357</v>
      </c>
      <c r="J4041" s="7">
        <f t="shared" ref="J4041:J4104" si="573">SQRT(1+(Rf*Cs*B4041)^2)</f>
        <v>4.6946525559396033</v>
      </c>
    </row>
    <row r="4042" spans="2:10" x14ac:dyDescent="0.25">
      <c r="B4042" s="7">
        <f t="shared" si="567"/>
        <v>731441956.37146294</v>
      </c>
      <c r="C4042" s="7">
        <f t="shared" si="566"/>
        <v>116412602.94132479</v>
      </c>
      <c r="D4042" s="7">
        <f t="shared" ref="D4042:D4105" si="574">D4041+(C4043-C4042)*((F4042+F4043)/2)</f>
        <v>324248368.45427245</v>
      </c>
      <c r="E4042" s="7">
        <f t="shared" si="568"/>
        <v>5.0422612303667149</v>
      </c>
      <c r="F4042" s="7">
        <f t="shared" si="569"/>
        <v>4.9880435209153964</v>
      </c>
      <c r="G4042" s="7">
        <f t="shared" si="570"/>
        <v>5.4217709451318541E-2</v>
      </c>
      <c r="H4042" s="7">
        <f t="shared" si="571"/>
        <v>116412602.93132478</v>
      </c>
      <c r="I4042" s="7">
        <f t="shared" si="572"/>
        <v>369987397.05867523</v>
      </c>
      <c r="J4042" s="7">
        <f t="shared" si="573"/>
        <v>4.7153410425549254</v>
      </c>
    </row>
    <row r="4043" spans="2:10" x14ac:dyDescent="0.25">
      <c r="B4043" s="7">
        <f t="shared" si="567"/>
        <v>734818139.04289639</v>
      </c>
      <c r="C4043" s="7">
        <f t="shared" ref="C4043:C4106" si="575">10^(LOG10(C4042)+$D$4)</f>
        <v>116949939.10226461</v>
      </c>
      <c r="D4043" s="7">
        <f t="shared" si="574"/>
        <v>326957757.74625343</v>
      </c>
      <c r="E4043" s="7">
        <f t="shared" si="568"/>
        <v>5.0631489973224291</v>
      </c>
      <c r="F4043" s="7">
        <f t="shared" si="569"/>
        <v>5.008717832961862</v>
      </c>
      <c r="G4043" s="7">
        <f t="shared" si="570"/>
        <v>5.4431164360567053E-2</v>
      </c>
      <c r="H4043" s="7">
        <f t="shared" si="571"/>
        <v>116949939.09226461</v>
      </c>
      <c r="I4043" s="7">
        <f t="shared" si="572"/>
        <v>369450060.89773536</v>
      </c>
      <c r="J4043" s="7">
        <f t="shared" si="573"/>
        <v>4.7361293280952559</v>
      </c>
    </row>
    <row r="4044" spans="2:10" x14ac:dyDescent="0.25">
      <c r="B4044" s="7">
        <f t="shared" si="567"/>
        <v>738209905.46547997</v>
      </c>
      <c r="C4044" s="7">
        <f t="shared" si="575"/>
        <v>117489755.49423191</v>
      </c>
      <c r="D4044" s="7">
        <f t="shared" si="574"/>
        <v>329690928.56998086</v>
      </c>
      <c r="E4044" s="7">
        <f t="shared" si="568"/>
        <v>5.0841154888225617</v>
      </c>
      <c r="F4044" s="7">
        <f t="shared" si="569"/>
        <v>5.0294704558632892</v>
      </c>
      <c r="G4044" s="7">
        <f t="shared" si="570"/>
        <v>5.4645032959272477E-2</v>
      </c>
      <c r="H4044" s="7">
        <f t="shared" si="571"/>
        <v>117489755.4842319</v>
      </c>
      <c r="I4044" s="7">
        <f t="shared" si="572"/>
        <v>368910244.50576806</v>
      </c>
      <c r="J4044" s="7">
        <f t="shared" si="573"/>
        <v>4.757017856082804</v>
      </c>
    </row>
    <row r="4045" spans="2:10" x14ac:dyDescent="0.25">
      <c r="B4045" s="7">
        <f t="shared" si="567"/>
        <v>741617327.57054353</v>
      </c>
      <c r="C4045" s="7">
        <f t="shared" si="575"/>
        <v>118032063.56545337</v>
      </c>
      <c r="D4045" s="7">
        <f t="shared" si="574"/>
        <v>332448085.43459135</v>
      </c>
      <c r="E4045" s="7">
        <f t="shared" si="568"/>
        <v>5.1051607345665486</v>
      </c>
      <c r="F4045" s="7">
        <f t="shared" si="569"/>
        <v>5.0503014257221652</v>
      </c>
      <c r="G4045" s="7">
        <f t="shared" si="570"/>
        <v>5.4859308844383392E-2</v>
      </c>
      <c r="H4045" s="7">
        <f t="shared" si="571"/>
        <v>118032063.55545336</v>
      </c>
      <c r="I4045" s="7">
        <f t="shared" si="572"/>
        <v>368367936.43454665</v>
      </c>
      <c r="J4045" s="7">
        <f t="shared" si="573"/>
        <v>4.7780070721320209</v>
      </c>
    </row>
    <row r="4046" spans="2:10" x14ac:dyDescent="0.25">
      <c r="B4046" s="7">
        <f t="shared" si="567"/>
        <v>745040477.62143409</v>
      </c>
      <c r="C4046" s="7">
        <f t="shared" si="575"/>
        <v>118576874.81699787</v>
      </c>
      <c r="D4046" s="7">
        <f t="shared" si="574"/>
        <v>335229434.44372642</v>
      </c>
      <c r="E4046" s="7">
        <f t="shared" si="568"/>
        <v>5.1262847597677093</v>
      </c>
      <c r="F4046" s="7">
        <f t="shared" si="569"/>
        <v>5.0712107743072181</v>
      </c>
      <c r="G4046" s="7">
        <f t="shared" si="570"/>
        <v>5.5073985460491137E-2</v>
      </c>
      <c r="H4046" s="7">
        <f t="shared" si="571"/>
        <v>118576874.80699787</v>
      </c>
      <c r="I4046" s="7">
        <f t="shared" si="572"/>
        <v>367823125.18300211</v>
      </c>
      <c r="J4046" s="7">
        <f t="shared" si="573"/>
        <v>4.7990974239593989</v>
      </c>
    </row>
    <row r="4047" spans="2:10" x14ac:dyDescent="0.25">
      <c r="B4047" s="7">
        <f t="shared" si="567"/>
        <v>748479428.21505105</v>
      </c>
      <c r="C4047" s="7">
        <f t="shared" si="575"/>
        <v>119124200.80302082</v>
      </c>
      <c r="D4047" s="7">
        <f t="shared" si="574"/>
        <v>338035183.3045007</v>
      </c>
      <c r="E4047" s="7">
        <f t="shared" si="568"/>
        <v>5.14748758506936</v>
      </c>
      <c r="F4047" s="7">
        <f t="shared" si="569"/>
        <v>5.092198528968356</v>
      </c>
      <c r="G4047" s="7">
        <f t="shared" si="570"/>
        <v>5.5289056101003986E-2</v>
      </c>
      <c r="H4047" s="7">
        <f t="shared" si="571"/>
        <v>119124200.79302081</v>
      </c>
      <c r="I4047" s="7">
        <f t="shared" si="572"/>
        <v>367275799.19697917</v>
      </c>
      <c r="J4047" s="7">
        <f t="shared" si="573"/>
        <v>4.8202893613933844</v>
      </c>
    </row>
    <row r="4048" spans="2:10" x14ac:dyDescent="0.25">
      <c r="B4048" s="7">
        <f t="shared" si="567"/>
        <v>751934252.28338587</v>
      </c>
      <c r="C4048" s="7">
        <f t="shared" si="575"/>
        <v>119674053.13100916</v>
      </c>
      <c r="D4048" s="7">
        <f t="shared" si="574"/>
        <v>340865541.33644217</v>
      </c>
      <c r="E4048" s="7">
        <f t="shared" si="568"/>
        <v>5.1687692264566074</v>
      </c>
      <c r="F4048" s="7">
        <f t="shared" si="569"/>
        <v>5.1132647125503619</v>
      </c>
      <c r="G4048" s="7">
        <f t="shared" si="570"/>
        <v>5.5504513906245556E-2</v>
      </c>
      <c r="H4048" s="7">
        <f t="shared" si="571"/>
        <v>119674053.12100916</v>
      </c>
      <c r="I4048" s="7">
        <f t="shared" si="572"/>
        <v>366725946.86899084</v>
      </c>
      <c r="J4048" s="7">
        <f t="shared" si="573"/>
        <v>4.8415833363843204</v>
      </c>
    </row>
    <row r="4049" spans="2:10" x14ac:dyDescent="0.25">
      <c r="B4049" s="7">
        <f t="shared" si="567"/>
        <v>755405023.09506893</v>
      </c>
      <c r="C4049" s="7">
        <f t="shared" si="575"/>
        <v>120226443.46202758</v>
      </c>
      <c r="D4049" s="7">
        <f t="shared" si="574"/>
        <v>343720719.48040235</v>
      </c>
      <c r="E4049" s="7">
        <f t="shared" si="568"/>
        <v>5.1901296951650622</v>
      </c>
      <c r="F4049" s="7">
        <f t="shared" si="569"/>
        <v>5.134409343305335</v>
      </c>
      <c r="G4049" s="7">
        <f t="shared" si="570"/>
        <v>5.5720351859727124E-2</v>
      </c>
      <c r="H4049" s="7">
        <f t="shared" si="571"/>
        <v>120226443.45202757</v>
      </c>
      <c r="I4049" s="7">
        <f t="shared" si="572"/>
        <v>366173556.53797245</v>
      </c>
      <c r="J4049" s="7">
        <f t="shared" si="573"/>
        <v>4.8629798030144151</v>
      </c>
    </row>
    <row r="4050" spans="2:10" x14ac:dyDescent="0.25">
      <c r="B4050" s="7">
        <f t="shared" si="567"/>
        <v>758891814.25692308</v>
      </c>
      <c r="C4050" s="7">
        <f t="shared" si="575"/>
        <v>120781383.51096581</v>
      </c>
      <c r="D4050" s="7">
        <f t="shared" si="574"/>
        <v>346600930.30743301</v>
      </c>
      <c r="E4050" s="7">
        <f t="shared" si="568"/>
        <v>5.2115689975926811</v>
      </c>
      <c r="F4050" s="7">
        <f t="shared" si="569"/>
        <v>5.1556324348038922</v>
      </c>
      <c r="G4050" s="7">
        <f t="shared" si="570"/>
        <v>5.5936562788788891E-2</v>
      </c>
      <c r="H4050" s="7">
        <f t="shared" si="571"/>
        <v>120781383.5009658</v>
      </c>
      <c r="I4050" s="7">
        <f t="shared" si="572"/>
        <v>365618616.48903418</v>
      </c>
      <c r="J4050" s="7">
        <f t="shared" si="573"/>
        <v>4.8844792175077645</v>
      </c>
    </row>
    <row r="4051" spans="2:10" x14ac:dyDescent="0.25">
      <c r="B4051" s="7">
        <f t="shared" si="567"/>
        <v>762394699.71552491</v>
      </c>
      <c r="C4051" s="7">
        <f t="shared" si="575"/>
        <v>121338885.04678701</v>
      </c>
      <c r="D4051" s="7">
        <f t="shared" si="574"/>
        <v>349506388.02762908</v>
      </c>
      <c r="E4051" s="7">
        <f t="shared" si="568"/>
        <v>5.2330871352040651</v>
      </c>
      <c r="F4051" s="7">
        <f t="shared" si="569"/>
        <v>5.1769339958450775</v>
      </c>
      <c r="G4051" s="7">
        <f t="shared" si="570"/>
        <v>5.615313935898758E-2</v>
      </c>
      <c r="H4051" s="7">
        <f t="shared" si="571"/>
        <v>121338885.036787</v>
      </c>
      <c r="I4051" s="7">
        <f t="shared" si="572"/>
        <v>365061114.95321298</v>
      </c>
      <c r="J4051" s="7">
        <f t="shared" si="573"/>
        <v>4.9060820382404104</v>
      </c>
    </row>
    <row r="4052" spans="2:10" x14ac:dyDescent="0.25">
      <c r="B4052" s="7">
        <f t="shared" si="567"/>
        <v>765913753.75877285</v>
      </c>
      <c r="C4052" s="7">
        <f t="shared" si="575"/>
        <v>121898959.89277744</v>
      </c>
      <c r="D4052" s="7">
        <f t="shared" si="574"/>
        <v>352437308.49893302</v>
      </c>
      <c r="E4052" s="7">
        <f t="shared" si="568"/>
        <v>5.2546841044424664</v>
      </c>
      <c r="F4052" s="7">
        <f t="shared" si="569"/>
        <v>5.1983140303650117</v>
      </c>
      <c r="G4052" s="7">
        <f t="shared" si="570"/>
        <v>5.6370074077454646E-2</v>
      </c>
      <c r="H4052" s="7">
        <f t="shared" si="571"/>
        <v>121898959.88277744</v>
      </c>
      <c r="I4052" s="7">
        <f t="shared" si="572"/>
        <v>364501040.10722256</v>
      </c>
      <c r="J4052" s="7">
        <f t="shared" si="573"/>
        <v>4.9277887257504398</v>
      </c>
    </row>
    <row r="4053" spans="2:10" x14ac:dyDescent="0.25">
      <c r="B4053" s="7">
        <f t="shared" si="567"/>
        <v>769449051.01746285</v>
      </c>
      <c r="C4053" s="7">
        <f t="shared" si="575"/>
        <v>122461619.92679718</v>
      </c>
      <c r="D4053" s="7">
        <f t="shared" si="574"/>
        <v>355393909.23590159</v>
      </c>
      <c r="E4053" s="7">
        <f t="shared" si="568"/>
        <v>5.2763598966149434</v>
      </c>
      <c r="F4053" s="7">
        <f t="shared" si="569"/>
        <v>5.219772537344249</v>
      </c>
      <c r="G4053" s="7">
        <f t="shared" si="570"/>
        <v>5.6587359270694471E-2</v>
      </c>
      <c r="H4053" s="7">
        <f t="shared" si="571"/>
        <v>122461619.91679718</v>
      </c>
      <c r="I4053" s="7">
        <f t="shared" si="572"/>
        <v>363938380.07320285</v>
      </c>
      <c r="J4053" s="7">
        <f t="shared" si="573"/>
        <v>4.9495997427481289</v>
      </c>
    </row>
    <row r="4054" spans="2:10" x14ac:dyDescent="0.25">
      <c r="B4054" s="7">
        <f t="shared" si="567"/>
        <v>773000666.46687353</v>
      </c>
      <c r="C4054" s="7">
        <f t="shared" si="575"/>
        <v>123026877.08153242</v>
      </c>
      <c r="D4054" s="7">
        <f t="shared" si="574"/>
        <v>358376409.41842127</v>
      </c>
      <c r="E4054" s="7">
        <f t="shared" si="568"/>
        <v>5.2981144978352015</v>
      </c>
      <c r="F4054" s="7">
        <f t="shared" si="569"/>
        <v>5.2413095107138252</v>
      </c>
      <c r="G4054" s="7">
        <f t="shared" si="570"/>
        <v>5.6804987121376271E-2</v>
      </c>
      <c r="H4054" s="7">
        <f t="shared" si="571"/>
        <v>123026877.07153241</v>
      </c>
      <c r="I4054" s="7">
        <f t="shared" si="572"/>
        <v>363373122.91846758</v>
      </c>
      <c r="J4054" s="7">
        <f t="shared" si="573"/>
        <v>4.9715155541261433</v>
      </c>
    </row>
    <row r="4055" spans="2:10" x14ac:dyDescent="0.25">
      <c r="B4055" s="7">
        <f t="shared" si="567"/>
        <v>776568675.42834806</v>
      </c>
      <c r="C4055" s="7">
        <f t="shared" si="575"/>
        <v>123594743.34474728</v>
      </c>
      <c r="D4055" s="7">
        <f t="shared" si="574"/>
        <v>361385029.9003914</v>
      </c>
      <c r="E4055" s="7">
        <f t="shared" si="568"/>
        <v>5.3199478888856415</v>
      </c>
      <c r="F4055" s="7">
        <f t="shared" si="569"/>
        <v>5.2629249392599453</v>
      </c>
      <c r="G4055" s="7">
        <f t="shared" si="570"/>
        <v>5.7022949625696207E-2</v>
      </c>
      <c r="H4055" s="7">
        <f t="shared" si="571"/>
        <v>123594743.33474727</v>
      </c>
      <c r="I4055" s="7">
        <f t="shared" si="572"/>
        <v>362805256.6552527</v>
      </c>
      <c r="J4055" s="7">
        <f t="shared" si="573"/>
        <v>4.9935366269697106</v>
      </c>
    </row>
    <row r="4056" spans="2:10" x14ac:dyDescent="0.25">
      <c r="B4056" s="7">
        <f t="shared" si="567"/>
        <v>780153153.57090032</v>
      </c>
      <c r="C4056" s="7">
        <f t="shared" si="575"/>
        <v>124165230.75953932</v>
      </c>
      <c r="D4056" s="7">
        <f t="shared" si="574"/>
        <v>364419993.21835017</v>
      </c>
      <c r="E4056" s="7">
        <f t="shared" si="568"/>
        <v>5.3418600451358458</v>
      </c>
      <c r="F4056" s="7">
        <f t="shared" si="569"/>
        <v>5.2846188065274404</v>
      </c>
      <c r="G4056" s="7">
        <f t="shared" si="570"/>
        <v>5.7241238608405354E-2</v>
      </c>
      <c r="H4056" s="7">
        <f t="shared" si="571"/>
        <v>124165230.74953932</v>
      </c>
      <c r="I4056" s="7">
        <f t="shared" si="572"/>
        <v>362234769.24046069</v>
      </c>
      <c r="J4056" s="7">
        <f t="shared" si="573"/>
        <v>5.0156634305669456</v>
      </c>
    </row>
    <row r="4057" spans="2:10" x14ac:dyDescent="0.25">
      <c r="B4057" s="7">
        <f t="shared" si="567"/>
        <v>783754176.91281605</v>
      </c>
      <c r="C4057" s="7">
        <f t="shared" si="575"/>
        <v>124738351.42459451</v>
      </c>
      <c r="D4057" s="7">
        <f t="shared" si="574"/>
        <v>367481523.60005015</v>
      </c>
      <c r="E4057" s="7">
        <f t="shared" si="568"/>
        <v>5.3638509364561511</v>
      </c>
      <c r="F4057" s="7">
        <f t="shared" si="569"/>
        <v>5.3063910907218119</v>
      </c>
      <c r="G4057" s="7">
        <f t="shared" si="570"/>
        <v>5.7459845734339154E-2</v>
      </c>
      <c r="H4057" s="7">
        <f t="shared" si="571"/>
        <v>124738351.4145945</v>
      </c>
      <c r="I4057" s="7">
        <f t="shared" si="572"/>
        <v>361661648.57540548</v>
      </c>
      <c r="J4057" s="7">
        <f t="shared" si="573"/>
        <v>5.037896436419139</v>
      </c>
    </row>
    <row r="4058" spans="2:10" x14ac:dyDescent="0.25">
      <c r="B4058" s="7">
        <f t="shared" si="567"/>
        <v>787371821.82326293</v>
      </c>
      <c r="C4058" s="7">
        <f t="shared" si="575"/>
        <v>125314117.49444337</v>
      </c>
      <c r="D4058" s="7">
        <f t="shared" si="574"/>
        <v>370569846.97298867</v>
      </c>
      <c r="E4058" s="7">
        <f t="shared" si="568"/>
        <v>5.3859205270779364</v>
      </c>
      <c r="F4058" s="7">
        <f t="shared" si="569"/>
        <v>5.3282417646099152</v>
      </c>
      <c r="G4058" s="7">
        <f t="shared" si="570"/>
        <v>5.7678762468021283E-2</v>
      </c>
      <c r="H4058" s="7">
        <f t="shared" si="571"/>
        <v>125314117.48444337</v>
      </c>
      <c r="I4058" s="7">
        <f t="shared" si="572"/>
        <v>361085882.50555664</v>
      </c>
      <c r="J4058" s="7">
        <f t="shared" si="573"/>
        <v>5.0602361182511002</v>
      </c>
    </row>
    <row r="4059" spans="2:10" x14ac:dyDescent="0.25">
      <c r="B4059" s="7">
        <f t="shared" si="567"/>
        <v>791006165.02391803</v>
      </c>
      <c r="C4059" s="7">
        <f t="shared" si="575"/>
        <v>125892541.17972006</v>
      </c>
      <c r="D4059" s="7">
        <f t="shared" si="574"/>
        <v>373685190.97286844</v>
      </c>
      <c r="E4059" s="7">
        <f t="shared" si="568"/>
        <v>5.4080687755273242</v>
      </c>
      <c r="F4059" s="7">
        <f t="shared" si="569"/>
        <v>5.3501707954193822</v>
      </c>
      <c r="G4059" s="7">
        <f t="shared" si="570"/>
        <v>5.7897980107942004E-2</v>
      </c>
      <c r="H4059" s="7">
        <f t="shared" si="571"/>
        <v>125892541.16972005</v>
      </c>
      <c r="I4059" s="7">
        <f t="shared" si="572"/>
        <v>360507458.82027996</v>
      </c>
      <c r="J4059" s="7">
        <f t="shared" si="573"/>
        <v>5.0826829520216021</v>
      </c>
    </row>
    <row r="4060" spans="2:10" x14ac:dyDescent="0.25">
      <c r="B4060" s="7">
        <f t="shared" si="567"/>
        <v>794657283.59058726</v>
      </c>
      <c r="C4060" s="7">
        <f t="shared" si="575"/>
        <v>126473634.74742006</v>
      </c>
      <c r="D4060" s="7">
        <f t="shared" si="574"/>
        <v>376827784.95200658</v>
      </c>
      <c r="E4060" s="7">
        <f t="shared" si="568"/>
        <v>5.4302956345055042</v>
      </c>
      <c r="F4060" s="7">
        <f t="shared" si="569"/>
        <v>5.372178144736532</v>
      </c>
      <c r="G4060" s="7">
        <f t="shared" si="570"/>
        <v>5.8117489768972241E-2</v>
      </c>
      <c r="H4060" s="7">
        <f t="shared" si="571"/>
        <v>126473634.73742005</v>
      </c>
      <c r="I4060" s="7">
        <f t="shared" si="572"/>
        <v>359926365.25257993</v>
      </c>
      <c r="J4060" s="7">
        <f t="shared" si="573"/>
        <v>5.1052374159337717</v>
      </c>
    </row>
    <row r="4061" spans="2:10" x14ac:dyDescent="0.25">
      <c r="B4061" s="7">
        <f t="shared" si="567"/>
        <v>798325254.95484161</v>
      </c>
      <c r="C4061" s="7">
        <f t="shared" si="575"/>
        <v>127057410.52116066</v>
      </c>
      <c r="D4061" s="7">
        <f t="shared" si="574"/>
        <v>379997859.98768026</v>
      </c>
      <c r="E4061" s="7">
        <f t="shared" si="568"/>
        <v>5.4526010507805474</v>
      </c>
      <c r="F4061" s="7">
        <f t="shared" si="569"/>
        <v>5.3942637684029862</v>
      </c>
      <c r="G4061" s="7">
        <f t="shared" si="570"/>
        <v>5.8337282377561195E-2</v>
      </c>
      <c r="H4061" s="7">
        <f t="shared" si="571"/>
        <v>127057410.51116066</v>
      </c>
      <c r="I4061" s="7">
        <f t="shared" si="572"/>
        <v>359342589.47883934</v>
      </c>
      <c r="J4061" s="7">
        <f t="shared" si="573"/>
        <v>5.1278999904455933</v>
      </c>
    </row>
    <row r="4062" spans="2:10" x14ac:dyDescent="0.25">
      <c r="B4062" s="7">
        <f t="shared" si="567"/>
        <v>802010156.90566075</v>
      </c>
      <c r="C4062" s="7">
        <f t="shared" si="575"/>
        <v>127643880.88144249</v>
      </c>
      <c r="D4062" s="7">
        <f t="shared" si="574"/>
        <v>383195648.89040458</v>
      </c>
      <c r="E4062" s="7">
        <f t="shared" si="568"/>
        <v>5.4749849650862723</v>
      </c>
      <c r="F4062" s="7">
        <f t="shared" si="569"/>
        <v>5.4164276164108793</v>
      </c>
      <c r="G4062" s="7">
        <f t="shared" si="570"/>
        <v>5.8557348675392973E-2</v>
      </c>
      <c r="H4062" s="7">
        <f t="shared" si="571"/>
        <v>127643880.87144248</v>
      </c>
      <c r="I4062" s="7">
        <f t="shared" si="572"/>
        <v>358756119.11855751</v>
      </c>
      <c r="J4062" s="7">
        <f t="shared" si="573"/>
        <v>5.1506711582804385</v>
      </c>
    </row>
    <row r="4063" spans="2:10" x14ac:dyDescent="0.25">
      <c r="B4063" s="7">
        <f t="shared" si="567"/>
        <v>805712067.59108114</v>
      </c>
      <c r="C4063" s="7">
        <f t="shared" si="575"/>
        <v>128233058.26591185</v>
      </c>
      <c r="D4063" s="7">
        <f t="shared" si="574"/>
        <v>386421386.21214318</v>
      </c>
      <c r="E4063" s="7">
        <f t="shared" si="568"/>
        <v>5.4974473120082781</v>
      </c>
      <c r="F4063" s="7">
        <f t="shared" si="569"/>
        <v>5.4386696327966346</v>
      </c>
      <c r="G4063" s="7">
        <f t="shared" si="570"/>
        <v>5.8777679211643452E-2</v>
      </c>
      <c r="H4063" s="7">
        <f t="shared" si="571"/>
        <v>128233058.25591184</v>
      </c>
      <c r="I4063" s="7">
        <f t="shared" si="572"/>
        <v>358166941.73408818</v>
      </c>
      <c r="J4063" s="7">
        <f t="shared" si="573"/>
        <v>5.1735514044376334</v>
      </c>
    </row>
    <row r="4064" spans="2:10" x14ac:dyDescent="0.25">
      <c r="B4064" s="7">
        <f t="shared" si="567"/>
        <v>809431065.51985478</v>
      </c>
      <c r="C4064" s="7">
        <f t="shared" si="575"/>
        <v>128824955.1696247</v>
      </c>
      <c r="D4064" s="7">
        <f t="shared" si="574"/>
        <v>389675308.25444543</v>
      </c>
      <c r="E4064" s="7">
        <f t="shared" si="568"/>
        <v>5.5199880198765605</v>
      </c>
      <c r="F4064" s="7">
        <f t="shared" si="569"/>
        <v>5.4609897555333564</v>
      </c>
      <c r="G4064" s="7">
        <f t="shared" si="570"/>
        <v>5.8998264343204099E-2</v>
      </c>
      <c r="H4064" s="7">
        <f t="shared" si="571"/>
        <v>128824955.1596247</v>
      </c>
      <c r="I4064" s="7">
        <f t="shared" si="572"/>
        <v>357575044.83037531</v>
      </c>
      <c r="J4064" s="7">
        <f t="shared" si="573"/>
        <v>5.1965412162030846</v>
      </c>
    </row>
    <row r="4065" spans="2:10" x14ac:dyDescent="0.25">
      <c r="B4065" s="7">
        <f t="shared" si="567"/>
        <v>813167229.56311357</v>
      </c>
      <c r="C4065" s="7">
        <f t="shared" si="575"/>
        <v>129419584.14531153</v>
      </c>
      <c r="D4065" s="7">
        <f t="shared" si="574"/>
        <v>392957653.07650822</v>
      </c>
      <c r="E4065" s="7">
        <f t="shared" si="568"/>
        <v>5.5426070106535885</v>
      </c>
      <c r="F4065" s="7">
        <f t="shared" si="569"/>
        <v>5.4833879164217798</v>
      </c>
      <c r="G4065" s="7">
        <f t="shared" si="570"/>
        <v>5.9219094231808711E-2</v>
      </c>
      <c r="H4065" s="7">
        <f t="shared" si="571"/>
        <v>129419584.13531153</v>
      </c>
      <c r="I4065" s="7">
        <f t="shared" si="572"/>
        <v>356980415.85468847</v>
      </c>
      <c r="J4065" s="7">
        <f t="shared" si="573"/>
        <v>5.2196410831599351</v>
      </c>
    </row>
    <row r="4066" spans="2:10" x14ac:dyDescent="0.25">
      <c r="B4066" s="7">
        <f t="shared" si="567"/>
        <v>816920638.95604157</v>
      </c>
      <c r="C4066" s="7">
        <f t="shared" si="575"/>
        <v>130016957.80364358</v>
      </c>
      <c r="D4066" s="7">
        <f t="shared" si="574"/>
        <v>396268660.50315922</v>
      </c>
      <c r="E4066" s="7">
        <f t="shared" si="568"/>
        <v>5.5653041998240687</v>
      </c>
      <c r="F4066" s="7">
        <f t="shared" si="569"/>
        <v>5.5058640409797892</v>
      </c>
      <c r="G4066" s="7">
        <f t="shared" si="570"/>
        <v>5.9440158844279445E-2</v>
      </c>
      <c r="H4066" s="7">
        <f t="shared" si="571"/>
        <v>130016957.79364358</v>
      </c>
      <c r="I4066" s="7">
        <f t="shared" si="572"/>
        <v>356383042.19635642</v>
      </c>
      <c r="J4066" s="7">
        <f t="shared" si="573"/>
        <v>5.2428514971992737</v>
      </c>
    </row>
    <row r="4067" spans="2:10" x14ac:dyDescent="0.25">
      <c r="B4067" s="7">
        <f t="shared" si="567"/>
        <v>820691373.29955637</v>
      </c>
      <c r="C4067" s="7">
        <f t="shared" si="575"/>
        <v>130617088.81350033</v>
      </c>
      <c r="D4067" s="7">
        <f t="shared" si="574"/>
        <v>399608572.13275963</v>
      </c>
      <c r="E4067" s="7">
        <f t="shared" si="568"/>
        <v>5.5880794962594447</v>
      </c>
      <c r="F4067" s="7">
        <f t="shared" si="569"/>
        <v>5.5284180483304857</v>
      </c>
      <c r="G4067" s="7">
        <f t="shared" si="570"/>
        <v>5.9661447928958999E-2</v>
      </c>
      <c r="H4067" s="7">
        <f t="shared" si="571"/>
        <v>130617088.80350032</v>
      </c>
      <c r="I4067" s="7">
        <f t="shared" si="572"/>
        <v>355782911.18649966</v>
      </c>
      <c r="J4067" s="7">
        <f t="shared" si="573"/>
        <v>5.2661729525308889</v>
      </c>
    </row>
    <row r="4068" spans="2:10" x14ac:dyDescent="0.25">
      <c r="B4068" s="7">
        <f t="shared" si="567"/>
        <v>824479512.56199944</v>
      </c>
      <c r="C4068" s="7">
        <f t="shared" si="575"/>
        <v>131219989.90223862</v>
      </c>
      <c r="D4068" s="7">
        <f t="shared" si="574"/>
        <v>402977631.34501058</v>
      </c>
      <c r="E4068" s="7">
        <f t="shared" si="568"/>
        <v>5.6109328021464737</v>
      </c>
      <c r="F4068" s="7">
        <f t="shared" si="569"/>
        <v>5.5510498510888304</v>
      </c>
      <c r="G4068" s="7">
        <f t="shared" si="570"/>
        <v>5.9882951057643297E-2</v>
      </c>
      <c r="H4068" s="7">
        <f t="shared" si="571"/>
        <v>131219989.89223862</v>
      </c>
      <c r="I4068" s="7">
        <f t="shared" si="572"/>
        <v>355180010.09776139</v>
      </c>
      <c r="J4068" s="7">
        <f t="shared" si="573"/>
        <v>5.2896059456940838</v>
      </c>
    </row>
    <row r="4069" spans="2:10" x14ac:dyDescent="0.25">
      <c r="B4069" s="7">
        <f t="shared" si="567"/>
        <v>828285137.08082306</v>
      </c>
      <c r="C4069" s="7">
        <f t="shared" si="575"/>
        <v>131825673.85596113</v>
      </c>
      <c r="D4069" s="7">
        <f t="shared" si="574"/>
        <v>406376083.30868596</v>
      </c>
      <c r="E4069" s="7">
        <f t="shared" si="568"/>
        <v>5.633864012822861</v>
      </c>
      <c r="F4069" s="7">
        <f t="shared" si="569"/>
        <v>5.5737593552467439</v>
      </c>
      <c r="G4069" s="7">
        <f t="shared" si="570"/>
        <v>6.0104657576117049E-2</v>
      </c>
      <c r="H4069" s="7">
        <f t="shared" si="571"/>
        <v>131825673.84596112</v>
      </c>
      <c r="I4069" s="7">
        <f t="shared" si="572"/>
        <v>354574326.14403886</v>
      </c>
      <c r="J4069" s="7">
        <f t="shared" si="573"/>
        <v>5.3131509755684645</v>
      </c>
    </row>
    <row r="4070" spans="2:10" x14ac:dyDescent="0.25">
      <c r="B4070" s="7">
        <f t="shared" si="567"/>
        <v>832108327.56430411</v>
      </c>
      <c r="C4070" s="7">
        <f t="shared" si="575"/>
        <v>132434153.51978903</v>
      </c>
      <c r="D4070" s="7">
        <f t="shared" si="574"/>
        <v>409804174.98926049</v>
      </c>
      <c r="E4070" s="7">
        <f t="shared" si="568"/>
        <v>5.6568730166794925</v>
      </c>
      <c r="F4070" s="7">
        <f t="shared" si="569"/>
        <v>5.5965464600568415</v>
      </c>
      <c r="G4070" s="7">
        <f t="shared" si="570"/>
        <v>6.0326556622650962E-2</v>
      </c>
      <c r="H4070" s="7">
        <f t="shared" si="571"/>
        <v>132434153.50978902</v>
      </c>
      <c r="I4070" s="7">
        <f t="shared" si="572"/>
        <v>353965846.48021096</v>
      </c>
      <c r="J4070" s="7">
        <f t="shared" si="573"/>
        <v>5.3368085433848904</v>
      </c>
    </row>
    <row r="4071" spans="2:10" x14ac:dyDescent="0.25">
      <c r="B4071" s="7">
        <f t="shared" si="567"/>
        <v>835949165.09325123</v>
      </c>
      <c r="C4071" s="7">
        <f t="shared" si="575"/>
        <v>133045441.79813382</v>
      </c>
      <c r="D4071" s="7">
        <f t="shared" si="574"/>
        <v>413262155.15644163</v>
      </c>
      <c r="E4071" s="7">
        <f t="shared" si="568"/>
        <v>5.679959695054607</v>
      </c>
      <c r="F4071" s="7">
        <f t="shared" si="569"/>
        <v>5.6194110579146095</v>
      </c>
      <c r="G4071" s="7">
        <f t="shared" si="570"/>
        <v>6.0548637139997474E-2</v>
      </c>
      <c r="H4071" s="7">
        <f t="shared" si="571"/>
        <v>133045441.78813381</v>
      </c>
      <c r="I4071" s="7">
        <f t="shared" si="572"/>
        <v>353354558.20186615</v>
      </c>
      <c r="J4071" s="7">
        <f t="shared" si="573"/>
        <v>5.360579152736384</v>
      </c>
    </row>
    <row r="4072" spans="2:10" x14ac:dyDescent="0.25">
      <c r="B4072" s="7">
        <f t="shared" si="567"/>
        <v>839807731.12272227</v>
      </c>
      <c r="C4072" s="7">
        <f t="shared" si="575"/>
        <v>133659551.65497062</v>
      </c>
      <c r="D4072" s="7">
        <f t="shared" si="574"/>
        <v>416750274.39161038</v>
      </c>
      <c r="E4072" s="7">
        <f t="shared" si="568"/>
        <v>5.7031239220688228</v>
      </c>
      <c r="F4072" s="7">
        <f t="shared" si="569"/>
        <v>5.6423530342391119</v>
      </c>
      <c r="G4072" s="7">
        <f t="shared" si="570"/>
        <v>6.0770887829710851E-2</v>
      </c>
      <c r="H4072" s="7">
        <f t="shared" si="571"/>
        <v>133659551.64497061</v>
      </c>
      <c r="I4072" s="7">
        <f t="shared" si="572"/>
        <v>352740448.34502935</v>
      </c>
      <c r="J4072" s="7">
        <f t="shared" si="573"/>
        <v>5.3844633095890995</v>
      </c>
    </row>
    <row r="4073" spans="2:10" x14ac:dyDescent="0.25">
      <c r="B4073" s="7">
        <f t="shared" si="567"/>
        <v>843684107.48376083</v>
      </c>
      <c r="C4073" s="7">
        <f t="shared" si="575"/>
        <v>134276496.11411446</v>
      </c>
      <c r="D4073" s="7">
        <f t="shared" si="574"/>
        <v>420268785.09514147</v>
      </c>
      <c r="E4073" s="7">
        <f t="shared" si="568"/>
        <v>5.7263655645454259</v>
      </c>
      <c r="F4073" s="7">
        <f t="shared" si="569"/>
        <v>5.6653722673522529</v>
      </c>
      <c r="G4073" s="7">
        <f t="shared" si="570"/>
        <v>6.0993297193173035E-2</v>
      </c>
      <c r="H4073" s="7">
        <f t="shared" si="571"/>
        <v>134276496.10411447</v>
      </c>
      <c r="I4073" s="7">
        <f t="shared" si="572"/>
        <v>352123503.88588554</v>
      </c>
      <c r="J4073" s="7">
        <f t="shared" si="573"/>
        <v>5.4084615222934147</v>
      </c>
    </row>
    <row r="4074" spans="2:10" x14ac:dyDescent="0.25">
      <c r="B4074" s="7">
        <f t="shared" si="567"/>
        <v>847578376.38512194</v>
      </c>
      <c r="C4074" s="7">
        <f t="shared" si="575"/>
        <v>134896288.25949514</v>
      </c>
      <c r="D4074" s="7">
        <f t="shared" si="574"/>
        <v>423817941.4936251</v>
      </c>
      <c r="E4074" s="7">
        <f t="shared" si="568"/>
        <v>5.7496844818628885</v>
      </c>
      <c r="F4074" s="7">
        <f t="shared" si="569"/>
        <v>5.6884686283564392</v>
      </c>
      <c r="G4074" s="7">
        <f t="shared" si="570"/>
        <v>6.1215853506449314E-2</v>
      </c>
      <c r="H4074" s="7">
        <f t="shared" si="571"/>
        <v>134896288.24949515</v>
      </c>
      <c r="I4074" s="7">
        <f t="shared" si="572"/>
        <v>351503711.74050486</v>
      </c>
      <c r="J4074" s="7">
        <f t="shared" si="573"/>
        <v>5.4325743015949381</v>
      </c>
    </row>
    <row r="4075" spans="2:10" x14ac:dyDescent="0.25">
      <c r="B4075" s="7">
        <f t="shared" si="567"/>
        <v>851490620.41501963</v>
      </c>
      <c r="C4075" s="7">
        <f t="shared" si="575"/>
        <v>135518941.2354351</v>
      </c>
      <c r="D4075" s="7">
        <f t="shared" si="574"/>
        <v>427397999.64697284</v>
      </c>
      <c r="E4075" s="7">
        <f t="shared" si="568"/>
        <v>5.7730805258335502</v>
      </c>
      <c r="F4075" s="7">
        <f t="shared" si="569"/>
        <v>5.7116419810107928</v>
      </c>
      <c r="G4075" s="7">
        <f t="shared" si="570"/>
        <v>6.1438544822757457E-2</v>
      </c>
      <c r="H4075" s="7">
        <f t="shared" si="571"/>
        <v>135518941.22543511</v>
      </c>
      <c r="I4075" s="7">
        <f t="shared" si="572"/>
        <v>350881058.76456487</v>
      </c>
      <c r="J4075" s="7">
        <f t="shared" si="573"/>
        <v>5.456802160645668</v>
      </c>
    </row>
    <row r="4076" spans="2:10" x14ac:dyDescent="0.25">
      <c r="B4076" s="7">
        <f t="shared" si="567"/>
        <v>855420922.54287708</v>
      </c>
      <c r="C4076" s="7">
        <f t="shared" si="575"/>
        <v>136144468.24692822</v>
      </c>
      <c r="D4076" s="7">
        <f t="shared" si="574"/>
        <v>431009217.45540661</v>
      </c>
      <c r="E4076" s="7">
        <f t="shared" si="568"/>
        <v>5.7965535405740338</v>
      </c>
      <c r="F4076" s="7">
        <f t="shared" si="569"/>
        <v>5.7348921816058347</v>
      </c>
      <c r="G4076" s="7">
        <f t="shared" si="570"/>
        <v>6.1661358968199131E-2</v>
      </c>
      <c r="H4076" s="7">
        <f t="shared" si="571"/>
        <v>136144468.23692822</v>
      </c>
      <c r="I4076" s="7">
        <f t="shared" si="572"/>
        <v>350255531.75307178</v>
      </c>
      <c r="J4076" s="7">
        <f t="shared" si="573"/>
        <v>5.4811456150151496</v>
      </c>
    </row>
    <row r="4077" spans="2:10" x14ac:dyDescent="0.25">
      <c r="B4077" s="7">
        <f t="shared" si="567"/>
        <v>859369366.12108755</v>
      </c>
      <c r="C4077" s="7">
        <f t="shared" si="575"/>
        <v>136772882.55991986</v>
      </c>
      <c r="D4077" s="7">
        <f t="shared" si="574"/>
        <v>434651854.66632575</v>
      </c>
      <c r="E4077" s="7">
        <f t="shared" si="568"/>
        <v>5.8201033623767193</v>
      </c>
      <c r="F4077" s="7">
        <f t="shared" si="569"/>
        <v>5.7582190788366576</v>
      </c>
      <c r="G4077" s="7">
        <f t="shared" si="570"/>
        <v>6.1884283540061702E-2</v>
      </c>
      <c r="H4077" s="7">
        <f t="shared" si="571"/>
        <v>136772882.54991987</v>
      </c>
      <c r="I4077" s="7">
        <f t="shared" si="572"/>
        <v>349627117.44008017</v>
      </c>
      <c r="J4077" s="7">
        <f t="shared" si="573"/>
        <v>5.5056051827017081</v>
      </c>
    </row>
    <row r="4078" spans="2:10" x14ac:dyDescent="0.25">
      <c r="B4078" s="7">
        <f t="shared" si="567"/>
        <v>863336034.8867811</v>
      </c>
      <c r="C4078" s="7">
        <f t="shared" si="575"/>
        <v>137404197.50158823</v>
      </c>
      <c r="D4078" s="7">
        <f t="shared" si="574"/>
        <v>438326172.88104844</v>
      </c>
      <c r="E4078" s="7">
        <f t="shared" si="568"/>
        <v>5.8437298195781748</v>
      </c>
      <c r="F4078" s="7">
        <f t="shared" si="569"/>
        <v>5.7816225136745274</v>
      </c>
      <c r="G4078" s="7">
        <f t="shared" si="570"/>
        <v>6.2107305903647436E-2</v>
      </c>
      <c r="H4078" s="7">
        <f t="shared" si="571"/>
        <v>137404197.49158823</v>
      </c>
      <c r="I4078" s="7">
        <f t="shared" si="572"/>
        <v>348995802.49841177</v>
      </c>
      <c r="J4078" s="7">
        <f t="shared" si="573"/>
        <v>5.5301813841437086</v>
      </c>
    </row>
    <row r="4079" spans="2:10" x14ac:dyDescent="0.25">
      <c r="B4079" s="7">
        <f t="shared" si="567"/>
        <v>867321012.96360099</v>
      </c>
      <c r="C4079" s="7">
        <f t="shared" si="575"/>
        <v>138038426.46062693</v>
      </c>
      <c r="D4079" s="7">
        <f t="shared" si="574"/>
        <v>442032435.56142294</v>
      </c>
      <c r="E4079" s="7">
        <f t="shared" si="568"/>
        <v>5.8674327324255122</v>
      </c>
      <c r="F4079" s="7">
        <f t="shared" si="569"/>
        <v>5.8051023192370161</v>
      </c>
      <c r="G4079" s="7">
        <f t="shared" si="570"/>
        <v>6.2330413188496081E-2</v>
      </c>
      <c r="H4079" s="7">
        <f t="shared" si="571"/>
        <v>138038426.45062694</v>
      </c>
      <c r="I4079" s="7">
        <f t="shared" si="572"/>
        <v>348361573.53937304</v>
      </c>
      <c r="J4079" s="7">
        <f t="shared" si="573"/>
        <v>5.5548747422308757</v>
      </c>
    </row>
    <row r="4080" spans="2:10" x14ac:dyDescent="0.25">
      <c r="B4080" s="7">
        <f t="shared" si="567"/>
        <v>871324384.86348736</v>
      </c>
      <c r="C4080" s="7">
        <f t="shared" si="575"/>
        <v>138675582.88752905</v>
      </c>
      <c r="D4080" s="7">
        <f t="shared" si="574"/>
        <v>445770908.0363037</v>
      </c>
      <c r="E4080" s="7">
        <f t="shared" si="568"/>
        <v>5.8912119129426648</v>
      </c>
      <c r="F4080" s="7">
        <f t="shared" si="569"/>
        <v>5.8286583206565208</v>
      </c>
      <c r="G4080" s="7">
        <f t="shared" si="570"/>
        <v>6.2553592286143989E-2</v>
      </c>
      <c r="H4080" s="7">
        <f t="shared" si="571"/>
        <v>138675582.87752905</v>
      </c>
      <c r="I4080" s="7">
        <f t="shared" si="572"/>
        <v>347724417.11247098</v>
      </c>
      <c r="J4080" s="7">
        <f t="shared" si="573"/>
        <v>5.579685782315658</v>
      </c>
    </row>
    <row r="4081" spans="2:10" x14ac:dyDescent="0.25">
      <c r="B4081" s="7">
        <f t="shared" si="567"/>
        <v>875346235.4884702</v>
      </c>
      <c r="C4081" s="7">
        <f t="shared" si="575"/>
        <v>139315680.29487228</v>
      </c>
      <c r="D4081" s="7">
        <f t="shared" si="574"/>
        <v>449541857.5078879</v>
      </c>
      <c r="E4081" s="7">
        <f t="shared" si="568"/>
        <v>5.9150671648000666</v>
      </c>
      <c r="F4081" s="7">
        <f t="shared" si="569"/>
        <v>5.8522903349472948</v>
      </c>
      <c r="G4081" s="7">
        <f t="shared" si="570"/>
        <v>6.2776829852771776E-2</v>
      </c>
      <c r="H4081" s="7">
        <f t="shared" si="571"/>
        <v>139315680.28487229</v>
      </c>
      <c r="I4081" s="7">
        <f t="shared" si="572"/>
        <v>347084319.70512772</v>
      </c>
      <c r="J4081" s="7">
        <f t="shared" si="573"/>
        <v>5.6046150322246451</v>
      </c>
    </row>
    <row r="4082" spans="2:10" x14ac:dyDescent="0.25">
      <c r="B4082" s="7">
        <f t="shared" si="567"/>
        <v>879386650.13246882</v>
      </c>
      <c r="C4082" s="7">
        <f t="shared" si="575"/>
        <v>139958732.25760555</v>
      </c>
      <c r="D4082" s="7">
        <f t="shared" si="574"/>
        <v>453345553.05791169</v>
      </c>
      <c r="E4082" s="7">
        <f t="shared" si="568"/>
        <v>5.9389982831520243</v>
      </c>
      <c r="F4082" s="7">
        <f t="shared" si="569"/>
        <v>5.875998170870921</v>
      </c>
      <c r="G4082" s="7">
        <f t="shared" si="570"/>
        <v>6.3000112281103249E-2</v>
      </c>
      <c r="H4082" s="7">
        <f t="shared" si="571"/>
        <v>139958732.24760556</v>
      </c>
      <c r="I4082" s="7">
        <f t="shared" si="572"/>
        <v>346441267.74239445</v>
      </c>
      <c r="J4082" s="7">
        <f t="shared" si="573"/>
        <v>5.6296630222700301</v>
      </c>
    </row>
    <row r="4083" spans="2:10" x14ac:dyDescent="0.25">
      <c r="B4083" s="7">
        <f t="shared" si="567"/>
        <v>883445714.48310506</v>
      </c>
      <c r="C4083" s="7">
        <f t="shared" si="575"/>
        <v>140604752.41333741</v>
      </c>
      <c r="D4083" s="7">
        <f t="shared" si="574"/>
        <v>457182265.65368479</v>
      </c>
      <c r="E4083" s="7">
        <f t="shared" si="568"/>
        <v>5.9630050545451487</v>
      </c>
      <c r="F4083" s="7">
        <f t="shared" si="569"/>
        <v>5.8997816288002172</v>
      </c>
      <c r="G4083" s="7">
        <f t="shared" si="570"/>
        <v>6.3223425744931561E-2</v>
      </c>
      <c r="H4083" s="7">
        <f t="shared" si="571"/>
        <v>140604752.40333742</v>
      </c>
      <c r="I4083" s="7">
        <f t="shared" si="572"/>
        <v>345795247.58666259</v>
      </c>
      <c r="J4083" s="7">
        <f t="shared" si="573"/>
        <v>5.6548302852611423</v>
      </c>
    </row>
    <row r="4084" spans="2:10" x14ac:dyDescent="0.25">
      <c r="B4084" s="7">
        <f t="shared" si="567"/>
        <v>887523514.62351048</v>
      </c>
      <c r="C4084" s="7">
        <f t="shared" si="575"/>
        <v>141253754.46262375</v>
      </c>
      <c r="D4084" s="7">
        <f t="shared" si="574"/>
        <v>461052268.15398937</v>
      </c>
      <c r="E4084" s="7">
        <f t="shared" si="568"/>
        <v>5.9870872567311491</v>
      </c>
      <c r="F4084" s="7">
        <f t="shared" si="569"/>
        <v>5.9236405005815644</v>
      </c>
      <c r="G4084" s="7">
        <f t="shared" si="570"/>
        <v>6.3446756149584616E-2</v>
      </c>
      <c r="H4084" s="7">
        <f t="shared" si="571"/>
        <v>141253754.45262375</v>
      </c>
      <c r="I4084" s="7">
        <f t="shared" si="572"/>
        <v>345146245.53737628</v>
      </c>
      <c r="J4084" s="7">
        <f t="shared" si="573"/>
        <v>5.6801173565159502</v>
      </c>
    </row>
    <row r="4085" spans="2:10" x14ac:dyDescent="0.25">
      <c r="B4085" s="7">
        <f t="shared" si="567"/>
        <v>891620137.03416121</v>
      </c>
      <c r="C4085" s="7">
        <f t="shared" si="575"/>
        <v>141905752.16925985</v>
      </c>
      <c r="D4085" s="7">
        <f t="shared" si="574"/>
        <v>464955835.31480831</v>
      </c>
      <c r="E4085" s="7">
        <f t="shared" si="568"/>
        <v>6.0112446585438422</v>
      </c>
      <c r="F4085" s="7">
        <f t="shared" si="569"/>
        <v>5.9475745693957611</v>
      </c>
      <c r="G4085" s="7">
        <f t="shared" si="570"/>
        <v>6.3670089148081033E-2</v>
      </c>
      <c r="H4085" s="7">
        <f t="shared" si="571"/>
        <v>141905752.15925986</v>
      </c>
      <c r="I4085" s="7">
        <f t="shared" si="572"/>
        <v>344494247.83074015</v>
      </c>
      <c r="J4085" s="7">
        <f t="shared" si="573"/>
        <v>5.7055247738727388</v>
      </c>
    </row>
    <row r="4086" spans="2:10" x14ac:dyDescent="0.25">
      <c r="B4086" s="7">
        <f t="shared" si="567"/>
        <v>895735668.59470928</v>
      </c>
      <c r="C4086" s="7">
        <f t="shared" si="575"/>
        <v>142560759.36057177</v>
      </c>
      <c r="D4086" s="7">
        <f t="shared" si="574"/>
        <v>468893243.79488993</v>
      </c>
      <c r="E4086" s="7">
        <f t="shared" si="568"/>
        <v>6.0354770197726078</v>
      </c>
      <c r="F4086" s="7">
        <f t="shared" si="569"/>
        <v>5.9715836096172579</v>
      </c>
      <c r="G4086" s="7">
        <f t="shared" si="570"/>
        <v>6.3893410155349883E-2</v>
      </c>
      <c r="H4086" s="7">
        <f t="shared" si="571"/>
        <v>142560759.35057178</v>
      </c>
      <c r="I4086" s="7">
        <f t="shared" si="572"/>
        <v>343839240.63942826</v>
      </c>
      <c r="J4086" s="7">
        <f t="shared" si="573"/>
        <v>5.7310530777017465</v>
      </c>
    </row>
    <row r="4087" spans="2:10" x14ac:dyDescent="0.25">
      <c r="B4087" s="7">
        <f t="shared" si="567"/>
        <v>899870196.58582175</v>
      </c>
      <c r="C4087" s="7">
        <f t="shared" si="575"/>
        <v>143218789.92770913</v>
      </c>
      <c r="D4087" s="7">
        <f t="shared" si="574"/>
        <v>472864772.1611554</v>
      </c>
      <c r="E4087" s="7">
        <f t="shared" si="568"/>
        <v>6.0597840909718945</v>
      </c>
      <c r="F4087" s="7">
        <f t="shared" si="569"/>
        <v>5.9956673866718342</v>
      </c>
      <c r="G4087" s="7">
        <f t="shared" si="570"/>
        <v>6.4116704300060334E-2</v>
      </c>
      <c r="H4087" s="7">
        <f t="shared" si="571"/>
        <v>143218789.91770914</v>
      </c>
      <c r="I4087" s="7">
        <f t="shared" si="572"/>
        <v>343181210.0722909</v>
      </c>
      <c r="J4087" s="7">
        <f t="shared" si="573"/>
        <v>5.7567028109168676</v>
      </c>
    </row>
    <row r="4088" spans="2:10" x14ac:dyDescent="0.25">
      <c r="B4088" s="7">
        <f t="shared" si="567"/>
        <v>904023808.69104135</v>
      </c>
      <c r="C4088" s="7">
        <f t="shared" si="575"/>
        <v>143879857.82594118</v>
      </c>
      <c r="D4088" s="7">
        <f t="shared" si="574"/>
        <v>476870700.89391416</v>
      </c>
      <c r="E4088" s="7">
        <f t="shared" si="568"/>
        <v>6.0841656133603763</v>
      </c>
      <c r="F4088" s="7">
        <f t="shared" si="569"/>
        <v>6.0198256568927784</v>
      </c>
      <c r="G4088" s="7">
        <f t="shared" si="570"/>
        <v>6.4339956467597936E-2</v>
      </c>
      <c r="H4088" s="7">
        <f t="shared" si="571"/>
        <v>143879857.81594118</v>
      </c>
      <c r="I4088" s="7">
        <f t="shared" si="572"/>
        <v>342520142.17405879</v>
      </c>
      <c r="J4088" s="7">
        <f t="shared" si="573"/>
        <v>5.7824745189874713</v>
      </c>
    </row>
    <row r="4089" spans="2:10" x14ac:dyDescent="0.25">
      <c r="B4089" s="7">
        <f t="shared" si="567"/>
        <v>908196592.99863648</v>
      </c>
      <c r="C4089" s="7">
        <f t="shared" si="575"/>
        <v>144543977.07495123</v>
      </c>
      <c r="D4089" s="7">
        <f t="shared" si="574"/>
        <v>480911312.39191186</v>
      </c>
      <c r="E4089" s="7">
        <f t="shared" si="568"/>
        <v>6.1086213186489191</v>
      </c>
      <c r="F4089" s="7">
        <f t="shared" si="569"/>
        <v>6.0440581673754368</v>
      </c>
      <c r="G4089" s="7">
        <f t="shared" si="570"/>
        <v>6.4563151273482333E-2</v>
      </c>
      <c r="H4089" s="7">
        <f t="shared" si="571"/>
        <v>144543977.06495124</v>
      </c>
      <c r="I4089" s="7">
        <f t="shared" si="572"/>
        <v>341856022.92504877</v>
      </c>
      <c r="J4089" s="7">
        <f t="shared" si="573"/>
        <v>5.8083687499501613</v>
      </c>
    </row>
    <row r="4090" spans="2:10" x14ac:dyDescent="0.25">
      <c r="B4090" s="7">
        <f t="shared" si="567"/>
        <v>912388638.00347245</v>
      </c>
      <c r="C4090" s="7">
        <f t="shared" si="575"/>
        <v>145211161.75913456</v>
      </c>
      <c r="D4090" s="7">
        <f t="shared" si="574"/>
        <v>484986890.9771902</v>
      </c>
      <c r="E4090" s="7">
        <f t="shared" si="568"/>
        <v>6.1331509288959376</v>
      </c>
      <c r="F4090" s="7">
        <f t="shared" si="569"/>
        <v>6.0683646558302344</v>
      </c>
      <c r="G4090" s="7">
        <f t="shared" si="570"/>
        <v>6.478627306570317E-2</v>
      </c>
      <c r="H4090" s="7">
        <f t="shared" si="571"/>
        <v>145211161.74913457</v>
      </c>
      <c r="I4090" s="7">
        <f t="shared" si="572"/>
        <v>341188838.24086547</v>
      </c>
      <c r="J4090" s="7">
        <f t="shared" si="573"/>
        <v>5.8343860544206647</v>
      </c>
    </row>
    <row r="4091" spans="2:10" x14ac:dyDescent="0.25">
      <c r="B4091" s="7">
        <f t="shared" si="567"/>
        <v>916600032.60888827</v>
      </c>
      <c r="C4091" s="7">
        <f t="shared" si="575"/>
        <v>145881426.02789703</v>
      </c>
      <c r="D4091" s="7">
        <f t="shared" si="574"/>
        <v>489097722.89975649</v>
      </c>
      <c r="E4091" s="7">
        <f t="shared" si="568"/>
        <v>6.1577541563551614</v>
      </c>
      <c r="F4091" s="7">
        <f t="shared" si="569"/>
        <v>6.0927448504341832</v>
      </c>
      <c r="G4091" s="7">
        <f t="shared" si="570"/>
        <v>6.50093059209782E-2</v>
      </c>
      <c r="H4091" s="7">
        <f t="shared" si="571"/>
        <v>145881426.01789704</v>
      </c>
      <c r="I4091" s="7">
        <f t="shared" si="572"/>
        <v>340518573.972103</v>
      </c>
      <c r="J4091" s="7">
        <f t="shared" si="573"/>
        <v>5.8605269856057518</v>
      </c>
    </row>
    <row r="4092" spans="2:10" x14ac:dyDescent="0.25">
      <c r="B4092" s="7">
        <f t="shared" si="567"/>
        <v>920830866.12858236</v>
      </c>
      <c r="C4092" s="7">
        <f t="shared" si="575"/>
        <v>146554784.09595522</v>
      </c>
      <c r="D4092" s="7">
        <f t="shared" si="574"/>
        <v>493244096.34205711</v>
      </c>
      <c r="E4092" s="7">
        <f t="shared" si="568"/>
        <v>6.1824307033222254</v>
      </c>
      <c r="F4092" s="7">
        <f t="shared" si="569"/>
        <v>6.1171984696807771</v>
      </c>
      <c r="G4092" s="7">
        <f t="shared" si="570"/>
        <v>6.5232233641448367E-2</v>
      </c>
      <c r="H4092" s="7">
        <f t="shared" si="571"/>
        <v>146554784.08595523</v>
      </c>
      <c r="I4092" s="7">
        <f t="shared" si="572"/>
        <v>339845215.90404475</v>
      </c>
      <c r="J4092" s="7">
        <f t="shared" si="573"/>
        <v>5.8867920993152056</v>
      </c>
    </row>
    <row r="4093" spans="2:10" x14ac:dyDescent="0.25">
      <c r="B4093" s="7">
        <f t="shared" si="567"/>
        <v>925081228.28850627</v>
      </c>
      <c r="C4093" s="7">
        <f t="shared" si="575"/>
        <v>147231250.24363786</v>
      </c>
      <c r="D4093" s="7">
        <f t="shared" si="574"/>
        <v>497426301.42324835</v>
      </c>
      <c r="E4093" s="7">
        <f t="shared" si="568"/>
        <v>6.2071802619835905</v>
      </c>
      <c r="F4093" s="7">
        <f t="shared" si="569"/>
        <v>6.141725222228402</v>
      </c>
      <c r="G4093" s="7">
        <f t="shared" si="570"/>
        <v>6.5455039755188515E-2</v>
      </c>
      <c r="H4093" s="7">
        <f t="shared" si="571"/>
        <v>147231250.23363787</v>
      </c>
      <c r="I4093" s="7">
        <f t="shared" si="572"/>
        <v>339168749.75636214</v>
      </c>
      <c r="J4093" s="7">
        <f t="shared" si="573"/>
        <v>5.9131819539738508</v>
      </c>
    </row>
    <row r="4094" spans="2:10" x14ac:dyDescent="0.25">
      <c r="B4094" s="7">
        <f t="shared" si="567"/>
        <v>929351209.2287674</v>
      </c>
      <c r="C4094" s="7">
        <f t="shared" si="575"/>
        <v>147910838.81718859</v>
      </c>
      <c r="D4094" s="7">
        <f t="shared" si="574"/>
        <v>501644630.20326203</v>
      </c>
      <c r="E4094" s="7">
        <f t="shared" si="568"/>
        <v>6.2320025142530682</v>
      </c>
      <c r="F4094" s="7">
        <f t="shared" si="569"/>
        <v>6.1663248067471681</v>
      </c>
      <c r="G4094" s="7">
        <f t="shared" si="570"/>
        <v>6.5677707505900074E-2</v>
      </c>
      <c r="H4094" s="7">
        <f t="shared" si="571"/>
        <v>147910838.8071886</v>
      </c>
      <c r="I4094" s="7">
        <f t="shared" si="572"/>
        <v>338489161.18281138</v>
      </c>
      <c r="J4094" s="7">
        <f t="shared" si="573"/>
        <v>5.9396971106336265</v>
      </c>
    </row>
    <row r="4095" spans="2:10" x14ac:dyDescent="0.25">
      <c r="B4095" s="7">
        <f t="shared" si="567"/>
        <v>933640899.50554156</v>
      </c>
      <c r="C4095" s="7">
        <f t="shared" si="575"/>
        <v>148593564.22907045</v>
      </c>
      <c r="D4095" s="7">
        <f t="shared" si="574"/>
        <v>505899376.68665427</v>
      </c>
      <c r="E4095" s="7">
        <f t="shared" si="568"/>
        <v>6.2568971316270066</v>
      </c>
      <c r="F4095" s="7">
        <f t="shared" si="569"/>
        <v>6.1909969117642207</v>
      </c>
      <c r="G4095" s="7">
        <f t="shared" si="570"/>
        <v>6.5900219862785825E-2</v>
      </c>
      <c r="H4095" s="7">
        <f t="shared" si="571"/>
        <v>148593564.21907046</v>
      </c>
      <c r="I4095" s="7">
        <f t="shared" si="572"/>
        <v>337806435.77092957</v>
      </c>
      <c r="J4095" s="7">
        <f t="shared" si="573"/>
        <v>5.9663381329857197</v>
      </c>
    </row>
    <row r="4096" spans="2:10" x14ac:dyDescent="0.25">
      <c r="B4096" s="7">
        <f t="shared" si="567"/>
        <v>937950390.09299278</v>
      </c>
      <c r="C4096" s="7">
        <f t="shared" si="575"/>
        <v>149279440.95827129</v>
      </c>
      <c r="D4096" s="7">
        <f t="shared" si="574"/>
        <v>510190836.82624072</v>
      </c>
      <c r="E4096" s="7">
        <f t="shared" si="568"/>
        <v>6.2818637749951867</v>
      </c>
      <c r="F4096" s="7">
        <f t="shared" si="569"/>
        <v>6.2157412155075429</v>
      </c>
      <c r="G4096" s="7">
        <f t="shared" si="570"/>
        <v>6.6122559487643784E-2</v>
      </c>
      <c r="H4096" s="7">
        <f t="shared" si="571"/>
        <v>149279440.9482713</v>
      </c>
      <c r="I4096" s="7">
        <f t="shared" si="572"/>
        <v>337120559.04172873</v>
      </c>
      <c r="J4096" s="7">
        <f t="shared" si="573"/>
        <v>5.9931055873727495</v>
      </c>
    </row>
    <row r="4097" spans="2:10" x14ac:dyDescent="0.25">
      <c r="B4097" s="7">
        <f t="shared" si="567"/>
        <v>942279772.38520563</v>
      </c>
      <c r="C4097" s="7">
        <f t="shared" si="575"/>
        <v>149968483.5506115</v>
      </c>
      <c r="D4097" s="7">
        <f t="shared" si="574"/>
        <v>514519308.5264914</v>
      </c>
      <c r="E4097" s="7">
        <f t="shared" si="568"/>
        <v>6.3069020945321785</v>
      </c>
      <c r="F4097" s="7">
        <f t="shared" si="569"/>
        <v>6.2405573857482173</v>
      </c>
      <c r="G4097" s="7">
        <f t="shared" si="570"/>
        <v>6.6344708783961259E-2</v>
      </c>
      <c r="H4097" s="7">
        <f t="shared" si="571"/>
        <v>149968483.54061151</v>
      </c>
      <c r="I4097" s="7">
        <f t="shared" si="572"/>
        <v>336431516.4493885</v>
      </c>
      <c r="J4097" s="7">
        <f t="shared" si="573"/>
        <v>6.0200000428010174</v>
      </c>
    </row>
    <row r="4098" spans="2:10" x14ac:dyDescent="0.25">
      <c r="B4098" s="7">
        <f t="shared" si="567"/>
        <v>946629138.19811428</v>
      </c>
      <c r="C4098" s="7">
        <f t="shared" si="575"/>
        <v>150660706.6190508</v>
      </c>
      <c r="D4098" s="7">
        <f t="shared" si="574"/>
        <v>518885091.64671475</v>
      </c>
      <c r="E4098" s="7">
        <f t="shared" si="568"/>
        <v>6.3320117294827014</v>
      </c>
      <c r="F4098" s="7">
        <f t="shared" si="569"/>
        <v>6.2654450796411458</v>
      </c>
      <c r="G4098" s="7">
        <f t="shared" si="570"/>
        <v>6.6566649841555581E-2</v>
      </c>
      <c r="H4098" s="7">
        <f t="shared" si="571"/>
        <v>150660706.60905081</v>
      </c>
      <c r="I4098" s="7">
        <f t="shared" si="572"/>
        <v>335739293.3809492</v>
      </c>
      <c r="J4098" s="7">
        <f t="shared" si="573"/>
        <v>6.0470220709527442</v>
      </c>
    </row>
    <row r="4099" spans="2:10" x14ac:dyDescent="0.25">
      <c r="B4099" s="7">
        <f t="shared" si="567"/>
        <v>950998579.77145946</v>
      </c>
      <c r="C4099" s="7">
        <f t="shared" si="575"/>
        <v>151356124.84399992</v>
      </c>
      <c r="D4099" s="7">
        <f t="shared" si="574"/>
        <v>523288488.00398862</v>
      </c>
      <c r="E4099" s="7">
        <f t="shared" si="568"/>
        <v>6.3571923080222046</v>
      </c>
      <c r="F4099" s="7">
        <f t="shared" si="569"/>
        <v>6.2904039435643515</v>
      </c>
      <c r="G4099" s="7">
        <f t="shared" si="570"/>
        <v>6.6788364457853078E-2</v>
      </c>
      <c r="H4099" s="7">
        <f t="shared" si="571"/>
        <v>151356124.83399993</v>
      </c>
      <c r="I4099" s="7">
        <f t="shared" si="572"/>
        <v>335043875.15600008</v>
      </c>
      <c r="J4099" s="7">
        <f t="shared" si="573"/>
        <v>6.0741722461984766</v>
      </c>
    </row>
    <row r="4100" spans="2:10" x14ac:dyDescent="0.25">
      <c r="B4100" s="7">
        <f t="shared" si="567"/>
        <v>955388189.77074087</v>
      </c>
      <c r="C4100" s="7">
        <f t="shared" si="575"/>
        <v>152054752.97363117</v>
      </c>
      <c r="D4100" s="7">
        <f t="shared" si="574"/>
        <v>527729801.37584835</v>
      </c>
      <c r="E4100" s="7">
        <f t="shared" si="568"/>
        <v>6.3824434471064455</v>
      </c>
      <c r="F4100" s="7">
        <f t="shared" si="569"/>
        <v>6.3154336129567339</v>
      </c>
      <c r="G4100" s="7">
        <f t="shared" si="570"/>
        <v>6.7009834149711622E-2</v>
      </c>
      <c r="H4100" s="7">
        <f t="shared" si="571"/>
        <v>152054752.96363118</v>
      </c>
      <c r="I4100" s="7">
        <f t="shared" si="572"/>
        <v>334345247.02636886</v>
      </c>
      <c r="J4100" s="7">
        <f t="shared" si="573"/>
        <v>6.1014511456094578</v>
      </c>
    </row>
    <row r="4101" spans="2:10" x14ac:dyDescent="0.25">
      <c r="B4101" s="7">
        <f t="shared" si="567"/>
        <v>959798061.28917956</v>
      </c>
      <c r="C4101" s="7">
        <f t="shared" si="575"/>
        <v>152756605.82419086</v>
      </c>
      <c r="D4101" s="7">
        <f t="shared" si="574"/>
        <v>532209337.50273597</v>
      </c>
      <c r="E4101" s="7">
        <f t="shared" si="568"/>
        <v>6.4077647522605998</v>
      </c>
      <c r="F4101" s="7">
        <f t="shared" si="569"/>
        <v>6.3405337121543468</v>
      </c>
      <c r="G4101" s="7">
        <f t="shared" si="570"/>
        <v>6.7231040106253026E-2</v>
      </c>
      <c r="H4101" s="7">
        <f t="shared" si="571"/>
        <v>152756605.81419086</v>
      </c>
      <c r="I4101" s="7">
        <f t="shared" si="572"/>
        <v>333643394.17580914</v>
      </c>
      <c r="J4101" s="7">
        <f t="shared" si="573"/>
        <v>6.12885934897007</v>
      </c>
    </row>
    <row r="4102" spans="2:10" x14ac:dyDescent="0.25">
      <c r="B4102" s="7">
        <f t="shared" si="567"/>
        <v>964228287.84970188</v>
      </c>
      <c r="C4102" s="7">
        <f t="shared" si="575"/>
        <v>153461698.28031498</v>
      </c>
      <c r="D4102" s="7">
        <f t="shared" si="574"/>
        <v>536727404.09017301</v>
      </c>
      <c r="E4102" s="7">
        <f t="shared" si="568"/>
        <v>6.4331558174544687</v>
      </c>
      <c r="F4102" s="7">
        <f t="shared" si="569"/>
        <v>6.3657038542252673</v>
      </c>
      <c r="G4102" s="7">
        <f t="shared" si="570"/>
        <v>6.7451963229201439E-2</v>
      </c>
      <c r="H4102" s="7">
        <f t="shared" si="571"/>
        <v>153461698.27031499</v>
      </c>
      <c r="I4102" s="7">
        <f t="shared" si="572"/>
        <v>332938301.71968502</v>
      </c>
      <c r="J4102" s="7">
        <f t="shared" si="573"/>
        <v>6.1563974387903952</v>
      </c>
    </row>
    <row r="4103" spans="2:10" x14ac:dyDescent="0.25">
      <c r="B4103" s="7">
        <f t="shared" si="567"/>
        <v>968678963.40691352</v>
      </c>
      <c r="C4103" s="7">
        <f t="shared" si="575"/>
        <v>154170045.29534349</v>
      </c>
      <c r="D4103" s="7">
        <f t="shared" si="574"/>
        <v>541284310.81068015</v>
      </c>
      <c r="E4103" s="7">
        <f t="shared" si="568"/>
        <v>6.4586162249134844</v>
      </c>
      <c r="F4103" s="7">
        <f t="shared" si="569"/>
        <v>6.3909436408029432</v>
      </c>
      <c r="G4103" s="7">
        <f t="shared" si="570"/>
        <v>6.7672584110541223E-2</v>
      </c>
      <c r="H4103" s="7">
        <f t="shared" si="571"/>
        <v>154170045.2853435</v>
      </c>
      <c r="I4103" s="7">
        <f t="shared" si="572"/>
        <v>332229954.70465648</v>
      </c>
      <c r="J4103" s="7">
        <f t="shared" si="573"/>
        <v>6.1840660003187304</v>
      </c>
    </row>
    <row r="4104" spans="2:10" x14ac:dyDescent="0.25">
      <c r="B4104" s="7">
        <f t="shared" si="567"/>
        <v>973150182.34909451</v>
      </c>
      <c r="C4104" s="7">
        <f t="shared" si="575"/>
        <v>154881661.89163771</v>
      </c>
      <c r="D4104" s="7">
        <f t="shared" si="574"/>
        <v>545880369.30542374</v>
      </c>
      <c r="E4104" s="7">
        <f t="shared" si="568"/>
        <v>6.4841455449522973</v>
      </c>
      <c r="F4104" s="7">
        <f t="shared" si="569"/>
        <v>6.4162526619181284</v>
      </c>
      <c r="G4104" s="7">
        <f t="shared" si="570"/>
        <v>6.789288303416896E-2</v>
      </c>
      <c r="H4104" s="7">
        <f t="shared" si="571"/>
        <v>154881661.88163772</v>
      </c>
      <c r="I4104" s="7">
        <f t="shared" si="572"/>
        <v>331518338.10836232</v>
      </c>
      <c r="J4104" s="7">
        <f t="shared" si="573"/>
        <v>6.2118656215542165</v>
      </c>
    </row>
    <row r="4105" spans="2:10" x14ac:dyDescent="0.25">
      <c r="B4105" s="7">
        <f t="shared" ref="B4105:B4168" si="576">2*PI()*C4105</f>
        <v>977642039.50020111</v>
      </c>
      <c r="C4105" s="7">
        <f t="shared" si="575"/>
        <v>155596563.16089901</v>
      </c>
      <c r="D4105" s="7">
        <f t="shared" si="574"/>
        <v>550515893.18558514</v>
      </c>
      <c r="E4105" s="7">
        <f t="shared" ref="E4105:E4168" si="577">(D4106-D4105)/(C4106-C4105)</f>
        <v>6.5097433357964869</v>
      </c>
      <c r="F4105" s="7">
        <f t="shared" ref="F4105:F4168" si="578">SQRT((Aol*wo)^2+(B4105*Aol*wo*Rf*(Cs+Cf))^2)/SQRT((wo*(Aol+1)-(B4105^2*Rf*(Cs+Cf)))^2+(B4105*(Aol*wo*Rf*Cf+wo*Rf*Cs+wo*Rf*Cf+1))^2)</f>
        <v>6.4416304958294344</v>
      </c>
      <c r="G4105" s="7">
        <f t="shared" ref="G4105:G4168" si="579">ABS(E4105-F4105)</f>
        <v>6.811283996705253E-2</v>
      </c>
      <c r="H4105" s="7">
        <f t="shared" ref="H4105:H4168" si="580">ABS($M$3-C4105)</f>
        <v>155596563.15089902</v>
      </c>
      <c r="I4105" s="7">
        <f t="shared" ref="I4105:I4168" si="581">ABS($M$4-C4105)</f>
        <v>330803436.83910096</v>
      </c>
      <c r="J4105" s="7">
        <f t="shared" ref="J4105:J4168" si="582">SQRT(1+(Rf*Cs*B4105)^2)</f>
        <v>6.2397968932595145</v>
      </c>
    </row>
    <row r="4106" spans="2:10" x14ac:dyDescent="0.25">
      <c r="B4106" s="7">
        <f t="shared" si="576"/>
        <v>982154630.12187803</v>
      </c>
      <c r="C4106" s="7">
        <f t="shared" si="575"/>
        <v>156314764.26448902</v>
      </c>
      <c r="D4106" s="7">
        <f t="shared" ref="D4106:D4169" si="583">D4105+(C4107-C4106)*((F4106+F4107)/2)</f>
        <v>555191198.0334419</v>
      </c>
      <c r="E4106" s="7">
        <f t="shared" si="577"/>
        <v>6.5354091434179766</v>
      </c>
      <c r="F4106" s="7">
        <f t="shared" si="578"/>
        <v>6.467076708852459</v>
      </c>
      <c r="G4106" s="7">
        <f t="shared" si="579"/>
        <v>6.833243456551763E-2</v>
      </c>
      <c r="H4106" s="7">
        <f t="shared" si="580"/>
        <v>156314764.25448903</v>
      </c>
      <c r="I4106" s="7">
        <f t="shared" si="581"/>
        <v>330085235.73551095</v>
      </c>
      <c r="J4106" s="7">
        <f t="shared" si="582"/>
        <v>6.267860408973549</v>
      </c>
    </row>
    <row r="4107" spans="2:10" x14ac:dyDescent="0.25">
      <c r="B4107" s="7">
        <f t="shared" si="576"/>
        <v>986688049.9154768</v>
      </c>
      <c r="C4107" s="7">
        <f t="shared" ref="C4107:C4170" si="584">10^(LOG10(C4106)+$D$4)</f>
        <v>157036280.4337509</v>
      </c>
      <c r="D4107" s="7">
        <f t="shared" si="583"/>
        <v>559906601.40315986</v>
      </c>
      <c r="E4107" s="7">
        <f t="shared" si="577"/>
        <v>6.5611425013517817</v>
      </c>
      <c r="F4107" s="7">
        <f t="shared" si="578"/>
        <v>6.492590855187526</v>
      </c>
      <c r="G4107" s="7">
        <f t="shared" si="579"/>
        <v>6.8551646164255686E-2</v>
      </c>
      <c r="H4107" s="7">
        <f t="shared" si="580"/>
        <v>157036280.42375091</v>
      </c>
      <c r="I4107" s="7">
        <f t="shared" si="581"/>
        <v>329363719.56624913</v>
      </c>
      <c r="J4107" s="7">
        <f t="shared" si="582"/>
        <v>6.2960567650242796</v>
      </c>
    </row>
    <row r="4108" spans="2:10" x14ac:dyDescent="0.25">
      <c r="B4108" s="7">
        <f t="shared" si="576"/>
        <v>991242395.02408671</v>
      </c>
      <c r="C4108" s="7">
        <f t="shared" si="584"/>
        <v>157761126.97033256</v>
      </c>
      <c r="D4108" s="7">
        <f t="shared" si="583"/>
        <v>564662422.82128346</v>
      </c>
      <c r="E4108" s="7">
        <f t="shared" si="577"/>
        <v>6.5869429305252636</v>
      </c>
      <c r="F4108" s="7">
        <f t="shared" si="578"/>
        <v>6.5181724767461038</v>
      </c>
      <c r="G4108" s="7">
        <f t="shared" si="579"/>
        <v>6.8770453779159801E-2</v>
      </c>
      <c r="H4108" s="7">
        <f t="shared" si="580"/>
        <v>157761126.96033257</v>
      </c>
      <c r="I4108" s="7">
        <f t="shared" si="581"/>
        <v>328638873.02966744</v>
      </c>
      <c r="J4108" s="7">
        <f t="shared" si="582"/>
        <v>6.324386560541555</v>
      </c>
    </row>
    <row r="4109" spans="2:10" x14ac:dyDescent="0.25">
      <c r="B4109" s="7">
        <f t="shared" si="576"/>
        <v>995817762.03457332</v>
      </c>
      <c r="C4109" s="7">
        <f t="shared" si="584"/>
        <v>158489319.2465111</v>
      </c>
      <c r="D4109" s="7">
        <f t="shared" si="583"/>
        <v>569458983.78692079</v>
      </c>
      <c r="E4109" s="7">
        <f t="shared" si="577"/>
        <v>6.6128099390817692</v>
      </c>
      <c r="F4109" s="7">
        <f t="shared" si="578"/>
        <v>6.5438211029758389</v>
      </c>
      <c r="G4109" s="7">
        <f t="shared" si="579"/>
        <v>6.8988836105930318E-2</v>
      </c>
      <c r="H4109" s="7">
        <f t="shared" si="580"/>
        <v>158489319.23651111</v>
      </c>
      <c r="I4109" s="7">
        <f t="shared" si="581"/>
        <v>327910680.7534889</v>
      </c>
      <c r="J4109" s="7">
        <f t="shared" si="582"/>
        <v>6.352850397470017</v>
      </c>
    </row>
    <row r="4110" spans="2:10" x14ac:dyDescent="0.25">
      <c r="B4110" s="7">
        <f t="shared" si="576"/>
        <v>1000414247.9796273</v>
      </c>
      <c r="C4110" s="7">
        <f t="shared" si="584"/>
        <v>159220872.70551884</v>
      </c>
      <c r="D4110" s="7">
        <f t="shared" si="583"/>
        <v>574296607.77161682</v>
      </c>
      <c r="E4110" s="7">
        <f t="shared" si="577"/>
        <v>6.6387430221788302</v>
      </c>
      <c r="F4110" s="7">
        <f t="shared" si="578"/>
        <v>6.5695362506843402</v>
      </c>
      <c r="G4110" s="7">
        <f t="shared" si="579"/>
        <v>6.9206771494489949E-2</v>
      </c>
      <c r="H4110" s="7">
        <f t="shared" si="580"/>
        <v>159220872.69551885</v>
      </c>
      <c r="I4110" s="7">
        <f t="shared" si="581"/>
        <v>327179127.29448116</v>
      </c>
      <c r="J4110" s="7">
        <f t="shared" si="582"/>
        <v>6.3814488805820515</v>
      </c>
    </row>
    <row r="4111" spans="2:10" x14ac:dyDescent="0.25">
      <c r="B4111" s="7">
        <f t="shared" si="576"/>
        <v>1005031950.3398246</v>
      </c>
      <c r="C4111" s="7">
        <f t="shared" si="584"/>
        <v>159955802.86187136</v>
      </c>
      <c r="D4111" s="7">
        <f t="shared" si="583"/>
        <v>579175620.21889091</v>
      </c>
      <c r="E4111" s="7">
        <f t="shared" si="577"/>
        <v>6.664741661857188</v>
      </c>
      <c r="F4111" s="7">
        <f t="shared" si="578"/>
        <v>6.5953174238616334</v>
      </c>
      <c r="G4111" s="7">
        <f t="shared" si="579"/>
        <v>6.9424237995554527E-2</v>
      </c>
      <c r="H4111" s="7">
        <f t="shared" si="580"/>
        <v>159955802.85187137</v>
      </c>
      <c r="I4111" s="7">
        <f t="shared" si="581"/>
        <v>326444197.13812864</v>
      </c>
      <c r="J4111" s="7">
        <f t="shared" si="582"/>
        <v>6.4101826174908361</v>
      </c>
    </row>
    <row r="4112" spans="2:10" x14ac:dyDescent="0.25">
      <c r="B4112" s="7">
        <f t="shared" si="576"/>
        <v>1009670967.0456846</v>
      </c>
      <c r="C4112" s="7">
        <f t="shared" si="584"/>
        <v>160694125.30169487</v>
      </c>
      <c r="D4112" s="7">
        <f t="shared" si="583"/>
        <v>584096348.54346669</v>
      </c>
      <c r="E4112" s="7">
        <f t="shared" si="577"/>
        <v>6.6908053268089231</v>
      </c>
      <c r="F4112" s="7">
        <f t="shared" si="578"/>
        <v>6.621164113501333</v>
      </c>
      <c r="G4112" s="7">
        <f t="shared" si="579"/>
        <v>6.96412133075901E-2</v>
      </c>
      <c r="H4112" s="7">
        <f t="shared" si="580"/>
        <v>160694125.29169488</v>
      </c>
      <c r="I4112" s="7">
        <f t="shared" si="581"/>
        <v>325705874.69830513</v>
      </c>
      <c r="J4112" s="7">
        <f t="shared" si="582"/>
        <v>6.4390522186633401</v>
      </c>
    </row>
    <row r="4113" spans="2:10" x14ac:dyDescent="0.25">
      <c r="B4113" s="7">
        <f t="shared" si="576"/>
        <v>1014331396.479757</v>
      </c>
      <c r="C4113" s="7">
        <f t="shared" si="584"/>
        <v>161435855.68305844</v>
      </c>
      <c r="D4113" s="7">
        <f t="shared" si="583"/>
        <v>589059122.13015008</v>
      </c>
      <c r="E4113" s="7">
        <f t="shared" si="577"/>
        <v>6.7169334722149623</v>
      </c>
      <c r="F4113" s="7">
        <f t="shared" si="578"/>
        <v>6.6470757974206629</v>
      </c>
      <c r="G4113" s="7">
        <f t="shared" si="579"/>
        <v>6.9857674794299385E-2</v>
      </c>
      <c r="H4113" s="7">
        <f t="shared" si="580"/>
        <v>161435855.67305845</v>
      </c>
      <c r="I4113" s="7">
        <f t="shared" si="581"/>
        <v>324964144.31694156</v>
      </c>
      <c r="J4113" s="7">
        <f t="shared" si="582"/>
        <v>6.4680582974335303</v>
      </c>
    </row>
    <row r="4114" spans="2:10" x14ac:dyDescent="0.25">
      <c r="B4114" s="7">
        <f t="shared" si="576"/>
        <v>1019013337.4787042</v>
      </c>
      <c r="C4114" s="7">
        <f t="shared" si="584"/>
        <v>162181009.73630551</v>
      </c>
      <c r="D4114" s="7">
        <f t="shared" si="583"/>
        <v>594064272.33236194</v>
      </c>
      <c r="E4114" s="7">
        <f t="shared" si="577"/>
        <v>6.7431255395835468</v>
      </c>
      <c r="F4114" s="7">
        <f t="shared" si="578"/>
        <v>6.6730519400792367</v>
      </c>
      <c r="G4114" s="7">
        <f t="shared" si="579"/>
        <v>7.0073599504310025E-2</v>
      </c>
      <c r="H4114" s="7">
        <f t="shared" si="580"/>
        <v>162181009.72630551</v>
      </c>
      <c r="I4114" s="7">
        <f t="shared" si="581"/>
        <v>324218990.26369452</v>
      </c>
      <c r="J4114" s="7">
        <f t="shared" si="582"/>
        <v>6.4972014700155372</v>
      </c>
    </row>
    <row r="4115" spans="2:10" x14ac:dyDescent="0.25">
      <c r="B4115" s="7">
        <f t="shared" si="576"/>
        <v>1023716889.3353947</v>
      </c>
      <c r="C4115" s="7">
        <f t="shared" si="584"/>
        <v>162929603.26438686</v>
      </c>
      <c r="D4115" s="7">
        <f t="shared" si="583"/>
        <v>599112132.47033429</v>
      </c>
      <c r="E4115" s="7">
        <f t="shared" si="577"/>
        <v>6.7693809565105196</v>
      </c>
      <c r="F4115" s="7">
        <f t="shared" si="578"/>
        <v>6.6990919923966343</v>
      </c>
      <c r="G4115" s="7">
        <f t="shared" si="579"/>
        <v>7.0288964113885299E-2</v>
      </c>
      <c r="H4115" s="7">
        <f t="shared" si="580"/>
        <v>162929603.25438687</v>
      </c>
      <c r="I4115" s="7">
        <f t="shared" si="581"/>
        <v>323470396.73561311</v>
      </c>
      <c r="J4115" s="7">
        <f t="shared" si="582"/>
        <v>6.5264823555168832</v>
      </c>
    </row>
    <row r="4116" spans="2:10" x14ac:dyDescent="0.25">
      <c r="B4116" s="7">
        <f t="shared" si="576"/>
        <v>1028442151.8010193</v>
      </c>
      <c r="C4116" s="7">
        <f t="shared" si="584"/>
        <v>163681652.14319763</v>
      </c>
      <c r="D4116" s="7">
        <f t="shared" si="583"/>
        <v>604203037.82892096</v>
      </c>
      <c r="E4116" s="7">
        <f t="shared" si="577"/>
        <v>6.7956991365468333</v>
      </c>
      <c r="F4116" s="7">
        <f t="shared" si="578"/>
        <v>6.725195391568958</v>
      </c>
      <c r="G4116" s="7">
        <f t="shared" si="579"/>
        <v>7.0503744977875371E-2</v>
      </c>
      <c r="H4116" s="7">
        <f t="shared" si="580"/>
        <v>163681652.13319764</v>
      </c>
      <c r="I4116" s="7">
        <f t="shared" si="581"/>
        <v>322718347.85680234</v>
      </c>
      <c r="J4116" s="7">
        <f t="shared" si="582"/>
        <v>6.5559015759518608</v>
      </c>
    </row>
    <row r="4117" spans="2:10" x14ac:dyDescent="0.25">
      <c r="B4117" s="7">
        <f t="shared" si="576"/>
        <v>1033189225.0871959</v>
      </c>
      <c r="C4117" s="7">
        <f t="shared" si="584"/>
        <v>164437172.32191211</v>
      </c>
      <c r="D4117" s="7">
        <f t="shared" si="583"/>
        <v>609337325.65505469</v>
      </c>
      <c r="E4117" s="7">
        <f t="shared" si="577"/>
        <v>6.8220794789886048</v>
      </c>
      <c r="F4117" s="7">
        <f t="shared" si="578"/>
        <v>6.7513615608841526</v>
      </c>
      <c r="G4117" s="7">
        <f t="shared" si="579"/>
        <v>7.071791810445216E-2</v>
      </c>
      <c r="H4117" s="7">
        <f t="shared" si="580"/>
        <v>164437172.31191212</v>
      </c>
      <c r="I4117" s="7">
        <f t="shared" si="581"/>
        <v>321962827.67808789</v>
      </c>
      <c r="J4117" s="7">
        <f t="shared" si="582"/>
        <v>6.5854597562548332</v>
      </c>
    </row>
    <row r="4118" spans="2:10" x14ac:dyDescent="0.25">
      <c r="B4118" s="7">
        <f t="shared" si="576"/>
        <v>1037958209.8680973</v>
      </c>
      <c r="C4118" s="7">
        <f t="shared" si="584"/>
        <v>165196179.82332259</v>
      </c>
      <c r="D4118" s="7">
        <f t="shared" si="583"/>
        <v>614515335.15482557</v>
      </c>
      <c r="E4118" s="7">
        <f t="shared" si="577"/>
        <v>6.8485213686867645</v>
      </c>
      <c r="F4118" s="7">
        <f t="shared" si="578"/>
        <v>6.7775899095363465</v>
      </c>
      <c r="G4118" s="7">
        <f t="shared" si="579"/>
        <v>7.0931459150417986E-2</v>
      </c>
      <c r="H4118" s="7">
        <f t="shared" si="580"/>
        <v>165196179.8133226</v>
      </c>
      <c r="I4118" s="7">
        <f t="shared" si="581"/>
        <v>321203820.17667741</v>
      </c>
      <c r="J4118" s="7">
        <f t="shared" si="582"/>
        <v>6.6151575242936813</v>
      </c>
    </row>
    <row r="4119" spans="2:10" x14ac:dyDescent="0.25">
      <c r="B4119" s="7">
        <f t="shared" si="576"/>
        <v>1042749207.2825884</v>
      </c>
      <c r="C4119" s="7">
        <f t="shared" si="584"/>
        <v>165958690.74417934</v>
      </c>
      <c r="D4119" s="7">
        <f t="shared" si="583"/>
        <v>619737407.49017</v>
      </c>
      <c r="E4119" s="7">
        <f t="shared" si="577"/>
        <v>6.8750241758664403</v>
      </c>
      <c r="F4119" s="7">
        <f t="shared" si="578"/>
        <v>6.8038798324391729</v>
      </c>
      <c r="G4119" s="7">
        <f t="shared" si="579"/>
        <v>7.1144343427267387E-2</v>
      </c>
      <c r="H4119" s="7">
        <f t="shared" si="580"/>
        <v>165958690.73417935</v>
      </c>
      <c r="I4119" s="7">
        <f t="shared" si="581"/>
        <v>320441309.25582063</v>
      </c>
      <c r="J4119" s="7">
        <f t="shared" si="582"/>
        <v>6.6449955108833025</v>
      </c>
    </row>
    <row r="4120" spans="2:10" x14ac:dyDescent="0.25">
      <c r="B4120" s="7">
        <f t="shared" si="576"/>
        <v>1047562318.9363691</v>
      </c>
      <c r="C4120" s="7">
        <f t="shared" si="584"/>
        <v>166724721.25553173</v>
      </c>
      <c r="D4120" s="7">
        <f t="shared" si="583"/>
        <v>625003885.77516901</v>
      </c>
      <c r="E4120" s="7">
        <f t="shared" si="577"/>
        <v>6.9015872559303402</v>
      </c>
      <c r="F4120" s="7">
        <f t="shared" si="578"/>
        <v>6.8302307100380864</v>
      </c>
      <c r="G4120" s="7">
        <f t="shared" si="579"/>
        <v>7.135654589225382E-2</v>
      </c>
      <c r="H4120" s="7">
        <f t="shared" si="580"/>
        <v>166724721.24553174</v>
      </c>
      <c r="I4120" s="7">
        <f t="shared" si="581"/>
        <v>319675278.74446827</v>
      </c>
      <c r="J4120" s="7">
        <f t="shared" si="582"/>
        <v>6.6749743497991485</v>
      </c>
    </row>
    <row r="4121" spans="2:10" x14ac:dyDescent="0.25">
      <c r="B4121" s="7">
        <f t="shared" si="576"/>
        <v>1052397646.9041301</v>
      </c>
      <c r="C4121" s="7">
        <f t="shared" si="584"/>
        <v>167494287.60307139</v>
      </c>
      <c r="D4121" s="7">
        <f t="shared" si="583"/>
        <v>630315115.07194161</v>
      </c>
      <c r="E4121" s="7">
        <f t="shared" si="577"/>
        <v>6.9282099492722669</v>
      </c>
      <c r="F4121" s="7">
        <f t="shared" si="578"/>
        <v>6.8566419081217713</v>
      </c>
      <c r="G4121" s="7">
        <f t="shared" si="579"/>
        <v>7.1568041150495532E-2</v>
      </c>
      <c r="H4121" s="7">
        <f t="shared" si="580"/>
        <v>167494287.5930714</v>
      </c>
      <c r="I4121" s="7">
        <f t="shared" si="581"/>
        <v>318905712.39692861</v>
      </c>
      <c r="J4121" s="7">
        <f t="shared" si="582"/>
        <v>6.7050946777908447</v>
      </c>
    </row>
    <row r="4122" spans="2:10" x14ac:dyDescent="0.25">
      <c r="B4122" s="7">
        <f t="shared" si="576"/>
        <v>1057255293.7317177</v>
      </c>
      <c r="C4122" s="7">
        <f t="shared" si="584"/>
        <v>168267406.10747662</v>
      </c>
      <c r="D4122" s="7">
        <f t="shared" si="583"/>
        <v>635671442.38612843</v>
      </c>
      <c r="E4122" s="7">
        <f t="shared" si="577"/>
        <v>6.9548915810846497</v>
      </c>
      <c r="F4122" s="7">
        <f t="shared" si="578"/>
        <v>6.8831127776326451</v>
      </c>
      <c r="G4122" s="7">
        <f t="shared" si="579"/>
        <v>7.1778803452004603E-2</v>
      </c>
      <c r="H4122" s="7">
        <f t="shared" si="580"/>
        <v>168267406.09747663</v>
      </c>
      <c r="I4122" s="7">
        <f t="shared" si="581"/>
        <v>318132593.89252341</v>
      </c>
      <c r="J4122" s="7">
        <f t="shared" si="582"/>
        <v>6.7353571345958541</v>
      </c>
    </row>
    <row r="4123" spans="2:10" x14ac:dyDescent="0.25">
      <c r="B4123" s="7">
        <f t="shared" si="576"/>
        <v>1062135362.4383078</v>
      </c>
      <c r="C4123" s="7">
        <f t="shared" si="584"/>
        <v>169044093.1647585</v>
      </c>
      <c r="D4123" s="7">
        <f t="shared" si="583"/>
        <v>641073216.6619556</v>
      </c>
      <c r="E4123" s="7">
        <f t="shared" si="577"/>
        <v>6.9816314611685728</v>
      </c>
      <c r="F4123" s="7">
        <f t="shared" si="578"/>
        <v>6.9096426544765164</v>
      </c>
      <c r="G4123" s="7">
        <f t="shared" si="579"/>
        <v>7.1988806692056428E-2</v>
      </c>
      <c r="H4123" s="7">
        <f t="shared" si="580"/>
        <v>169044093.15475851</v>
      </c>
      <c r="I4123" s="7">
        <f t="shared" si="581"/>
        <v>317355906.8352415</v>
      </c>
      <c r="J4123" s="7">
        <f t="shared" si="582"/>
        <v>6.7657623629532111</v>
      </c>
    </row>
    <row r="4124" spans="2:10" x14ac:dyDescent="0.25">
      <c r="B4124" s="7">
        <f t="shared" si="576"/>
        <v>1067037956.5185918</v>
      </c>
      <c r="C4124" s="7">
        <f t="shared" si="584"/>
        <v>169824365.24660876</v>
      </c>
      <c r="D4124" s="7">
        <f t="shared" si="583"/>
        <v>646520788.77687287</v>
      </c>
      <c r="E4124" s="7">
        <f t="shared" si="577"/>
        <v>7.0084288837184117</v>
      </c>
      <c r="F4124" s="7">
        <f t="shared" si="578"/>
        <v>6.9362308593314772</v>
      </c>
      <c r="G4124" s="7">
        <f t="shared" si="579"/>
        <v>7.2198024386934456E-2</v>
      </c>
      <c r="H4124" s="7">
        <f t="shared" si="580"/>
        <v>169824365.23660877</v>
      </c>
      <c r="I4124" s="7">
        <f t="shared" si="581"/>
        <v>316575634.75339127</v>
      </c>
      <c r="J4124" s="7">
        <f t="shared" si="582"/>
        <v>6.7963110086173195</v>
      </c>
    </row>
    <row r="4125" spans="2:10" x14ac:dyDescent="0.25">
      <c r="B4125" s="7">
        <f t="shared" si="576"/>
        <v>1071963179.9449742</v>
      </c>
      <c r="C4125" s="7">
        <f t="shared" si="584"/>
        <v>170608238.90074953</v>
      </c>
      <c r="D4125" s="7">
        <f t="shared" si="583"/>
        <v>652014511.53573895</v>
      </c>
      <c r="E4125" s="7">
        <f t="shared" si="577"/>
        <v>7.035283127178543</v>
      </c>
      <c r="F4125" s="7">
        <f t="shared" si="578"/>
        <v>6.9628766974560552</v>
      </c>
      <c r="G4125" s="7">
        <f t="shared" si="579"/>
        <v>7.2406429722487786E-2</v>
      </c>
      <c r="H4125" s="7">
        <f t="shared" si="580"/>
        <v>170608238.89074954</v>
      </c>
      <c r="I4125" s="7">
        <f t="shared" si="581"/>
        <v>315791761.09925044</v>
      </c>
      <c r="J4125" s="7">
        <f t="shared" si="582"/>
        <v>6.8270037203718257</v>
      </c>
    </row>
    <row r="4126" spans="2:10" x14ac:dyDescent="0.25">
      <c r="B4126" s="7">
        <f t="shared" si="576"/>
        <v>1076911137.1697671</v>
      </c>
      <c r="C4126" s="7">
        <f t="shared" si="584"/>
        <v>171395730.75128257</v>
      </c>
      <c r="D4126" s="7">
        <f t="shared" si="583"/>
        <v>657554739.66458464</v>
      </c>
      <c r="E4126" s="7">
        <f t="shared" si="577"/>
        <v>7.0621934539966196</v>
      </c>
      <c r="F4126" s="7">
        <f t="shared" si="578"/>
        <v>6.9895794584966007</v>
      </c>
      <c r="G4126" s="7">
        <f t="shared" si="579"/>
        <v>7.2613995500018902E-2</v>
      </c>
      <c r="H4126" s="7">
        <f t="shared" si="580"/>
        <v>171395730.74128258</v>
      </c>
      <c r="I4126" s="7">
        <f t="shared" si="581"/>
        <v>315004269.24871743</v>
      </c>
      <c r="J4126" s="7">
        <f t="shared" si="582"/>
        <v>6.8578411500434706</v>
      </c>
    </row>
    <row r="4127" spans="2:10" x14ac:dyDescent="0.25">
      <c r="B4127" s="7">
        <f t="shared" si="576"/>
        <v>1081881933.1274159</v>
      </c>
      <c r="C4127" s="7">
        <f t="shared" si="584"/>
        <v>172186857.49904361</v>
      </c>
      <c r="D4127" s="7">
        <f t="shared" si="583"/>
        <v>663141829.80390429</v>
      </c>
      <c r="E4127" s="7">
        <f t="shared" si="577"/>
        <v>7.0891591104487466</v>
      </c>
      <c r="F4127" s="7">
        <f t="shared" si="578"/>
        <v>7.0163384162941833</v>
      </c>
      <c r="G4127" s="7">
        <f t="shared" si="579"/>
        <v>7.282069415456327E-2</v>
      </c>
      <c r="H4127" s="7">
        <f t="shared" si="580"/>
        <v>172186857.48904362</v>
      </c>
      <c r="I4127" s="7">
        <f t="shared" si="581"/>
        <v>314213142.50095642</v>
      </c>
      <c r="J4127" s="7">
        <f t="shared" si="582"/>
        <v>6.8888239525161366</v>
      </c>
    </row>
    <row r="4128" spans="2:10" x14ac:dyDescent="0.25">
      <c r="B4128" s="7">
        <f t="shared" si="576"/>
        <v>1086875673.2367222</v>
      </c>
      <c r="C4128" s="7">
        <f t="shared" si="584"/>
        <v>172981635.92195597</v>
      </c>
      <c r="D4128" s="7">
        <f t="shared" si="583"/>
        <v>668776140.50148153</v>
      </c>
      <c r="E4128" s="7">
        <f t="shared" si="577"/>
        <v>7.1161793264685036</v>
      </c>
      <c r="F4128" s="7">
        <f t="shared" si="578"/>
        <v>7.043152828690828</v>
      </c>
      <c r="G4128" s="7">
        <f t="shared" si="579"/>
        <v>7.3026497777675559E-2</v>
      </c>
      <c r="H4128" s="7">
        <f t="shared" si="580"/>
        <v>172981635.91195598</v>
      </c>
      <c r="I4128" s="7">
        <f t="shared" si="581"/>
        <v>313418364.07804406</v>
      </c>
      <c r="J4128" s="7">
        <f t="shared" si="582"/>
        <v>6.9199527857448748</v>
      </c>
    </row>
    <row r="4129" spans="2:10" x14ac:dyDescent="0.25">
      <c r="B4129" s="7">
        <f t="shared" si="576"/>
        <v>1091892463.403074</v>
      </c>
      <c r="C4129" s="7">
        <f t="shared" si="584"/>
        <v>173780082.87538567</v>
      </c>
      <c r="D4129" s="7">
        <f t="shared" si="583"/>
        <v>674458032.20475972</v>
      </c>
      <c r="E4129" s="7">
        <f t="shared" si="577"/>
        <v>7.1432533153943787</v>
      </c>
      <c r="F4129" s="7">
        <f t="shared" si="578"/>
        <v>7.0700219373352491</v>
      </c>
      <c r="G4129" s="7">
        <f t="shared" si="579"/>
        <v>7.3231378059129604E-2</v>
      </c>
      <c r="H4129" s="7">
        <f t="shared" si="580"/>
        <v>173780082.86538568</v>
      </c>
      <c r="I4129" s="7">
        <f t="shared" si="581"/>
        <v>312619917.12461436</v>
      </c>
      <c r="J4129" s="7">
        <f t="shared" si="582"/>
        <v>6.9512283107699782</v>
      </c>
    </row>
    <row r="4130" spans="2:10" x14ac:dyDescent="0.25">
      <c r="B4130" s="7">
        <f t="shared" si="576"/>
        <v>1096932410.0207045</v>
      </c>
      <c r="C4130" s="7">
        <f t="shared" si="584"/>
        <v>174582215.29250082</v>
      </c>
      <c r="D4130" s="7">
        <f t="shared" si="583"/>
        <v>680187867.25270283</v>
      </c>
      <c r="E4130" s="7">
        <f t="shared" si="577"/>
        <v>7.1703802738290241</v>
      </c>
      <c r="F4130" s="7">
        <f t="shared" si="578"/>
        <v>7.0969449674882146</v>
      </c>
      <c r="G4130" s="7">
        <f t="shared" si="579"/>
        <v>7.3435306340809525E-2</v>
      </c>
      <c r="H4130" s="7">
        <f t="shared" si="580"/>
        <v>174582215.28250083</v>
      </c>
      <c r="I4130" s="7">
        <f t="shared" si="581"/>
        <v>311817784.70749915</v>
      </c>
      <c r="J4130" s="7">
        <f t="shared" si="582"/>
        <v>6.9826511917312297</v>
      </c>
    </row>
    <row r="4131" spans="2:10" x14ac:dyDescent="0.25">
      <c r="B4131" s="7">
        <f t="shared" si="576"/>
        <v>1101995619.974936</v>
      </c>
      <c r="C4131" s="7">
        <f t="shared" si="584"/>
        <v>175388050.18462887</v>
      </c>
      <c r="D4131" s="7">
        <f t="shared" si="583"/>
        <v>685966009.86718094</v>
      </c>
      <c r="E4131" s="7">
        <f t="shared" si="577"/>
        <v>7.1975593814153473</v>
      </c>
      <c r="F4131" s="7">
        <f t="shared" si="578"/>
        <v>7.1239211278274297</v>
      </c>
      <c r="G4131" s="7">
        <f t="shared" si="579"/>
        <v>7.3638253587917646E-2</v>
      </c>
      <c r="H4131" s="7">
        <f t="shared" si="580"/>
        <v>175388050.17462888</v>
      </c>
      <c r="I4131" s="7">
        <f t="shared" si="581"/>
        <v>311011949.81537116</v>
      </c>
      <c r="J4131" s="7">
        <f t="shared" si="582"/>
        <v>7.0142220958820598</v>
      </c>
    </row>
    <row r="4132" spans="2:10" x14ac:dyDescent="0.25">
      <c r="B4132" s="7">
        <f t="shared" si="576"/>
        <v>1107082200.6444519</v>
      </c>
      <c r="C4132" s="7">
        <f t="shared" si="584"/>
        <v>176197604.64161801</v>
      </c>
      <c r="D4132" s="7">
        <f t="shared" si="583"/>
        <v>691792826.14384973</v>
      </c>
      <c r="E4132" s="7">
        <f t="shared" si="577"/>
        <v>7.2247898006452518</v>
      </c>
      <c r="F4132" s="7">
        <f t="shared" si="578"/>
        <v>7.1509496102521846</v>
      </c>
      <c r="G4132" s="7">
        <f t="shared" si="579"/>
        <v>7.3840190393067218E-2</v>
      </c>
      <c r="H4132" s="7">
        <f t="shared" si="580"/>
        <v>176197604.63161802</v>
      </c>
      <c r="I4132" s="7">
        <f t="shared" si="581"/>
        <v>310202395.35838199</v>
      </c>
      <c r="J4132" s="7">
        <f t="shared" si="582"/>
        <v>7.0459416936038819</v>
      </c>
    </row>
    <row r="4133" spans="2:10" x14ac:dyDescent="0.25">
      <c r="B4133" s="7">
        <f t="shared" si="576"/>
        <v>1112192259.9035726</v>
      </c>
      <c r="C4133" s="7">
        <f t="shared" si="584"/>
        <v>177010895.83219957</v>
      </c>
      <c r="D4133" s="7">
        <f t="shared" si="583"/>
        <v>697668684.04251802</v>
      </c>
      <c r="E4133" s="7">
        <f t="shared" si="577"/>
        <v>7.2520706766651815</v>
      </c>
      <c r="F4133" s="7">
        <f t="shared" si="578"/>
        <v>7.1780295896877346</v>
      </c>
      <c r="G4133" s="7">
        <f t="shared" si="579"/>
        <v>7.4041086977446824E-2</v>
      </c>
      <c r="H4133" s="7">
        <f t="shared" si="580"/>
        <v>177010895.82219958</v>
      </c>
      <c r="I4133" s="7">
        <f t="shared" si="581"/>
        <v>309389104.16780043</v>
      </c>
      <c r="J4133" s="7">
        <f t="shared" si="582"/>
        <v>7.0778106584204359</v>
      </c>
    </row>
    <row r="4134" spans="2:10" x14ac:dyDescent="0.25">
      <c r="B4134" s="7">
        <f t="shared" si="576"/>
        <v>1117325906.1245434</v>
      </c>
      <c r="C4134" s="7">
        <f t="shared" si="584"/>
        <v>177827941.00435209</v>
      </c>
      <c r="D4134" s="7">
        <f t="shared" si="583"/>
        <v>703593953.37699616</v>
      </c>
      <c r="E4134" s="7">
        <f t="shared" si="577"/>
        <v>7.2794011370743847</v>
      </c>
      <c r="F4134" s="7">
        <f t="shared" si="578"/>
        <v>7.2051602238895578</v>
      </c>
      <c r="G4134" s="7">
        <f t="shared" si="579"/>
        <v>7.4240913184826951E-2</v>
      </c>
      <c r="H4134" s="7">
        <f t="shared" si="580"/>
        <v>177827940.9943521</v>
      </c>
      <c r="I4134" s="7">
        <f t="shared" si="581"/>
        <v>308572058.99564791</v>
      </c>
      <c r="J4134" s="7">
        <f t="shared" si="582"/>
        <v>7.1098296670122281</v>
      </c>
    </row>
    <row r="4135" spans="2:10" x14ac:dyDescent="0.25">
      <c r="B4135" s="7">
        <f t="shared" si="576"/>
        <v>1122483248.1798337</v>
      </c>
      <c r="C4135" s="7">
        <f t="shared" si="584"/>
        <v>178648757.48566726</v>
      </c>
      <c r="D4135" s="7">
        <f t="shared" si="583"/>
        <v>709569005.80441117</v>
      </c>
      <c r="E4135" s="7">
        <f t="shared" si="577"/>
        <v>7.3067802917335491</v>
      </c>
      <c r="F4135" s="7">
        <f t="shared" si="578"/>
        <v>7.2323406532474852</v>
      </c>
      <c r="G4135" s="7">
        <f t="shared" si="579"/>
        <v>7.4439638486063942E-2</v>
      </c>
      <c r="H4135" s="7">
        <f t="shared" si="580"/>
        <v>178648757.47566727</v>
      </c>
      <c r="I4135" s="7">
        <f t="shared" si="581"/>
        <v>307751242.51433277</v>
      </c>
      <c r="J4135" s="7">
        <f t="shared" si="582"/>
        <v>7.1419993992310209</v>
      </c>
    </row>
    <row r="4136" spans="2:10" x14ac:dyDescent="0.25">
      <c r="B4136" s="7">
        <f t="shared" si="576"/>
        <v>1127664395.4444451</v>
      </c>
      <c r="C4136" s="7">
        <f t="shared" si="584"/>
        <v>179473362.68371722</v>
      </c>
      <c r="D4136" s="7">
        <f t="shared" si="583"/>
        <v>715594214.81398368</v>
      </c>
      <c r="E4136" s="7">
        <f t="shared" si="577"/>
        <v>7.3342072325644949</v>
      </c>
      <c r="F4136" s="7">
        <f t="shared" si="578"/>
        <v>7.2595700005898642</v>
      </c>
      <c r="G4136" s="7">
        <f t="shared" si="579"/>
        <v>7.463723197463068E-2</v>
      </c>
      <c r="H4136" s="7">
        <f t="shared" si="580"/>
        <v>179473362.67371723</v>
      </c>
      <c r="I4136" s="7">
        <f t="shared" si="581"/>
        <v>306926637.31628275</v>
      </c>
      <c r="J4136" s="7">
        <f t="shared" si="582"/>
        <v>7.174320538114392</v>
      </c>
    </row>
    <row r="4137" spans="2:10" x14ac:dyDescent="0.25">
      <c r="B4137" s="7">
        <f t="shared" si="576"/>
        <v>1132869457.7982316</v>
      </c>
      <c r="C4137" s="7">
        <f t="shared" si="584"/>
        <v>180301774.08642387</v>
      </c>
      <c r="D4137" s="7">
        <f t="shared" si="583"/>
        <v>721669955.71525371</v>
      </c>
      <c r="E4137" s="7">
        <f t="shared" si="577"/>
        <v>7.3616810333567475</v>
      </c>
      <c r="F4137" s="7">
        <f t="shared" si="578"/>
        <v>7.286847370987779</v>
      </c>
      <c r="G4137" s="7">
        <f t="shared" si="579"/>
        <v>7.483366236896849E-2</v>
      </c>
      <c r="H4137" s="7">
        <f t="shared" si="580"/>
        <v>180301774.07642388</v>
      </c>
      <c r="I4137" s="7">
        <f t="shared" si="581"/>
        <v>306098225.91357613</v>
      </c>
      <c r="J4137" s="7">
        <f t="shared" si="582"/>
        <v>7.2067937699003597</v>
      </c>
    </row>
    <row r="4138" spans="2:10" x14ac:dyDescent="0.25">
      <c r="B4138" s="7">
        <f t="shared" si="576"/>
        <v>1138098545.6282289</v>
      </c>
      <c r="C4138" s="7">
        <f t="shared" si="584"/>
        <v>181134009.26242962</v>
      </c>
      <c r="D4138" s="7">
        <f t="shared" si="583"/>
        <v>727796605.62574756</v>
      </c>
      <c r="E4138" s="7">
        <f t="shared" si="577"/>
        <v>7.3892007495740177</v>
      </c>
      <c r="F4138" s="7">
        <f t="shared" si="578"/>
        <v>7.3141718515594594</v>
      </c>
      <c r="G4138" s="7">
        <f t="shared" si="579"/>
        <v>7.5028898014558365E-2</v>
      </c>
      <c r="H4138" s="7">
        <f t="shared" si="580"/>
        <v>181134009.25242963</v>
      </c>
      <c r="I4138" s="7">
        <f t="shared" si="581"/>
        <v>305265990.73757041</v>
      </c>
      <c r="J4138" s="7">
        <f t="shared" si="582"/>
        <v>7.2394197840420658</v>
      </c>
    </row>
    <row r="4139" spans="2:10" x14ac:dyDescent="0.25">
      <c r="B4139" s="7">
        <f t="shared" si="576"/>
        <v>1143351769.830997</v>
      </c>
      <c r="C4139" s="7">
        <f t="shared" si="584"/>
        <v>181970085.86147013</v>
      </c>
      <c r="D4139" s="7">
        <f t="shared" si="583"/>
        <v>733974543.45807898</v>
      </c>
      <c r="E4139" s="7">
        <f t="shared" si="577"/>
        <v>7.4167654181316207</v>
      </c>
      <c r="F4139" s="7">
        <f t="shared" si="578"/>
        <v>7.3415425112749162</v>
      </c>
      <c r="G4139" s="7">
        <f t="shared" si="579"/>
        <v>7.5222906856704519E-2</v>
      </c>
      <c r="H4139" s="7">
        <f t="shared" si="580"/>
        <v>181970085.85147014</v>
      </c>
      <c r="I4139" s="7">
        <f t="shared" si="581"/>
        <v>304429914.1385299</v>
      </c>
      <c r="J4139" s="7">
        <f t="shared" si="582"/>
        <v>7.272199273222542</v>
      </c>
    </row>
    <row r="4140" spans="2:10" x14ac:dyDescent="0.25">
      <c r="B4140" s="7">
        <f t="shared" si="576"/>
        <v>1148629241.8149745</v>
      </c>
      <c r="C4140" s="7">
        <f t="shared" si="584"/>
        <v>182810021.61474916</v>
      </c>
      <c r="D4140" s="7">
        <f t="shared" si="583"/>
        <v>740204149.90645123</v>
      </c>
      <c r="E4140" s="7">
        <f t="shared" si="577"/>
        <v>7.4443740572602701</v>
      </c>
      <c r="F4140" s="7">
        <f t="shared" si="578"/>
        <v>7.3689584007609747</v>
      </c>
      <c r="G4140" s="7">
        <f t="shared" si="579"/>
        <v>7.541565649929538E-2</v>
      </c>
      <c r="H4140" s="7">
        <f t="shared" si="580"/>
        <v>182810021.60474917</v>
      </c>
      <c r="I4140" s="7">
        <f t="shared" si="581"/>
        <v>303589978.38525081</v>
      </c>
      <c r="J4140" s="7">
        <f t="shared" si="582"/>
        <v>7.3051329333695545</v>
      </c>
    </row>
    <row r="4141" spans="2:10" x14ac:dyDescent="0.25">
      <c r="B4141" s="7">
        <f t="shared" si="576"/>
        <v>1153931073.5028303</v>
      </c>
      <c r="C4141" s="7">
        <f t="shared" si="584"/>
        <v>183653834.33531263</v>
      </c>
      <c r="D4141" s="7">
        <f t="shared" si="583"/>
        <v>746485807.43260014</v>
      </c>
      <c r="E4141" s="7">
        <f t="shared" si="577"/>
        <v>7.4720256662498805</v>
      </c>
      <c r="F4141" s="7">
        <f t="shared" si="578"/>
        <v>7.3964185521066499</v>
      </c>
      <c r="G4141" s="7">
        <f t="shared" si="579"/>
        <v>7.5607114143230625E-2</v>
      </c>
      <c r="H4141" s="7">
        <f t="shared" si="580"/>
        <v>183653834.32531264</v>
      </c>
      <c r="I4141" s="7">
        <f t="shared" si="581"/>
        <v>302746165.6646874</v>
      </c>
      <c r="J4141" s="7">
        <f t="shared" si="582"/>
        <v>7.3382214636704166</v>
      </c>
    </row>
    <row r="4142" spans="2:10" x14ac:dyDescent="0.25">
      <c r="B4142" s="7">
        <f t="shared" si="576"/>
        <v>1159257377.3338485</v>
      </c>
      <c r="C4142" s="7">
        <f t="shared" si="584"/>
        <v>184501541.91842848</v>
      </c>
      <c r="D4142" s="7">
        <f t="shared" si="583"/>
        <v>752819900.25111639</v>
      </c>
      <c r="E4142" s="7">
        <f t="shared" si="577"/>
        <v>7.4997192252834672</v>
      </c>
      <c r="F4142" s="7">
        <f t="shared" si="578"/>
        <v>7.4239219786691892</v>
      </c>
      <c r="G4142" s="7">
        <f t="shared" si="579"/>
        <v>7.5797246614278002E-2</v>
      </c>
      <c r="H4142" s="7">
        <f t="shared" si="580"/>
        <v>184501541.90842849</v>
      </c>
      <c r="I4142" s="7">
        <f t="shared" si="581"/>
        <v>301898458.08157152</v>
      </c>
      <c r="J4142" s="7">
        <f t="shared" si="582"/>
        <v>7.3714655665870268</v>
      </c>
    </row>
    <row r="4143" spans="2:10" x14ac:dyDescent="0.25">
      <c r="B4143" s="7">
        <f t="shared" si="576"/>
        <v>1164608266.2663095</v>
      </c>
      <c r="C4143" s="7">
        <f t="shared" si="584"/>
        <v>185353162.34196538</v>
      </c>
      <c r="D4143" s="7">
        <f t="shared" si="583"/>
        <v>759206814.31416011</v>
      </c>
      <c r="E4143" s="7">
        <f t="shared" si="577"/>
        <v>7.527453695262067</v>
      </c>
      <c r="F4143" s="7">
        <f t="shared" si="578"/>
        <v>7.4514676748806759</v>
      </c>
      <c r="G4143" s="7">
        <f t="shared" si="579"/>
        <v>7.5986020381391128E-2</v>
      </c>
      <c r="H4143" s="7">
        <f t="shared" si="580"/>
        <v>185353162.33196539</v>
      </c>
      <c r="I4143" s="7">
        <f t="shared" si="581"/>
        <v>301046837.65803462</v>
      </c>
      <c r="J4143" s="7">
        <f t="shared" si="582"/>
        <v>7.4048659478708636</v>
      </c>
    </row>
    <row r="4144" spans="2:10" x14ac:dyDescent="0.25">
      <c r="B4144" s="7">
        <f t="shared" si="576"/>
        <v>1169983853.779882</v>
      </c>
      <c r="C4144" s="7">
        <f t="shared" si="584"/>
        <v>186208713.6667735</v>
      </c>
      <c r="D4144" s="7">
        <f t="shared" si="583"/>
        <v>765646937.29557335</v>
      </c>
      <c r="E4144" s="7">
        <f t="shared" si="577"/>
        <v>7.5552280175601707</v>
      </c>
      <c r="F4144" s="7">
        <f t="shared" si="578"/>
        <v>7.4790546160553824</v>
      </c>
      <c r="G4144" s="7">
        <f t="shared" si="579"/>
        <v>7.6173401504788352E-2</v>
      </c>
      <c r="H4144" s="7">
        <f t="shared" si="580"/>
        <v>186208713.65677351</v>
      </c>
      <c r="I4144" s="7">
        <f t="shared" si="581"/>
        <v>300191286.3332265</v>
      </c>
      <c r="J4144" s="7">
        <f t="shared" si="582"/>
        <v>7.4384233165780653</v>
      </c>
    </row>
    <row r="4145" spans="2:10" x14ac:dyDescent="0.25">
      <c r="B4145" s="7">
        <f t="shared" si="576"/>
        <v>1175384253.8780401</v>
      </c>
      <c r="C4145" s="7">
        <f t="shared" si="584"/>
        <v>187068214.03706932</v>
      </c>
      <c r="D4145" s="7">
        <f t="shared" si="583"/>
        <v>772140658.57433569</v>
      </c>
      <c r="E4145" s="7">
        <f t="shared" si="577"/>
        <v>7.583041113888318</v>
      </c>
      <c r="F4145" s="7">
        <f t="shared" si="578"/>
        <v>7.5066817581980478</v>
      </c>
      <c r="G4145" s="7">
        <f t="shared" si="579"/>
        <v>7.6359355690270192E-2</v>
      </c>
      <c r="H4145" s="7">
        <f t="shared" si="580"/>
        <v>187068214.02706933</v>
      </c>
      <c r="I4145" s="7">
        <f t="shared" si="581"/>
        <v>299331785.96293068</v>
      </c>
      <c r="J4145" s="7">
        <f t="shared" si="582"/>
        <v>7.472138385084655</v>
      </c>
    </row>
    <row r="4146" spans="2:10" x14ac:dyDescent="0.25">
      <c r="B4146" s="7">
        <f t="shared" si="576"/>
        <v>1180809581.0904706</v>
      </c>
      <c r="C4146" s="7">
        <f t="shared" si="584"/>
        <v>187931681.68081862</v>
      </c>
      <c r="D4146" s="7">
        <f t="shared" si="583"/>
        <v>778688369.21739888</v>
      </c>
      <c r="E4146" s="7">
        <f t="shared" si="577"/>
        <v>7.6108918860754784</v>
      </c>
      <c r="F4146" s="7">
        <f t="shared" si="578"/>
        <v>7.5343480378130083</v>
      </c>
      <c r="G4146" s="7">
        <f t="shared" si="579"/>
        <v>7.6543848262470071E-2</v>
      </c>
      <c r="H4146" s="7">
        <f t="shared" si="580"/>
        <v>187931681.67081863</v>
      </c>
      <c r="I4146" s="7">
        <f t="shared" si="581"/>
        <v>298468318.31918138</v>
      </c>
      <c r="J4146" s="7">
        <f t="shared" si="582"/>
        <v>7.5060118691017026</v>
      </c>
    </row>
    <row r="4147" spans="2:10" x14ac:dyDescent="0.25">
      <c r="B4147" s="7">
        <f t="shared" si="576"/>
        <v>1186259950.4755054</v>
      </c>
      <c r="C4147" s="7">
        <f t="shared" si="584"/>
        <v>188799134.91012365</v>
      </c>
      <c r="D4147" s="7">
        <f t="shared" si="583"/>
        <v>785290461.9618665</v>
      </c>
      <c r="E4147" s="7">
        <f t="shared" si="577"/>
        <v>7.6387792158864913</v>
      </c>
      <c r="F4147" s="7">
        <f t="shared" si="578"/>
        <v>7.5620523717144872</v>
      </c>
      <c r="G4147" s="7">
        <f t="shared" si="579"/>
        <v>7.6726844172004149E-2</v>
      </c>
      <c r="H4147" s="7">
        <f t="shared" si="580"/>
        <v>188799134.90012366</v>
      </c>
      <c r="I4147" s="7">
        <f t="shared" si="581"/>
        <v>297600865.08987635</v>
      </c>
      <c r="J4147" s="7">
        <f t="shared" si="582"/>
        <v>7.5400444876906576</v>
      </c>
    </row>
    <row r="4148" spans="2:10" x14ac:dyDescent="0.25">
      <c r="B4148" s="7">
        <f t="shared" si="576"/>
        <v>1191735477.6225615</v>
      </c>
      <c r="C4148" s="7">
        <f t="shared" si="584"/>
        <v>189670592.12161148</v>
      </c>
      <c r="D4148" s="7">
        <f t="shared" si="583"/>
        <v>791947331.19651413</v>
      </c>
      <c r="E4148" s="7">
        <f t="shared" si="577"/>
        <v>7.6667019648347203</v>
      </c>
      <c r="F4148" s="7">
        <f t="shared" si="578"/>
        <v>7.5897936568380526</v>
      </c>
      <c r="G4148" s="7">
        <f t="shared" si="579"/>
        <v>7.6908307996667702E-2</v>
      </c>
      <c r="H4148" s="7">
        <f t="shared" si="580"/>
        <v>189670592.11161149</v>
      </c>
      <c r="I4148" s="7">
        <f t="shared" si="581"/>
        <v>296729407.87838852</v>
      </c>
      <c r="J4148" s="7">
        <f t="shared" si="582"/>
        <v>7.5742369632787083</v>
      </c>
    </row>
    <row r="4149" spans="2:10" x14ac:dyDescent="0.25">
      <c r="B4149" s="7">
        <f t="shared" si="576"/>
        <v>1197236278.6545918</v>
      </c>
      <c r="C4149" s="7">
        <f t="shared" si="584"/>
        <v>190546071.79682413</v>
      </c>
      <c r="D4149" s="7">
        <f t="shared" si="583"/>
        <v>798659372.94263983</v>
      </c>
      <c r="E4149" s="7">
        <f t="shared" si="577"/>
        <v>7.6946589739948985</v>
      </c>
      <c r="F4149" s="7">
        <f t="shared" si="578"/>
        <v>7.6175707700533994</v>
      </c>
      <c r="G4149" s="7">
        <f t="shared" si="579"/>
        <v>7.7088203941499067E-2</v>
      </c>
      <c r="H4149" s="7">
        <f t="shared" si="580"/>
        <v>190546071.78682414</v>
      </c>
      <c r="I4149" s="7">
        <f t="shared" si="581"/>
        <v>295853928.2031759</v>
      </c>
      <c r="J4149" s="7">
        <f t="shared" si="582"/>
        <v>7.6085900216742219</v>
      </c>
    </row>
    <row r="4150" spans="2:10" x14ac:dyDescent="0.25">
      <c r="B4150" s="7">
        <f t="shared" si="576"/>
        <v>1202762470.2305496</v>
      </c>
      <c r="C4150" s="7">
        <f t="shared" si="584"/>
        <v>191425592.50261056</v>
      </c>
      <c r="D4150" s="7">
        <f t="shared" si="583"/>
        <v>805426984.83423376</v>
      </c>
      <c r="E4150" s="7">
        <f t="shared" si="577"/>
        <v>7.7226490638212431</v>
      </c>
      <c r="F4150" s="7">
        <f t="shared" si="578"/>
        <v>7.6453825679785767</v>
      </c>
      <c r="G4150" s="7">
        <f t="shared" si="579"/>
        <v>7.7266495842666316E-2</v>
      </c>
      <c r="H4150" s="7">
        <f t="shared" si="580"/>
        <v>191425592.49261057</v>
      </c>
      <c r="I4150" s="7">
        <f t="shared" si="581"/>
        <v>294974407.49738944</v>
      </c>
      <c r="J4150" s="7">
        <f t="shared" si="582"/>
        <v>7.643104392082269</v>
      </c>
    </row>
    <row r="4151" spans="2:10" x14ac:dyDescent="0.25">
      <c r="B4151" s="7">
        <f t="shared" si="576"/>
        <v>1208314169.5478599</v>
      </c>
      <c r="C4151" s="7">
        <f t="shared" si="584"/>
        <v>192309172.89152041</v>
      </c>
      <c r="D4151" s="7">
        <f t="shared" si="583"/>
        <v>812250566.0974592</v>
      </c>
      <c r="E4151" s="7">
        <f t="shared" si="577"/>
        <v>7.7506710339620932</v>
      </c>
      <c r="F4151" s="7">
        <f t="shared" si="578"/>
        <v>7.6732278867957682</v>
      </c>
      <c r="G4151" s="7">
        <f t="shared" si="579"/>
        <v>7.7443147166325055E-2</v>
      </c>
      <c r="H4151" s="7">
        <f t="shared" si="580"/>
        <v>192309172.88152042</v>
      </c>
      <c r="I4151" s="7">
        <f t="shared" si="581"/>
        <v>294090827.10847962</v>
      </c>
      <c r="J4151" s="7">
        <f t="shared" si="582"/>
        <v>7.6777808071201816</v>
      </c>
    </row>
    <row r="4152" spans="2:10" x14ac:dyDescent="0.25">
      <c r="B4152" s="7">
        <f t="shared" si="576"/>
        <v>1213891494.3449078</v>
      </c>
      <c r="C4152" s="7">
        <f t="shared" si="584"/>
        <v>193196831.70219958</v>
      </c>
      <c r="D4152" s="7">
        <f t="shared" si="583"/>
        <v>819130517.52943146</v>
      </c>
      <c r="E4152" s="7">
        <f t="shared" si="577"/>
        <v>7.7787236630891323</v>
      </c>
      <c r="F4152" s="7">
        <f t="shared" si="578"/>
        <v>7.7011055420688086</v>
      </c>
      <c r="G4152" s="7">
        <f t="shared" si="579"/>
        <v>7.7618121020323727E-2</v>
      </c>
      <c r="H4152" s="7">
        <f t="shared" si="580"/>
        <v>193196831.69219959</v>
      </c>
      <c r="I4152" s="7">
        <f t="shared" si="581"/>
        <v>293203168.29780042</v>
      </c>
      <c r="J4152" s="7">
        <f t="shared" si="582"/>
        <v>7.712620002833229</v>
      </c>
    </row>
    <row r="4153" spans="2:10" x14ac:dyDescent="0.25">
      <c r="B4153" s="7">
        <f t="shared" si="576"/>
        <v>1219494562.903533</v>
      </c>
      <c r="C4153" s="7">
        <f t="shared" si="584"/>
        <v>194088587.75978759</v>
      </c>
      <c r="D4153" s="7">
        <f t="shared" si="583"/>
        <v>826067241.4762944</v>
      </c>
      <c r="E4153" s="7">
        <f t="shared" si="577"/>
        <v>7.8068057086838429</v>
      </c>
      <c r="F4153" s="7">
        <f t="shared" si="578"/>
        <v>7.7290143285624886</v>
      </c>
      <c r="G4153" s="7">
        <f t="shared" si="579"/>
        <v>7.7791380121354337E-2</v>
      </c>
      <c r="H4153" s="7">
        <f t="shared" si="580"/>
        <v>194088587.7497876</v>
      </c>
      <c r="I4153" s="7">
        <f t="shared" si="581"/>
        <v>292311412.24021244</v>
      </c>
      <c r="J4153" s="7">
        <f t="shared" si="582"/>
        <v>7.7476227187103186</v>
      </c>
    </row>
    <row r="4154" spans="2:10" x14ac:dyDescent="0.25">
      <c r="B4154" s="7">
        <f t="shared" si="576"/>
        <v>1225123494.0515451</v>
      </c>
      <c r="C4154" s="7">
        <f t="shared" si="584"/>
        <v>194984459.97631764</v>
      </c>
      <c r="D4154" s="7">
        <f t="shared" si="583"/>
        <v>833061141.81055248</v>
      </c>
      <c r="E4154" s="7">
        <f t="shared" si="577"/>
        <v>7.8349159069270344</v>
      </c>
      <c r="F4154" s="7">
        <f t="shared" si="578"/>
        <v>7.756953020063901</v>
      </c>
      <c r="G4154" s="7">
        <f t="shared" si="579"/>
        <v>7.7962886863133463E-2</v>
      </c>
      <c r="H4154" s="7">
        <f t="shared" si="580"/>
        <v>194984459.96631765</v>
      </c>
      <c r="I4154" s="7">
        <f t="shared" si="581"/>
        <v>291415540.02368236</v>
      </c>
      <c r="J4154" s="7">
        <f t="shared" si="582"/>
        <v>7.7827896976998403</v>
      </c>
    </row>
    <row r="4155" spans="2:10" x14ac:dyDescent="0.25">
      <c r="B4155" s="7">
        <f t="shared" si="576"/>
        <v>1230778407.1652279</v>
      </c>
      <c r="C4155" s="7">
        <f t="shared" si="584"/>
        <v>195884467.35111544</v>
      </c>
      <c r="D4155" s="7">
        <f t="shared" si="583"/>
        <v>840112623.90770733</v>
      </c>
      <c r="E4155" s="7">
        <f t="shared" si="577"/>
        <v>7.8630529724613725</v>
      </c>
      <c r="F4155" s="7">
        <f t="shared" si="578"/>
        <v>7.7849203692057944</v>
      </c>
      <c r="G4155" s="7">
        <f t="shared" si="579"/>
        <v>7.8132603255578026E-2</v>
      </c>
      <c r="H4155" s="7">
        <f t="shared" si="580"/>
        <v>195884467.34111544</v>
      </c>
      <c r="I4155" s="7">
        <f t="shared" si="581"/>
        <v>290515532.64888453</v>
      </c>
      <c r="J4155" s="7">
        <f t="shared" si="582"/>
        <v>7.8181216862254281</v>
      </c>
    </row>
    <row r="4156" spans="2:10" x14ac:dyDescent="0.25">
      <c r="B4156" s="7">
        <f t="shared" si="576"/>
        <v>1236459422.1718857</v>
      </c>
      <c r="C4156" s="7">
        <f t="shared" si="584"/>
        <v>196788628.97120428</v>
      </c>
      <c r="D4156" s="7">
        <f t="shared" si="583"/>
        <v>847222094.62213242</v>
      </c>
      <c r="E4156" s="7">
        <f t="shared" si="577"/>
        <v>7.8912155982421721</v>
      </c>
      <c r="F4156" s="7">
        <f t="shared" si="578"/>
        <v>7.8129151072923193</v>
      </c>
      <c r="G4156" s="7">
        <f t="shared" si="579"/>
        <v>7.8300490949852808E-2</v>
      </c>
      <c r="H4156" s="7">
        <f t="shared" si="580"/>
        <v>196788628.96120429</v>
      </c>
      <c r="I4156" s="7">
        <f t="shared" si="581"/>
        <v>289611371.02879572</v>
      </c>
      <c r="J4156" s="7">
        <f t="shared" si="582"/>
        <v>7.8536194342019963</v>
      </c>
    </row>
    <row r="4157" spans="2:10" x14ac:dyDescent="0.25">
      <c r="B4157" s="7">
        <f t="shared" si="576"/>
        <v>1242166659.5523832</v>
      </c>
      <c r="C4157" s="7">
        <f t="shared" si="584"/>
        <v>197696964.01170927</v>
      </c>
      <c r="D4157" s="7">
        <f t="shared" si="583"/>
        <v>854389962.26219535</v>
      </c>
      <c r="E4157" s="7">
        <f t="shared" si="577"/>
        <v>7.919402455400343</v>
      </c>
      <c r="F4157" s="7">
        <f t="shared" si="578"/>
        <v>7.8409359441271187</v>
      </c>
      <c r="G4157" s="7">
        <f t="shared" si="579"/>
        <v>7.8466511273224349E-2</v>
      </c>
      <c r="H4157" s="7">
        <f t="shared" si="580"/>
        <v>197696964.00170928</v>
      </c>
      <c r="I4157" s="7">
        <f t="shared" si="581"/>
        <v>288703035.98829073</v>
      </c>
      <c r="J4157" s="7">
        <f t="shared" si="582"/>
        <v>7.8892836950517227</v>
      </c>
    </row>
    <row r="4158" spans="2:10" x14ac:dyDescent="0.25">
      <c r="B4158" s="7">
        <f t="shared" si="576"/>
        <v>1247900240.3436933</v>
      </c>
      <c r="C4158" s="7">
        <f t="shared" si="584"/>
        <v>198609491.73626301</v>
      </c>
      <c r="D4158" s="7">
        <f t="shared" si="583"/>
        <v>861616636.56464708</v>
      </c>
      <c r="E4158" s="7">
        <f t="shared" si="577"/>
        <v>7.9476121930050834</v>
      </c>
      <c r="F4158" s="7">
        <f t="shared" si="578"/>
        <v>7.8689815678439547</v>
      </c>
      <c r="G4158" s="7">
        <f t="shared" si="579"/>
        <v>7.863062516112862E-2</v>
      </c>
      <c r="H4158" s="7">
        <f t="shared" si="580"/>
        <v>198609491.72626302</v>
      </c>
      <c r="I4158" s="7">
        <f t="shared" si="581"/>
        <v>287790508.26373696</v>
      </c>
      <c r="J4158" s="7">
        <f t="shared" si="582"/>
        <v>7.9251152257200932</v>
      </c>
    </row>
    <row r="4159" spans="2:10" x14ac:dyDescent="0.25">
      <c r="B4159" s="7">
        <f t="shared" si="576"/>
        <v>1253660286.1414804</v>
      </c>
      <c r="C4159" s="7">
        <f t="shared" si="584"/>
        <v>199526231.49741656</v>
      </c>
      <c r="D4159" s="7">
        <f t="shared" si="583"/>
        <v>868902528.66820359</v>
      </c>
      <c r="E4159" s="7">
        <f t="shared" si="577"/>
        <v>7.9758434379725749</v>
      </c>
      <c r="F4159" s="7">
        <f t="shared" si="578"/>
        <v>7.8970506447401805</v>
      </c>
      <c r="G4159" s="7">
        <f t="shared" si="579"/>
        <v>7.8792793232394409E-2</v>
      </c>
      <c r="H4159" s="7">
        <f t="shared" si="580"/>
        <v>199526231.48741657</v>
      </c>
      <c r="I4159" s="7">
        <f t="shared" si="581"/>
        <v>286873768.50258344</v>
      </c>
      <c r="J4159" s="7">
        <f t="shared" si="582"/>
        <v>7.9611147866921605</v>
      </c>
    </row>
    <row r="4160" spans="2:10" x14ac:dyDescent="0.25">
      <c r="B4160" s="7">
        <f t="shared" si="576"/>
        <v>1259446919.1026642</v>
      </c>
      <c r="C4160" s="7">
        <f t="shared" si="584"/>
        <v>200447202.73704743</v>
      </c>
      <c r="D4160" s="7">
        <f t="shared" si="583"/>
        <v>876248051.086375</v>
      </c>
      <c r="E4160" s="7">
        <f t="shared" si="577"/>
        <v>8.0040947948679264</v>
      </c>
      <c r="F4160" s="7">
        <f t="shared" si="578"/>
        <v>7.9251418191129295</v>
      </c>
      <c r="G4160" s="7">
        <f t="shared" si="579"/>
        <v>7.8952975754996935E-2</v>
      </c>
      <c r="H4160" s="7">
        <f t="shared" si="580"/>
        <v>200447202.72704744</v>
      </c>
      <c r="I4160" s="7">
        <f t="shared" si="581"/>
        <v>285952797.26295257</v>
      </c>
      <c r="J4160" s="7">
        <f t="shared" si="582"/>
        <v>7.9972831420086781</v>
      </c>
    </row>
    <row r="4161" spans="2:10" x14ac:dyDescent="0.25">
      <c r="B4161" s="7">
        <f t="shared" si="576"/>
        <v>1265260261.9480147</v>
      </c>
      <c r="C4161" s="7">
        <f t="shared" si="584"/>
        <v>201372424.98677287</v>
      </c>
      <c r="D4161" s="7">
        <f t="shared" si="583"/>
        <v>883653617.67949831</v>
      </c>
      <c r="E4161" s="7">
        <f t="shared" si="577"/>
        <v>8.0323648457575345</v>
      </c>
      <c r="F4161" s="7">
        <f t="shared" si="578"/>
        <v>7.9532537130984746</v>
      </c>
      <c r="G4161" s="7">
        <f t="shared" si="579"/>
        <v>7.9111132659059891E-2</v>
      </c>
      <c r="H4161" s="7">
        <f t="shared" si="580"/>
        <v>201372424.97677287</v>
      </c>
      <c r="I4161" s="7">
        <f t="shared" si="581"/>
        <v>285027575.01322711</v>
      </c>
      <c r="J4161" s="7">
        <f t="shared" si="582"/>
        <v>8.0336210592824386</v>
      </c>
    </row>
    <row r="4162" spans="2:10" x14ac:dyDescent="0.25">
      <c r="B4162" s="7">
        <f t="shared" si="576"/>
        <v>1271100437.9647558</v>
      </c>
      <c r="C4162" s="7">
        <f t="shared" si="584"/>
        <v>202301917.86836395</v>
      </c>
      <c r="D4162" s="7">
        <f t="shared" si="583"/>
        <v>891119643.62597239</v>
      </c>
      <c r="E4162" s="7">
        <f t="shared" si="577"/>
        <v>8.0606521500570025</v>
      </c>
      <c r="F4162" s="7">
        <f t="shared" si="578"/>
        <v>7.9813849265147407</v>
      </c>
      <c r="G4162" s="7">
        <f t="shared" si="579"/>
        <v>7.9267223542261789E-2</v>
      </c>
      <c r="H4162" s="7">
        <f t="shared" si="580"/>
        <v>202301917.85836396</v>
      </c>
      <c r="I4162" s="7">
        <f t="shared" si="581"/>
        <v>284098082.13163602</v>
      </c>
      <c r="J4162" s="7">
        <f t="shared" si="582"/>
        <v>8.0701293097146571</v>
      </c>
    </row>
    <row r="4163" spans="2:10" x14ac:dyDescent="0.25">
      <c r="B4163" s="7">
        <f t="shared" si="576"/>
        <v>1276967571.0091791</v>
      </c>
      <c r="C4163" s="7">
        <f t="shared" si="584"/>
        <v>203235701.09416172</v>
      </c>
      <c r="D4163" s="7">
        <f t="shared" si="583"/>
        <v>898646545.39268637</v>
      </c>
      <c r="E4163" s="7">
        <f t="shared" si="577"/>
        <v>8.0889552443802462</v>
      </c>
      <c r="F4163" s="7">
        <f t="shared" si="578"/>
        <v>8.0095340367072527</v>
      </c>
      <c r="G4163" s="7">
        <f t="shared" si="579"/>
        <v>7.9421207672993432E-2</v>
      </c>
      <c r="H4163" s="7">
        <f t="shared" si="580"/>
        <v>203235701.08416173</v>
      </c>
      <c r="I4163" s="7">
        <f t="shared" si="581"/>
        <v>283164298.90583825</v>
      </c>
      <c r="J4163" s="7">
        <f t="shared" si="582"/>
        <v>8.1068086681114231</v>
      </c>
    </row>
    <row r="4164" spans="2:10" x14ac:dyDescent="0.25">
      <c r="B4164" s="7">
        <f t="shared" si="576"/>
        <v>1282861785.5092709</v>
      </c>
      <c r="C4164" s="7">
        <f t="shared" si="584"/>
        <v>204173794.46749526</v>
      </c>
      <c r="D4164" s="7">
        <f t="shared" si="583"/>
        <v>906234740.70463109</v>
      </c>
      <c r="E4164" s="7">
        <f t="shared" si="577"/>
        <v>8.1172726423946369</v>
      </c>
      <c r="F4164" s="7">
        <f t="shared" si="578"/>
        <v>8.0376995983985928</v>
      </c>
      <c r="G4164" s="7">
        <f t="shared" si="579"/>
        <v>7.9573043996044035E-2</v>
      </c>
      <c r="H4164" s="7">
        <f t="shared" si="580"/>
        <v>204173794.45749527</v>
      </c>
      <c r="I4164" s="7">
        <f t="shared" si="581"/>
        <v>282226205.53250474</v>
      </c>
      <c r="J4164" s="7">
        <f t="shared" si="582"/>
        <v>8.1436599129002296</v>
      </c>
    </row>
    <row r="4165" spans="2:10" x14ac:dyDescent="0.25">
      <c r="B4165" s="7">
        <f t="shared" si="576"/>
        <v>1288783206.4673512</v>
      </c>
      <c r="C4165" s="7">
        <f t="shared" si="584"/>
        <v>205116217.88310167</v>
      </c>
      <c r="D4165" s="7">
        <f t="shared" si="583"/>
        <v>913884648.51368511</v>
      </c>
      <c r="E4165" s="7">
        <f t="shared" si="577"/>
        <v>8.1456028346808473</v>
      </c>
      <c r="F4165" s="7">
        <f t="shared" si="578"/>
        <v>8.0658801435416461</v>
      </c>
      <c r="G4165" s="7">
        <f t="shared" si="579"/>
        <v>7.9722691139201274E-2</v>
      </c>
      <c r="H4165" s="7">
        <f t="shared" si="580"/>
        <v>205116217.87310168</v>
      </c>
      <c r="I4165" s="7">
        <f t="shared" si="581"/>
        <v>281283782.1168983</v>
      </c>
      <c r="J4165" s="7">
        <f t="shared" si="582"/>
        <v>8.1806838261465824</v>
      </c>
    </row>
    <row r="4166" spans="2:10" x14ac:dyDescent="0.25">
      <c r="B4166" s="7">
        <f t="shared" si="576"/>
        <v>1294731959.4627237</v>
      </c>
      <c r="C4166" s="7">
        <f t="shared" si="584"/>
        <v>206062991.32754794</v>
      </c>
      <c r="D4166" s="7">
        <f t="shared" si="583"/>
        <v>921596688.96656716</v>
      </c>
      <c r="E4166" s="7">
        <f t="shared" si="577"/>
        <v>8.173944288597033</v>
      </c>
      <c r="F4166" s="7">
        <f t="shared" si="578"/>
        <v>8.0940741811767349</v>
      </c>
      <c r="G4166" s="7">
        <f t="shared" si="579"/>
        <v>7.9870107420298098E-2</v>
      </c>
      <c r="H4166" s="7">
        <f t="shared" si="580"/>
        <v>206062991.31754795</v>
      </c>
      <c r="I4166" s="7">
        <f t="shared" si="581"/>
        <v>280337008.67245209</v>
      </c>
      <c r="J4166" s="7">
        <f t="shared" si="582"/>
        <v>8.2178811935706744</v>
      </c>
    </row>
    <row r="4167" spans="2:10" x14ac:dyDescent="0.25">
      <c r="B4167" s="7">
        <f t="shared" si="576"/>
        <v>1300708170.6543412</v>
      </c>
      <c r="C4167" s="7">
        <f t="shared" si="584"/>
        <v>207014134.87965497</v>
      </c>
      <c r="D4167" s="7">
        <f t="shared" si="583"/>
        <v>929371283.37194836</v>
      </c>
      <c r="E4167" s="7">
        <f t="shared" si="577"/>
        <v>8.2022954481233832</v>
      </c>
      <c r="F4167" s="7">
        <f t="shared" si="578"/>
        <v>8.1222801972928966</v>
      </c>
      <c r="G4167" s="7">
        <f t="shared" si="579"/>
        <v>8.0015250830486551E-2</v>
      </c>
      <c r="H4167" s="7">
        <f t="shared" si="580"/>
        <v>207014134.86965498</v>
      </c>
      <c r="I4167" s="7">
        <f t="shared" si="581"/>
        <v>279385865.120345</v>
      </c>
      <c r="J4167" s="7">
        <f t="shared" si="582"/>
        <v>8.2552528045641562</v>
      </c>
    </row>
    <row r="4168" spans="2:10" x14ac:dyDescent="0.25">
      <c r="B4168" s="7">
        <f t="shared" si="576"/>
        <v>1306711966.783483</v>
      </c>
      <c r="C4168" s="7">
        <f t="shared" si="584"/>
        <v>207969668.71092388</v>
      </c>
      <c r="D4168" s="7">
        <f t="shared" si="583"/>
        <v>937208854.16669321</v>
      </c>
      <c r="E4168" s="7">
        <f t="shared" si="577"/>
        <v>8.2306547337871798</v>
      </c>
      <c r="F4168" s="7">
        <f t="shared" si="578"/>
        <v>8.1504966546934412</v>
      </c>
      <c r="G4168" s="7">
        <f t="shared" si="579"/>
        <v>8.0158079093738621E-2</v>
      </c>
      <c r="H4168" s="7">
        <f t="shared" si="580"/>
        <v>207969668.70092389</v>
      </c>
      <c r="I4168" s="7">
        <f t="shared" si="581"/>
        <v>278430331.28907609</v>
      </c>
      <c r="J4168" s="7">
        <f t="shared" si="582"/>
        <v>8.2927994522069834</v>
      </c>
    </row>
    <row r="4169" spans="2:10" x14ac:dyDescent="0.25">
      <c r="B4169" s="7">
        <f t="shared" ref="B4169:B4232" si="585">2*PI()*C4169</f>
        <v>1312743475.1764312</v>
      </c>
      <c r="C4169" s="7">
        <f t="shared" si="584"/>
        <v>208929613.08596185</v>
      </c>
      <c r="D4169" s="7">
        <f t="shared" si="583"/>
        <v>945109824.88127184</v>
      </c>
      <c r="E4169" s="7">
        <f t="shared" ref="E4169:E4232" si="586">(D4170-D4169)/(C4170-C4169)</f>
        <v>8.2590205424825438</v>
      </c>
      <c r="F4169" s="7">
        <f t="shared" ref="F4169:F4232" si="587">SQRT((Aol*wo)^2+(B4169*Aol*wo*Rf*(Cs+Cf))^2)/SQRT((wo*(Aol+1)-(B4169^2*Rf*(Cs+Cf)))^2+(B4169*(Aol*wo*Rf*Cf+wo*Rf*Cs+wo*Rf*Cf+1))^2)</f>
        <v>8.1787219928659578</v>
      </c>
      <c r="G4169" s="7">
        <f t="shared" ref="G4169:G4232" si="588">ABS(E4169-F4169)</f>
        <v>8.0298549616586001E-2</v>
      </c>
      <c r="H4169" s="7">
        <f t="shared" ref="H4169:H4232" si="589">ABS($M$3-C4169)</f>
        <v>208929613.07596186</v>
      </c>
      <c r="I4169" s="7">
        <f t="shared" ref="I4169:I4232" si="590">ABS($M$4-C4169)</f>
        <v>277470386.91403818</v>
      </c>
      <c r="J4169" s="7">
        <f t="shared" ref="J4169:J4232" si="591">SQRT(1+(Rf*Cs*B4169)^2)</f>
        <v>8.3305219332842562</v>
      </c>
    </row>
    <row r="4170" spans="2:10" x14ac:dyDescent="0.25">
      <c r="B4170" s="7">
        <f t="shared" si="585"/>
        <v>1318802823.7471838</v>
      </c>
      <c r="C4170" s="7">
        <f t="shared" si="584"/>
        <v>209893988.36291394</v>
      </c>
      <c r="D4170" s="7">
        <f t="shared" ref="D4170:D4233" si="592">D4169+(C4171-C4170)*((F4170+F4171)/2)</f>
        <v>953074620.10428143</v>
      </c>
      <c r="E4170" s="7">
        <f t="shared" si="586"/>
        <v>8.2873912473763305</v>
      </c>
      <c r="F4170" s="7">
        <f t="shared" si="587"/>
        <v>8.206954627857117</v>
      </c>
      <c r="G4170" s="7">
        <f t="shared" si="588"/>
        <v>8.0436619519213437E-2</v>
      </c>
      <c r="H4170" s="7">
        <f t="shared" si="589"/>
        <v>209893988.35291395</v>
      </c>
      <c r="I4170" s="7">
        <f t="shared" si="590"/>
        <v>276506011.63708603</v>
      </c>
      <c r="J4170" s="7">
        <f t="shared" si="591"/>
        <v>8.3684210483032899</v>
      </c>
    </row>
    <row r="4171" spans="2:10" x14ac:dyDescent="0.25">
      <c r="B4171" s="7">
        <f t="shared" si="585"/>
        <v>1324890141.0001628</v>
      </c>
      <c r="C4171" s="7">
        <f t="shared" ref="C4171:C4234" si="593">10^(LOG10(C4170)+$D$4)</f>
        <v>210862814.9938941</v>
      </c>
      <c r="D4171" s="7">
        <f t="shared" si="592"/>
        <v>961103665.44609153</v>
      </c>
      <c r="E4171" s="7">
        <f t="shared" si="586"/>
        <v>8.3157651978182532</v>
      </c>
      <c r="F4171" s="7">
        <f t="shared" si="587"/>
        <v>8.2351929521522891</v>
      </c>
      <c r="G4171" s="7">
        <f t="shared" si="588"/>
        <v>8.0572245665964104E-2</v>
      </c>
      <c r="H4171" s="7">
        <f t="shared" si="589"/>
        <v>210862814.98389411</v>
      </c>
      <c r="I4171" s="7">
        <f t="shared" si="590"/>
        <v>275537185.0061059</v>
      </c>
      <c r="J4171" s="7">
        <f t="shared" si="591"/>
        <v>8.4064976015106456</v>
      </c>
    </row>
    <row r="4172" spans="2:10" x14ac:dyDescent="0.25">
      <c r="B4172" s="7">
        <f t="shared" si="585"/>
        <v>1331005556.0329347</v>
      </c>
      <c r="C4172" s="7">
        <f t="shared" si="593"/>
        <v>211836113.52541825</v>
      </c>
      <c r="D4172" s="7">
        <f t="shared" si="592"/>
        <v>969197387.50162768</v>
      </c>
      <c r="E4172" s="7">
        <f t="shared" si="586"/>
        <v>8.3441407191728523</v>
      </c>
      <c r="F4172" s="7">
        <f t="shared" si="587"/>
        <v>8.2634353345602385</v>
      </c>
      <c r="G4172" s="7">
        <f t="shared" si="588"/>
        <v>8.0705384612613784E-2</v>
      </c>
      <c r="H4172" s="7">
        <f t="shared" si="589"/>
        <v>211836113.51541826</v>
      </c>
      <c r="I4172" s="7">
        <f t="shared" si="590"/>
        <v>274563886.47458172</v>
      </c>
      <c r="J4172" s="7">
        <f t="shared" si="591"/>
        <v>8.4447524009092536</v>
      </c>
    </row>
    <row r="4173" spans="2:10" x14ac:dyDescent="0.25">
      <c r="B4173" s="7">
        <f t="shared" si="585"/>
        <v>1337149198.5389633</v>
      </c>
      <c r="C4173" s="7">
        <f t="shared" si="593"/>
        <v>212813904.59884217</v>
      </c>
      <c r="D4173" s="7">
        <f t="shared" si="592"/>
        <v>977356213.81222796</v>
      </c>
      <c r="E4173" s="7">
        <f t="shared" si="586"/>
        <v>8.3725161127766334</v>
      </c>
      <c r="F4173" s="7">
        <f t="shared" si="587"/>
        <v>8.2916801201032406</v>
      </c>
      <c r="G4173" s="7">
        <f t="shared" si="588"/>
        <v>8.0835992673392809E-2</v>
      </c>
      <c r="H4173" s="7">
        <f t="shared" si="589"/>
        <v>212813904.58884218</v>
      </c>
      <c r="I4173" s="7">
        <f t="shared" si="590"/>
        <v>273586095.40115786</v>
      </c>
      <c r="J4173" s="7">
        <f t="shared" si="591"/>
        <v>8.4831862582757278</v>
      </c>
    </row>
    <row r="4174" spans="2:10" x14ac:dyDescent="0.25">
      <c r="B4174" s="7">
        <f t="shared" si="585"/>
        <v>1343321198.8103454</v>
      </c>
      <c r="C4174" s="7">
        <f t="shared" si="593"/>
        <v>213796208.95079714</v>
      </c>
      <c r="D4174" s="7">
        <f t="shared" si="592"/>
        <v>985580572.82662153</v>
      </c>
      <c r="E4174" s="7">
        <f t="shared" si="586"/>
        <v>8.4008896558162611</v>
      </c>
      <c r="F4174" s="7">
        <f t="shared" si="587"/>
        <v>8.3199256299125572</v>
      </c>
      <c r="G4174" s="7">
        <f t="shared" si="588"/>
        <v>8.0964025903703885E-2</v>
      </c>
      <c r="H4174" s="7">
        <f t="shared" si="589"/>
        <v>213796208.94079715</v>
      </c>
      <c r="I4174" s="7">
        <f t="shared" si="590"/>
        <v>272603791.04920286</v>
      </c>
      <c r="J4174" s="7">
        <f t="shared" si="591"/>
        <v>8.5217999891775698</v>
      </c>
    </row>
    <row r="4175" spans="2:10" x14ac:dyDescent="0.25">
      <c r="B4175" s="7">
        <f t="shared" si="585"/>
        <v>1349521687.7405779</v>
      </c>
      <c r="C4175" s="7">
        <f t="shared" si="593"/>
        <v>214783047.41363025</v>
      </c>
      <c r="D4175" s="7">
        <f t="shared" si="592"/>
        <v>993870893.8609978</v>
      </c>
      <c r="E4175" s="7">
        <f t="shared" si="586"/>
        <v>8.4292596012376801</v>
      </c>
      <c r="F4175" s="7">
        <f t="shared" si="587"/>
        <v>8.3481701611297243</v>
      </c>
      <c r="G4175" s="7">
        <f t="shared" si="588"/>
        <v>8.1089440107955824E-2</v>
      </c>
      <c r="H4175" s="7">
        <f t="shared" si="589"/>
        <v>214783047.40363026</v>
      </c>
      <c r="I4175" s="7">
        <f t="shared" si="590"/>
        <v>271616952.58636975</v>
      </c>
      <c r="J4175" s="7">
        <f t="shared" si="591"/>
        <v>8.5605944129905875</v>
      </c>
    </row>
    <row r="4176" spans="2:10" x14ac:dyDescent="0.25">
      <c r="B4176" s="7">
        <f t="shared" si="585"/>
        <v>1355750796.8273363</v>
      </c>
      <c r="C4176" s="7">
        <f t="shared" si="593"/>
        <v>215774440.91584647</v>
      </c>
      <c r="D4176" s="7">
        <f t="shared" si="592"/>
        <v>1002227607.0581585</v>
      </c>
      <c r="E4176" s="7">
        <f t="shared" si="586"/>
        <v>8.4576241776678387</v>
      </c>
      <c r="F4176" s="7">
        <f t="shared" si="587"/>
        <v>8.376411986813789</v>
      </c>
      <c r="G4176" s="7">
        <f t="shared" si="588"/>
        <v>8.1212190854049737E-2</v>
      </c>
      <c r="H4176" s="7">
        <f t="shared" si="589"/>
        <v>215774440.90584648</v>
      </c>
      <c r="I4176" s="7">
        <f t="shared" si="590"/>
        <v>270625559.08415353</v>
      </c>
      <c r="J4176" s="7">
        <f t="shared" si="591"/>
        <v>8.5995703529163539</v>
      </c>
    </row>
    <row r="4177" spans="2:10" x14ac:dyDescent="0.25">
      <c r="B4177" s="7">
        <f t="shared" si="585"/>
        <v>1362008658.1752603</v>
      </c>
      <c r="C4177" s="7">
        <f t="shared" si="593"/>
        <v>216770410.48255229</v>
      </c>
      <c r="D4177" s="7">
        <f t="shared" si="592"/>
        <v>1010651143.345751</v>
      </c>
      <c r="E4177" s="7">
        <f t="shared" si="586"/>
        <v>8.4859815893353776</v>
      </c>
      <c r="F4177" s="7">
        <f t="shared" si="587"/>
        <v>8.4046493558546871</v>
      </c>
      <c r="G4177" s="7">
        <f t="shared" si="588"/>
        <v>8.1332233480690519E-2</v>
      </c>
      <c r="H4177" s="7">
        <f t="shared" si="589"/>
        <v>216770410.4725523</v>
      </c>
      <c r="I4177" s="7">
        <f t="shared" si="590"/>
        <v>269629589.51744771</v>
      </c>
      <c r="J4177" s="7">
        <f t="shared" si="591"/>
        <v>8.6387286359997546</v>
      </c>
    </row>
    <row r="4178" spans="2:10" x14ac:dyDescent="0.25">
      <c r="B4178" s="7">
        <f t="shared" si="585"/>
        <v>1368295404.4987576</v>
      </c>
      <c r="C4178" s="7">
        <f t="shared" si="593"/>
        <v>217770977.23590168</v>
      </c>
      <c r="D4178" s="7">
        <f t="shared" si="592"/>
        <v>1019141934.3935751</v>
      </c>
      <c r="E4178" s="7">
        <f t="shared" si="586"/>
        <v>8.5143300159994943</v>
      </c>
      <c r="F4178" s="7">
        <f t="shared" si="587"/>
        <v>8.4328804928930072</v>
      </c>
      <c r="G4178" s="7">
        <f t="shared" si="588"/>
        <v>8.1449523106487121E-2</v>
      </c>
      <c r="H4178" s="7">
        <f t="shared" si="589"/>
        <v>217770977.22590169</v>
      </c>
      <c r="I4178" s="7">
        <f t="shared" si="590"/>
        <v>268629022.76409829</v>
      </c>
      <c r="J4178" s="7">
        <f t="shared" si="591"/>
        <v>8.6780700931465926</v>
      </c>
    </row>
    <row r="4179" spans="2:10" x14ac:dyDescent="0.25">
      <c r="B4179" s="7">
        <f t="shared" si="585"/>
        <v>1374611169.1248176</v>
      </c>
      <c r="C4179" s="7">
        <f t="shared" si="593"/>
        <v>218776162.39554408</v>
      </c>
      <c r="D4179" s="7">
        <f t="shared" si="592"/>
        <v>1027700412.5699556</v>
      </c>
      <c r="E4179" s="7">
        <f t="shared" si="586"/>
        <v>8.5426676128876515</v>
      </c>
      <c r="F4179" s="7">
        <f t="shared" si="587"/>
        <v>8.461103598246412</v>
      </c>
      <c r="G4179" s="7">
        <f t="shared" si="588"/>
        <v>8.1564014641239524E-2</v>
      </c>
      <c r="H4179" s="7">
        <f t="shared" si="589"/>
        <v>218776162.38554409</v>
      </c>
      <c r="I4179" s="7">
        <f t="shared" si="590"/>
        <v>267623837.60445592</v>
      </c>
      <c r="J4179" s="7">
        <f t="shared" si="591"/>
        <v>8.7175955591413086</v>
      </c>
    </row>
    <row r="4180" spans="2:10" x14ac:dyDescent="0.25">
      <c r="B4180" s="7">
        <f t="shared" si="585"/>
        <v>1380956085.9958394</v>
      </c>
      <c r="C4180" s="7">
        <f t="shared" si="593"/>
        <v>219785987.27907434</v>
      </c>
      <c r="D4180" s="7">
        <f t="shared" si="592"/>
        <v>1036327010.8971776</v>
      </c>
      <c r="E4180" s="7">
        <f t="shared" si="586"/>
        <v>8.570992510645338</v>
      </c>
      <c r="F4180" s="7">
        <f t="shared" si="587"/>
        <v>8.4893168478428489</v>
      </c>
      <c r="G4180" s="7">
        <f t="shared" si="588"/>
        <v>8.1675662802489057E-2</v>
      </c>
      <c r="H4180" s="7">
        <f t="shared" si="589"/>
        <v>219785987.26907435</v>
      </c>
      <c r="I4180" s="7">
        <f t="shared" si="590"/>
        <v>266614012.72092566</v>
      </c>
      <c r="J4180" s="7">
        <f t="shared" si="591"/>
        <v>8.7573058726647641</v>
      </c>
    </row>
    <row r="4181" spans="2:10" x14ac:dyDescent="0.25">
      <c r="B4181" s="7">
        <f t="shared" si="585"/>
        <v>1387330289.6724715</v>
      </c>
      <c r="C4181" s="7">
        <f t="shared" si="593"/>
        <v>220800473.30248487</v>
      </c>
      <c r="D4181" s="7">
        <f t="shared" si="592"/>
        <v>1045022163.0059836</v>
      </c>
      <c r="E4181" s="7">
        <f t="shared" si="586"/>
        <v>8.5993028152540472</v>
      </c>
      <c r="F4181" s="7">
        <f t="shared" si="587"/>
        <v>8.5175183931608753</v>
      </c>
      <c r="G4181" s="7">
        <f t="shared" si="588"/>
        <v>8.1784422093171827E-2</v>
      </c>
      <c r="H4181" s="7">
        <f t="shared" si="589"/>
        <v>220800473.29248488</v>
      </c>
      <c r="I4181" s="7">
        <f t="shared" si="590"/>
        <v>265599526.69751513</v>
      </c>
      <c r="J4181" s="7">
        <f t="shared" si="591"/>
        <v>8.7972018763120889</v>
      </c>
    </row>
    <row r="4182" spans="2:10" x14ac:dyDescent="0.25">
      <c r="B4182" s="7">
        <f t="shared" si="585"/>
        <v>1393733915.3364716</v>
      </c>
      <c r="C4182" s="7">
        <f t="shared" si="593"/>
        <v>221819641.98062062</v>
      </c>
      <c r="D4182" s="7">
        <f t="shared" si="592"/>
        <v>1053786303.0890951</v>
      </c>
      <c r="E4182" s="7">
        <f t="shared" si="586"/>
        <v>8.6275966080554909</v>
      </c>
      <c r="F4182" s="7">
        <f t="shared" si="587"/>
        <v>8.5457063611773094</v>
      </c>
      <c r="G4182" s="7">
        <f t="shared" si="588"/>
        <v>8.1890246878181472E-2</v>
      </c>
      <c r="H4182" s="7">
        <f t="shared" si="589"/>
        <v>221819641.97062063</v>
      </c>
      <c r="I4182" s="7">
        <f t="shared" si="590"/>
        <v>264580358.01937938</v>
      </c>
      <c r="J4182" s="7">
        <f t="shared" si="591"/>
        <v>8.837284416610677</v>
      </c>
    </row>
    <row r="4183" spans="2:10" x14ac:dyDescent="0.25">
      <c r="B4183" s="7">
        <f t="shared" si="585"/>
        <v>1400167098.7935584</v>
      </c>
      <c r="C4183" s="7">
        <f t="shared" si="593"/>
        <v>222843514.92763299</v>
      </c>
      <c r="D4183" s="7">
        <f t="shared" si="592"/>
        <v>1062619865.8538188</v>
      </c>
      <c r="E4183" s="7">
        <f t="shared" si="586"/>
        <v>8.6558719456566333</v>
      </c>
      <c r="F4183" s="7">
        <f t="shared" si="587"/>
        <v>8.5738788543223396</v>
      </c>
      <c r="G4183" s="7">
        <f t="shared" si="588"/>
        <v>8.1993091334293666E-2</v>
      </c>
      <c r="H4183" s="7">
        <f t="shared" si="589"/>
        <v>222843514.917633</v>
      </c>
      <c r="I4183" s="7">
        <f t="shared" si="590"/>
        <v>263556485.07236701</v>
      </c>
      <c r="J4183" s="7">
        <f t="shared" si="591"/>
        <v>8.8775543440381259</v>
      </c>
    </row>
    <row r="4184" spans="2:10" x14ac:dyDescent="0.25">
      <c r="B4184" s="7">
        <f t="shared" si="585"/>
        <v>1406629976.4763052</v>
      </c>
      <c r="C4184" s="7">
        <f t="shared" si="593"/>
        <v>223872113.85744044</v>
      </c>
      <c r="D4184" s="7">
        <f t="shared" si="592"/>
        <v>1071523286.4736716</v>
      </c>
      <c r="E4184" s="7">
        <f t="shared" si="586"/>
        <v>8.6841268599224239</v>
      </c>
      <c r="F4184" s="7">
        <f t="shared" si="587"/>
        <v>8.6020339504425642</v>
      </c>
      <c r="G4184" s="7">
        <f t="shared" si="588"/>
        <v>8.2092909479859699E-2</v>
      </c>
      <c r="H4184" s="7">
        <f t="shared" si="589"/>
        <v>223872113.84744045</v>
      </c>
      <c r="I4184" s="7">
        <f t="shared" si="590"/>
        <v>262527886.14255956</v>
      </c>
      <c r="J4184" s="7">
        <f t="shared" si="591"/>
        <v>8.91801251304042</v>
      </c>
    </row>
    <row r="4185" spans="2:10" x14ac:dyDescent="0.25">
      <c r="B4185" s="7">
        <f t="shared" si="585"/>
        <v>1413122685.4470308</v>
      </c>
      <c r="C4185" s="7">
        <f t="shared" si="593"/>
        <v>224905460.58418852</v>
      </c>
      <c r="D4185" s="7">
        <f t="shared" si="592"/>
        <v>1080497000.5390375</v>
      </c>
      <c r="E4185" s="7">
        <f t="shared" si="586"/>
        <v>8.7123593579967586</v>
      </c>
      <c r="F4185" s="7">
        <f t="shared" si="587"/>
        <v>8.6301697027719531</v>
      </c>
      <c r="G4185" s="7">
        <f t="shared" si="588"/>
        <v>8.2189655224805591E-2</v>
      </c>
      <c r="H4185" s="7">
        <f t="shared" si="589"/>
        <v>224905460.57418853</v>
      </c>
      <c r="I4185" s="7">
        <f t="shared" si="590"/>
        <v>261494539.41581148</v>
      </c>
      <c r="J4185" s="7">
        <f t="shared" si="591"/>
        <v>8.9586597820501233</v>
      </c>
    </row>
    <row r="4186" spans="2:10" x14ac:dyDescent="0.25">
      <c r="B4186" s="7">
        <f t="shared" si="585"/>
        <v>1419645363.4006989</v>
      </c>
      <c r="C4186" s="7">
        <f t="shared" si="593"/>
        <v>225943577.02271131</v>
      </c>
      <c r="D4186" s="7">
        <f t="shared" si="592"/>
        <v>1089541444.0068917</v>
      </c>
      <c r="E4186" s="7">
        <f t="shared" si="586"/>
        <v>8.7405674222186107</v>
      </c>
      <c r="F4186" s="7">
        <f t="shared" si="587"/>
        <v>8.6582841399111317</v>
      </c>
      <c r="G4186" s="7">
        <f t="shared" si="588"/>
        <v>8.2283282307479055E-2</v>
      </c>
      <c r="H4186" s="7">
        <f t="shared" si="589"/>
        <v>225943577.01271132</v>
      </c>
      <c r="I4186" s="7">
        <f t="shared" si="590"/>
        <v>260456422.97728869</v>
      </c>
      <c r="J4186" s="7">
        <f t="shared" si="591"/>
        <v>8.9994970135046071</v>
      </c>
    </row>
    <row r="4187" spans="2:10" x14ac:dyDescent="0.25">
      <c r="B4187" s="7">
        <f t="shared" si="585"/>
        <v>1426198148.6678545</v>
      </c>
      <c r="C4187" s="7">
        <f t="shared" si="593"/>
        <v>226986485.18899888</v>
      </c>
      <c r="D4187" s="7">
        <f t="shared" si="592"/>
        <v>1098657053.1495106</v>
      </c>
      <c r="E4187" s="7">
        <f t="shared" si="586"/>
        <v>8.7687490101958012</v>
      </c>
      <c r="F4187" s="7">
        <f t="shared" si="587"/>
        <v>8.6863752658152062</v>
      </c>
      <c r="G4187" s="7">
        <f t="shared" si="588"/>
        <v>8.2373744380594971E-2</v>
      </c>
      <c r="H4187" s="7">
        <f t="shared" si="589"/>
        <v>226986485.17899889</v>
      </c>
      <c r="I4187" s="7">
        <f t="shared" si="590"/>
        <v>259413514.81100112</v>
      </c>
      <c r="J4187" s="7">
        <f t="shared" si="591"/>
        <v>9.0405250738645098</v>
      </c>
    </row>
    <row r="4188" spans="2:10" x14ac:dyDescent="0.25">
      <c r="B4188" s="7">
        <f t="shared" si="585"/>
        <v>1432781180.2175426</v>
      </c>
      <c r="C4188" s="7">
        <f t="shared" si="593"/>
        <v>228034207.20066166</v>
      </c>
      <c r="D4188" s="7">
        <f t="shared" si="592"/>
        <v>1107844264.502239</v>
      </c>
      <c r="E4188" s="7">
        <f t="shared" si="586"/>
        <v>8.7969020547785757</v>
      </c>
      <c r="F4188" s="7">
        <f t="shared" si="587"/>
        <v>8.7144410597902997</v>
      </c>
      <c r="G4188" s="7">
        <f t="shared" si="588"/>
        <v>8.2460994988275971E-2</v>
      </c>
      <c r="H4188" s="7">
        <f t="shared" si="589"/>
        <v>228034207.19066167</v>
      </c>
      <c r="I4188" s="7">
        <f t="shared" si="590"/>
        <v>258365792.79933834</v>
      </c>
      <c r="J4188" s="7">
        <f t="shared" si="591"/>
        <v>9.0817448336321061</v>
      </c>
    </row>
    <row r="4189" spans="2:10" x14ac:dyDescent="0.25">
      <c r="B4189" s="7">
        <f t="shared" si="585"/>
        <v>1439394597.6602604</v>
      </c>
      <c r="C4189" s="7">
        <f t="shared" si="593"/>
        <v>229086765.27740034</v>
      </c>
      <c r="D4189" s="7">
        <f t="shared" si="592"/>
        <v>1117103514.8102753</v>
      </c>
      <c r="E4189" s="7">
        <f t="shared" si="586"/>
        <v>8.8250244640886333</v>
      </c>
      <c r="F4189" s="7">
        <f t="shared" si="587"/>
        <v>8.7424794764991418</v>
      </c>
      <c r="G4189" s="7">
        <f t="shared" si="588"/>
        <v>8.254498758949147E-2</v>
      </c>
      <c r="H4189" s="7">
        <f t="shared" si="589"/>
        <v>229086765.26740035</v>
      </c>
      <c r="I4189" s="7">
        <f t="shared" si="590"/>
        <v>257313234.72259966</v>
      </c>
      <c r="J4189" s="7">
        <f t="shared" si="591"/>
        <v>9.1231571673698539</v>
      </c>
    </row>
    <row r="4190" spans="2:10" x14ac:dyDescent="0.25">
      <c r="B4190" s="7">
        <f t="shared" si="585"/>
        <v>1446038541.2509172</v>
      </c>
      <c r="C4190" s="7">
        <f t="shared" si="593"/>
        <v>230144181.74147707</v>
      </c>
      <c r="D4190" s="7">
        <f t="shared" si="592"/>
        <v>1126435240.9744825</v>
      </c>
      <c r="E4190" s="7">
        <f t="shared" si="586"/>
        <v>8.8531141215451257</v>
      </c>
      <c r="F4190" s="7">
        <f t="shared" si="587"/>
        <v>8.7704884459759391</v>
      </c>
      <c r="G4190" s="7">
        <f t="shared" si="588"/>
        <v>8.2625675569186541E-2</v>
      </c>
      <c r="H4190" s="7">
        <f t="shared" si="589"/>
        <v>230144181.73147708</v>
      </c>
      <c r="I4190" s="7">
        <f t="shared" si="590"/>
        <v>256255818.25852293</v>
      </c>
      <c r="J4190" s="7">
        <f t="shared" si="591"/>
        <v>9.1647629537190145</v>
      </c>
    </row>
    <row r="4191" spans="2:10" x14ac:dyDescent="0.25">
      <c r="B4191" s="7">
        <f t="shared" si="585"/>
        <v>1452713151.8918099</v>
      </c>
      <c r="C4191" s="7">
        <f t="shared" si="593"/>
        <v>231206479.01818892</v>
      </c>
      <c r="D4191" s="7">
        <f t="shared" si="592"/>
        <v>1135839879.9962192</v>
      </c>
      <c r="E4191" s="7">
        <f t="shared" si="586"/>
        <v>8.8811688859072628</v>
      </c>
      <c r="F4191" s="7">
        <f t="shared" si="587"/>
        <v>8.7984658736507448</v>
      </c>
      <c r="G4191" s="7">
        <f t="shared" si="588"/>
        <v>8.2703012256517994E-2</v>
      </c>
      <c r="H4191" s="7">
        <f t="shared" si="589"/>
        <v>231206479.00818893</v>
      </c>
      <c r="I4191" s="7">
        <f t="shared" si="590"/>
        <v>255193520.98181108</v>
      </c>
      <c r="J4191" s="7">
        <f t="shared" si="591"/>
        <v>9.2065630754183641</v>
      </c>
    </row>
    <row r="4192" spans="2:10" x14ac:dyDescent="0.25">
      <c r="B4192" s="7">
        <f t="shared" si="585"/>
        <v>1459418571.1356111</v>
      </c>
      <c r="C4192" s="7">
        <f t="shared" si="593"/>
        <v>232273679.63634339</v>
      </c>
      <c r="D4192" s="7">
        <f t="shared" si="592"/>
        <v>1145317868.9211936</v>
      </c>
      <c r="E4192" s="7">
        <f t="shared" si="586"/>
        <v>8.9091865913238113</v>
      </c>
      <c r="F4192" s="7">
        <f t="shared" si="587"/>
        <v>8.8264096403836341</v>
      </c>
      <c r="G4192" s="7">
        <f t="shared" si="588"/>
        <v>8.277695094017723E-2</v>
      </c>
      <c r="H4192" s="7">
        <f t="shared" si="589"/>
        <v>232273679.6263434</v>
      </c>
      <c r="I4192" s="7">
        <f t="shared" si="590"/>
        <v>254126320.36365661</v>
      </c>
      <c r="J4192" s="7">
        <f t="shared" si="591"/>
        <v>9.2485584193229791</v>
      </c>
    </row>
    <row r="4193" spans="2:10" x14ac:dyDescent="0.25">
      <c r="B4193" s="7">
        <f t="shared" si="585"/>
        <v>1466154941.18837</v>
      </c>
      <c r="C4193" s="7">
        <f t="shared" si="593"/>
        <v>233345806.22873619</v>
      </c>
      <c r="D4193" s="7">
        <f t="shared" si="592"/>
        <v>1154869644.7823412</v>
      </c>
      <c r="E4193" s="7">
        <f t="shared" si="586"/>
        <v>8.937165047389076</v>
      </c>
      <c r="F4193" s="7">
        <f t="shared" si="587"/>
        <v>8.8543176025088588</v>
      </c>
      <c r="G4193" s="7">
        <f t="shared" si="588"/>
        <v>8.2847444880217225E-2</v>
      </c>
      <c r="H4193" s="7">
        <f t="shared" si="589"/>
        <v>233345806.2187362</v>
      </c>
      <c r="I4193" s="7">
        <f t="shared" si="590"/>
        <v>253054193.77126381</v>
      </c>
      <c r="J4193" s="7">
        <f t="shared" si="591"/>
        <v>9.2907498764231011</v>
      </c>
    </row>
    <row r="4194" spans="2:10" x14ac:dyDescent="0.25">
      <c r="B4194" s="7">
        <f t="shared" si="585"/>
        <v>1472922404.9125304</v>
      </c>
      <c r="C4194" s="7">
        <f t="shared" si="593"/>
        <v>234422881.5326314</v>
      </c>
      <c r="D4194" s="7">
        <f t="shared" si="592"/>
        <v>1164495644.5417194</v>
      </c>
      <c r="E4194" s="7">
        <f t="shared" si="586"/>
        <v>8.9651020392178449</v>
      </c>
      <c r="F4194" s="7">
        <f t="shared" si="587"/>
        <v>8.8821875918893589</v>
      </c>
      <c r="G4194" s="7">
        <f t="shared" si="588"/>
        <v>8.2914447328485963E-2</v>
      </c>
      <c r="H4194" s="7">
        <f t="shared" si="589"/>
        <v>234422881.52263141</v>
      </c>
      <c r="I4194" s="7">
        <f t="shared" si="590"/>
        <v>251977118.4673686</v>
      </c>
      <c r="J4194" s="7">
        <f t="shared" si="591"/>
        <v>9.3331383418631262</v>
      </c>
    </row>
    <row r="4195" spans="2:10" x14ac:dyDescent="0.25">
      <c r="B4195" s="7">
        <f t="shared" si="585"/>
        <v>1479721105.8299582</v>
      </c>
      <c r="C4195" s="7">
        <f t="shared" si="593"/>
        <v>235504928.39024344</v>
      </c>
      <c r="D4195" s="7">
        <f t="shared" si="592"/>
        <v>1174196305.0314264</v>
      </c>
      <c r="E4195" s="7">
        <f t="shared" si="586"/>
        <v>8.992995327534306</v>
      </c>
      <c r="F4195" s="7">
        <f t="shared" si="587"/>
        <v>8.9100174159817485</v>
      </c>
      <c r="G4195" s="7">
        <f t="shared" si="588"/>
        <v>8.2977911552557515E-2</v>
      </c>
      <c r="H4195" s="7">
        <f t="shared" si="589"/>
        <v>235504928.38024345</v>
      </c>
      <c r="I4195" s="7">
        <f t="shared" si="590"/>
        <v>250895071.60975656</v>
      </c>
      <c r="J4195" s="7">
        <f t="shared" si="591"/>
        <v>9.3757247149606204</v>
      </c>
    </row>
    <row r="4196" spans="2:10" x14ac:dyDescent="0.25">
      <c r="B4196" s="7">
        <f t="shared" si="585"/>
        <v>1486551188.1249862</v>
      </c>
      <c r="C4196" s="7">
        <f t="shared" si="593"/>
        <v>236591969.74922159</v>
      </c>
      <c r="D4196" s="7">
        <f t="shared" si="592"/>
        <v>1183972062.8935535</v>
      </c>
      <c r="E4196" s="7">
        <f t="shared" si="586"/>
        <v>9.0208426487253934</v>
      </c>
      <c r="F4196" s="7">
        <f t="shared" si="587"/>
        <v>8.9378048579121216</v>
      </c>
      <c r="G4196" s="7">
        <f t="shared" si="588"/>
        <v>8.3037790813271783E-2</v>
      </c>
      <c r="H4196" s="7">
        <f t="shared" si="589"/>
        <v>236591969.7392216</v>
      </c>
      <c r="I4196" s="7">
        <f t="shared" si="590"/>
        <v>249808030.25077841</v>
      </c>
      <c r="J4196" s="7">
        <f t="shared" si="591"/>
        <v>9.4185098992254837</v>
      </c>
    </row>
    <row r="4197" spans="2:10" x14ac:dyDescent="0.25">
      <c r="B4197" s="7">
        <f t="shared" si="585"/>
        <v>1493412796.6474776</v>
      </c>
      <c r="C4197" s="7">
        <f t="shared" si="593"/>
        <v>237684028.66313758</v>
      </c>
      <c r="D4197" s="7">
        <f t="shared" si="592"/>
        <v>1193823354.5191276</v>
      </c>
      <c r="E4197" s="7">
        <f t="shared" si="586"/>
        <v>9.0486417150207128</v>
      </c>
      <c r="F4197" s="7">
        <f t="shared" si="587"/>
        <v>8.9655476765629256</v>
      </c>
      <c r="G4197" s="7">
        <f t="shared" si="588"/>
        <v>8.3094038457787178E-2</v>
      </c>
      <c r="H4197" s="7">
        <f t="shared" si="589"/>
        <v>237684028.65313759</v>
      </c>
      <c r="I4197" s="7">
        <f t="shared" si="590"/>
        <v>248715971.33686242</v>
      </c>
      <c r="J4197" s="7">
        <f t="shared" si="591"/>
        <v>9.4614948023791978</v>
      </c>
    </row>
    <row r="4198" spans="2:10" x14ac:dyDescent="0.25">
      <c r="B4198" s="7">
        <f t="shared" si="585"/>
        <v>1500306076.9158814</v>
      </c>
      <c r="C4198" s="7">
        <f t="shared" si="593"/>
        <v>238781128.29197186</v>
      </c>
      <c r="D4198" s="7">
        <f t="shared" si="592"/>
        <v>1203750615.9861312</v>
      </c>
      <c r="E4198" s="7">
        <f t="shared" si="586"/>
        <v>9.0763902145337578</v>
      </c>
      <c r="F4198" s="7">
        <f t="shared" si="587"/>
        <v>8.9932436066710792</v>
      </c>
      <c r="G4198" s="7">
        <f t="shared" si="588"/>
        <v>8.3146607862678579E-2</v>
      </c>
      <c r="H4198" s="7">
        <f t="shared" si="589"/>
        <v>238781128.28197187</v>
      </c>
      <c r="I4198" s="7">
        <f t="shared" si="590"/>
        <v>247618871.70802814</v>
      </c>
      <c r="J4198" s="7">
        <f t="shared" si="591"/>
        <v>9.504680336374042</v>
      </c>
    </row>
    <row r="4199" spans="2:10" x14ac:dyDescent="0.25">
      <c r="B4199" s="7">
        <f t="shared" si="585"/>
        <v>1507231175.1203346</v>
      </c>
      <c r="C4199" s="7">
        <f t="shared" si="593"/>
        <v>239883291.90260738</v>
      </c>
      <c r="D4199" s="7">
        <f t="shared" si="592"/>
        <v>1213754282.9965186</v>
      </c>
      <c r="E4199" s="7">
        <f t="shared" si="586"/>
        <v>9.1040858114241345</v>
      </c>
      <c r="F4199" s="7">
        <f t="shared" si="587"/>
        <v>9.0208903589377183</v>
      </c>
      <c r="G4199" s="7">
        <f t="shared" si="588"/>
        <v>8.3195452486416244E-2</v>
      </c>
      <c r="H4199" s="7">
        <f t="shared" si="589"/>
        <v>239883291.89260739</v>
      </c>
      <c r="I4199" s="7">
        <f t="shared" si="590"/>
        <v>246516708.09739262</v>
      </c>
      <c r="J4199" s="7">
        <f t="shared" si="591"/>
        <v>9.5480674174125966</v>
      </c>
    </row>
    <row r="4200" spans="2:10" x14ac:dyDescent="0.25">
      <c r="B4200" s="7">
        <f t="shared" si="585"/>
        <v>1514188238.1257565</v>
      </c>
      <c r="C4200" s="7">
        <f t="shared" si="593"/>
        <v>240990542.86932203</v>
      </c>
      <c r="D4200" s="7">
        <f t="shared" si="592"/>
        <v>1223834790.8122711</v>
      </c>
      <c r="E4200" s="7">
        <f t="shared" si="586"/>
        <v>9.131726146057531</v>
      </c>
      <c r="F4200" s="7">
        <f t="shared" si="587"/>
        <v>9.0484856201497124</v>
      </c>
      <c r="G4200" s="7">
        <f t="shared" si="588"/>
        <v>8.3240525907818608E-2</v>
      </c>
      <c r="H4200" s="7">
        <f t="shared" si="589"/>
        <v>240990542.85932204</v>
      </c>
      <c r="I4200" s="7">
        <f t="shared" si="590"/>
        <v>245409457.13067797</v>
      </c>
      <c r="J4200" s="7">
        <f t="shared" si="591"/>
        <v>9.5916569659671946</v>
      </c>
    </row>
    <row r="4201" spans="2:10" x14ac:dyDescent="0.25">
      <c r="B4201" s="7">
        <f t="shared" si="585"/>
        <v>1521177413.4749599</v>
      </c>
      <c r="C4201" s="7">
        <f t="shared" si="593"/>
        <v>242102904.67428377</v>
      </c>
      <c r="D4201" s="7">
        <f t="shared" si="592"/>
        <v>1233992574.190516</v>
      </c>
      <c r="E4201" s="7">
        <f t="shared" si="586"/>
        <v>9.1593088350977858</v>
      </c>
      <c r="F4201" s="7">
        <f t="shared" si="587"/>
        <v>9.0760270533132434</v>
      </c>
      <c r="G4201" s="7">
        <f t="shared" si="588"/>
        <v>8.3281781784542375E-2</v>
      </c>
      <c r="H4201" s="7">
        <f t="shared" si="589"/>
        <v>242102904.66428378</v>
      </c>
      <c r="I4201" s="7">
        <f t="shared" si="590"/>
        <v>244297095.32571623</v>
      </c>
      <c r="J4201" s="7">
        <f t="shared" si="591"/>
        <v>9.635449906799483</v>
      </c>
    </row>
    <row r="4202" spans="2:10" x14ac:dyDescent="0.25">
      <c r="B4202" s="7">
        <f t="shared" si="585"/>
        <v>1528198849.391794</v>
      </c>
      <c r="C4202" s="7">
        <f t="shared" si="593"/>
        <v>243220400.90805089</v>
      </c>
      <c r="D4202" s="7">
        <f t="shared" si="592"/>
        <v>1244228067.3176477</v>
      </c>
      <c r="E4202" s="7">
        <f t="shared" si="586"/>
        <v>9.186831471735065</v>
      </c>
      <c r="F4202" s="7">
        <f t="shared" si="587"/>
        <v>9.1035122977997354</v>
      </c>
      <c r="G4202" s="7">
        <f t="shared" si="588"/>
        <v>8.3319173935329616E-2</v>
      </c>
      <c r="H4202" s="7">
        <f t="shared" si="589"/>
        <v>243220400.8980509</v>
      </c>
      <c r="I4202" s="7">
        <f t="shared" si="590"/>
        <v>243179599.09194911</v>
      </c>
      <c r="J4202" s="7">
        <f t="shared" si="591"/>
        <v>9.6794471689801878</v>
      </c>
    </row>
    <row r="4203" spans="2:10" x14ac:dyDescent="0.25">
      <c r="B4203" s="7">
        <f t="shared" si="585"/>
        <v>1535252694.7842734</v>
      </c>
      <c r="C4203" s="7">
        <f t="shared" si="593"/>
        <v>244343055.27006999</v>
      </c>
      <c r="D4203" s="7">
        <f t="shared" si="592"/>
        <v>1254541703.7425253</v>
      </c>
      <c r="E4203" s="7">
        <f t="shared" si="586"/>
        <v>9.2142916258337966</v>
      </c>
      <c r="F4203" s="7">
        <f t="shared" si="587"/>
        <v>9.1309389695042764</v>
      </c>
      <c r="G4203" s="7">
        <f t="shared" si="588"/>
        <v>8.3352656329520158E-2</v>
      </c>
      <c r="H4203" s="7">
        <f t="shared" si="589"/>
        <v>244343055.26007</v>
      </c>
      <c r="I4203" s="7">
        <f t="shared" si="590"/>
        <v>242056944.72993001</v>
      </c>
      <c r="J4203" s="7">
        <f t="shared" si="591"/>
        <v>9.7236496859087751</v>
      </c>
    </row>
    <row r="4204" spans="2:10" x14ac:dyDescent="0.25">
      <c r="B4204" s="7">
        <f t="shared" si="585"/>
        <v>1542339099.2477407</v>
      </c>
      <c r="C4204" s="7">
        <f t="shared" si="593"/>
        <v>245470891.5691793</v>
      </c>
      <c r="D4204" s="7">
        <f t="shared" si="592"/>
        <v>1264933916.3087196</v>
      </c>
      <c r="E4204" s="7">
        <f t="shared" si="586"/>
        <v>9.2416868441300526</v>
      </c>
      <c r="F4204" s="7">
        <f t="shared" si="587"/>
        <v>9.1583046610168868</v>
      </c>
      <c r="G4204" s="7">
        <f t="shared" si="588"/>
        <v>8.3382183113165809E-2</v>
      </c>
      <c r="H4204" s="7">
        <f t="shared" si="589"/>
        <v>245470891.55917931</v>
      </c>
      <c r="I4204" s="7">
        <f t="shared" si="590"/>
        <v>240929108.4308207</v>
      </c>
      <c r="J4204" s="7">
        <f t="shared" si="591"/>
        <v>9.7680583953333375</v>
      </c>
    </row>
    <row r="4205" spans="2:10" x14ac:dyDescent="0.25">
      <c r="B4205" s="7">
        <f t="shared" si="585"/>
        <v>1549458213.0680394</v>
      </c>
      <c r="C4205" s="7">
        <f t="shared" si="593"/>
        <v>246603933.72411364</v>
      </c>
      <c r="D4205" s="7">
        <f t="shared" si="592"/>
        <v>1275405137.0858212</v>
      </c>
      <c r="E4205" s="7">
        <f t="shared" si="586"/>
        <v>9.2690146504372475</v>
      </c>
      <c r="F4205" s="7">
        <f t="shared" si="587"/>
        <v>9.1856069418068316</v>
      </c>
      <c r="G4205" s="7">
        <f t="shared" si="588"/>
        <v>8.3407708630415911E-2</v>
      </c>
      <c r="H4205" s="7">
        <f t="shared" si="589"/>
        <v>246603933.71411365</v>
      </c>
      <c r="I4205" s="7">
        <f t="shared" si="590"/>
        <v>239796066.27588636</v>
      </c>
      <c r="J4205" s="7">
        <f t="shared" si="591"/>
        <v>9.8126742393705513</v>
      </c>
    </row>
    <row r="4206" spans="2:10" x14ac:dyDescent="0.25">
      <c r="B4206" s="7">
        <f t="shared" si="585"/>
        <v>1556610187.2247005</v>
      </c>
      <c r="C4206" s="7">
        <f t="shared" si="593"/>
        <v>247742205.76401174</v>
      </c>
      <c r="D4206" s="7">
        <f t="shared" si="592"/>
        <v>1285955797.2998197</v>
      </c>
      <c r="E4206" s="7">
        <f t="shared" si="586"/>
        <v>9.296272545863431</v>
      </c>
      <c r="F4206" s="7">
        <f t="shared" si="587"/>
        <v>9.2128433584202156</v>
      </c>
      <c r="G4206" s="7">
        <f t="shared" si="588"/>
        <v>8.3429187443215369E-2</v>
      </c>
      <c r="H4206" s="7">
        <f t="shared" si="589"/>
        <v>247742205.75401175</v>
      </c>
      <c r="I4206" s="7">
        <f t="shared" si="590"/>
        <v>238657794.23598826</v>
      </c>
      <c r="J4206" s="7">
        <f t="shared" si="591"/>
        <v>9.8574981645256958</v>
      </c>
    </row>
    <row r="4207" spans="2:10" x14ac:dyDescent="0.25">
      <c r="B4207" s="7">
        <f t="shared" si="585"/>
        <v>1563795173.3941453</v>
      </c>
      <c r="C4207" s="7">
        <f t="shared" si="593"/>
        <v>248885731.82892579</v>
      </c>
      <c r="D4207" s="7">
        <f t="shared" si="592"/>
        <v>1296586327.2625594</v>
      </c>
      <c r="E4207" s="7">
        <f t="shared" si="586"/>
        <v>9.3234580090477515</v>
      </c>
      <c r="F4207" s="7">
        <f t="shared" si="587"/>
        <v>9.2400114346911071</v>
      </c>
      <c r="G4207" s="7">
        <f t="shared" si="588"/>
        <v>8.3446574356644376E-2</v>
      </c>
      <c r="H4207" s="7">
        <f t="shared" si="589"/>
        <v>248885731.8189258</v>
      </c>
      <c r="I4207" s="7">
        <f t="shared" si="590"/>
        <v>237514268.17107421</v>
      </c>
      <c r="J4207" s="7">
        <f t="shared" si="591"/>
        <v>9.9025311217127943</v>
      </c>
    </row>
    <row r="4208" spans="2:10" x14ac:dyDescent="0.25">
      <c r="B4208" s="7">
        <f t="shared" si="585"/>
        <v>1571013323.9529014</v>
      </c>
      <c r="C4208" s="7">
        <f t="shared" si="593"/>
        <v>250034536.17033336</v>
      </c>
      <c r="D4208" s="7">
        <f t="shared" si="592"/>
        <v>1307297156.3002846</v>
      </c>
      <c r="E4208" s="7">
        <f t="shared" si="586"/>
        <v>9.3505684964042981</v>
      </c>
      <c r="F4208" s="7">
        <f t="shared" si="587"/>
        <v>9.2671086719664242</v>
      </c>
      <c r="G4208" s="7">
        <f t="shared" si="588"/>
        <v>8.345982443787392E-2</v>
      </c>
      <c r="H4208" s="7">
        <f t="shared" si="589"/>
        <v>250034536.16033337</v>
      </c>
      <c r="I4208" s="7">
        <f t="shared" si="590"/>
        <v>236365463.82966664</v>
      </c>
      <c r="J4208" s="7">
        <f t="shared" si="591"/>
        <v>9.9477740662748317</v>
      </c>
    </row>
    <row r="4209" spans="2:10" x14ac:dyDescent="0.25">
      <c r="B4209" s="7">
        <f t="shared" si="585"/>
        <v>1578264791.9808345</v>
      </c>
      <c r="C4209" s="7">
        <f t="shared" si="593"/>
        <v>251188643.15165177</v>
      </c>
      <c r="D4209" s="7">
        <f t="shared" si="592"/>
        <v>1318088712.6812809</v>
      </c>
      <c r="E4209" s="7">
        <f t="shared" si="586"/>
        <v>9.3776014423917022</v>
      </c>
      <c r="F4209" s="7">
        <f t="shared" si="587"/>
        <v>9.2941325493447966</v>
      </c>
      <c r="G4209" s="7">
        <f t="shared" si="588"/>
        <v>8.3468893046905634E-2</v>
      </c>
      <c r="H4209" s="7">
        <f t="shared" si="589"/>
        <v>251188643.14165178</v>
      </c>
      <c r="I4209" s="7">
        <f t="shared" si="590"/>
        <v>235211356.84834823</v>
      </c>
      <c r="J4209" s="7">
        <f t="shared" si="591"/>
        <v>9.9932279580040753</v>
      </c>
    </row>
    <row r="4210" spans="2:10" x14ac:dyDescent="0.25">
      <c r="B4210" s="7">
        <f t="shared" si="585"/>
        <v>1585549731.2643955</v>
      </c>
      <c r="C4210" s="7">
        <f t="shared" si="593"/>
        <v>252348077.2487548</v>
      </c>
      <c r="D4210" s="7">
        <f t="shared" si="592"/>
        <v>1328961423.5426323</v>
      </c>
      <c r="E4210" s="7">
        <f t="shared" si="586"/>
        <v>9.404554259755141</v>
      </c>
      <c r="F4210" s="7">
        <f t="shared" si="587"/>
        <v>9.3210805239296501</v>
      </c>
      <c r="G4210" s="7">
        <f t="shared" si="588"/>
        <v>8.3473735825490891E-2</v>
      </c>
      <c r="H4210" s="7">
        <f t="shared" si="589"/>
        <v>252348077.23875481</v>
      </c>
      <c r="I4210" s="7">
        <f t="shared" si="590"/>
        <v>234051922.7512452</v>
      </c>
      <c r="J4210" s="7">
        <f t="shared" si="591"/>
        <v>10.03889376116248</v>
      </c>
    </row>
    <row r="4211" spans="2:10" x14ac:dyDescent="0.25">
      <c r="B4211" s="7">
        <f t="shared" si="585"/>
        <v>1592868296.2998855</v>
      </c>
      <c r="C4211" s="7">
        <f t="shared" si="593"/>
        <v>253512863.05049255</v>
      </c>
      <c r="D4211" s="7">
        <f t="shared" si="592"/>
        <v>1339915714.8160675</v>
      </c>
      <c r="E4211" s="7">
        <f t="shared" si="586"/>
        <v>9.4314243398852948</v>
      </c>
      <c r="F4211" s="7">
        <f t="shared" si="587"/>
        <v>9.3479500310967421</v>
      </c>
      <c r="G4211" s="7">
        <f t="shared" si="588"/>
        <v>8.3474308788552776E-2</v>
      </c>
      <c r="H4211" s="7">
        <f t="shared" si="589"/>
        <v>253512863.04049256</v>
      </c>
      <c r="I4211" s="7">
        <f t="shared" si="590"/>
        <v>232887136.94950745</v>
      </c>
      <c r="J4211" s="7">
        <f t="shared" si="591"/>
        <v>10.084772444502219</v>
      </c>
    </row>
    <row r="4212" spans="2:10" x14ac:dyDescent="0.25">
      <c r="B4212" s="7">
        <f t="shared" si="585"/>
        <v>1600220642.2967184</v>
      </c>
      <c r="C4212" s="7">
        <f t="shared" si="593"/>
        <v>254683025.25921041</v>
      </c>
      <c r="D4212" s="7">
        <f t="shared" si="592"/>
        <v>1350952011.152983</v>
      </c>
      <c r="E4212" s="7">
        <f t="shared" si="586"/>
        <v>9.4582090530574394</v>
      </c>
      <c r="F4212" s="7">
        <f t="shared" si="587"/>
        <v>9.3747384847762696</v>
      </c>
      <c r="G4212" s="7">
        <f t="shared" si="588"/>
        <v>8.3470568281169832E-2</v>
      </c>
      <c r="H4212" s="7">
        <f t="shared" si="589"/>
        <v>254683025.24921042</v>
      </c>
      <c r="I4212" s="7">
        <f t="shared" si="590"/>
        <v>231716974.74078959</v>
      </c>
      <c r="J4212" s="7">
        <f t="shared" si="591"/>
        <v>10.130864981286187</v>
      </c>
    </row>
    <row r="4213" spans="2:10" x14ac:dyDescent="0.25">
      <c r="B4213" s="7">
        <f t="shared" si="585"/>
        <v>1607606925.1807265</v>
      </c>
      <c r="C4213" s="7">
        <f t="shared" si="593"/>
        <v>255858588.69127539</v>
      </c>
      <c r="D4213" s="7">
        <f t="shared" si="592"/>
        <v>1362070735.8485832</v>
      </c>
      <c r="E4213" s="7">
        <f t="shared" si="586"/>
        <v>9.4849057487761321</v>
      </c>
      <c r="F4213" s="7">
        <f t="shared" si="587"/>
        <v>9.4014432777499426</v>
      </c>
      <c r="G4213" s="7">
        <f t="shared" si="588"/>
        <v>8.3462471026189533E-2</v>
      </c>
      <c r="H4213" s="7">
        <f t="shared" si="589"/>
        <v>255858588.6812754</v>
      </c>
      <c r="I4213" s="7">
        <f t="shared" si="590"/>
        <v>230541411.30872461</v>
      </c>
      <c r="J4213" s="7">
        <f t="shared" si="591"/>
        <v>10.177172349308799</v>
      </c>
    </row>
    <row r="4214" spans="2:10" x14ac:dyDescent="0.25">
      <c r="B4214" s="7">
        <f t="shared" si="585"/>
        <v>1615027301.5974646</v>
      </c>
      <c r="C4214" s="7">
        <f t="shared" si="593"/>
        <v>257039578.27760175</v>
      </c>
      <c r="D4214" s="7">
        <f t="shared" si="592"/>
        <v>1373272310.7651749</v>
      </c>
      <c r="E4214" s="7">
        <f t="shared" si="586"/>
        <v>9.5115117561440883</v>
      </c>
      <c r="F4214" s="7">
        <f t="shared" si="587"/>
        <v>9.4280617819630486</v>
      </c>
      <c r="G4214" s="7">
        <f t="shared" si="588"/>
        <v>8.3449974181039721E-2</v>
      </c>
      <c r="H4214" s="7">
        <f t="shared" si="589"/>
        <v>257039578.26760176</v>
      </c>
      <c r="I4214" s="7">
        <f t="shared" si="590"/>
        <v>229360421.72239825</v>
      </c>
      <c r="J4214" s="7">
        <f t="shared" si="591"/>
        <v>10.223695530916739</v>
      </c>
    </row>
    <row r="4215" spans="2:10" x14ac:dyDescent="0.25">
      <c r="B4215" s="7">
        <f t="shared" si="585"/>
        <v>1622481928.9155233</v>
      </c>
      <c r="C4215" s="7">
        <f t="shared" si="593"/>
        <v>258226019.06417868</v>
      </c>
      <c r="D4215" s="7">
        <f t="shared" si="592"/>
        <v>1384557156.2546701</v>
      </c>
      <c r="E4215" s="7">
        <f t="shared" si="586"/>
        <v>9.5380243841432879</v>
      </c>
      <c r="F4215" s="7">
        <f t="shared" si="587"/>
        <v>9.4545913488517783</v>
      </c>
      <c r="G4215" s="7">
        <f t="shared" si="588"/>
        <v>8.3433035291509583E-2</v>
      </c>
      <c r="H4215" s="7">
        <f t="shared" si="589"/>
        <v>258226019.05417868</v>
      </c>
      <c r="I4215" s="7">
        <f t="shared" si="590"/>
        <v>228173980.93582132</v>
      </c>
      <c r="J4215" s="7">
        <f t="shared" si="591"/>
        <v>10.270435513029799</v>
      </c>
    </row>
    <row r="4216" spans="2:10" x14ac:dyDescent="0.25">
      <c r="B4216" s="7">
        <f t="shared" si="585"/>
        <v>1629970965.2298853</v>
      </c>
      <c r="C4216" s="7">
        <f t="shared" si="593"/>
        <v>259417936.21260414</v>
      </c>
      <c r="D4216" s="7">
        <f t="shared" si="592"/>
        <v>1395925691.0802307</v>
      </c>
      <c r="E4216" s="7">
        <f t="shared" si="586"/>
        <v>9.5644409220694495</v>
      </c>
      <c r="F4216" s="7">
        <f t="shared" si="587"/>
        <v>9.4810293096860647</v>
      </c>
      <c r="G4216" s="7">
        <f t="shared" si="588"/>
        <v>8.3411612383384792E-2</v>
      </c>
      <c r="H4216" s="7">
        <f t="shared" si="589"/>
        <v>259417936.20260414</v>
      </c>
      <c r="I4216" s="7">
        <f t="shared" si="590"/>
        <v>226982063.78739586</v>
      </c>
      <c r="J4216" s="7">
        <f t="shared" si="591"/>
        <v>10.31739328716198</v>
      </c>
    </row>
    <row r="4217" spans="2:10" x14ac:dyDescent="0.25">
      <c r="B4217" s="7">
        <f t="shared" si="585"/>
        <v>1637494569.3652623</v>
      </c>
      <c r="C4217" s="7">
        <f t="shared" si="593"/>
        <v>260615355.00061598</v>
      </c>
      <c r="D4217" s="7">
        <f t="shared" si="592"/>
        <v>1407378332.337146</v>
      </c>
      <c r="E4217" s="7">
        <f t="shared" si="586"/>
        <v>9.5907586398878291</v>
      </c>
      <c r="F4217" s="7">
        <f t="shared" si="587"/>
        <v>9.5073729759279324</v>
      </c>
      <c r="G4217" s="7">
        <f t="shared" si="588"/>
        <v>8.3385663959896661E-2</v>
      </c>
      <c r="H4217" s="7">
        <f t="shared" si="589"/>
        <v>260615354.99061599</v>
      </c>
      <c r="I4217" s="7">
        <f t="shared" si="590"/>
        <v>225784644.99938402</v>
      </c>
      <c r="J4217" s="7">
        <f t="shared" si="591"/>
        <v>10.364569849442464</v>
      </c>
    </row>
    <row r="4218" spans="2:10" x14ac:dyDescent="0.25">
      <c r="B4218" s="7">
        <f t="shared" si="585"/>
        <v>1645052900.8794656</v>
      </c>
      <c r="C4218" s="7">
        <f t="shared" si="593"/>
        <v>261818300.82262868</v>
      </c>
      <c r="D4218" s="7">
        <f t="shared" si="592"/>
        <v>1418915495.3729312</v>
      </c>
      <c r="E4218" s="7">
        <f t="shared" si="586"/>
        <v>9.6169747886330992</v>
      </c>
      <c r="F4218" s="7">
        <f t="shared" si="587"/>
        <v>9.5336196396057815</v>
      </c>
      <c r="G4218" s="7">
        <f t="shared" si="588"/>
        <v>8.3355149027317665E-2</v>
      </c>
      <c r="H4218" s="7">
        <f t="shared" si="589"/>
        <v>261818300.81262869</v>
      </c>
      <c r="I4218" s="7">
        <f t="shared" si="590"/>
        <v>224581699.17737132</v>
      </c>
      <c r="J4218" s="7">
        <f t="shared" si="591"/>
        <v>10.411966200636808</v>
      </c>
    </row>
    <row r="4219" spans="2:10" x14ac:dyDescent="0.25">
      <c r="B4219" s="7">
        <f t="shared" si="585"/>
        <v>1652646120.066793</v>
      </c>
      <c r="C4219" s="7">
        <f t="shared" si="593"/>
        <v>263026799.19027206</v>
      </c>
      <c r="D4219" s="7">
        <f t="shared" si="592"/>
        <v>1430537593.7066619</v>
      </c>
      <c r="E4219" s="7">
        <f t="shared" si="586"/>
        <v>9.6430866008303298</v>
      </c>
      <c r="F4219" s="7">
        <f t="shared" si="587"/>
        <v>9.5597665737045237</v>
      </c>
      <c r="G4219" s="7">
        <f t="shared" si="588"/>
        <v>8.3320027125806106E-2</v>
      </c>
      <c r="H4219" s="7">
        <f t="shared" si="589"/>
        <v>263026799.18027207</v>
      </c>
      <c r="I4219" s="7">
        <f t="shared" si="590"/>
        <v>223373200.80972794</v>
      </c>
      <c r="J4219" s="7">
        <f t="shared" si="591"/>
        <v>10.459583346168227</v>
      </c>
    </row>
    <row r="4220" spans="2:10" x14ac:dyDescent="0.25">
      <c r="B4220" s="7">
        <f t="shared" si="585"/>
        <v>1660274387.9614272</v>
      </c>
      <c r="C4220" s="7">
        <f t="shared" si="593"/>
        <v>264240875.7329323</v>
      </c>
      <c r="D4220" s="7">
        <f t="shared" si="592"/>
        <v>1442245038.9475713</v>
      </c>
      <c r="E4220" s="7">
        <f t="shared" si="586"/>
        <v>9.6690912909278772</v>
      </c>
      <c r="F4220" s="7">
        <f t="shared" si="587"/>
        <v>9.5858110325719608</v>
      </c>
      <c r="G4220" s="7">
        <f t="shared" si="588"/>
        <v>8.3280258355916459E-2</v>
      </c>
      <c r="H4220" s="7">
        <f t="shared" si="589"/>
        <v>264240875.72293231</v>
      </c>
      <c r="I4220" s="7">
        <f t="shared" si="590"/>
        <v>222159124.2670677</v>
      </c>
      <c r="J4220" s="7">
        <f t="shared" si="591"/>
        <v>10.507422296138966</v>
      </c>
    </row>
    <row r="4221" spans="2:10" x14ac:dyDescent="0.25">
      <c r="B4221" s="7">
        <f t="shared" si="585"/>
        <v>1667937866.3408501</v>
      </c>
      <c r="C4221" s="7">
        <f t="shared" si="593"/>
        <v>265460556.19829535</v>
      </c>
      <c r="D4221" s="7">
        <f t="shared" si="592"/>
        <v>1454038240.7129281</v>
      </c>
      <c r="E4221" s="7">
        <f t="shared" si="586"/>
        <v>9.6949860557427545</v>
      </c>
      <c r="F4221" s="7">
        <f t="shared" si="587"/>
        <v>9.6117502523413556</v>
      </c>
      <c r="G4221" s="7">
        <f t="shared" si="588"/>
        <v>8.3235803401398911E-2</v>
      </c>
      <c r="H4221" s="7">
        <f t="shared" si="589"/>
        <v>265460556.18829536</v>
      </c>
      <c r="I4221" s="7">
        <f t="shared" si="590"/>
        <v>220939443.80170465</v>
      </c>
      <c r="J4221" s="7">
        <f t="shared" si="591"/>
        <v>10.555484065351758</v>
      </c>
    </row>
    <row r="4222" spans="2:10" x14ac:dyDescent="0.25">
      <c r="B4222" s="7">
        <f t="shared" si="585"/>
        <v>1675636717.7292759</v>
      </c>
      <c r="C4222" s="7">
        <f t="shared" si="593"/>
        <v>266685866.4528932</v>
      </c>
      <c r="D4222" s="7">
        <f t="shared" si="592"/>
        <v>1465917606.5452127</v>
      </c>
      <c r="E4222" s="7">
        <f t="shared" si="586"/>
        <v>9.7207680749311756</v>
      </c>
      <c r="F4222" s="7">
        <f t="shared" si="587"/>
        <v>9.6375814513704992</v>
      </c>
      <c r="G4222" s="7">
        <f t="shared" si="588"/>
        <v>8.3186623560676409E-2</v>
      </c>
      <c r="H4222" s="7">
        <f t="shared" si="589"/>
        <v>266685866.44289321</v>
      </c>
      <c r="I4222" s="7">
        <f t="shared" si="590"/>
        <v>219714133.5471068</v>
      </c>
      <c r="J4222" s="7">
        <f t="shared" si="591"/>
        <v>10.603769673331408</v>
      </c>
    </row>
    <row r="4223" spans="2:10" x14ac:dyDescent="0.25">
      <c r="B4223" s="7">
        <f t="shared" si="585"/>
        <v>1683371105.4010949</v>
      </c>
      <c r="C4223" s="7">
        <f t="shared" si="593"/>
        <v>267916832.48265222</v>
      </c>
      <c r="D4223" s="7">
        <f t="shared" si="592"/>
        <v>1477883541.828619</v>
      </c>
      <c r="E4223" s="7">
        <f t="shared" si="586"/>
        <v>9.7464345114775703</v>
      </c>
      <c r="F4223" s="7">
        <f t="shared" si="587"/>
        <v>9.6633018306972254</v>
      </c>
      <c r="G4223" s="7">
        <f t="shared" si="588"/>
        <v>8.313268078034497E-2</v>
      </c>
      <c r="H4223" s="7">
        <f t="shared" si="589"/>
        <v>267916832.47265223</v>
      </c>
      <c r="I4223" s="7">
        <f t="shared" si="590"/>
        <v>218483167.51734778</v>
      </c>
      <c r="J4223" s="7">
        <f t="shared" si="591"/>
        <v>10.652280144346438</v>
      </c>
    </row>
    <row r="4224" spans="2:10" x14ac:dyDescent="0.25">
      <c r="B4224" s="7">
        <f t="shared" si="585"/>
        <v>1691141193.3843389</v>
      </c>
      <c r="C4224" s="7">
        <f t="shared" si="593"/>
        <v>269153480.39344442</v>
      </c>
      <c r="D4224" s="7">
        <f t="shared" si="592"/>
        <v>1489936449.7049108</v>
      </c>
      <c r="E4224" s="7">
        <f t="shared" si="586"/>
        <v>9.7719825121525634</v>
      </c>
      <c r="F4224" s="7">
        <f t="shared" si="587"/>
        <v>9.6889085745117036</v>
      </c>
      <c r="G4224" s="7">
        <f t="shared" si="588"/>
        <v>8.3073937640859796E-2</v>
      </c>
      <c r="H4224" s="7">
        <f t="shared" si="589"/>
        <v>269153480.38344443</v>
      </c>
      <c r="I4224" s="7">
        <f t="shared" si="590"/>
        <v>217246519.60655558</v>
      </c>
      <c r="J4224" s="7">
        <f t="shared" si="591"/>
        <v>10.701016507430881</v>
      </c>
    </row>
    <row r="4225" spans="2:10" x14ac:dyDescent="0.25">
      <c r="B4225" s="7">
        <f t="shared" si="585"/>
        <v>1698947146.4641645</v>
      </c>
      <c r="C4225" s="7">
        <f t="shared" si="593"/>
        <v>270395836.41164207</v>
      </c>
      <c r="D4225" s="7">
        <f t="shared" si="592"/>
        <v>1502076730.9886057</v>
      </c>
      <c r="E4225" s="7">
        <f t="shared" si="586"/>
        <v>9.7974092081143578</v>
      </c>
      <c r="F4225" s="7">
        <f t="shared" si="587"/>
        <v>9.7143988506454608</v>
      </c>
      <c r="G4225" s="7">
        <f t="shared" si="588"/>
        <v>8.3010357468896956E-2</v>
      </c>
      <c r="H4225" s="7">
        <f t="shared" si="589"/>
        <v>270395836.40164208</v>
      </c>
      <c r="I4225" s="7">
        <f t="shared" si="590"/>
        <v>216004163.58835793</v>
      </c>
      <c r="J4225" s="7">
        <f t="shared" si="591"/>
        <v>10.749979796406164</v>
      </c>
    </row>
    <row r="4226" spans="2:10" x14ac:dyDescent="0.25">
      <c r="B4226" s="7">
        <f t="shared" si="585"/>
        <v>1706789130.1863294</v>
      </c>
      <c r="C4226" s="7">
        <f t="shared" si="593"/>
        <v>271643926.88467079</v>
      </c>
      <c r="D4226" s="7">
        <f t="shared" si="592"/>
        <v>1514304784.0816171</v>
      </c>
      <c r="E4226" s="7">
        <f t="shared" si="586"/>
        <v>9.8227117153556343</v>
      </c>
      <c r="F4226" s="7">
        <f t="shared" si="587"/>
        <v>9.739769811077192</v>
      </c>
      <c r="G4226" s="7">
        <f t="shared" si="588"/>
        <v>8.294190427844228E-2</v>
      </c>
      <c r="H4226" s="7">
        <f t="shared" si="589"/>
        <v>271643926.8746708</v>
      </c>
      <c r="I4226" s="7">
        <f t="shared" si="590"/>
        <v>214756073.11532921</v>
      </c>
      <c r="J4226" s="7">
        <f t="shared" si="591"/>
        <v>10.799171049902968</v>
      </c>
    </row>
    <row r="4227" spans="2:10" x14ac:dyDescent="0.25">
      <c r="B4227" s="7">
        <f t="shared" si="585"/>
        <v>1714667310.8607225</v>
      </c>
      <c r="C4227" s="7">
        <f t="shared" si="593"/>
        <v>272897778.28157151</v>
      </c>
      <c r="D4227" s="7">
        <f t="shared" si="592"/>
        <v>1526621004.8872688</v>
      </c>
      <c r="E4227" s="7">
        <f t="shared" si="586"/>
        <v>9.847887135295899</v>
      </c>
      <c r="F4227" s="7">
        <f t="shared" si="587"/>
        <v>9.7650185924556947</v>
      </c>
      <c r="G4227" s="7">
        <f t="shared" si="588"/>
        <v>8.2868542840204285E-2</v>
      </c>
      <c r="H4227" s="7">
        <f t="shared" si="589"/>
        <v>272897778.27157152</v>
      </c>
      <c r="I4227" s="7">
        <f t="shared" si="590"/>
        <v>213502221.71842849</v>
      </c>
      <c r="J4227" s="7">
        <f t="shared" si="591"/>
        <v>10.84859131138343</v>
      </c>
    </row>
    <row r="4228" spans="2:10" x14ac:dyDescent="0.25">
      <c r="B4228" s="7">
        <f t="shared" si="585"/>
        <v>1722581855.5648837</v>
      </c>
      <c r="C4228" s="7">
        <f t="shared" si="593"/>
        <v>274157417.19356054</v>
      </c>
      <c r="D4228" s="7">
        <f t="shared" si="592"/>
        <v>1539025786.7237637</v>
      </c>
      <c r="E4228" s="7">
        <f t="shared" si="586"/>
        <v>9.8729325553700047</v>
      </c>
      <c r="F4228" s="7">
        <f t="shared" si="587"/>
        <v>9.7901423166396899</v>
      </c>
      <c r="G4228" s="7">
        <f t="shared" si="588"/>
        <v>8.2790238730314769E-2</v>
      </c>
      <c r="H4228" s="7">
        <f t="shared" si="589"/>
        <v>274157417.18356055</v>
      </c>
      <c r="I4228" s="7">
        <f t="shared" si="590"/>
        <v>212242582.80643946</v>
      </c>
      <c r="J4228" s="7">
        <f t="shared" si="591"/>
        <v>10.898241629163245</v>
      </c>
    </row>
    <row r="4229" spans="2:10" x14ac:dyDescent="0.25">
      <c r="B4229" s="7">
        <f t="shared" si="585"/>
        <v>1730532932.1475422</v>
      </c>
      <c r="C4229" s="7">
        <f t="shared" si="593"/>
        <v>275422870.33459288</v>
      </c>
      <c r="D4229" s="7">
        <f t="shared" si="592"/>
        <v>1551519520.2371571</v>
      </c>
      <c r="E4229" s="7">
        <f t="shared" si="586"/>
        <v>9.8978450495439478</v>
      </c>
      <c r="F4229" s="7">
        <f t="shared" si="587"/>
        <v>9.8151380912547967</v>
      </c>
      <c r="G4229" s="7">
        <f t="shared" si="588"/>
        <v>8.2706958289151089E-2</v>
      </c>
      <c r="H4229" s="7">
        <f t="shared" si="589"/>
        <v>275422870.32459289</v>
      </c>
      <c r="I4229" s="7">
        <f t="shared" si="590"/>
        <v>210977129.66540712</v>
      </c>
      <c r="J4229" s="7">
        <f t="shared" si="591"/>
        <v>10.948123056433928</v>
      </c>
    </row>
    <row r="4230" spans="2:10" x14ac:dyDescent="0.25">
      <c r="B4230" s="7">
        <f t="shared" si="585"/>
        <v>1738520709.2321942</v>
      </c>
      <c r="C4230" s="7">
        <f t="shared" si="593"/>
        <v>276694164.54193139</v>
      </c>
      <c r="D4230" s="7">
        <f t="shared" si="592"/>
        <v>1564102593.3137765</v>
      </c>
      <c r="E4230" s="7">
        <f t="shared" si="586"/>
        <v>9.922621678993881</v>
      </c>
      <c r="F4230" s="7">
        <f t="shared" si="587"/>
        <v>9.8400030102676528</v>
      </c>
      <c r="G4230" s="7">
        <f t="shared" si="588"/>
        <v>8.261866872622825E-2</v>
      </c>
      <c r="H4230" s="7">
        <f t="shared" si="589"/>
        <v>276694164.5319314</v>
      </c>
      <c r="I4230" s="7">
        <f t="shared" si="590"/>
        <v>209705835.45806861</v>
      </c>
      <c r="J4230" s="7">
        <f t="shared" si="591"/>
        <v>10.998236651285305</v>
      </c>
    </row>
    <row r="4231" spans="2:10" x14ac:dyDescent="0.25">
      <c r="B4231" s="7">
        <f t="shared" si="585"/>
        <v>1746545356.220659</v>
      </c>
      <c r="C4231" s="7">
        <f t="shared" si="593"/>
        <v>277971326.77671307</v>
      </c>
      <c r="D4231" s="7">
        <f t="shared" si="592"/>
        <v>1576775390.9922135</v>
      </c>
      <c r="E4231" s="7">
        <f t="shared" si="586"/>
        <v>9.9472594926812192</v>
      </c>
      <c r="F4231" s="7">
        <f t="shared" si="587"/>
        <v>9.8647341545771354</v>
      </c>
      <c r="G4231" s="7">
        <f t="shared" si="588"/>
        <v>8.2525338104083801E-2</v>
      </c>
      <c r="H4231" s="7">
        <f t="shared" si="589"/>
        <v>277971326.76671308</v>
      </c>
      <c r="I4231" s="7">
        <f t="shared" si="590"/>
        <v>208428673.22328693</v>
      </c>
      <c r="J4231" s="7">
        <f t="shared" si="591"/>
        <v>11.048583476727856</v>
      </c>
    </row>
    <row r="4232" spans="2:10" x14ac:dyDescent="0.25">
      <c r="B4232" s="7">
        <f t="shared" si="585"/>
        <v>1754607043.2966812</v>
      </c>
      <c r="C4232" s="7">
        <f t="shared" si="593"/>
        <v>279254384.12452203</v>
      </c>
      <c r="D4232" s="7">
        <f t="shared" si="592"/>
        <v>1589538295.3748605</v>
      </c>
      <c r="E4232" s="7">
        <f t="shared" si="586"/>
        <v>9.9717555280072059</v>
      </c>
      <c r="F4232" s="7">
        <f t="shared" si="587"/>
        <v>9.8893285926228156</v>
      </c>
      <c r="G4232" s="7">
        <f t="shared" si="588"/>
        <v>8.2426935384390276E-2</v>
      </c>
      <c r="H4232" s="7">
        <f t="shared" si="589"/>
        <v>279254384.11452204</v>
      </c>
      <c r="I4232" s="7">
        <f t="shared" si="590"/>
        <v>207145615.87547797</v>
      </c>
      <c r="J4232" s="7">
        <f t="shared" si="591"/>
        <v>11.099164600715367</v>
      </c>
    </row>
    <row r="4233" spans="2:10" x14ac:dyDescent="0.25">
      <c r="B4233" s="7">
        <f t="shared" ref="B4233:B4296" si="594">2*PI()*C4233</f>
        <v>1762705941.4295359</v>
      </c>
      <c r="C4233" s="7">
        <f t="shared" si="593"/>
        <v>280543363.79596359</v>
      </c>
      <c r="D4233" s="7">
        <f t="shared" si="592"/>
        <v>1602391685.5390468</v>
      </c>
      <c r="E4233" s="7">
        <f t="shared" ref="E4233:E4296" si="595">(D4234-D4233)/(C4234-C4233)</f>
        <v>9.9961068114568192</v>
      </c>
      <c r="F4233" s="7">
        <f t="shared" ref="F4233:F4296" si="596">SQRT((Aol*wo)^2+(B4233*Aol*wo*Rf*(Cs+Cf))^2)/SQRT((wo*(Aol+1)-(B4233^2*Rf*(Cs+Cf)))^2+(B4233*(Aol*wo*Rf*Cf+wo*Rf*Cs+wo*Rf*Cf+1))^2)</f>
        <v>9.91378338101058</v>
      </c>
      <c r="G4233" s="7">
        <f t="shared" ref="G4233:G4296" si="597">ABS(E4233-F4233)</f>
        <v>8.2323430446239243E-2</v>
      </c>
      <c r="H4233" s="7">
        <f t="shared" ref="H4233:H4296" si="598">ABS($M$3-C4233)</f>
        <v>280543363.78596359</v>
      </c>
      <c r="I4233" s="7">
        <f t="shared" ref="I4233:I4296" si="599">ABS($M$4-C4233)</f>
        <v>205856636.20403641</v>
      </c>
      <c r="J4233" s="7">
        <f t="shared" ref="J4233:J4296" si="600">SQRT(1+(Rf*Cs*B4233)^2)</f>
        <v>11.149981096167592</v>
      </c>
    </row>
    <row r="4234" spans="2:10" x14ac:dyDescent="0.25">
      <c r="B4234" s="7">
        <f t="shared" si="594"/>
        <v>1770842222.3776581</v>
      </c>
      <c r="C4234" s="7">
        <f t="shared" si="593"/>
        <v>281838293.12724167</v>
      </c>
      <c r="D4234" s="7">
        <f t="shared" ref="D4234:D4297" si="601">D4233+(C4235-C4234)*((F4234+F4235)/2)</f>
        <v>1615335937.4477909</v>
      </c>
      <c r="E4234" s="7">
        <f t="shared" si="595"/>
        <v>10.020310359279033</v>
      </c>
      <c r="F4234" s="7">
        <f t="shared" si="596"/>
        <v>9.9380955651554483</v>
      </c>
      <c r="G4234" s="7">
        <f t="shared" si="597"/>
        <v>8.2214794123585122E-2</v>
      </c>
      <c r="H4234" s="7">
        <f t="shared" si="598"/>
        <v>281838293.11724168</v>
      </c>
      <c r="I4234" s="7">
        <f t="shared" si="599"/>
        <v>204561706.87275833</v>
      </c>
      <c r="J4234" s="7">
        <f t="shared" si="600"/>
        <v>11.20103404099307</v>
      </c>
    </row>
    <row r="4235" spans="2:10" x14ac:dyDescent="0.25">
      <c r="B4235" s="7">
        <f t="shared" si="594"/>
        <v>1779016058.6922834</v>
      </c>
      <c r="C4235" s="7">
        <f t="shared" ref="C4235:C4298" si="602">10^(LOG10(C4234)+$D$4)</f>
        <v>283139199.58073831</v>
      </c>
      <c r="D4235" s="7">
        <f t="shared" si="601"/>
        <v>1628371423.8602161</v>
      </c>
      <c r="E4235" s="7">
        <f t="shared" si="595"/>
        <v>10.044363178171968</v>
      </c>
      <c r="F4235" s="7">
        <f t="shared" si="596"/>
        <v>9.9622621799415043</v>
      </c>
      <c r="G4235" s="7">
        <f t="shared" si="597"/>
        <v>8.2100998230464128E-2</v>
      </c>
      <c r="H4235" s="7">
        <f t="shared" si="598"/>
        <v>283139199.57073832</v>
      </c>
      <c r="I4235" s="7">
        <f t="shared" si="599"/>
        <v>203260800.41926169</v>
      </c>
      <c r="J4235" s="7">
        <f t="shared" si="600"/>
        <v>11.25232451811201</v>
      </c>
    </row>
    <row r="4236" spans="2:10" x14ac:dyDescent="0.25">
      <c r="B4236" s="7">
        <f t="shared" si="594"/>
        <v>1787227623.7211065</v>
      </c>
      <c r="C4236" s="7">
        <f t="shared" si="602"/>
        <v>284446110.74559605</v>
      </c>
      <c r="D4236" s="7">
        <f t="shared" si="601"/>
        <v>1641498514.2416551</v>
      </c>
      <c r="E4236" s="7">
        <f t="shared" si="595"/>
        <v>10.068262265987558</v>
      </c>
      <c r="F4236" s="7">
        <f t="shared" si="596"/>
        <v>9.9862802503989556</v>
      </c>
      <c r="G4236" s="7">
        <f t="shared" si="597"/>
        <v>8.1982015588602408E-2</v>
      </c>
      <c r="H4236" s="7">
        <f t="shared" si="598"/>
        <v>284446110.73559606</v>
      </c>
      <c r="I4236" s="7">
        <f t="shared" si="599"/>
        <v>201953889.25440395</v>
      </c>
      <c r="J4236" s="7">
        <f t="shared" si="600"/>
        <v>11.303853615479293</v>
      </c>
    </row>
    <row r="4237" spans="2:10" x14ac:dyDescent="0.25">
      <c r="B4237" s="7">
        <f t="shared" si="594"/>
        <v>1795477091.6119602</v>
      </c>
      <c r="C4237" s="7">
        <f t="shared" si="602"/>
        <v>285759054.33830327</v>
      </c>
      <c r="D4237" s="7">
        <f t="shared" si="601"/>
        <v>1654717574.6734793</v>
      </c>
      <c r="E4237" s="7">
        <f t="shared" si="595"/>
        <v>10.092004612462622</v>
      </c>
      <c r="F4237" s="7">
        <f t="shared" si="596"/>
        <v>10.010146792398226</v>
      </c>
      <c r="G4237" s="7">
        <f t="shared" si="597"/>
        <v>8.1857820064396236E-2</v>
      </c>
      <c r="H4237" s="7">
        <f t="shared" si="598"/>
        <v>285759054.32830328</v>
      </c>
      <c r="I4237" s="7">
        <f t="shared" si="599"/>
        <v>200640945.66169673</v>
      </c>
      <c r="J4237" s="7">
        <f t="shared" si="600"/>
        <v>11.355622426107592</v>
      </c>
    </row>
    <row r="4238" spans="2:10" x14ac:dyDescent="0.25">
      <c r="B4238" s="7">
        <f t="shared" si="594"/>
        <v>1803764637.3165064</v>
      </c>
      <c r="C4238" s="7">
        <f t="shared" si="602"/>
        <v>287078058.20328182</v>
      </c>
      <c r="D4238" s="7">
        <f t="shared" si="601"/>
        <v>1668028967.7626989</v>
      </c>
      <c r="E4238" s="7">
        <f t="shared" si="595"/>
        <v>10.115587199925052</v>
      </c>
      <c r="F4238" s="7">
        <f t="shared" si="596"/>
        <v>10.033858813361004</v>
      </c>
      <c r="G4238" s="7">
        <f t="shared" si="597"/>
        <v>8.172838656404835E-2</v>
      </c>
      <c r="H4238" s="7">
        <f t="shared" si="598"/>
        <v>287078058.19328183</v>
      </c>
      <c r="I4238" s="7">
        <f t="shared" si="599"/>
        <v>199321941.79671818</v>
      </c>
      <c r="J4238" s="7">
        <f t="shared" si="600"/>
        <v>11.407632048090591</v>
      </c>
    </row>
    <row r="4239" spans="2:10" x14ac:dyDescent="0.25">
      <c r="B4239" s="7">
        <f t="shared" si="594"/>
        <v>1812090436.5939536</v>
      </c>
      <c r="C4239" s="7">
        <f t="shared" si="602"/>
        <v>288403150.31347847</v>
      </c>
      <c r="D4239" s="7">
        <f t="shared" si="601"/>
        <v>1681433052.5513258</v>
      </c>
      <c r="E4239" s="7">
        <f t="shared" si="595"/>
        <v>10.139007004115379</v>
      </c>
      <c r="F4239" s="7">
        <f t="shared" si="596"/>
        <v>10.057413312988194</v>
      </c>
      <c r="G4239" s="7">
        <f t="shared" si="597"/>
        <v>8.1593691127185508E-2</v>
      </c>
      <c r="H4239" s="7">
        <f t="shared" si="598"/>
        <v>288403150.30347848</v>
      </c>
      <c r="I4239" s="7">
        <f t="shared" si="599"/>
        <v>197996849.68652153</v>
      </c>
      <c r="J4239" s="7">
        <f t="shared" si="600"/>
        <v>11.459883584626333</v>
      </c>
    </row>
    <row r="4240" spans="2:10" x14ac:dyDescent="0.25">
      <c r="B4240" s="7">
        <f t="shared" si="594"/>
        <v>1820454666.0147662</v>
      </c>
      <c r="C4240" s="7">
        <f t="shared" si="602"/>
        <v>289734358.77095544</v>
      </c>
      <c r="D4240" s="7">
        <f t="shared" si="601"/>
        <v>1694930184.4256225</v>
      </c>
      <c r="E4240" s="7">
        <f t="shared" si="595"/>
        <v>10.162260994900866</v>
      </c>
      <c r="F4240" s="7">
        <f t="shared" si="596"/>
        <v>10.080807284004555</v>
      </c>
      <c r="G4240" s="7">
        <f t="shared" si="597"/>
        <v>8.1453710896310483E-2</v>
      </c>
      <c r="H4240" s="7">
        <f t="shared" si="598"/>
        <v>289734358.76095545</v>
      </c>
      <c r="I4240" s="7">
        <f t="shared" si="599"/>
        <v>196665641.22904456</v>
      </c>
      <c r="J4240" s="7">
        <f t="shared" si="600"/>
        <v>11.512378144040557</v>
      </c>
    </row>
    <row r="4241" spans="2:10" x14ac:dyDescent="0.25">
      <c r="B4241" s="7">
        <f t="shared" si="594"/>
        <v>1828857502.9644248</v>
      </c>
      <c r="C4241" s="7">
        <f t="shared" si="602"/>
        <v>291071711.80748886</v>
      </c>
      <c r="D4241" s="7">
        <f t="shared" si="601"/>
        <v>1708520715.0251982</v>
      </c>
      <c r="E4241" s="7">
        <f t="shared" si="595"/>
        <v>10.185346137074799</v>
      </c>
      <c r="F4241" s="7">
        <f t="shared" si="596"/>
        <v>10.104037712920041</v>
      </c>
      <c r="G4241" s="7">
        <f t="shared" si="597"/>
        <v>8.1308424154757475E-2</v>
      </c>
      <c r="H4241" s="7">
        <f t="shared" si="598"/>
        <v>291071711.79748887</v>
      </c>
      <c r="I4241" s="7">
        <f t="shared" si="599"/>
        <v>195328288.19251114</v>
      </c>
      <c r="J4241" s="7">
        <f t="shared" si="600"/>
        <v>11.565116839810335</v>
      </c>
    </row>
    <row r="4242" spans="2:10" x14ac:dyDescent="0.25">
      <c r="B4242" s="7">
        <f t="shared" si="594"/>
        <v>1837299125.6471872</v>
      </c>
      <c r="C4242" s="7">
        <f t="shared" si="602"/>
        <v>292415237.78516716</v>
      </c>
      <c r="D4242" s="7">
        <f t="shared" si="601"/>
        <v>1722204992.1520035</v>
      </c>
      <c r="E4242" s="7">
        <f t="shared" si="595"/>
        <v>10.208259391211408</v>
      </c>
      <c r="F4242" s="7">
        <f t="shared" si="596"/>
        <v>10.127101580807608</v>
      </c>
      <c r="G4242" s="7">
        <f t="shared" si="597"/>
        <v>8.1157810403800212E-2</v>
      </c>
      <c r="H4242" s="7">
        <f t="shared" si="598"/>
        <v>292415237.77516717</v>
      </c>
      <c r="I4242" s="7">
        <f t="shared" si="599"/>
        <v>193984762.21483284</v>
      </c>
      <c r="J4242" s="7">
        <f t="shared" si="600"/>
        <v>11.6181007905877</v>
      </c>
    </row>
    <row r="4243" spans="2:10" x14ac:dyDescent="0.25">
      <c r="B4243" s="7">
        <f t="shared" si="594"/>
        <v>1845779713.0898561</v>
      </c>
      <c r="C4243" s="7">
        <f t="shared" si="602"/>
        <v>293764965.19699097</v>
      </c>
      <c r="D4243" s="7">
        <f t="shared" si="601"/>
        <v>1735983359.6793294</v>
      </c>
      <c r="E4243" s="7">
        <f t="shared" si="595"/>
        <v>10.230997714401493</v>
      </c>
      <c r="F4243" s="7">
        <f t="shared" si="596"/>
        <v>10.149995864097276</v>
      </c>
      <c r="G4243" s="7">
        <f t="shared" si="597"/>
        <v>8.1001850304216916E-2</v>
      </c>
      <c r="H4243" s="7">
        <f t="shared" si="598"/>
        <v>293764965.18699098</v>
      </c>
      <c r="I4243" s="7">
        <f t="shared" si="599"/>
        <v>192635034.80300903</v>
      </c>
      <c r="J4243" s="7">
        <f t="shared" si="600"/>
        <v>11.671331120223352</v>
      </c>
    </row>
    <row r="4244" spans="2:10" x14ac:dyDescent="0.25">
      <c r="B4244" s="7">
        <f t="shared" si="594"/>
        <v>1854299445.1455977</v>
      </c>
      <c r="C4244" s="7">
        <f t="shared" si="602"/>
        <v>295120922.66748071</v>
      </c>
      <c r="D4244" s="7">
        <f t="shared" si="601"/>
        <v>1749856157.4607356</v>
      </c>
      <c r="E4244" s="7">
        <f t="shared" si="595"/>
        <v>10.253558061166895</v>
      </c>
      <c r="F4244" s="7">
        <f t="shared" si="596"/>
        <v>10.172717535386417</v>
      </c>
      <c r="G4244" s="7">
        <f t="shared" si="597"/>
        <v>8.0840525780478956E-2</v>
      </c>
      <c r="H4244" s="7">
        <f t="shared" si="598"/>
        <v>295120922.65748072</v>
      </c>
      <c r="I4244" s="7">
        <f t="shared" si="599"/>
        <v>191279077.33251929</v>
      </c>
      <c r="J4244" s="7">
        <f t="shared" si="600"/>
        <v>11.724808957790655</v>
      </c>
    </row>
    <row r="4245" spans="2:10" x14ac:dyDescent="0.25">
      <c r="B4245" s="7">
        <f t="shared" si="594"/>
        <v>1862858502.4977369</v>
      </c>
      <c r="C4245" s="7">
        <f t="shared" si="602"/>
        <v>296483138.95328069</v>
      </c>
      <c r="D4245" s="7">
        <f t="shared" si="601"/>
        <v>1763823721.2390528</v>
      </c>
      <c r="E4245" s="7">
        <f t="shared" si="595"/>
        <v>10.275937384279972</v>
      </c>
      <c r="F4245" s="7">
        <f t="shared" si="596"/>
        <v>10.195263564265854</v>
      </c>
      <c r="G4245" s="7">
        <f t="shared" si="597"/>
        <v>8.0673820014117936E-2</v>
      </c>
      <c r="H4245" s="7">
        <f t="shared" si="598"/>
        <v>296483138.9432807</v>
      </c>
      <c r="I4245" s="7">
        <f t="shared" si="599"/>
        <v>189916861.04671931</v>
      </c>
      <c r="J4245" s="7">
        <f t="shared" si="600"/>
        <v>11.778535437609497</v>
      </c>
    </row>
    <row r="4246" spans="2:10" x14ac:dyDescent="0.25">
      <c r="B4246" s="7">
        <f t="shared" si="594"/>
        <v>1871457066.6635945</v>
      </c>
      <c r="C4246" s="7">
        <f t="shared" si="602"/>
        <v>297851642.94376975</v>
      </c>
      <c r="D4246" s="7">
        <f t="shared" si="601"/>
        <v>1777886382.5554557</v>
      </c>
      <c r="E4246" s="7">
        <f t="shared" si="595"/>
        <v>10.298132635636634</v>
      </c>
      <c r="F4246" s="7">
        <f t="shared" si="596"/>
        <v>10.21763091816171</v>
      </c>
      <c r="G4246" s="7">
        <f t="shared" si="597"/>
        <v>8.0501717474923851E-2</v>
      </c>
      <c r="H4246" s="7">
        <f t="shared" si="598"/>
        <v>297851642.93376976</v>
      </c>
      <c r="I4246" s="7">
        <f t="shared" si="599"/>
        <v>188548357.05623025</v>
      </c>
      <c r="J4246" s="7">
        <f t="shared" si="600"/>
        <v>11.832511699270407</v>
      </c>
    </row>
    <row r="4247" spans="2:10" x14ac:dyDescent="0.25">
      <c r="B4247" s="7">
        <f t="shared" si="594"/>
        <v>1880095319.998337</v>
      </c>
      <c r="C4247" s="7">
        <f t="shared" si="602"/>
        <v>299226463.66167408</v>
      </c>
      <c r="D4247" s="7">
        <f t="shared" si="601"/>
        <v>1792044468.6586556</v>
      </c>
      <c r="E4247" s="7">
        <f t="shared" si="595"/>
        <v>10.320140767143684</v>
      </c>
      <c r="F4247" s="7">
        <f t="shared" si="596"/>
        <v>10.239816563192713</v>
      </c>
      <c r="G4247" s="7">
        <f t="shared" si="597"/>
        <v>8.0324203950970841E-2</v>
      </c>
      <c r="H4247" s="7">
        <f t="shared" si="598"/>
        <v>299226463.65167409</v>
      </c>
      <c r="I4247" s="7">
        <f t="shared" si="599"/>
        <v>187173536.33832592</v>
      </c>
      <c r="J4247" s="7">
        <f t="shared" si="600"/>
        <v>11.886738887658771</v>
      </c>
    </row>
    <row r="4248" spans="2:10" x14ac:dyDescent="0.25">
      <c r="B4248" s="7">
        <f t="shared" si="594"/>
        <v>1888773445.698844</v>
      </c>
      <c r="C4248" s="7">
        <f t="shared" si="602"/>
        <v>300607630.2636826</v>
      </c>
      <c r="D4248" s="7">
        <f t="shared" si="601"/>
        <v>1806298302.4142611</v>
      </c>
      <c r="E4248" s="7">
        <f t="shared" si="595"/>
        <v>10.341958731612937</v>
      </c>
      <c r="F4248" s="7">
        <f t="shared" si="596"/>
        <v>10.261817465042649</v>
      </c>
      <c r="G4248" s="7">
        <f t="shared" si="597"/>
        <v>8.0141266570288749E-2</v>
      </c>
      <c r="H4248" s="7">
        <f t="shared" si="598"/>
        <v>300607630.25368261</v>
      </c>
      <c r="I4248" s="7">
        <f t="shared" si="599"/>
        <v>185792369.7363174</v>
      </c>
      <c r="J4248" s="7">
        <f t="shared" si="600"/>
        <v>11.941218152979136</v>
      </c>
    </row>
    <row r="4249" spans="2:10" x14ac:dyDescent="0.25">
      <c r="B4249" s="7">
        <f t="shared" si="594"/>
        <v>1897491627.8075943</v>
      </c>
      <c r="C4249" s="7">
        <f t="shared" si="602"/>
        <v>301995172.04106551</v>
      </c>
      <c r="D4249" s="7">
        <f t="shared" si="601"/>
        <v>1820648202.214344</v>
      </c>
      <c r="E4249" s="7">
        <f t="shared" si="595"/>
        <v>10.363583483677912</v>
      </c>
      <c r="F4249" s="7">
        <f t="shared" si="596"/>
        <v>10.283630589847752</v>
      </c>
      <c r="G4249" s="7">
        <f t="shared" si="597"/>
        <v>7.9952893830160576E-2</v>
      </c>
      <c r="H4249" s="7">
        <f t="shared" si="598"/>
        <v>301995172.03106552</v>
      </c>
      <c r="I4249" s="7">
        <f t="shared" si="599"/>
        <v>184404827.95893449</v>
      </c>
      <c r="J4249" s="7">
        <f t="shared" si="600"/>
        <v>11.995950650779646</v>
      </c>
    </row>
    <row r="4250" spans="2:10" x14ac:dyDescent="0.25">
      <c r="B4250" s="7">
        <f t="shared" si="594"/>
        <v>1906250051.2165673</v>
      </c>
      <c r="C4250" s="7">
        <f t="shared" si="602"/>
        <v>303389118.42029536</v>
      </c>
      <c r="D4250" s="7">
        <f t="shared" si="601"/>
        <v>1835094481.8872631</v>
      </c>
      <c r="E4250" s="7">
        <f t="shared" si="595"/>
        <v>10.38501198072046</v>
      </c>
      <c r="F4250" s="7">
        <f t="shared" si="596"/>
        <v>10.305252905098644</v>
      </c>
      <c r="G4250" s="7">
        <f t="shared" si="597"/>
        <v>7.9759075621815612E-2</v>
      </c>
      <c r="H4250" s="7">
        <f t="shared" si="598"/>
        <v>303389118.41029537</v>
      </c>
      <c r="I4250" s="7">
        <f t="shared" si="599"/>
        <v>183010881.57970464</v>
      </c>
      <c r="J4250" s="7">
        <f t="shared" si="600"/>
        <v>12.050937541976559</v>
      </c>
    </row>
    <row r="4251" spans="2:10" x14ac:dyDescent="0.25">
      <c r="B4251" s="7">
        <f t="shared" si="594"/>
        <v>1915048901.6711659</v>
      </c>
      <c r="C4251" s="7">
        <f t="shared" si="602"/>
        <v>304789498.96367109</v>
      </c>
      <c r="D4251" s="7">
        <f t="shared" si="601"/>
        <v>1849637450.6077878</v>
      </c>
      <c r="E4251" s="7">
        <f t="shared" si="595"/>
        <v>10.406241183821983</v>
      </c>
      <c r="F4251" s="7">
        <f t="shared" si="596"/>
        <v>10.326681380556565</v>
      </c>
      <c r="G4251" s="7">
        <f t="shared" si="597"/>
        <v>7.9559803265418338E-2</v>
      </c>
      <c r="H4251" s="7">
        <f t="shared" si="598"/>
        <v>304789498.9536711</v>
      </c>
      <c r="I4251" s="7">
        <f t="shared" si="599"/>
        <v>181610501.03632891</v>
      </c>
      <c r="J4251" s="7">
        <f t="shared" si="600"/>
        <v>12.10617999287893</v>
      </c>
    </row>
    <row r="4252" spans="2:10" x14ac:dyDescent="0.25">
      <c r="B4252" s="7">
        <f t="shared" si="594"/>
        <v>1923888365.7741535</v>
      </c>
      <c r="C4252" s="7">
        <f t="shared" si="602"/>
        <v>306196343.36994493</v>
      </c>
      <c r="D4252" s="7">
        <f t="shared" si="601"/>
        <v>1864277412.8075843</v>
      </c>
      <c r="E4252" s="7">
        <f t="shared" si="595"/>
        <v>10.427268058672105</v>
      </c>
      <c r="F4252" s="7">
        <f t="shared" si="596"/>
        <v>10.347912989183515</v>
      </c>
      <c r="G4252" s="7">
        <f t="shared" si="597"/>
        <v>7.9355069488590502E-2</v>
      </c>
      <c r="H4252" s="7">
        <f t="shared" si="598"/>
        <v>306196343.35994494</v>
      </c>
      <c r="I4252" s="7">
        <f t="shared" si="599"/>
        <v>180203656.63005507</v>
      </c>
      <c r="J4252" s="7">
        <f t="shared" si="600"/>
        <v>12.161679175213338</v>
      </c>
    </row>
    <row r="4253" spans="2:10" x14ac:dyDescent="0.25">
      <c r="B4253" s="7">
        <f t="shared" si="594"/>
        <v>1932768630.9896209</v>
      </c>
      <c r="C4253" s="7">
        <f t="shared" si="602"/>
        <v>307609681.47495359</v>
      </c>
      <c r="D4253" s="7">
        <f t="shared" si="601"/>
        <v>1879014668.0860453</v>
      </c>
      <c r="E4253" s="7">
        <f t="shared" si="595"/>
        <v>10.44808957662338</v>
      </c>
      <c r="F4253" s="7">
        <f t="shared" si="596"/>
        <v>10.368944708085932</v>
      </c>
      <c r="G4253" s="7">
        <f t="shared" si="597"/>
        <v>7.9144868537447621E-2</v>
      </c>
      <c r="H4253" s="7">
        <f t="shared" si="598"/>
        <v>307609681.4649536</v>
      </c>
      <c r="I4253" s="7">
        <f t="shared" si="599"/>
        <v>178790318.52504641</v>
      </c>
      <c r="J4253" s="7">
        <f t="shared" si="600"/>
        <v>12.21743626614885</v>
      </c>
    </row>
    <row r="4254" spans="2:10" x14ac:dyDescent="0.25">
      <c r="B4254" s="7">
        <f t="shared" si="594"/>
        <v>1941689885.6469398</v>
      </c>
      <c r="C4254" s="7">
        <f t="shared" si="602"/>
        <v>309029543.25224745</v>
      </c>
      <c r="D4254" s="7">
        <f t="shared" si="601"/>
        <v>1893849511.1216352</v>
      </c>
      <c r="E4254" s="7">
        <f t="shared" si="595"/>
        <v>10.468702715588321</v>
      </c>
      <c r="F4254" s="7">
        <f t="shared" si="596"/>
        <v>10.389773519471504</v>
      </c>
      <c r="G4254" s="7">
        <f t="shared" si="597"/>
        <v>7.8929196116817479E-2</v>
      </c>
      <c r="H4254" s="7">
        <f t="shared" si="598"/>
        <v>309029543.24224746</v>
      </c>
      <c r="I4254" s="7">
        <f t="shared" si="599"/>
        <v>177370456.74775255</v>
      </c>
      <c r="J4254" s="7">
        <f t="shared" si="600"/>
        <v>12.273452448321855</v>
      </c>
    </row>
    <row r="4255" spans="2:10" x14ac:dyDescent="0.25">
      <c r="B4255" s="7">
        <f t="shared" si="594"/>
        <v>1950652318.9447765</v>
      </c>
      <c r="C4255" s="7">
        <f t="shared" si="602"/>
        <v>310455958.81372958</v>
      </c>
      <c r="D4255" s="7">
        <f t="shared" si="601"/>
        <v>1908782231.5836806</v>
      </c>
      <c r="E4255" s="7">
        <f t="shared" si="595"/>
        <v>10.489104461061363</v>
      </c>
      <c r="F4255" s="7">
        <f t="shared" si="596"/>
        <v>10.41039641161878</v>
      </c>
      <c r="G4255" s="7">
        <f t="shared" si="597"/>
        <v>7.8708049442582251E-2</v>
      </c>
      <c r="H4255" s="7">
        <f t="shared" si="598"/>
        <v>310455958.80372959</v>
      </c>
      <c r="I4255" s="7">
        <f t="shared" si="599"/>
        <v>175944041.18627042</v>
      </c>
      <c r="J4255" s="7">
        <f t="shared" si="600"/>
        <v>12.329728909861316</v>
      </c>
    </row>
    <row r="4256" spans="2:10" x14ac:dyDescent="0.25">
      <c r="B4256" s="7">
        <f t="shared" si="594"/>
        <v>1959656120.9551005</v>
      </c>
      <c r="C4256" s="7">
        <f t="shared" si="602"/>
        <v>311888958.4102934</v>
      </c>
      <c r="D4256" s="7">
        <f t="shared" si="601"/>
        <v>1923813114.0446973</v>
      </c>
      <c r="E4256" s="7">
        <f t="shared" si="595"/>
        <v>10.509291807160366</v>
      </c>
      <c r="F4256" s="7">
        <f t="shared" si="596"/>
        <v>10.430810379859057</v>
      </c>
      <c r="G4256" s="7">
        <f t="shared" si="597"/>
        <v>7.8481427301309026E-2</v>
      </c>
      <c r="H4256" s="7">
        <f t="shared" si="598"/>
        <v>311888958.40029341</v>
      </c>
      <c r="I4256" s="7">
        <f t="shared" si="599"/>
        <v>174511041.5897066</v>
      </c>
      <c r="J4256" s="7">
        <f t="shared" si="600"/>
        <v>12.386266844413964</v>
      </c>
    </row>
    <row r="4257" spans="2:10" x14ac:dyDescent="0.25">
      <c r="B4257" s="7">
        <f t="shared" si="594"/>
        <v>1968701482.6272054</v>
      </c>
      <c r="C4257" s="7">
        <f t="shared" si="602"/>
        <v>313328572.43246287</v>
      </c>
      <c r="D4257" s="7">
        <f t="shared" si="601"/>
        <v>1938942437.8933561</v>
      </c>
      <c r="E4257" s="7">
        <f t="shared" si="595"/>
        <v>10.529261757558011</v>
      </c>
      <c r="F4257" s="7">
        <f t="shared" si="596"/>
        <v>10.451012427570102</v>
      </c>
      <c r="G4257" s="7">
        <f t="shared" si="597"/>
        <v>7.8249329987908567E-2</v>
      </c>
      <c r="H4257" s="7">
        <f t="shared" si="598"/>
        <v>313328572.42246288</v>
      </c>
      <c r="I4257" s="7">
        <f t="shared" si="599"/>
        <v>173071427.56753713</v>
      </c>
      <c r="J4257" s="7">
        <f t="shared" si="600"/>
        <v>12.443067451169576</v>
      </c>
    </row>
    <row r="4258" spans="2:10" x14ac:dyDescent="0.25">
      <c r="B4258" s="7">
        <f t="shared" si="594"/>
        <v>1977788595.7917809</v>
      </c>
      <c r="C4258" s="7">
        <f t="shared" si="602"/>
        <v>314774831.41104048</v>
      </c>
      <c r="D4258" s="7">
        <f t="shared" si="601"/>
        <v>1954170477.2480183</v>
      </c>
      <c r="E4258" s="7">
        <f t="shared" si="595"/>
        <v>10.549011326588255</v>
      </c>
      <c r="F4258" s="7">
        <f t="shared" si="596"/>
        <v>10.470999567181348</v>
      </c>
      <c r="G4258" s="7">
        <f t="shared" si="597"/>
        <v>7.8011759406907188E-2</v>
      </c>
      <c r="H4258" s="7">
        <f t="shared" si="598"/>
        <v>314774831.40104049</v>
      </c>
      <c r="I4258" s="7">
        <f t="shared" si="599"/>
        <v>171625168.58895952</v>
      </c>
      <c r="J4258" s="7">
        <f t="shared" si="600"/>
        <v>12.500131934886582</v>
      </c>
    </row>
    <row r="4259" spans="2:10" x14ac:dyDescent="0.25">
      <c r="B4259" s="7">
        <f t="shared" si="594"/>
        <v>1986917653.1649599</v>
      </c>
      <c r="C4259" s="7">
        <f t="shared" si="602"/>
        <v>316227766.01775146</v>
      </c>
      <c r="D4259" s="7">
        <f t="shared" si="601"/>
        <v>1969497500.8710043</v>
      </c>
      <c r="E4259" s="7">
        <f t="shared" si="595"/>
        <v>10.568537540241968</v>
      </c>
      <c r="F4259" s="7">
        <f t="shared" si="596"/>
        <v>10.490768821189839</v>
      </c>
      <c r="G4259" s="7">
        <f t="shared" si="597"/>
        <v>7.7768719052128787E-2</v>
      </c>
      <c r="H4259" s="7">
        <f t="shared" si="598"/>
        <v>316227766.00775146</v>
      </c>
      <c r="I4259" s="7">
        <f t="shared" si="599"/>
        <v>170172233.98224854</v>
      </c>
      <c r="J4259" s="7">
        <f t="shared" si="600"/>
        <v>12.557461505917505</v>
      </c>
    </row>
    <row r="4260" spans="2:10" x14ac:dyDescent="0.25">
      <c r="B4260" s="7">
        <f t="shared" si="594"/>
        <v>1996088848.3524134</v>
      </c>
      <c r="C4260" s="7">
        <f t="shared" si="602"/>
        <v>317687407.06589526</v>
      </c>
      <c r="D4260" s="7">
        <f t="shared" si="601"/>
        <v>1984923772.0835903</v>
      </c>
      <c r="E4260" s="7">
        <f t="shared" si="595"/>
        <v>10.587837437224159</v>
      </c>
      <c r="F4260" s="7">
        <f t="shared" si="596"/>
        <v>10.510317223186675</v>
      </c>
      <c r="G4260" s="7">
        <f t="shared" si="597"/>
        <v>7.7520214037484436E-2</v>
      </c>
      <c r="H4260" s="7">
        <f t="shared" si="598"/>
        <v>317687407.05589527</v>
      </c>
      <c r="I4260" s="7">
        <f t="shared" si="599"/>
        <v>168712592.93410474</v>
      </c>
      <c r="J4260" s="7">
        <f t="shared" si="600"/>
        <v>12.615057380234715</v>
      </c>
    </row>
    <row r="4261" spans="2:10" x14ac:dyDescent="0.25">
      <c r="B4261" s="7">
        <f t="shared" si="594"/>
        <v>2005302375.8534541</v>
      </c>
      <c r="C4261" s="7">
        <f t="shared" si="602"/>
        <v>319153785.51099902</v>
      </c>
      <c r="D4261" s="7">
        <f t="shared" si="601"/>
        <v>2000449548.6817985</v>
      </c>
      <c r="E4261" s="7">
        <f t="shared" si="595"/>
        <v>10.60690807000219</v>
      </c>
      <c r="F4261" s="7">
        <f t="shared" si="596"/>
        <v>10.529641818893209</v>
      </c>
      <c r="G4261" s="7">
        <f t="shared" si="597"/>
        <v>7.7266251108980555E-2</v>
      </c>
      <c r="H4261" s="7">
        <f t="shared" si="598"/>
        <v>319153785.50099903</v>
      </c>
      <c r="I4261" s="7">
        <f t="shared" si="599"/>
        <v>167246214.48900098</v>
      </c>
      <c r="J4261" s="7">
        <f t="shared" si="600"/>
        <v>12.67292077945622</v>
      </c>
    </row>
    <row r="4262" spans="2:10" x14ac:dyDescent="0.25">
      <c r="B4262" s="7">
        <f t="shared" si="594"/>
        <v>2014558431.0651643</v>
      </c>
      <c r="C4262" s="7">
        <f t="shared" si="602"/>
        <v>320626932.45147419</v>
      </c>
      <c r="D4262" s="7">
        <f t="shared" si="601"/>
        <v>2016075082.8530235</v>
      </c>
      <c r="E4262" s="7">
        <f t="shared" si="595"/>
        <v>10.625746505877203</v>
      </c>
      <c r="F4262" s="7">
        <f t="shared" si="596"/>
        <v>10.548739667206565</v>
      </c>
      <c r="G4262" s="7">
        <f t="shared" si="597"/>
        <v>7.7006838670637734E-2</v>
      </c>
      <c r="H4262" s="7">
        <f t="shared" si="598"/>
        <v>320626932.4414742</v>
      </c>
      <c r="I4262" s="7">
        <f t="shared" si="599"/>
        <v>165773067.54852581</v>
      </c>
      <c r="J4262" s="7">
        <f t="shared" si="600"/>
        <v>12.731052930871625</v>
      </c>
    </row>
    <row r="4263" spans="2:10" x14ac:dyDescent="0.25">
      <c r="B4263" s="7">
        <f t="shared" si="594"/>
        <v>2023857210.2865367</v>
      </c>
      <c r="C4263" s="7">
        <f t="shared" si="602"/>
        <v>322106879.1292758</v>
      </c>
      <c r="D4263" s="7">
        <f t="shared" si="601"/>
        <v>2031800621.0935585</v>
      </c>
      <c r="E4263" s="7">
        <f t="shared" si="595"/>
        <v>10.644349828046401</v>
      </c>
      <c r="F4263" s="7">
        <f t="shared" si="596"/>
        <v>10.567607841253825</v>
      </c>
      <c r="G4263" s="7">
        <f t="shared" si="597"/>
        <v>7.6741986792576711E-2</v>
      </c>
      <c r="H4263" s="7">
        <f t="shared" si="598"/>
        <v>322106879.11927581</v>
      </c>
      <c r="I4263" s="7">
        <f t="shared" si="599"/>
        <v>164293120.8707242</v>
      </c>
      <c r="J4263" s="7">
        <f t="shared" si="600"/>
        <v>12.789455067468168</v>
      </c>
    </row>
    <row r="4264" spans="2:10" x14ac:dyDescent="0.25">
      <c r="B4264" s="7">
        <f t="shared" si="594"/>
        <v>2033198910.72264</v>
      </c>
      <c r="C4264" s="7">
        <f t="shared" si="602"/>
        <v>323593656.93056536</v>
      </c>
      <c r="D4264" s="7">
        <f t="shared" si="601"/>
        <v>2047626404.1270583</v>
      </c>
      <c r="E4264" s="7">
        <f t="shared" si="595"/>
        <v>10.662715136687188</v>
      </c>
      <c r="F4264" s="7">
        <f t="shared" si="596"/>
        <v>10.586243429454356</v>
      </c>
      <c r="G4264" s="7">
        <f t="shared" si="597"/>
        <v>7.6471707232832031E-2</v>
      </c>
      <c r="H4264" s="7">
        <f t="shared" si="598"/>
        <v>323593656.92056537</v>
      </c>
      <c r="I4264" s="7">
        <f t="shared" si="599"/>
        <v>162806343.06943464</v>
      </c>
      <c r="J4264" s="7">
        <f t="shared" si="600"/>
        <v>12.848128427956908</v>
      </c>
    </row>
    <row r="4265" spans="2:10" x14ac:dyDescent="0.25">
      <c r="B4265" s="7">
        <f t="shared" si="594"/>
        <v>2042583730.4888</v>
      </c>
      <c r="C4265" s="7">
        <f t="shared" si="602"/>
        <v>325087297.38637626</v>
      </c>
      <c r="D4265" s="7">
        <f t="shared" si="601"/>
        <v>2063552666.8240016</v>
      </c>
      <c r="E4265" s="7">
        <f t="shared" si="595"/>
        <v>10.68083955004057</v>
      </c>
      <c r="F4265" s="7">
        <f t="shared" si="596"/>
        <v>10.604643536589586</v>
      </c>
      <c r="G4265" s="7">
        <f t="shared" si="597"/>
        <v>7.6196013450983813E-2</v>
      </c>
      <c r="H4265" s="7">
        <f t="shared" si="598"/>
        <v>325087297.37637627</v>
      </c>
      <c r="I4265" s="7">
        <f t="shared" si="599"/>
        <v>161312702.61362374</v>
      </c>
      <c r="J4265" s="7">
        <f t="shared" si="600"/>
        <v>12.907074256799017</v>
      </c>
    </row>
    <row r="4266" spans="2:10" x14ac:dyDescent="0.25">
      <c r="B4266" s="7">
        <f t="shared" si="594"/>
        <v>2052011868.6148012</v>
      </c>
      <c r="C4266" s="7">
        <f t="shared" si="602"/>
        <v>326587832.1732825</v>
      </c>
      <c r="D4266" s="7">
        <f t="shared" si="601"/>
        <v>2079579638.1222014</v>
      </c>
      <c r="E4266" s="7">
        <f t="shared" si="595"/>
        <v>10.698720205508879</v>
      </c>
      <c r="F4266" s="7">
        <f t="shared" si="596"/>
        <v>10.622805284879638</v>
      </c>
      <c r="G4266" s="7">
        <f t="shared" si="597"/>
        <v>7.5914920629241323E-2</v>
      </c>
      <c r="H4266" s="7">
        <f t="shared" si="598"/>
        <v>326587832.16328251</v>
      </c>
      <c r="I4266" s="7">
        <f t="shared" si="599"/>
        <v>159812167.8267175</v>
      </c>
      <c r="J4266" s="7">
        <f t="shared" si="600"/>
        <v>12.966293804232194</v>
      </c>
    </row>
    <row r="4267" spans="2:10" x14ac:dyDescent="0.25">
      <c r="B4267" s="7">
        <f t="shared" si="594"/>
        <v>2061483525.0491076</v>
      </c>
      <c r="C4267" s="7">
        <f t="shared" si="602"/>
        <v>328095293.11407053</v>
      </c>
      <c r="D4267" s="7">
        <f t="shared" si="601"/>
        <v>2095707540.9484258</v>
      </c>
      <c r="E4267" s="7">
        <f t="shared" si="595"/>
        <v>10.716354260710226</v>
      </c>
      <c r="F4267" s="7">
        <f t="shared" si="596"/>
        <v>10.640725815066167</v>
      </c>
      <c r="G4267" s="7">
        <f t="shared" si="597"/>
        <v>7.5628445644058573E-2</v>
      </c>
      <c r="H4267" s="7">
        <f t="shared" si="598"/>
        <v>328095293.10407054</v>
      </c>
      <c r="I4267" s="7">
        <f t="shared" si="599"/>
        <v>158304706.88592947</v>
      </c>
      <c r="J4267" s="7">
        <f t="shared" si="600"/>
        <v>13.025788326297208</v>
      </c>
    </row>
    <row r="4268" spans="2:10" x14ac:dyDescent="0.25">
      <c r="B4268" s="7">
        <f t="shared" si="594"/>
        <v>2070998900.6631114</v>
      </c>
      <c r="C4268" s="7">
        <f t="shared" si="602"/>
        <v>329609712.1784153</v>
      </c>
      <c r="D4268" s="7">
        <f t="shared" si="601"/>
        <v>2111936592.1411176</v>
      </c>
      <c r="E4268" s="7">
        <f t="shared" si="595"/>
        <v>10.733738894664265</v>
      </c>
      <c r="F4268" s="7">
        <f t="shared" si="596"/>
        <v>10.658402287500717</v>
      </c>
      <c r="G4268" s="7">
        <f t="shared" si="597"/>
        <v>7.5336607163547953E-2</v>
      </c>
      <c r="H4268" s="7">
        <f t="shared" si="598"/>
        <v>329609712.16841531</v>
      </c>
      <c r="I4268" s="7">
        <f t="shared" si="599"/>
        <v>156790287.8215847</v>
      </c>
      <c r="J4268" s="7">
        <f t="shared" si="600"/>
        <v>13.085559084864615</v>
      </c>
    </row>
    <row r="4269" spans="2:10" x14ac:dyDescent="0.25">
      <c r="B4269" s="7">
        <f t="shared" si="594"/>
        <v>2080558197.2553692</v>
      </c>
      <c r="C4269" s="7">
        <f t="shared" si="602"/>
        <v>331131121.48355466</v>
      </c>
      <c r="D4269" s="7">
        <f t="shared" si="601"/>
        <v>2128267002.3743961</v>
      </c>
      <c r="E4269" s="7">
        <f t="shared" si="595"/>
        <v>10.750871308807895</v>
      </c>
      <c r="F4269" s="7">
        <f t="shared" si="596"/>
        <v>10.675831883237857</v>
      </c>
      <c r="G4269" s="7">
        <f t="shared" si="597"/>
        <v>7.5039425570038176E-2</v>
      </c>
      <c r="H4269" s="7">
        <f t="shared" si="598"/>
        <v>331131121.47355467</v>
      </c>
      <c r="I4269" s="7">
        <f t="shared" si="599"/>
        <v>155268878.51644534</v>
      </c>
      <c r="J4269" s="7">
        <f t="shared" si="600"/>
        <v>13.145607347661381</v>
      </c>
    </row>
    <row r="4270" spans="2:10" x14ac:dyDescent="0.25">
      <c r="B4270" s="7">
        <f t="shared" si="594"/>
        <v>2090161617.5559065</v>
      </c>
      <c r="C4270" s="7">
        <f t="shared" si="602"/>
        <v>332659553.29497421</v>
      </c>
      <c r="D4270" s="7">
        <f t="shared" si="601"/>
        <v>2144698976.0832558</v>
      </c>
      <c r="E4270" s="7">
        <f t="shared" si="595"/>
        <v>10.76774872814288</v>
      </c>
      <c r="F4270" s="7">
        <f t="shared" si="596"/>
        <v>10.693011805132523</v>
      </c>
      <c r="G4270" s="7">
        <f t="shared" si="597"/>
        <v>7.4736923010357614E-2</v>
      </c>
      <c r="H4270" s="7">
        <f t="shared" si="598"/>
        <v>332659553.28497422</v>
      </c>
      <c r="I4270" s="7">
        <f t="shared" si="599"/>
        <v>153740446.70502579</v>
      </c>
      <c r="J4270" s="7">
        <f t="shared" si="600"/>
        <v>13.205934388297965</v>
      </c>
    </row>
    <row r="4271" spans="2:10" x14ac:dyDescent="0.25">
      <c r="B4271" s="7">
        <f t="shared" si="594"/>
        <v>2099809365.2305059</v>
      </c>
      <c r="C4271" s="7">
        <f t="shared" si="602"/>
        <v>334195040.02709007</v>
      </c>
      <c r="D4271" s="7">
        <f t="shared" si="601"/>
        <v>2161232711.3900766</v>
      </c>
      <c r="E4271" s="7">
        <f t="shared" si="595"/>
        <v>10.784368402371452</v>
      </c>
      <c r="F4271" s="7">
        <f t="shared" si="596"/>
        <v>10.709939278940674</v>
      </c>
      <c r="G4271" s="7">
        <f t="shared" si="597"/>
        <v>7.4429123430778787E-2</v>
      </c>
      <c r="H4271" s="7">
        <f t="shared" si="598"/>
        <v>334195040.01709008</v>
      </c>
      <c r="I4271" s="7">
        <f t="shared" si="599"/>
        <v>152204959.97290993</v>
      </c>
      <c r="J4271" s="7">
        <f t="shared" si="600"/>
        <v>13.266541486295274</v>
      </c>
    </row>
    <row r="4272" spans="2:10" x14ac:dyDescent="0.25">
      <c r="B4272" s="7">
        <f t="shared" si="594"/>
        <v>2109501644.8850231</v>
      </c>
      <c r="C4272" s="7">
        <f t="shared" si="602"/>
        <v>335737614.24393547</v>
      </c>
      <c r="D4272" s="7">
        <f t="shared" si="601"/>
        <v>2177868400.032537</v>
      </c>
      <c r="E4272" s="7">
        <f t="shared" si="595"/>
        <v>10.800727606929952</v>
      </c>
      <c r="F4272" s="7">
        <f t="shared" si="596"/>
        <v>10.726611554422627</v>
      </c>
      <c r="G4272" s="7">
        <f t="shared" si="597"/>
        <v>7.4116052507324781E-2</v>
      </c>
      <c r="H4272" s="7">
        <f t="shared" si="598"/>
        <v>335737614.23393548</v>
      </c>
      <c r="I4272" s="7">
        <f t="shared" si="599"/>
        <v>150662385.75606453</v>
      </c>
      <c r="J4272" s="7">
        <f t="shared" si="600"/>
        <v>13.327429927111801</v>
      </c>
    </row>
    <row r="4273" spans="2:10" x14ac:dyDescent="0.25">
      <c r="B4273" s="7">
        <f t="shared" si="594"/>
        <v>2119238662.0697448</v>
      </c>
      <c r="C4273" s="7">
        <f t="shared" si="602"/>
        <v>337287308.65985465</v>
      </c>
      <c r="D4273" s="7">
        <f t="shared" si="601"/>
        <v>2194606227.2928605</v>
      </c>
      <c r="E4273" s="7">
        <f t="shared" si="595"/>
        <v>10.816823644177635</v>
      </c>
      <c r="F4273" s="7">
        <f t="shared" si="596"/>
        <v>10.743025906448326</v>
      </c>
      <c r="G4273" s="7">
        <f t="shared" si="597"/>
        <v>7.3797737729309532E-2</v>
      </c>
      <c r="H4273" s="7">
        <f t="shared" si="598"/>
        <v>337287308.64985466</v>
      </c>
      <c r="I4273" s="7">
        <f t="shared" si="599"/>
        <v>149112691.34014535</v>
      </c>
      <c r="J4273" s="7">
        <f t="shared" si="600"/>
        <v>13.388601002171027</v>
      </c>
    </row>
    <row r="4274" spans="2:10" x14ac:dyDescent="0.25">
      <c r="B4274" s="7">
        <f t="shared" si="594"/>
        <v>2129020623.2837284</v>
      </c>
      <c r="C4274" s="7">
        <f t="shared" si="602"/>
        <v>338844156.14019334</v>
      </c>
      <c r="D4274" s="7">
        <f t="shared" si="601"/>
        <v>2211446371.9285665</v>
      </c>
      <c r="E4274" s="7">
        <f t="shared" si="595"/>
        <v>10.832653844471913</v>
      </c>
      <c r="F4274" s="7">
        <f t="shared" si="596"/>
        <v>10.759179636103619</v>
      </c>
      <c r="G4274" s="7">
        <f t="shared" si="597"/>
        <v>7.3474208368294214E-2</v>
      </c>
      <c r="H4274" s="7">
        <f t="shared" si="598"/>
        <v>338844156.13019335</v>
      </c>
      <c r="I4274" s="7">
        <f t="shared" si="599"/>
        <v>147555843.85980666</v>
      </c>
      <c r="J4274" s="7">
        <f t="shared" si="600"/>
        <v>13.450056008888719</v>
      </c>
    </row>
    <row r="4275" spans="2:10" x14ac:dyDescent="0.25">
      <c r="B4275" s="7">
        <f t="shared" si="594"/>
        <v>2138847735.9791873</v>
      </c>
      <c r="C4275" s="7">
        <f t="shared" si="602"/>
        <v>340408189.70199674</v>
      </c>
      <c r="D4275" s="7">
        <f t="shared" si="601"/>
        <v>2228389006.1047192</v>
      </c>
      <c r="E4275" s="7">
        <f t="shared" si="595"/>
        <v>10.848215567286262</v>
      </c>
      <c r="F4275" s="7">
        <f t="shared" si="596"/>
        <v>10.775070071796982</v>
      </c>
      <c r="G4275" s="7">
        <f t="shared" si="597"/>
        <v>7.3145495489280066E-2</v>
      </c>
      <c r="H4275" s="7">
        <f t="shared" si="598"/>
        <v>340408189.69199675</v>
      </c>
      <c r="I4275" s="7">
        <f t="shared" si="599"/>
        <v>145991810.29800326</v>
      </c>
      <c r="J4275" s="7">
        <f t="shared" si="600"/>
        <v>13.511796250700488</v>
      </c>
    </row>
    <row r="4276" spans="2:10" x14ac:dyDescent="0.25">
      <c r="B4276" s="7">
        <f t="shared" si="594"/>
        <v>2148720208.5658903</v>
      </c>
      <c r="C4276" s="7">
        <f t="shared" si="602"/>
        <v>341979442.51470977</v>
      </c>
      <c r="D4276" s="7">
        <f t="shared" si="601"/>
        <v>2245434295.3277349</v>
      </c>
      <c r="E4276" s="7">
        <f t="shared" si="595"/>
        <v>10.863506202313378</v>
      </c>
      <c r="F4276" s="7">
        <f t="shared" si="596"/>
        <v>10.790694570365709</v>
      </c>
      <c r="G4276" s="7">
        <f t="shared" si="597"/>
        <v>7.2811631947669042E-2</v>
      </c>
      <c r="H4276" s="7">
        <f t="shared" si="598"/>
        <v>341979442.50470978</v>
      </c>
      <c r="I4276" s="7">
        <f t="shared" si="599"/>
        <v>144420557.48529023</v>
      </c>
      <c r="J4276" s="7">
        <f t="shared" si="600"/>
        <v>13.573823037089474</v>
      </c>
    </row>
    <row r="4277" spans="2:10" x14ac:dyDescent="0.25">
      <c r="B4277" s="7">
        <f t="shared" si="594"/>
        <v>2158638250.4155831</v>
      </c>
      <c r="C4277" s="7">
        <f t="shared" si="602"/>
        <v>343557947.90088069</v>
      </c>
      <c r="D4277" s="7">
        <f t="shared" si="601"/>
        <v>2262582398.3807878</v>
      </c>
      <c r="E4277" s="7">
        <f t="shared" si="595"/>
        <v>10.878523170584627</v>
      </c>
      <c r="F4277" s="7">
        <f t="shared" si="596"/>
        <v>10.806050518180811</v>
      </c>
      <c r="G4277" s="7">
        <f t="shared" si="597"/>
        <v>7.2472652403815729E-2</v>
      </c>
      <c r="H4277" s="7">
        <f t="shared" si="598"/>
        <v>343557947.8908807</v>
      </c>
      <c r="I4277" s="7">
        <f t="shared" si="599"/>
        <v>142842052.09911931</v>
      </c>
      <c r="J4277" s="7">
        <f t="shared" si="600"/>
        <v>13.636137683614127</v>
      </c>
    </row>
    <row r="4278" spans="2:10" x14ac:dyDescent="0.25">
      <c r="B4278" s="7">
        <f t="shared" si="594"/>
        <v>2168602071.866426</v>
      </c>
      <c r="C4278" s="7">
        <f t="shared" si="602"/>
        <v>345143739.33686739</v>
      </c>
      <c r="D4278" s="7">
        <f t="shared" si="601"/>
        <v>2279833467.2608838</v>
      </c>
      <c r="E4278" s="7">
        <f t="shared" si="595"/>
        <v>10.893263925555377</v>
      </c>
      <c r="F4278" s="7">
        <f t="shared" si="596"/>
        <v>10.821135332249884</v>
      </c>
      <c r="G4278" s="7">
        <f t="shared" si="597"/>
        <v>7.2128593305492927E-2</v>
      </c>
      <c r="H4278" s="7">
        <f t="shared" si="598"/>
        <v>345143739.3268674</v>
      </c>
      <c r="I4278" s="7">
        <f t="shared" si="599"/>
        <v>141256260.66313261</v>
      </c>
      <c r="J4278" s="7">
        <f t="shared" si="600"/>
        <v>13.698741511936131</v>
      </c>
    </row>
    <row r="4279" spans="2:10" x14ac:dyDescent="0.25">
      <c r="B4279" s="7">
        <f t="shared" si="594"/>
        <v>2178611884.227458</v>
      </c>
      <c r="C4279" s="7">
        <f t="shared" si="602"/>
        <v>346736850.45354795</v>
      </c>
      <c r="D4279" s="7">
        <f t="shared" si="601"/>
        <v>2297187647.1176214</v>
      </c>
      <c r="E4279" s="7">
        <f t="shared" si="595"/>
        <v>10.907725954219689</v>
      </c>
      <c r="F4279" s="7">
        <f t="shared" si="596"/>
        <v>10.835946461316928</v>
      </c>
      <c r="G4279" s="7">
        <f t="shared" si="597"/>
        <v>7.1779492902761532E-2</v>
      </c>
      <c r="H4279" s="7">
        <f t="shared" si="598"/>
        <v>346736850.44354796</v>
      </c>
      <c r="I4279" s="7">
        <f t="shared" si="599"/>
        <v>139663149.54645205</v>
      </c>
      <c r="J4279" s="7">
        <f t="shared" si="600"/>
        <v>13.761635849848465</v>
      </c>
    </row>
    <row r="4280" spans="2:10" x14ac:dyDescent="0.25">
      <c r="B4280" s="7">
        <f t="shared" si="594"/>
        <v>2188667899.7830744</v>
      </c>
      <c r="C4280" s="7">
        <f t="shared" si="602"/>
        <v>348337315.03703332</v>
      </c>
      <c r="D4280" s="7">
        <f t="shared" si="601"/>
        <v>2314645076.1937141</v>
      </c>
      <c r="E4280" s="7">
        <f t="shared" si="595"/>
        <v>10.921906778206024</v>
      </c>
      <c r="F4280" s="7">
        <f t="shared" si="596"/>
        <v>10.85048138695845</v>
      </c>
      <c r="G4280" s="7">
        <f t="shared" si="597"/>
        <v>7.142539124757441E-2</v>
      </c>
      <c r="H4280" s="7">
        <f t="shared" si="598"/>
        <v>348337315.02703333</v>
      </c>
      <c r="I4280" s="7">
        <f t="shared" si="599"/>
        <v>138062684.96296668</v>
      </c>
      <c r="J4280" s="7">
        <f t="shared" si="600"/>
        <v>13.824822031303567</v>
      </c>
    </row>
    <row r="4281" spans="2:10" x14ac:dyDescent="0.25">
      <c r="B4281" s="7">
        <f t="shared" si="594"/>
        <v>2198770331.7975316</v>
      </c>
      <c r="C4281" s="7">
        <f t="shared" si="602"/>
        <v>349945167.02938396</v>
      </c>
      <c r="D4281" s="7">
        <f t="shared" si="601"/>
        <v>2332205885.7673206</v>
      </c>
      <c r="E4281" s="7">
        <f t="shared" si="595"/>
        <v>10.935803954817855</v>
      </c>
      <c r="F4281" s="7">
        <f t="shared" si="596"/>
        <v>10.864737624674897</v>
      </c>
      <c r="G4281" s="7">
        <f t="shared" si="597"/>
        <v>7.1066330142958378E-2</v>
      </c>
      <c r="H4281" s="7">
        <f t="shared" si="598"/>
        <v>349945167.01938397</v>
      </c>
      <c r="I4281" s="7">
        <f t="shared" si="599"/>
        <v>136454832.97061604</v>
      </c>
      <c r="J4281" s="7">
        <f t="shared" si="600"/>
        <v>13.888301396441657</v>
      </c>
    </row>
    <row r="4282" spans="2:10" x14ac:dyDescent="0.25">
      <c r="B4282" s="7">
        <f t="shared" si="594"/>
        <v>2208919394.5194774</v>
      </c>
      <c r="C4282" s="7">
        <f t="shared" si="602"/>
        <v>351560440.52933133</v>
      </c>
      <c r="D4282" s="7">
        <f t="shared" si="601"/>
        <v>2349870200.0961576</v>
      </c>
      <c r="E4282" s="7">
        <f t="shared" si="595"/>
        <v>10.94941507820824</v>
      </c>
      <c r="F4282" s="7">
        <f t="shared" si="596"/>
        <v>10.878712724976571</v>
      </c>
      <c r="G4282" s="7">
        <f t="shared" si="597"/>
        <v>7.0702353231668624E-2</v>
      </c>
      <c r="H4282" s="7">
        <f t="shared" si="598"/>
        <v>351560440.51933134</v>
      </c>
      <c r="I4282" s="7">
        <f t="shared" si="599"/>
        <v>134839559.47066867</v>
      </c>
      <c r="J4282" s="7">
        <f t="shared" si="600"/>
        <v>13.952075291619224</v>
      </c>
    </row>
    <row r="4283" spans="2:10" x14ac:dyDescent="0.25">
      <c r="B4283" s="7">
        <f t="shared" si="594"/>
        <v>2219115303.18647</v>
      </c>
      <c r="C4283" s="7">
        <f t="shared" si="602"/>
        <v>353183169.7929967</v>
      </c>
      <c r="D4283" s="7">
        <f t="shared" si="601"/>
        <v>2367638136.363585</v>
      </c>
      <c r="E4283" s="7">
        <f t="shared" si="595"/>
        <v>10.962737780365401</v>
      </c>
      <c r="F4283" s="7">
        <f t="shared" si="596"/>
        <v>10.892404274463159</v>
      </c>
      <c r="G4283" s="7">
        <f t="shared" si="597"/>
        <v>7.0333505902242521E-2</v>
      </c>
      <c r="H4283" s="7">
        <f t="shared" si="598"/>
        <v>353183169.78299671</v>
      </c>
      <c r="I4283" s="7">
        <f t="shared" si="599"/>
        <v>133216830.2070033</v>
      </c>
      <c r="J4283" s="7">
        <f t="shared" si="600"/>
        <v>14.016145069437455</v>
      </c>
    </row>
    <row r="4284" spans="2:10" x14ac:dyDescent="0.25">
      <c r="B4284" s="7">
        <f t="shared" si="594"/>
        <v>2229358274.0295668</v>
      </c>
      <c r="C4284" s="7">
        <f t="shared" si="602"/>
        <v>354813389.2346217</v>
      </c>
      <c r="D4284" s="7">
        <f t="shared" si="601"/>
        <v>2385509804.6265736</v>
      </c>
      <c r="E4284" s="7">
        <f t="shared" si="595"/>
        <v>10.975769732202764</v>
      </c>
      <c r="F4284" s="7">
        <f t="shared" si="596"/>
        <v>10.905809896896029</v>
      </c>
      <c r="G4284" s="7">
        <f t="shared" si="597"/>
        <v>6.9959835306734774E-2</v>
      </c>
      <c r="H4284" s="7">
        <f t="shared" si="598"/>
        <v>354813389.22462171</v>
      </c>
      <c r="I4284" s="7">
        <f t="shared" si="599"/>
        <v>131586610.7653783</v>
      </c>
      <c r="J4284" s="7">
        <f t="shared" si="600"/>
        <v>14.080512088771078</v>
      </c>
    </row>
    <row r="4285" spans="2:10" x14ac:dyDescent="0.25">
      <c r="B4285" s="7">
        <f t="shared" si="594"/>
        <v>2239648524.2779036</v>
      </c>
      <c r="C4285" s="7">
        <f t="shared" si="602"/>
        <v>356451133.42729712</v>
      </c>
      <c r="D4285" s="7">
        <f t="shared" si="601"/>
        <v>2403485307.7656312</v>
      </c>
      <c r="E4285" s="7">
        <f t="shared" si="595"/>
        <v>10.988508644663659</v>
      </c>
      <c r="F4285" s="7">
        <f t="shared" si="596"/>
        <v>10.918927254262391</v>
      </c>
      <c r="G4285" s="7">
        <f t="shared" si="597"/>
        <v>6.9581390401268095E-2</v>
      </c>
      <c r="H4285" s="7">
        <f t="shared" si="598"/>
        <v>356451133.41729712</v>
      </c>
      <c r="I4285" s="7">
        <f t="shared" si="599"/>
        <v>129948866.57270288</v>
      </c>
      <c r="J4285" s="7">
        <f t="shared" si="600"/>
        <v>14.145177714797175</v>
      </c>
    </row>
    <row r="4286" spans="2:10" x14ac:dyDescent="0.25">
      <c r="B4286" s="7">
        <f t="shared" si="594"/>
        <v>2249986272.1632905</v>
      </c>
      <c r="C4286" s="7">
        <f t="shared" si="602"/>
        <v>358096437.10369426</v>
      </c>
      <c r="D4286" s="7">
        <f t="shared" si="601"/>
        <v>2421564741.4368181</v>
      </c>
      <c r="E4286" s="7">
        <f t="shared" si="595"/>
        <v>11.000952269666559</v>
      </c>
      <c r="F4286" s="7">
        <f t="shared" si="596"/>
        <v>10.931754047830378</v>
      </c>
      <c r="G4286" s="7">
        <f t="shared" si="597"/>
        <v>6.9198221836181517E-2</v>
      </c>
      <c r="H4286" s="7">
        <f t="shared" si="598"/>
        <v>358096437.09369427</v>
      </c>
      <c r="I4286" s="7">
        <f t="shared" si="599"/>
        <v>128303562.89630574</v>
      </c>
      <c r="J4286" s="7">
        <f t="shared" si="600"/>
        <v>14.210143319024064</v>
      </c>
    </row>
    <row r="4287" spans="2:10" x14ac:dyDescent="0.25">
      <c r="B4287" s="7">
        <f t="shared" si="594"/>
        <v>2260371736.9248676</v>
      </c>
      <c r="C4287" s="7">
        <f t="shared" si="602"/>
        <v>359749335.15680593</v>
      </c>
      <c r="D4287" s="7">
        <f t="shared" si="601"/>
        <v>2439748194.0257244</v>
      </c>
      <c r="E4287" s="7">
        <f t="shared" si="595"/>
        <v>11.013098401230733</v>
      </c>
      <c r="F4287" s="7">
        <f t="shared" si="596"/>
        <v>10.944288019194296</v>
      </c>
      <c r="G4287" s="7">
        <f t="shared" si="597"/>
        <v>6.881038203643719E-2</v>
      </c>
      <c r="H4287" s="7">
        <f t="shared" si="598"/>
        <v>359749335.14680594</v>
      </c>
      <c r="I4287" s="7">
        <f t="shared" si="599"/>
        <v>126650664.84319407</v>
      </c>
      <c r="J4287" s="7">
        <f t="shared" si="600"/>
        <v>14.275410279320599</v>
      </c>
    </row>
    <row r="4288" spans="2:10" x14ac:dyDescent="0.25">
      <c r="B4288" s="7">
        <f t="shared" si="594"/>
        <v>2270805138.8137279</v>
      </c>
      <c r="C4288" s="7">
        <f t="shared" si="602"/>
        <v>361409862.64068234</v>
      </c>
      <c r="D4288" s="7">
        <f t="shared" si="601"/>
        <v>2458035746.6036034</v>
      </c>
      <c r="E4288" s="7">
        <f t="shared" si="595"/>
        <v>11.024944876454336</v>
      </c>
      <c r="F4288" s="7">
        <f t="shared" si="596"/>
        <v>10.95652695130898</v>
      </c>
      <c r="G4288" s="7">
        <f t="shared" si="597"/>
        <v>6.8417925145356051E-2</v>
      </c>
      <c r="H4288" s="7">
        <f t="shared" si="598"/>
        <v>361409862.63068235</v>
      </c>
      <c r="I4288" s="7">
        <f t="shared" si="599"/>
        <v>124990137.35931766</v>
      </c>
      <c r="J4288" s="7">
        <f t="shared" si="600"/>
        <v>14.34097997994523</v>
      </c>
    </row>
    <row r="4289" spans="2:10" x14ac:dyDescent="0.25">
      <c r="B4289" s="7">
        <f t="shared" si="594"/>
        <v>2281286699.0975966</v>
      </c>
      <c r="C4289" s="7">
        <f t="shared" si="602"/>
        <v>363078054.7711758</v>
      </c>
      <c r="D4289" s="7">
        <f t="shared" si="601"/>
        <v>2476427472.8856287</v>
      </c>
      <c r="E4289" s="7">
        <f t="shared" si="595"/>
        <v>11.036489576528222</v>
      </c>
      <c r="F4289" s="7">
        <f t="shared" si="596"/>
        <v>10.968468669512538</v>
      </c>
      <c r="G4289" s="7">
        <f t="shared" si="597"/>
        <v>6.8020907015684529E-2</v>
      </c>
      <c r="H4289" s="7">
        <f t="shared" si="598"/>
        <v>363078054.76117581</v>
      </c>
      <c r="I4289" s="7">
        <f t="shared" si="599"/>
        <v>123321945.2288242</v>
      </c>
      <c r="J4289" s="7">
        <f t="shared" si="600"/>
        <v>14.406853811575436</v>
      </c>
    </row>
    <row r="4290" spans="2:10" x14ac:dyDescent="0.25">
      <c r="B4290" s="7">
        <f t="shared" si="594"/>
        <v>2291816640.065527</v>
      </c>
      <c r="C4290" s="7">
        <f t="shared" si="602"/>
        <v>364753946.92668772</v>
      </c>
      <c r="D4290" s="7">
        <f t="shared" si="601"/>
        <v>2494923439.1913214</v>
      </c>
      <c r="E4290" s="7">
        <f t="shared" si="595"/>
        <v>11.047730427730455</v>
      </c>
      <c r="F4290" s="7">
        <f t="shared" si="596"/>
        <v>10.980111042536439</v>
      </c>
      <c r="G4290" s="7">
        <f t="shared" si="597"/>
        <v>6.7619385194015891E-2</v>
      </c>
      <c r="H4290" s="7">
        <f t="shared" si="598"/>
        <v>364753946.91668773</v>
      </c>
      <c r="I4290" s="7">
        <f t="shared" si="599"/>
        <v>121646053.07331228</v>
      </c>
      <c r="J4290" s="7">
        <f t="shared" si="600"/>
        <v>14.473033171337253</v>
      </c>
    </row>
    <row r="4291" spans="2:10" x14ac:dyDescent="0.25">
      <c r="B4291" s="7">
        <f t="shared" si="594"/>
        <v>2302395185.032609</v>
      </c>
      <c r="C4291" s="7">
        <f t="shared" si="602"/>
        <v>366437574.64891875</v>
      </c>
      <c r="D4291" s="7">
        <f t="shared" si="601"/>
        <v>2513523704.4071836</v>
      </c>
      <c r="E4291" s="7">
        <f t="shared" si="595"/>
        <v>11.058665402411915</v>
      </c>
      <c r="F4291" s="7">
        <f t="shared" si="596"/>
        <v>10.991451983502179</v>
      </c>
      <c r="G4291" s="7">
        <f t="shared" si="597"/>
        <v>6.7213418909735978E-2</v>
      </c>
      <c r="H4291" s="7">
        <f t="shared" si="598"/>
        <v>366437574.63891876</v>
      </c>
      <c r="I4291" s="7">
        <f t="shared" si="599"/>
        <v>119962425.35108125</v>
      </c>
      <c r="J4291" s="7">
        <f t="shared" si="600"/>
        <v>14.539519462834894</v>
      </c>
    </row>
    <row r="4292" spans="2:10" x14ac:dyDescent="0.25">
      <c r="B4292" s="7">
        <f t="shared" si="594"/>
        <v>2313022558.3447094</v>
      </c>
      <c r="C4292" s="7">
        <f t="shared" si="602"/>
        <v>368128973.6436224</v>
      </c>
      <c r="D4292" s="7">
        <f t="shared" si="601"/>
        <v>2532228319.9515872</v>
      </c>
      <c r="E4292" s="7">
        <f t="shared" si="595"/>
        <v>11.069292519948238</v>
      </c>
      <c r="F4292" s="7">
        <f t="shared" si="596"/>
        <v>11.002489450903568</v>
      </c>
      <c r="G4292" s="7">
        <f t="shared" si="597"/>
        <v>6.6803069044670593E-2</v>
      </c>
      <c r="H4292" s="7">
        <f t="shared" si="598"/>
        <v>368128973.63362241</v>
      </c>
      <c r="I4292" s="7">
        <f t="shared" si="599"/>
        <v>118271026.3563776</v>
      </c>
      <c r="J4292" s="7">
        <f t="shared" si="600"/>
        <v>14.606314096180549</v>
      </c>
    </row>
    <row r="4293" spans="2:10" x14ac:dyDescent="0.25">
      <c r="B4293" s="7">
        <f t="shared" si="594"/>
        <v>2323698985.3832288</v>
      </c>
      <c r="C4293" s="7">
        <f t="shared" si="602"/>
        <v>369828179.78136271</v>
      </c>
      <c r="D4293" s="7">
        <f t="shared" si="601"/>
        <v>2551037329.7419262</v>
      </c>
      <c r="E4293" s="7">
        <f t="shared" si="595"/>
        <v>11.079609847695124</v>
      </c>
      <c r="F4293" s="7">
        <f t="shared" si="596"/>
        <v>11.013221449573768</v>
      </c>
      <c r="G4293" s="7">
        <f t="shared" si="597"/>
        <v>6.6388398121356218E-2</v>
      </c>
      <c r="H4293" s="7">
        <f t="shared" si="598"/>
        <v>369828179.77136272</v>
      </c>
      <c r="I4293" s="7">
        <f t="shared" si="599"/>
        <v>116571820.21863729</v>
      </c>
      <c r="J4293" s="7">
        <f t="shared" si="600"/>
        <v>14.673418488024318</v>
      </c>
    </row>
    <row r="4294" spans="2:10" x14ac:dyDescent="0.25">
      <c r="B4294" s="7">
        <f t="shared" si="594"/>
        <v>2334424692.569881</v>
      </c>
      <c r="C4294" s="7">
        <f t="shared" si="602"/>
        <v>371535229.09827465</v>
      </c>
      <c r="D4294" s="7">
        <f t="shared" si="601"/>
        <v>2569950770.1640849</v>
      </c>
      <c r="E4294" s="7">
        <f t="shared" si="595"/>
        <v>11.089615501925971</v>
      </c>
      <c r="F4294" s="7">
        <f t="shared" si="596"/>
        <v>11.023646031636234</v>
      </c>
      <c r="G4294" s="7">
        <f t="shared" si="597"/>
        <v>6.5969470289736876E-2</v>
      </c>
      <c r="H4294" s="7">
        <f t="shared" si="598"/>
        <v>371535229.08827466</v>
      </c>
      <c r="I4294" s="7">
        <f t="shared" si="599"/>
        <v>114864770.90172535</v>
      </c>
      <c r="J4294" s="7">
        <f t="shared" si="600"/>
        <v>14.740834061584254</v>
      </c>
    </row>
    <row r="4295" spans="2:10" x14ac:dyDescent="0.25">
      <c r="B4295" s="7">
        <f t="shared" si="594"/>
        <v>2345199907.3714933</v>
      </c>
      <c r="C4295" s="7">
        <f t="shared" si="602"/>
        <v>373250157.79682827</v>
      </c>
      <c r="D4295" s="7">
        <f t="shared" si="601"/>
        <v>2588968670.0442629</v>
      </c>
      <c r="E4295" s="7">
        <f t="shared" si="595"/>
        <v>11.09930764869455</v>
      </c>
      <c r="F4295" s="7">
        <f t="shared" si="596"/>
        <v>11.033761297438685</v>
      </c>
      <c r="G4295" s="7">
        <f t="shared" si="597"/>
        <v>6.5546351255864721E-2</v>
      </c>
      <c r="H4295" s="7">
        <f t="shared" si="598"/>
        <v>373250157.78682828</v>
      </c>
      <c r="I4295" s="7">
        <f t="shared" si="599"/>
        <v>113149842.20317173</v>
      </c>
      <c r="J4295" s="7">
        <f t="shared" si="600"/>
        <v>14.808562246676567</v>
      </c>
    </row>
    <row r="4296" spans="2:10" x14ac:dyDescent="0.25">
      <c r="B4296" s="7">
        <f t="shared" si="594"/>
        <v>2356024858.3048439</v>
      </c>
      <c r="C4296" s="7">
        <f t="shared" si="602"/>
        <v>374973002.24659818</v>
      </c>
      <c r="D4296" s="7">
        <f t="shared" si="601"/>
        <v>2608091050.623105</v>
      </c>
      <c r="E4296" s="7">
        <f t="shared" si="595"/>
        <v>11.108684504816305</v>
      </c>
      <c r="F4296" s="7">
        <f t="shared" si="596"/>
        <v>11.043565396469189</v>
      </c>
      <c r="G4296" s="7">
        <f t="shared" si="597"/>
        <v>6.5119108347115429E-2</v>
      </c>
      <c r="H4296" s="7">
        <f t="shared" si="598"/>
        <v>374973002.23659819</v>
      </c>
      <c r="I4296" s="7">
        <f t="shared" si="599"/>
        <v>111426997.75340182</v>
      </c>
      <c r="J4296" s="7">
        <f t="shared" si="600"/>
        <v>14.876604479746035</v>
      </c>
    </row>
    <row r="4297" spans="2:10" x14ac:dyDescent="0.25">
      <c r="B4297" s="7">
        <f t="shared" ref="B4297:B4360" si="603">2*PI()*C4297</f>
        <v>2366899774.9414763</v>
      </c>
      <c r="C4297" s="7">
        <f t="shared" si="602"/>
        <v>376703798.98503059</v>
      </c>
      <c r="D4297" s="7">
        <f t="shared" si="601"/>
        <v>2627317925.5323157</v>
      </c>
      <c r="E4297" s="7">
        <f t="shared" ref="E4297:E4360" si="604">(D4298-D4297)/(C4298-C4297)</f>
        <v>11.117744338656745</v>
      </c>
      <c r="F4297" s="7">
        <f t="shared" ref="F4297:F4360" si="605">SQRT((Aol*wo)^2+(B4297*Aol*wo*Rf*(Cs+Cf))^2)/SQRT((wo*(Aol+1)-(B4297^2*Rf*(Cs+Cf)))^2+(B4297*(Aol*wo*Rf*Cf+wo*Rf*Cs+wo*Rf*Cf+1))^2)</f>
        <v>11.053056528253579</v>
      </c>
      <c r="G4297" s="7">
        <f t="shared" ref="G4297:G4360" si="606">ABS(E4297-F4297)</f>
        <v>6.4687810403166068E-2</v>
      </c>
      <c r="H4297" s="7">
        <f t="shared" ref="H4297:H4360" si="607">ABS($M$3-C4297)</f>
        <v>376703798.9750306</v>
      </c>
      <c r="I4297" s="7">
        <f t="shared" ref="I4297:I4360" si="608">ABS($M$4-C4297)</f>
        <v>109696201.01496941</v>
      </c>
      <c r="J4297" s="7">
        <f t="shared" ref="J4297:J4360" si="609">SQRT(1+(Rf*Cs*B4297)^2)</f>
        <v>14.944962203896297</v>
      </c>
    </row>
    <row r="4298" spans="2:10" x14ac:dyDescent="0.25">
      <c r="B4298" s="7">
        <f t="shared" si="603"/>
        <v>2377824887.9125986</v>
      </c>
      <c r="C4298" s="7">
        <f t="shared" si="602"/>
        <v>378442584.71822208</v>
      </c>
      <c r="D4298" s="7">
        <f t="shared" ref="D4298:D4361" si="610">D4297+(C4299-C4298)*((F4298+F4299)/2)</f>
        <v>2646649300.7736425</v>
      </c>
      <c r="E4298" s="7">
        <f t="shared" si="604"/>
        <v>11.126485471010422</v>
      </c>
      <c r="F4298" s="7">
        <f t="shared" si="605"/>
        <v>11.062232943233344</v>
      </c>
      <c r="G4298" s="7">
        <f t="shared" si="606"/>
        <v>6.4252527777078683E-2</v>
      </c>
      <c r="H4298" s="7">
        <f t="shared" si="607"/>
        <v>378442584.70822209</v>
      </c>
      <c r="I4298" s="7">
        <f t="shared" si="608"/>
        <v>107957415.28177792</v>
      </c>
      <c r="J4298" s="7">
        <f t="shared" si="609"/>
        <v>15.01363686892066</v>
      </c>
    </row>
    <row r="4299" spans="2:10" x14ac:dyDescent="0.25">
      <c r="B4299" s="7">
        <f t="shared" si="603"/>
        <v>2388800428.9139638</v>
      </c>
      <c r="C4299" s="7">
        <f t="shared" ref="C4299:C4362" si="611">10^(LOG10(C4298)+$D$4)</f>
        <v>380189396.32169706</v>
      </c>
      <c r="D4299" s="7">
        <f t="shared" si="610"/>
        <v>2666085174.7002993</v>
      </c>
      <c r="E4299" s="7">
        <f t="shared" si="604"/>
        <v>11.13490627596854</v>
      </c>
      <c r="F4299" s="7">
        <f t="shared" si="605"/>
        <v>11.071092943623166</v>
      </c>
      <c r="G4299" s="7">
        <f t="shared" si="606"/>
        <v>6.3813332345374008E-2</v>
      </c>
      <c r="H4299" s="7">
        <f t="shared" si="607"/>
        <v>380189396.31169707</v>
      </c>
      <c r="I4299" s="7">
        <f t="shared" si="608"/>
        <v>106210603.67830294</v>
      </c>
      <c r="J4299" s="7">
        <f t="shared" si="609"/>
        <v>15.082629931332793</v>
      </c>
    </row>
    <row r="4300" spans="2:10" x14ac:dyDescent="0.25">
      <c r="B4300" s="7">
        <f t="shared" si="603"/>
        <v>2399826630.7107739</v>
      </c>
      <c r="C4300" s="7">
        <f t="shared" si="611"/>
        <v>381944270.84118819</v>
      </c>
      <c r="D4300" s="7">
        <f t="shared" si="610"/>
        <v>2685625538.0009184</v>
      </c>
      <c r="E4300" s="7">
        <f t="shared" si="604"/>
        <v>11.143005181639124</v>
      </c>
      <c r="F4300" s="7">
        <f t="shared" si="605"/>
        <v>11.079634884247234</v>
      </c>
      <c r="G4300" s="7">
        <f t="shared" si="606"/>
        <v>6.3370297391889707E-2</v>
      </c>
      <c r="H4300" s="7">
        <f t="shared" si="607"/>
        <v>381944270.8311882</v>
      </c>
      <c r="I4300" s="7">
        <f t="shared" si="608"/>
        <v>104455729.15881181</v>
      </c>
      <c r="J4300" s="7">
        <f t="shared" si="609"/>
        <v>15.151942854397575</v>
      </c>
    </row>
    <row r="4301" spans="2:10" x14ac:dyDescent="0.25">
      <c r="B4301" s="7">
        <f t="shared" si="603"/>
        <v>2410903727.1426458</v>
      </c>
      <c r="C4301" s="7">
        <f t="shared" si="611"/>
        <v>383707245.4934262</v>
      </c>
      <c r="D4301" s="7">
        <f t="shared" si="610"/>
        <v>2705270373.685905</v>
      </c>
      <c r="E4301" s="7">
        <f t="shared" si="604"/>
        <v>11.150780671016841</v>
      </c>
      <c r="F4301" s="7">
        <f t="shared" si="605"/>
        <v>11.087857173353648</v>
      </c>
      <c r="G4301" s="7">
        <f t="shared" si="606"/>
        <v>6.2923497663193828E-2</v>
      </c>
      <c r="H4301" s="7">
        <f t="shared" si="607"/>
        <v>383707245.48342621</v>
      </c>
      <c r="I4301" s="7">
        <f t="shared" si="608"/>
        <v>102692754.5065738</v>
      </c>
      <c r="J4301" s="7">
        <f t="shared" si="609"/>
        <v>15.221577108162331</v>
      </c>
    </row>
    <row r="4302" spans="2:10" x14ac:dyDescent="0.25">
      <c r="B4302" s="7">
        <f t="shared" si="603"/>
        <v>2422031953.128541</v>
      </c>
      <c r="C4302" s="7">
        <f t="shared" si="611"/>
        <v>385478357.66692507</v>
      </c>
      <c r="D4302" s="7">
        <f t="shared" si="610"/>
        <v>2725019657.0763588</v>
      </c>
      <c r="E4302" s="7">
        <f t="shared" si="604"/>
        <v>11.158231282696811</v>
      </c>
      <c r="F4302" s="7">
        <f t="shared" si="605"/>
        <v>11.095758273405989</v>
      </c>
      <c r="G4302" s="7">
        <f t="shared" si="606"/>
        <v>6.2473009290821224E-2</v>
      </c>
      <c r="H4302" s="7">
        <f t="shared" si="607"/>
        <v>385478357.65692508</v>
      </c>
      <c r="I4302" s="7">
        <f t="shared" si="608"/>
        <v>100921642.33307493</v>
      </c>
      <c r="J4302" s="7">
        <f t="shared" si="609"/>
        <v>15.291534169487829</v>
      </c>
    </row>
    <row r="4303" spans="2:10" x14ac:dyDescent="0.25">
      <c r="B4303" s="7">
        <f t="shared" si="603"/>
        <v>2433211544.6717577</v>
      </c>
      <c r="C4303" s="7">
        <f t="shared" si="611"/>
        <v>387257644.92277634</v>
      </c>
      <c r="D4303" s="7">
        <f t="shared" si="610"/>
        <v>2744873355.7955022</v>
      </c>
      <c r="E4303" s="7">
        <f t="shared" si="604"/>
        <v>11.165355611622564</v>
      </c>
      <c r="F4303" s="7">
        <f t="shared" si="605"/>
        <v>11.103336701851429</v>
      </c>
      <c r="G4303" s="7">
        <f t="shared" si="606"/>
        <v>6.2018909771135E-2</v>
      </c>
      <c r="H4303" s="7">
        <f t="shared" si="607"/>
        <v>387257644.91277635</v>
      </c>
      <c r="I4303" s="7">
        <f t="shared" si="608"/>
        <v>99142355.077223659</v>
      </c>
      <c r="J4303" s="7">
        <f t="shared" si="609"/>
        <v>15.361815522079688</v>
      </c>
    </row>
    <row r="4304" spans="2:10" x14ac:dyDescent="0.25">
      <c r="B4304" s="7">
        <f t="shared" si="603"/>
        <v>2444442738.8649354</v>
      </c>
      <c r="C4304" s="7">
        <f t="shared" si="611"/>
        <v>389045144.99544561</v>
      </c>
      <c r="D4304" s="7">
        <f t="shared" si="610"/>
        <v>2764831429.7626557</v>
      </c>
      <c r="E4304" s="7">
        <f t="shared" si="604"/>
        <v>11.172152309789292</v>
      </c>
      <c r="F4304" s="7">
        <f t="shared" si="605"/>
        <v>11.110591031864489</v>
      </c>
      <c r="G4304" s="7">
        <f t="shared" si="606"/>
        <v>6.1561277924802482E-2</v>
      </c>
      <c r="H4304" s="7">
        <f t="shared" si="607"/>
        <v>389045144.98544562</v>
      </c>
      <c r="I4304" s="7">
        <f t="shared" si="608"/>
        <v>97354855.004554391</v>
      </c>
      <c r="J4304" s="7">
        <f t="shared" si="609"/>
        <v>15.432422656519861</v>
      </c>
    </row>
    <row r="4305" spans="2:10" x14ac:dyDescent="0.25">
      <c r="B4305" s="7">
        <f t="shared" si="603"/>
        <v>2455725773.8950853</v>
      </c>
      <c r="C4305" s="7">
        <f t="shared" si="611"/>
        <v>390840895.79357296</v>
      </c>
      <c r="D4305" s="7">
        <f t="shared" si="610"/>
        <v>2784893831.1897602</v>
      </c>
      <c r="E4305" s="7">
        <f t="shared" si="604"/>
        <v>11.178620086932691</v>
      </c>
      <c r="F4305" s="7">
        <f t="shared" si="605"/>
        <v>11.117519893065872</v>
      </c>
      <c r="G4305" s="7">
        <f t="shared" si="606"/>
        <v>6.1100193866819197E-2</v>
      </c>
      <c r="H4305" s="7">
        <f t="shared" si="607"/>
        <v>390840895.78357297</v>
      </c>
      <c r="I4305" s="7">
        <f t="shared" si="608"/>
        <v>95559104.206427038</v>
      </c>
      <c r="J4305" s="7">
        <f t="shared" si="609"/>
        <v>15.503357070298263</v>
      </c>
    </row>
    <row r="4306" spans="2:10" x14ac:dyDescent="0.25">
      <c r="B4306" s="7">
        <f t="shared" si="603"/>
        <v>2467060889.0486383</v>
      </c>
      <c r="C4306" s="7">
        <f t="shared" si="611"/>
        <v>392644935.40077674</v>
      </c>
      <c r="D4306" s="7">
        <f t="shared" si="610"/>
        <v>2805060504.5804706</v>
      </c>
      <c r="E4306" s="7">
        <f t="shared" si="604"/>
        <v>11.184757711180746</v>
      </c>
      <c r="F4306" s="7">
        <f t="shared" si="605"/>
        <v>11.124121972215484</v>
      </c>
      <c r="G4306" s="7">
        <f t="shared" si="606"/>
        <v>6.0635738965261865E-2</v>
      </c>
      <c r="H4306" s="7">
        <f t="shared" si="607"/>
        <v>392644935.39077675</v>
      </c>
      <c r="I4306" s="7">
        <f t="shared" si="608"/>
        <v>93755064.599223256</v>
      </c>
      <c r="J4306" s="7">
        <f t="shared" si="609"/>
        <v>15.574620267844528</v>
      </c>
    </row>
    <row r="4307" spans="2:10" x14ac:dyDescent="0.25">
      <c r="B4307" s="7">
        <f t="shared" si="603"/>
        <v>2478448324.7165213</v>
      </c>
      <c r="C4307" s="7">
        <f t="shared" si="611"/>
        <v>394457302.07646132</v>
      </c>
      <c r="D4307" s="7">
        <f t="shared" si="610"/>
        <v>2825331386.7318206</v>
      </c>
      <c r="E4307" s="7">
        <f t="shared" si="604"/>
        <v>11.190564009684635</v>
      </c>
      <c r="F4307" s="7">
        <f t="shared" si="605"/>
        <v>11.130396013879123</v>
      </c>
      <c r="G4307" s="7">
        <f t="shared" si="606"/>
        <v>6.0167995805512575E-2</v>
      </c>
      <c r="H4307" s="7">
        <f t="shared" si="607"/>
        <v>394457302.06646132</v>
      </c>
      <c r="I4307" s="7">
        <f t="shared" si="608"/>
        <v>91942697.923538685</v>
      </c>
      <c r="J4307" s="7">
        <f t="shared" si="609"/>
        <v>15.646213760559942</v>
      </c>
    </row>
    <row r="4308" spans="2:10" x14ac:dyDescent="0.25">
      <c r="B4308" s="7">
        <f t="shared" si="603"/>
        <v>2489888322.3992562</v>
      </c>
      <c r="C4308" s="7">
        <f t="shared" si="611"/>
        <v>396278034.25662839</v>
      </c>
      <c r="D4308" s="7">
        <f t="shared" si="610"/>
        <v>2845706406.7384729</v>
      </c>
      <c r="E4308" s="7">
        <f t="shared" si="604"/>
        <v>11.196037869228379</v>
      </c>
      <c r="F4308" s="7">
        <f t="shared" si="605"/>
        <v>11.136340821068046</v>
      </c>
      <c r="G4308" s="7">
        <f t="shared" si="606"/>
        <v>5.96970481603325E-2</v>
      </c>
      <c r="H4308" s="7">
        <f t="shared" si="607"/>
        <v>396278034.2466284</v>
      </c>
      <c r="I4308" s="7">
        <f t="shared" si="608"/>
        <v>90121965.743371606</v>
      </c>
      <c r="J4308" s="7">
        <f t="shared" si="609"/>
        <v>15.718139066849519</v>
      </c>
    </row>
    <row r="4309" spans="2:10" x14ac:dyDescent="0.25">
      <c r="B4309" s="7">
        <f t="shared" si="603"/>
        <v>2501381124.7120795</v>
      </c>
      <c r="C4309" s="7">
        <f t="shared" si="611"/>
        <v>398107170.55469221</v>
      </c>
      <c r="D4309" s="7">
        <f t="shared" si="610"/>
        <v>2866185485.9995756</v>
      </c>
      <c r="E4309" s="7">
        <f t="shared" si="604"/>
        <v>11.201178236752991</v>
      </c>
      <c r="F4309" s="7">
        <f t="shared" si="605"/>
        <v>11.141955255850847</v>
      </c>
      <c r="G4309" s="7">
        <f t="shared" si="606"/>
        <v>5.9222980902143618E-2</v>
      </c>
      <c r="H4309" s="7">
        <f t="shared" si="607"/>
        <v>398107170.54469222</v>
      </c>
      <c r="I4309" s="7">
        <f t="shared" si="608"/>
        <v>88292829.445307791</v>
      </c>
      <c r="J4309" s="7">
        <f t="shared" si="609"/>
        <v>15.790397712154192</v>
      </c>
    </row>
    <row r="4310" spans="2:10" x14ac:dyDescent="0.25">
      <c r="B4310" s="7">
        <f t="shared" si="603"/>
        <v>2512926975.3900995</v>
      </c>
      <c r="C4310" s="7">
        <f t="shared" si="611"/>
        <v>399944749.76229995</v>
      </c>
      <c r="D4310" s="7">
        <f t="shared" si="610"/>
        <v>2886768538.2281413</v>
      </c>
      <c r="E4310" s="7">
        <f t="shared" si="604"/>
        <v>11.20598411999228</v>
      </c>
      <c r="F4310" s="7">
        <f t="shared" si="605"/>
        <v>11.147238239936982</v>
      </c>
      <c r="G4310" s="7">
        <f t="shared" si="606"/>
        <v>5.8745880055298016E-2</v>
      </c>
      <c r="H4310" s="7">
        <f t="shared" si="607"/>
        <v>399944749.75229996</v>
      </c>
      <c r="I4310" s="7">
        <f t="shared" si="608"/>
        <v>86455250.237700045</v>
      </c>
      <c r="J4310" s="7">
        <f t="shared" si="609"/>
        <v>15.862991228983265</v>
      </c>
    </row>
    <row r="4311" spans="2:10" x14ac:dyDescent="0.25">
      <c r="B4311" s="7">
        <f t="shared" si="603"/>
        <v>2524526119.2934341</v>
      </c>
      <c r="C4311" s="7">
        <f t="shared" si="611"/>
        <v>401790810.85014993</v>
      </c>
      <c r="D4311" s="7">
        <f t="shared" si="610"/>
        <v>2907455469.4631238</v>
      </c>
      <c r="E4311" s="7">
        <f t="shared" si="604"/>
        <v>11.210454587892281</v>
      </c>
      <c r="F4311" s="7">
        <f t="shared" si="605"/>
        <v>11.152188755231375</v>
      </c>
      <c r="G4311" s="7">
        <f t="shared" si="606"/>
        <v>5.8265832660906014E-2</v>
      </c>
      <c r="H4311" s="7">
        <f t="shared" si="607"/>
        <v>401790810.84014994</v>
      </c>
      <c r="I4311" s="7">
        <f t="shared" si="608"/>
        <v>84609189.14985007</v>
      </c>
      <c r="J4311" s="7">
        <f t="shared" si="609"/>
        <v>15.935921156946726</v>
      </c>
    </row>
    <row r="4312" spans="2:10" x14ac:dyDescent="0.25">
      <c r="B4312" s="7">
        <f t="shared" si="603"/>
        <v>2536178802.412436</v>
      </c>
      <c r="C4312" s="7">
        <f t="shared" si="611"/>
        <v>403645392.96882254</v>
      </c>
      <c r="D4312" s="7">
        <f t="shared" si="610"/>
        <v>2928246178.0840201</v>
      </c>
      <c r="E4312" s="7">
        <f t="shared" si="604"/>
        <v>11.214588771131401</v>
      </c>
      <c r="F4312" s="7">
        <f t="shared" si="605"/>
        <v>11.156805844359548</v>
      </c>
      <c r="G4312" s="7">
        <f t="shared" si="606"/>
        <v>5.7782926771853482E-2</v>
      </c>
      <c r="H4312" s="7">
        <f t="shared" si="607"/>
        <v>403645392.95882255</v>
      </c>
      <c r="I4312" s="7">
        <f t="shared" si="608"/>
        <v>82754607.031177461</v>
      </c>
      <c r="J4312" s="7">
        <f t="shared" si="609"/>
        <v>16.009189042788122</v>
      </c>
    </row>
    <row r="4313" spans="2:10" x14ac:dyDescent="0.25">
      <c r="B4313" s="7">
        <f t="shared" si="603"/>
        <v>2547885271.8728957</v>
      </c>
      <c r="C4313" s="7">
        <f t="shared" si="611"/>
        <v>405508535.44960904</v>
      </c>
      <c r="D4313" s="7">
        <f t="shared" si="610"/>
        <v>2949140554.8280663</v>
      </c>
      <c r="E4313" s="7">
        <f t="shared" si="604"/>
        <v>11.218385862606333</v>
      </c>
      <c r="F4313" s="7">
        <f t="shared" si="605"/>
        <v>11.161088611162725</v>
      </c>
      <c r="G4313" s="7">
        <f t="shared" si="606"/>
        <v>5.7297251443607422E-2</v>
      </c>
      <c r="H4313" s="7">
        <f t="shared" si="607"/>
        <v>405508535.43960905</v>
      </c>
      <c r="I4313" s="7">
        <f t="shared" si="608"/>
        <v>80891464.550390959</v>
      </c>
      <c r="J4313" s="7">
        <f t="shared" si="609"/>
        <v>16.082796440417273</v>
      </c>
    </row>
    <row r="4314" spans="2:10" x14ac:dyDescent="0.25">
      <c r="B4314" s="7">
        <f t="shared" si="603"/>
        <v>2559645775.9412766</v>
      </c>
      <c r="C4314" s="7">
        <f t="shared" si="611"/>
        <v>407380277.80534416</v>
      </c>
      <c r="D4314" s="7">
        <f t="shared" si="610"/>
        <v>2970138482.8100867</v>
      </c>
      <c r="E4314" s="7">
        <f t="shared" si="604"/>
        <v>11.221845117763136</v>
      </c>
      <c r="F4314" s="7">
        <f t="shared" si="605"/>
        <v>11.165036221162371</v>
      </c>
      <c r="G4314" s="7">
        <f t="shared" si="606"/>
        <v>5.680889660076538E-2</v>
      </c>
      <c r="H4314" s="7">
        <f t="shared" si="607"/>
        <v>407380277.79534417</v>
      </c>
      <c r="I4314" s="7">
        <f t="shared" si="608"/>
        <v>79019722.194655836</v>
      </c>
      <c r="J4314" s="7">
        <f t="shared" si="609"/>
        <v>16.156744910943221</v>
      </c>
    </row>
    <row r="4315" spans="2:10" x14ac:dyDescent="0.25">
      <c r="B4315" s="7">
        <f t="shared" si="603"/>
        <v>2571460564.030005</v>
      </c>
      <c r="C4315" s="7">
        <f t="shared" si="611"/>
        <v>409260659.73124856</v>
      </c>
      <c r="D4315" s="7">
        <f t="shared" si="610"/>
        <v>2991239837.544827</v>
      </c>
      <c r="E4315" s="7">
        <f t="shared" si="604"/>
        <v>11.224965855072778</v>
      </c>
      <c r="F4315" s="7">
        <f t="shared" si="605"/>
        <v>11.168647901993783</v>
      </c>
      <c r="G4315" s="7">
        <f t="shared" si="606"/>
        <v>5.6317953078995231E-2</v>
      </c>
      <c r="H4315" s="7">
        <f t="shared" si="607"/>
        <v>409260659.72124857</v>
      </c>
      <c r="I4315" s="7">
        <f t="shared" si="608"/>
        <v>77139340.268751442</v>
      </c>
      <c r="J4315" s="7">
        <f t="shared" si="609"/>
        <v>16.231036022707499</v>
      </c>
    </row>
    <row r="4316" spans="2:10" x14ac:dyDescent="0.25">
      <c r="B4316" s="7">
        <f t="shared" si="603"/>
        <v>2583329886.7027349</v>
      </c>
      <c r="C4316" s="7">
        <f t="shared" si="611"/>
        <v>411149721.10576624</v>
      </c>
      <c r="D4316" s="7">
        <f t="shared" si="610"/>
        <v>3012444486.9719248</v>
      </c>
      <c r="E4316" s="7">
        <f t="shared" si="604"/>
        <v>11.227747456345121</v>
      </c>
      <c r="F4316" s="7">
        <f t="shared" si="605"/>
        <v>11.171922943808157</v>
      </c>
      <c r="G4316" s="7">
        <f t="shared" si="606"/>
        <v>5.5824512536963411E-2</v>
      </c>
      <c r="H4316" s="7">
        <f t="shared" si="607"/>
        <v>411149721.09576625</v>
      </c>
      <c r="I4316" s="7">
        <f t="shared" si="608"/>
        <v>75250278.894233763</v>
      </c>
      <c r="J4316" s="7">
        <f t="shared" si="609"/>
        <v>16.305671351317244</v>
      </c>
    </row>
    <row r="4317" spans="2:10" x14ac:dyDescent="0.25">
      <c r="B4317" s="7">
        <f t="shared" si="603"/>
        <v>2595253995.6796689</v>
      </c>
      <c r="C4317" s="7">
        <f t="shared" si="611"/>
        <v>413047501.99141169</v>
      </c>
      <c r="D4317" s="7">
        <f t="shared" si="610"/>
        <v>3033752291.4834309</v>
      </c>
      <c r="E4317" s="7">
        <f t="shared" si="604"/>
        <v>11.230189367059069</v>
      </c>
      <c r="F4317" s="7">
        <f t="shared" si="605"/>
        <v>11.174860699642821</v>
      </c>
      <c r="G4317" s="7">
        <f t="shared" si="606"/>
        <v>5.5328667416247868E-2</v>
      </c>
      <c r="H4317" s="7">
        <f t="shared" si="607"/>
        <v>413047501.9814117</v>
      </c>
      <c r="I4317" s="7">
        <f t="shared" si="608"/>
        <v>73352498.008588314</v>
      </c>
      <c r="J4317" s="7">
        <f t="shared" si="609"/>
        <v>16.380652479678677</v>
      </c>
    </row>
    <row r="4318" spans="2:10" x14ac:dyDescent="0.25">
      <c r="B4318" s="7">
        <f t="shared" si="603"/>
        <v>2607233143.8428965</v>
      </c>
      <c r="C4318" s="7">
        <f t="shared" si="611"/>
        <v>414954042.63561958</v>
      </c>
      <c r="D4318" s="7">
        <f t="shared" si="610"/>
        <v>3055163103.9538803</v>
      </c>
      <c r="E4318" s="7">
        <f t="shared" si="604"/>
        <v>11.232291096650707</v>
      </c>
      <c r="F4318" s="7">
        <f t="shared" si="605"/>
        <v>11.177460585759208</v>
      </c>
      <c r="G4318" s="7">
        <f t="shared" si="606"/>
        <v>5.4830510891498818E-2</v>
      </c>
      <c r="H4318" s="7">
        <f t="shared" si="607"/>
        <v>414954042.62561959</v>
      </c>
      <c r="I4318" s="7">
        <f t="shared" si="608"/>
        <v>71445957.364380419</v>
      </c>
      <c r="J4318" s="7">
        <f t="shared" si="609"/>
        <v>16.455980998030689</v>
      </c>
    </row>
    <row r="4319" spans="2:10" x14ac:dyDescent="0.25">
      <c r="B4319" s="7">
        <f t="shared" si="603"/>
        <v>2619267585.2417598</v>
      </c>
      <c r="C4319" s="7">
        <f t="shared" si="611"/>
        <v>416869383.47159845</v>
      </c>
      <c r="D4319" s="7">
        <f t="shared" si="610"/>
        <v>3076676769.7728972</v>
      </c>
      <c r="E4319" s="7">
        <f t="shared" si="604"/>
        <v>11.234052218775705</v>
      </c>
      <c r="F4319" s="7">
        <f t="shared" si="605"/>
        <v>11.179722081948205</v>
      </c>
      <c r="G4319" s="7">
        <f t="shared" si="606"/>
        <v>5.4330136827500652E-2</v>
      </c>
      <c r="H4319" s="7">
        <f t="shared" si="607"/>
        <v>416869383.46159846</v>
      </c>
      <c r="I4319" s="7">
        <f t="shared" si="608"/>
        <v>69530616.528401554</v>
      </c>
      <c r="J4319" s="7">
        <f t="shared" si="609"/>
        <v>16.531658503978587</v>
      </c>
    </row>
    <row r="4320" spans="2:10" x14ac:dyDescent="0.25">
      <c r="B4320" s="7">
        <f t="shared" si="603"/>
        <v>2631357575.0982385</v>
      </c>
      <c r="C4320" s="7">
        <f t="shared" si="611"/>
        <v>418793565.11918783</v>
      </c>
      <c r="D4320" s="7">
        <f t="shared" si="610"/>
        <v>3098293126.8803263</v>
      </c>
      <c r="E4320" s="7">
        <f t="shared" si="604"/>
        <v>11.235472371528351</v>
      </c>
      <c r="F4320" s="7">
        <f t="shared" si="605"/>
        <v>11.181644731802589</v>
      </c>
      <c r="G4320" s="7">
        <f t="shared" si="606"/>
        <v>5.3827639725762211E-2</v>
      </c>
      <c r="H4320" s="7">
        <f t="shared" si="607"/>
        <v>418793565.10918784</v>
      </c>
      <c r="I4320" s="7">
        <f t="shared" si="608"/>
        <v>67606434.880812168</v>
      </c>
      <c r="J4320" s="7">
        <f t="shared" si="609"/>
        <v>16.607686602527966</v>
      </c>
    </row>
    <row r="4321" spans="2:10" x14ac:dyDescent="0.25">
      <c r="B4321" s="7">
        <f t="shared" si="603"/>
        <v>2643503369.8123617</v>
      </c>
      <c r="C4321" s="7">
        <f t="shared" si="611"/>
        <v>420726628.38572001</v>
      </c>
      <c r="D4321" s="7">
        <f t="shared" si="610"/>
        <v>3120012005.803865</v>
      </c>
      <c r="E4321" s="7">
        <f t="shared" si="604"/>
        <v>11.236551257633966</v>
      </c>
      <c r="F4321" s="7">
        <f t="shared" si="605"/>
        <v>11.183228142956235</v>
      </c>
      <c r="G4321" s="7">
        <f t="shared" si="606"/>
        <v>5.3323114677731098E-2</v>
      </c>
      <c r="H4321" s="7">
        <f t="shared" si="607"/>
        <v>420726628.37572002</v>
      </c>
      <c r="I4321" s="7">
        <f t="shared" si="608"/>
        <v>65673371.614279985</v>
      </c>
      <c r="J4321" s="7">
        <f t="shared" si="609"/>
        <v>16.684066906118773</v>
      </c>
    </row>
    <row r="4322" spans="2:10" x14ac:dyDescent="0.25">
      <c r="B4322" s="7">
        <f t="shared" si="603"/>
        <v>2655705226.9676499</v>
      </c>
      <c r="C4322" s="7">
        <f t="shared" si="611"/>
        <v>422668614.26688534</v>
      </c>
      <c r="D4322" s="7">
        <f t="shared" si="610"/>
        <v>3141833229.6991806</v>
      </c>
      <c r="E4322" s="7">
        <f t="shared" si="604"/>
        <v>11.237288644600095</v>
      </c>
      <c r="F4322" s="7">
        <f t="shared" si="605"/>
        <v>11.184471987289873</v>
      </c>
      <c r="G4322" s="7">
        <f t="shared" si="606"/>
        <v>5.2816657310222226E-2</v>
      </c>
      <c r="H4322" s="7">
        <f t="shared" si="607"/>
        <v>422668614.25688535</v>
      </c>
      <c r="I4322" s="7">
        <f t="shared" si="608"/>
        <v>63731385.73311466</v>
      </c>
      <c r="J4322" s="7">
        <f t="shared" si="609"/>
        <v>16.760801034659515</v>
      </c>
    </row>
    <row r="4323" spans="2:10" x14ac:dyDescent="0.25">
      <c r="B4323" s="7">
        <f t="shared" si="603"/>
        <v>2667963405.3365746</v>
      </c>
      <c r="C4323" s="7">
        <f t="shared" si="611"/>
        <v>424619563.9476018</v>
      </c>
      <c r="D4323" s="7">
        <f t="shared" si="610"/>
        <v>3163756614.3924818</v>
      </c>
      <c r="E4323" s="7">
        <f t="shared" si="604"/>
        <v>11.237684364855715</v>
      </c>
      <c r="F4323" s="7">
        <f t="shared" si="605"/>
        <v>11.185376001103164</v>
      </c>
      <c r="G4323" s="7">
        <f t="shared" si="606"/>
        <v>5.2308363752551656E-2</v>
      </c>
      <c r="H4323" s="7">
        <f t="shared" si="607"/>
        <v>424619563.9376018</v>
      </c>
      <c r="I4323" s="7">
        <f t="shared" si="608"/>
        <v>61780436.052398205</v>
      </c>
      <c r="J4323" s="7">
        <f t="shared" si="609"/>
        <v>16.837890615561633</v>
      </c>
    </row>
    <row r="4324" spans="2:10" x14ac:dyDescent="0.25">
      <c r="B4324" s="7">
        <f t="shared" si="603"/>
        <v>2680278164.8860445</v>
      </c>
      <c r="C4324" s="7">
        <f t="shared" si="611"/>
        <v>426579518.8028881</v>
      </c>
      <c r="D4324" s="7">
        <f t="shared" si="610"/>
        <v>3185781968.4255557</v>
      </c>
      <c r="E4324" s="7">
        <f t="shared" si="604"/>
        <v>11.237738315785137</v>
      </c>
      <c r="F4324" s="7">
        <f t="shared" si="605"/>
        <v>11.185939985252896</v>
      </c>
      <c r="G4324" s="7">
        <f t="shared" si="606"/>
        <v>5.1798330532241366E-2</v>
      </c>
      <c r="H4324" s="7">
        <f t="shared" si="607"/>
        <v>426579518.7928881</v>
      </c>
      <c r="I4324" s="7">
        <f t="shared" si="608"/>
        <v>59820481.197111905</v>
      </c>
      <c r="J4324" s="7">
        <f t="shared" si="609"/>
        <v>16.915337283774008</v>
      </c>
    </row>
    <row r="4325" spans="2:10" x14ac:dyDescent="0.25">
      <c r="B4325" s="7">
        <f t="shared" si="603"/>
        <v>2692649766.7829337</v>
      </c>
      <c r="C4325" s="7">
        <f t="shared" si="611"/>
        <v>428548520.39874309</v>
      </c>
      <c r="D4325" s="7">
        <f t="shared" si="610"/>
        <v>3207909093.1031375</v>
      </c>
      <c r="E4325" s="7">
        <f t="shared" si="604"/>
        <v>11.237450459876401</v>
      </c>
      <c r="F4325" s="7">
        <f t="shared" si="605"/>
        <v>11.186163805257218</v>
      </c>
      <c r="G4325" s="7">
        <f t="shared" si="606"/>
        <v>5.1286654619183025E-2</v>
      </c>
      <c r="H4325" s="7">
        <f t="shared" si="607"/>
        <v>428548520.3887431</v>
      </c>
      <c r="I4325" s="7">
        <f t="shared" si="608"/>
        <v>57851479.601256907</v>
      </c>
      <c r="J4325" s="7">
        <f t="shared" si="609"/>
        <v>16.993142681817716</v>
      </c>
    </row>
    <row r="4326" spans="2:10" x14ac:dyDescent="0.25">
      <c r="B4326" s="7">
        <f t="shared" si="603"/>
        <v>2705078473.3995867</v>
      </c>
      <c r="C4326" s="7">
        <f t="shared" si="611"/>
        <v>430526610.49302238</v>
      </c>
      <c r="D4326" s="7">
        <f t="shared" si="610"/>
        <v>3230137782.5427732</v>
      </c>
      <c r="E4326" s="7">
        <f t="shared" si="604"/>
        <v>11.236820824648444</v>
      </c>
      <c r="F4326" s="7">
        <f t="shared" si="605"/>
        <v>11.186047391365708</v>
      </c>
      <c r="G4326" s="7">
        <f t="shared" si="606"/>
        <v>5.0773433282735425E-2</v>
      </c>
      <c r="H4326" s="7">
        <f t="shared" si="607"/>
        <v>430526610.48302239</v>
      </c>
      <c r="I4326" s="7">
        <f t="shared" si="608"/>
        <v>55873389.506977618</v>
      </c>
      <c r="J4326" s="7">
        <f t="shared" si="609"/>
        <v>17.07130845982071</v>
      </c>
    </row>
    <row r="4327" spans="2:10" x14ac:dyDescent="0.25">
      <c r="B4327" s="7">
        <f t="shared" si="603"/>
        <v>2717564548.3194141</v>
      </c>
      <c r="C4327" s="7">
        <f t="shared" si="611"/>
        <v>432513831.03632861</v>
      </c>
      <c r="D4327" s="7">
        <f t="shared" si="610"/>
        <v>3252467823.7269659</v>
      </c>
      <c r="E4327" s="7">
        <f t="shared" si="604"/>
        <v>11.235849502672375</v>
      </c>
      <c r="F4327" s="7">
        <f t="shared" si="605"/>
        <v>11.185590738595277</v>
      </c>
      <c r="G4327" s="7">
        <f t="shared" si="606"/>
        <v>5.025876407709795E-2</v>
      </c>
      <c r="H4327" s="7">
        <f t="shared" si="607"/>
        <v>432513831.02632862</v>
      </c>
      <c r="I4327" s="7">
        <f t="shared" si="608"/>
        <v>53886168.963671386</v>
      </c>
      <c r="J4327" s="7">
        <f t="shared" si="609"/>
        <v>17.149836275552968</v>
      </c>
    </row>
    <row r="4328" spans="2:10" x14ac:dyDescent="0.25">
      <c r="B4328" s="7">
        <f t="shared" si="603"/>
        <v>2730108256.3424716</v>
      </c>
      <c r="C4328" s="7">
        <f t="shared" si="611"/>
        <v>434510224.17289966</v>
      </c>
      <c r="D4328" s="7">
        <f t="shared" si="610"/>
        <v>3274898996.5576463</v>
      </c>
      <c r="E4328" s="7">
        <f t="shared" si="604"/>
        <v>11.234536651554421</v>
      </c>
      <c r="F4328" s="7">
        <f t="shared" si="605"/>
        <v>11.184793906731867</v>
      </c>
      <c r="G4328" s="7">
        <f t="shared" si="606"/>
        <v>4.974274482255403E-2</v>
      </c>
      <c r="H4328" s="7">
        <f t="shared" si="607"/>
        <v>434510224.16289967</v>
      </c>
      <c r="I4328" s="7">
        <f t="shared" si="608"/>
        <v>51889775.827100337</v>
      </c>
      <c r="J4328" s="7">
        <f t="shared" si="609"/>
        <v>17.228727794461637</v>
      </c>
    </row>
    <row r="4329" spans="2:10" x14ac:dyDescent="0.25">
      <c r="B4329" s="7">
        <f t="shared" si="603"/>
        <v>2742709863.4910674</v>
      </c>
      <c r="C4329" s="7">
        <f t="shared" si="611"/>
        <v>436515832.24150085</v>
      </c>
      <c r="D4329" s="7">
        <f t="shared" si="610"/>
        <v>3297431073.9129996</v>
      </c>
      <c r="E4329" s="7">
        <f t="shared" si="604"/>
        <v>11.232882493768296</v>
      </c>
      <c r="F4329" s="7">
        <f t="shared" si="605"/>
        <v>11.183657020297856</v>
      </c>
      <c r="G4329" s="7">
        <f t="shared" si="606"/>
        <v>4.9225473470439596E-2</v>
      </c>
      <c r="H4329" s="7">
        <f t="shared" si="607"/>
        <v>436515832.23150086</v>
      </c>
      <c r="I4329" s="7">
        <f t="shared" si="608"/>
        <v>49884167.758499146</v>
      </c>
      <c r="J4329" s="7">
        <f t="shared" si="609"/>
        <v>17.307984689706291</v>
      </c>
    </row>
    <row r="4330" spans="2:10" x14ac:dyDescent="0.25">
      <c r="B4330" s="7">
        <f t="shared" si="603"/>
        <v>2755369637.0154319</v>
      </c>
      <c r="C4330" s="7">
        <f t="shared" si="611"/>
        <v>438530697.77632737</v>
      </c>
      <c r="D4330" s="7">
        <f t="shared" si="610"/>
        <v>3320063821.7064495</v>
      </c>
      <c r="E4330" s="7">
        <f t="shared" si="604"/>
        <v>11.230887316620759</v>
      </c>
      <c r="F4330" s="7">
        <f t="shared" si="605"/>
        <v>11.182180268485338</v>
      </c>
      <c r="G4330" s="7">
        <f t="shared" si="606"/>
        <v>4.870704813542126E-2</v>
      </c>
      <c r="H4330" s="7">
        <f t="shared" si="607"/>
        <v>438530697.76632738</v>
      </c>
      <c r="I4330" s="7">
        <f t="shared" si="608"/>
        <v>47869302.223672628</v>
      </c>
      <c r="J4330" s="7">
        <f t="shared" si="609"/>
        <v>17.3876086421946</v>
      </c>
    </row>
    <row r="4331" spans="2:10" x14ac:dyDescent="0.25">
      <c r="B4331" s="7">
        <f t="shared" si="603"/>
        <v>2768087845.3993564</v>
      </c>
      <c r="C4331" s="7">
        <f t="shared" si="611"/>
        <v>440554863.50790179</v>
      </c>
      <c r="D4331" s="7">
        <f t="shared" si="610"/>
        <v>3342796998.947927</v>
      </c>
      <c r="E4331" s="7">
        <f t="shared" si="604"/>
        <v>11.228551472055345</v>
      </c>
      <c r="F4331" s="7">
        <f t="shared" si="605"/>
        <v>11.180363905055213</v>
      </c>
      <c r="G4331" s="7">
        <f t="shared" si="606"/>
        <v>4.8187567000132603E-2</v>
      </c>
      <c r="H4331" s="7">
        <f t="shared" si="607"/>
        <v>440554863.4979018</v>
      </c>
      <c r="I4331" s="7">
        <f t="shared" si="608"/>
        <v>45845136.492098212</v>
      </c>
      <c r="J4331" s="7">
        <f t="shared" si="609"/>
        <v>17.467601340617815</v>
      </c>
    </row>
    <row r="4332" spans="2:10" x14ac:dyDescent="0.25">
      <c r="B4332" s="7">
        <f t="shared" si="603"/>
        <v>2780864758.3658986</v>
      </c>
      <c r="C4332" s="7">
        <f t="shared" si="611"/>
        <v>442588372.3639819</v>
      </c>
      <c r="D4332" s="7">
        <f t="shared" si="610"/>
        <v>3365630357.807303</v>
      </c>
      <c r="E4332" s="7">
        <f t="shared" si="604"/>
        <v>11.225875376477655</v>
      </c>
      <c r="F4332" s="7">
        <f t="shared" si="605"/>
        <v>11.178208248202326</v>
      </c>
      <c r="G4332" s="7">
        <f t="shared" si="606"/>
        <v>4.7667128275328707E-2</v>
      </c>
      <c r="H4332" s="7">
        <f t="shared" si="607"/>
        <v>442588372.35398191</v>
      </c>
      <c r="I4332" s="7">
        <f t="shared" si="608"/>
        <v>43811627.636018097</v>
      </c>
      <c r="J4332" s="7">
        <f t="shared" si="609"/>
        <v>17.547964481486662</v>
      </c>
    </row>
    <row r="4333" spans="2:10" x14ac:dyDescent="0.25">
      <c r="B4333" s="7">
        <f t="shared" si="603"/>
        <v>2793700646.8830996</v>
      </c>
      <c r="C4333" s="7">
        <f t="shared" si="611"/>
        <v>444631267.47047091</v>
      </c>
      <c r="D4333" s="7">
        <f t="shared" si="610"/>
        <v>3388563643.6799645</v>
      </c>
      <c r="E4333" s="7">
        <f t="shared" si="604"/>
        <v>11.222859510530681</v>
      </c>
      <c r="F4333" s="7">
        <f t="shared" si="605"/>
        <v>11.175713680386657</v>
      </c>
      <c r="G4333" s="7">
        <f t="shared" si="606"/>
        <v>4.7145830144023293E-2</v>
      </c>
      <c r="H4333" s="7">
        <f t="shared" si="607"/>
        <v>444631267.46047091</v>
      </c>
      <c r="I4333" s="7">
        <f t="shared" si="608"/>
        <v>41768732.529529095</v>
      </c>
      <c r="J4333" s="7">
        <f t="shared" si="609"/>
        <v>17.628699769167309</v>
      </c>
    </row>
    <row r="4334" spans="2:10" x14ac:dyDescent="0.25">
      <c r="B4334" s="7">
        <f t="shared" si="603"/>
        <v>2806595783.1697326</v>
      </c>
      <c r="C4334" s="7">
        <f t="shared" si="611"/>
        <v>446683592.15233225</v>
      </c>
      <c r="D4334" s="7">
        <f t="shared" si="610"/>
        <v>3411596595.2544889</v>
      </c>
      <c r="E4334" s="7">
        <f t="shared" si="604"/>
        <v>11.219504418846633</v>
      </c>
      <c r="F4334" s="7">
        <f t="shared" si="605"/>
        <v>11.172880648130851</v>
      </c>
      <c r="G4334" s="7">
        <f t="shared" si="606"/>
        <v>4.6623770715781276E-2</v>
      </c>
      <c r="H4334" s="7">
        <f t="shared" si="607"/>
        <v>446683592.14233226</v>
      </c>
      <c r="I4334" s="7">
        <f t="shared" si="608"/>
        <v>39716407.847667754</v>
      </c>
      <c r="J4334" s="7">
        <f t="shared" si="609"/>
        <v>17.709808915917534</v>
      </c>
    </row>
    <row r="4335" spans="2:10" x14ac:dyDescent="0.25">
      <c r="B4335" s="7">
        <f t="shared" si="603"/>
        <v>2819550440.701076</v>
      </c>
      <c r="C4335" s="7">
        <f t="shared" si="611"/>
        <v>448745389.9345082</v>
      </c>
      <c r="D4335" s="7">
        <f t="shared" si="610"/>
        <v>3434728944.5823803</v>
      </c>
      <c r="E4335" s="7">
        <f t="shared" si="604"/>
        <v>11.215810709752631</v>
      </c>
      <c r="F4335" s="7">
        <f t="shared" si="605"/>
        <v>11.169709661784237</v>
      </c>
      <c r="G4335" s="7">
        <f t="shared" si="606"/>
        <v>4.6101047968393871E-2</v>
      </c>
      <c r="H4335" s="7">
        <f t="shared" si="607"/>
        <v>448745389.92450821</v>
      </c>
      <c r="I4335" s="7">
        <f t="shared" si="608"/>
        <v>37654610.065491796</v>
      </c>
      <c r="J4335" s="7">
        <f t="shared" si="609"/>
        <v>17.791293641923044</v>
      </c>
    </row>
    <row r="4336" spans="2:10" x14ac:dyDescent="0.25">
      <c r="B4336" s="7">
        <f t="shared" si="603"/>
        <v>2832564894.2147131</v>
      </c>
      <c r="C4336" s="7">
        <f t="shared" si="611"/>
        <v>450816704.54284322</v>
      </c>
      <c r="D4336" s="7">
        <f t="shared" si="610"/>
        <v>3457960417.1498113</v>
      </c>
      <c r="E4336" s="7">
        <f t="shared" si="604"/>
        <v>11.211779054959665</v>
      </c>
      <c r="F4336" s="7">
        <f t="shared" si="605"/>
        <v>11.16620129525363</v>
      </c>
      <c r="G4336" s="7">
        <f t="shared" si="606"/>
        <v>4.5577759706034726E-2</v>
      </c>
      <c r="H4336" s="7">
        <f t="shared" si="607"/>
        <v>450816704.53284323</v>
      </c>
      <c r="I4336" s="7">
        <f t="shared" si="608"/>
        <v>35583295.457156777</v>
      </c>
      <c r="J4336" s="7">
        <f t="shared" si="609"/>
        <v>17.87315567533399</v>
      </c>
    </row>
    <row r="4337" spans="2:10" x14ac:dyDescent="0.25">
      <c r="B4337" s="7">
        <f t="shared" si="603"/>
        <v>2845639419.7163568</v>
      </c>
      <c r="C4337" s="7">
        <f t="shared" si="611"/>
        <v>452897579.90501082</v>
      </c>
      <c r="D4337" s="7">
        <f t="shared" si="610"/>
        <v>3481290731.9513435</v>
      </c>
      <c r="E4337" s="7">
        <f t="shared" si="604"/>
        <v>11.207410189209995</v>
      </c>
      <c r="F4337" s="7">
        <f t="shared" si="605"/>
        <v>11.162356185701125</v>
      </c>
      <c r="G4337" s="7">
        <f t="shared" si="606"/>
        <v>4.5054003508870011E-2</v>
      </c>
      <c r="H4337" s="7">
        <f t="shared" si="607"/>
        <v>452897579.89501083</v>
      </c>
      <c r="I4337" s="7">
        <f t="shared" si="608"/>
        <v>33502420.094989181</v>
      </c>
      <c r="J4337" s="7">
        <f t="shared" si="609"/>
        <v>17.955396752301585</v>
      </c>
    </row>
    <row r="4338" spans="2:10" x14ac:dyDescent="0.25">
      <c r="B4338" s="7">
        <f t="shared" si="603"/>
        <v>2858774294.4857054</v>
      </c>
      <c r="C4338" s="7">
        <f t="shared" si="611"/>
        <v>454988060.15144569</v>
      </c>
      <c r="D4338" s="7">
        <f t="shared" si="610"/>
        <v>3504719601.5655799</v>
      </c>
      <c r="E4338" s="7">
        <f t="shared" si="604"/>
        <v>11.202704909854674</v>
      </c>
      <c r="F4338" s="7">
        <f t="shared" si="605"/>
        <v>11.158175033209289</v>
      </c>
      <c r="G4338" s="7">
        <f t="shared" si="606"/>
        <v>4.4529876645384547E-2</v>
      </c>
      <c r="H4338" s="7">
        <f t="shared" si="607"/>
        <v>454988060.1414457</v>
      </c>
      <c r="I4338" s="7">
        <f t="shared" si="608"/>
        <v>31411939.848554313</v>
      </c>
      <c r="J4338" s="7">
        <f t="shared" si="609"/>
        <v>18.038018617014952</v>
      </c>
    </row>
    <row r="4339" spans="2:10" x14ac:dyDescent="0.25">
      <c r="B4339" s="7">
        <f t="shared" si="603"/>
        <v>2871969797.0823326</v>
      </c>
      <c r="C4339" s="7">
        <f t="shared" si="611"/>
        <v>457088189.61628085</v>
      </c>
      <c r="D4339" s="7">
        <f t="shared" si="610"/>
        <v>3528246732.2326193</v>
      </c>
      <c r="E4339" s="7">
        <f t="shared" si="604"/>
        <v>11.197664076521209</v>
      </c>
      <c r="F4339" s="7">
        <f t="shared" si="605"/>
        <v>11.153658600414024</v>
      </c>
      <c r="G4339" s="7">
        <f t="shared" si="606"/>
        <v>4.4005476107184194E-2</v>
      </c>
      <c r="H4339" s="7">
        <f t="shared" si="607"/>
        <v>457088189.60628086</v>
      </c>
      <c r="I4339" s="7">
        <f t="shared" si="608"/>
        <v>29311810.383719146</v>
      </c>
      <c r="J4339" s="7">
        <f t="shared" si="609"/>
        <v>18.1210230217382</v>
      </c>
    </row>
    <row r="4340" spans="2:10" x14ac:dyDescent="0.25">
      <c r="B4340" s="7">
        <f t="shared" si="603"/>
        <v>2885226207.3515639</v>
      </c>
      <c r="C4340" s="7">
        <f t="shared" si="611"/>
        <v>459198012.83828318</v>
      </c>
      <c r="D4340" s="7">
        <f t="shared" si="610"/>
        <v>3551871823.933445</v>
      </c>
      <c r="E4340" s="7">
        <f t="shared" si="604"/>
        <v>11.192288610578878</v>
      </c>
      <c r="F4340" s="7">
        <f t="shared" si="605"/>
        <v>11.148807712105508</v>
      </c>
      <c r="G4340" s="7">
        <f t="shared" si="606"/>
        <v>4.3480898473369223E-2</v>
      </c>
      <c r="H4340" s="7">
        <f t="shared" si="607"/>
        <v>459198012.82828319</v>
      </c>
      <c r="I4340" s="7">
        <f t="shared" si="608"/>
        <v>27201987.161716819</v>
      </c>
      <c r="J4340" s="7">
        <f t="shared" si="609"/>
        <v>18.204411726847404</v>
      </c>
    </row>
    <row r="4341" spans="2:10" x14ac:dyDescent="0.25">
      <c r="B4341" s="7">
        <f t="shared" si="603"/>
        <v>2898543806.4304428</v>
      </c>
      <c r="C4341" s="7">
        <f t="shared" si="611"/>
        <v>461317574.5618028</v>
      </c>
      <c r="D4341" s="7">
        <f t="shared" si="610"/>
        <v>3575594570.4710126</v>
      </c>
      <c r="E4341" s="7">
        <f t="shared" si="604"/>
        <v>11.18657949469568</v>
      </c>
      <c r="F4341" s="7">
        <f t="shared" si="605"/>
        <v>11.143623254797651</v>
      </c>
      <c r="G4341" s="7">
        <f t="shared" si="606"/>
        <v>4.295623989802877E-2</v>
      </c>
      <c r="H4341" s="7">
        <f t="shared" si="607"/>
        <v>461317574.55180281</v>
      </c>
      <c r="I4341" s="7">
        <f t="shared" si="608"/>
        <v>25082425.438197196</v>
      </c>
      <c r="J4341" s="7">
        <f t="shared" si="609"/>
        <v>18.288186500868104</v>
      </c>
    </row>
    <row r="4342" spans="2:10" x14ac:dyDescent="0.25">
      <c r="B4342" s="7">
        <f t="shared" si="603"/>
        <v>2911922876.7536812</v>
      </c>
      <c r="C4342" s="7">
        <f t="shared" si="611"/>
        <v>463446919.73772031</v>
      </c>
      <c r="D4342" s="7">
        <f t="shared" si="610"/>
        <v>3599414659.5530605</v>
      </c>
      <c r="E4342" s="7">
        <f t="shared" si="604"/>
        <v>11.18053777236088</v>
      </c>
      <c r="F4342" s="7">
        <f t="shared" si="605"/>
        <v>11.138106176266449</v>
      </c>
      <c r="G4342" s="7">
        <f t="shared" si="606"/>
        <v>4.2431596094431256E-2</v>
      </c>
      <c r="H4342" s="7">
        <f t="shared" si="607"/>
        <v>463446919.72772032</v>
      </c>
      <c r="I4342" s="7">
        <f t="shared" si="608"/>
        <v>22953080.262279689</v>
      </c>
      <c r="J4342" s="7">
        <f t="shared" si="609"/>
        <v>18.372349120512798</v>
      </c>
    </row>
    <row r="4343" spans="2:10" x14ac:dyDescent="0.25">
      <c r="B4343" s="7">
        <f t="shared" si="603"/>
        <v>2925363702.0596414</v>
      </c>
      <c r="C4343" s="7">
        <f t="shared" si="611"/>
        <v>465586093.52439851</v>
      </c>
      <c r="D4343" s="7">
        <f t="shared" si="610"/>
        <v>3623331772.8766603</v>
      </c>
      <c r="E4343" s="7">
        <f t="shared" si="604"/>
        <v>11.174164547261686</v>
      </c>
      <c r="F4343" s="7">
        <f t="shared" si="605"/>
        <v>11.132257485057808</v>
      </c>
      <c r="G4343" s="7">
        <f t="shared" si="606"/>
        <v>4.1907062203877743E-2</v>
      </c>
      <c r="H4343" s="7">
        <f t="shared" si="607"/>
        <v>465586093.51439852</v>
      </c>
      <c r="I4343" s="7">
        <f t="shared" si="608"/>
        <v>20813906.475601494</v>
      </c>
      <c r="J4343" s="7">
        <f t="shared" si="609"/>
        <v>18.456901370718541</v>
      </c>
    </row>
    <row r="4344" spans="2:10" x14ac:dyDescent="0.25">
      <c r="B4344" s="7">
        <f t="shared" si="603"/>
        <v>2938866567.3963823</v>
      </c>
      <c r="C4344" s="7">
        <f t="shared" si="611"/>
        <v>467735141.28864503</v>
      </c>
      <c r="D4344" s="7">
        <f t="shared" si="610"/>
        <v>3647345586.2142758</v>
      </c>
      <c r="E4344" s="7">
        <f t="shared" si="604"/>
        <v>11.167460982797856</v>
      </c>
      <c r="F4344" s="7">
        <f t="shared" si="605"/>
        <v>11.126078249965198</v>
      </c>
      <c r="G4344" s="7">
        <f t="shared" si="606"/>
        <v>4.1382732832657254E-2</v>
      </c>
      <c r="H4344" s="7">
        <f t="shared" si="607"/>
        <v>467735141.27864504</v>
      </c>
      <c r="I4344" s="7">
        <f t="shared" si="608"/>
        <v>18664858.711354971</v>
      </c>
      <c r="J4344" s="7">
        <f t="shared" si="609"/>
        <v>18.541845044685012</v>
      </c>
    </row>
    <row r="4345" spans="2:10" x14ac:dyDescent="0.25">
      <c r="B4345" s="7">
        <f t="shared" si="603"/>
        <v>2952431759.1276751</v>
      </c>
      <c r="C4345" s="7">
        <f t="shared" si="611"/>
        <v>469894108.6066696</v>
      </c>
      <c r="D4345" s="7">
        <f t="shared" si="610"/>
        <v>3671455769.501451</v>
      </c>
      <c r="E4345" s="7">
        <f t="shared" si="604"/>
        <v>11.160428301443867</v>
      </c>
      <c r="F4345" s="7">
        <f t="shared" si="605"/>
        <v>11.119569599477845</v>
      </c>
      <c r="G4345" s="7">
        <f t="shared" si="606"/>
        <v>4.0858701966021371E-2</v>
      </c>
      <c r="H4345" s="7">
        <f t="shared" si="607"/>
        <v>469894108.59666961</v>
      </c>
      <c r="I4345" s="7">
        <f t="shared" si="608"/>
        <v>16505891.393330395</v>
      </c>
      <c r="J4345" s="7">
        <f t="shared" si="609"/>
        <v>18.627181943912362</v>
      </c>
    </row>
    <row r="4346" spans="2:10" x14ac:dyDescent="0.25">
      <c r="B4346" s="7">
        <f t="shared" si="603"/>
        <v>2966059564.939086</v>
      </c>
      <c r="C4346" s="7">
        <f t="shared" si="611"/>
        <v>472063041.26505208</v>
      </c>
      <c r="D4346" s="7">
        <f t="shared" si="610"/>
        <v>3695661986.9259887</v>
      </c>
      <c r="E4346" s="7">
        <f t="shared" si="604"/>
        <v>11.153067784128272</v>
      </c>
      <c r="F4346" s="7">
        <f t="shared" si="605"/>
        <v>11.112732721199849</v>
      </c>
      <c r="G4346" s="7">
        <f t="shared" si="606"/>
        <v>4.0335062928422261E-2</v>
      </c>
      <c r="H4346" s="7">
        <f t="shared" si="607"/>
        <v>472063041.25505209</v>
      </c>
      <c r="I4346" s="7">
        <f t="shared" si="608"/>
        <v>14336958.73494792</v>
      </c>
      <c r="J4346" s="7">
        <f t="shared" si="609"/>
        <v>18.712913878239487</v>
      </c>
    </row>
    <row r="4347" spans="2:10" x14ac:dyDescent="0.25">
      <c r="B4347" s="7">
        <f t="shared" si="603"/>
        <v>2979750273.8440771</v>
      </c>
      <c r="C4347" s="7">
        <f t="shared" si="611"/>
        <v>474241985.26171362</v>
      </c>
      <c r="D4347" s="7">
        <f t="shared" si="610"/>
        <v>3719963897.0185742</v>
      </c>
      <c r="E4347" s="7">
        <f t="shared" si="604"/>
        <v>11.145380769583884</v>
      </c>
      <c r="F4347" s="7">
        <f t="shared" si="605"/>
        <v>11.105568861240975</v>
      </c>
      <c r="G4347" s="7">
        <f t="shared" si="606"/>
        <v>3.9811908342908708E-2</v>
      </c>
      <c r="H4347" s="7">
        <f t="shared" si="607"/>
        <v>474241985.25171363</v>
      </c>
      <c r="I4347" s="7">
        <f t="shared" si="608"/>
        <v>12158014.738286376</v>
      </c>
      <c r="J4347" s="7">
        <f t="shared" si="609"/>
        <v>18.799042665882411</v>
      </c>
    </row>
    <row r="4348" spans="2:10" x14ac:dyDescent="0.25">
      <c r="B4348" s="7">
        <f t="shared" si="603"/>
        <v>2993504176.1901355</v>
      </c>
      <c r="C4348" s="7">
        <f t="shared" si="611"/>
        <v>476430986.8068921</v>
      </c>
      <c r="D4348" s="7">
        <f t="shared" si="610"/>
        <v>3744361152.7447958</v>
      </c>
      <c r="E4348" s="7">
        <f t="shared" si="604"/>
        <v>11.137368653662078</v>
      </c>
      <c r="F4348" s="7">
        <f t="shared" si="605"/>
        <v>11.098079323579597</v>
      </c>
      <c r="G4348" s="7">
        <f t="shared" si="606"/>
        <v>3.9289330082480589E-2</v>
      </c>
      <c r="H4348" s="7">
        <f t="shared" si="607"/>
        <v>476430986.79689211</v>
      </c>
      <c r="I4348" s="7">
        <f t="shared" si="608"/>
        <v>9969013.193107903</v>
      </c>
      <c r="J4348" s="7">
        <f t="shared" si="609"/>
        <v>18.885570133472864</v>
      </c>
    </row>
    <row r="4349" spans="2:10" x14ac:dyDescent="0.25">
      <c r="B4349" s="7">
        <f t="shared" si="603"/>
        <v>3007321563.6649337</v>
      </c>
      <c r="C4349" s="7">
        <f t="shared" si="611"/>
        <v>478630092.32412225</v>
      </c>
      <c r="D4349" s="7">
        <f t="shared" si="610"/>
        <v>3768853401.5984902</v>
      </c>
      <c r="E4349" s="7">
        <f t="shared" si="604"/>
        <v>11.129032888631748</v>
      </c>
      <c r="F4349" s="7">
        <f t="shared" si="605"/>
        <v>11.090265469398494</v>
      </c>
      <c r="G4349" s="7">
        <f t="shared" si="606"/>
        <v>3.876741923325433E-2</v>
      </c>
      <c r="H4349" s="7">
        <f t="shared" si="607"/>
        <v>478630092.31412226</v>
      </c>
      <c r="I4349" s="7">
        <f t="shared" si="608"/>
        <v>7769907.6758777499</v>
      </c>
      <c r="J4349" s="7">
        <f t="shared" si="609"/>
        <v>18.972498116097047</v>
      </c>
    </row>
    <row r="4350" spans="2:10" x14ac:dyDescent="0.25">
      <c r="B4350" s="7">
        <f t="shared" si="603"/>
        <v>3021202729.3025107</v>
      </c>
      <c r="C4350" s="7">
        <f t="shared" si="611"/>
        <v>480839348.45121998</v>
      </c>
      <c r="D4350" s="7">
        <f t="shared" si="610"/>
        <v>3793440285.696372</v>
      </c>
      <c r="E4350" s="7">
        <f t="shared" si="604"/>
        <v>11.120374982442742</v>
      </c>
      <c r="F4350" s="7">
        <f t="shared" si="605"/>
        <v>11.082128716394211</v>
      </c>
      <c r="G4350" s="7">
        <f t="shared" si="606"/>
        <v>3.8246266048531652E-2</v>
      </c>
      <c r="H4350" s="7">
        <f t="shared" si="607"/>
        <v>480839348.44121999</v>
      </c>
      <c r="I4350" s="7">
        <f t="shared" si="608"/>
        <v>5560651.5487800241</v>
      </c>
      <c r="J4350" s="7">
        <f t="shared" si="609"/>
        <v>19.059828457334518</v>
      </c>
    </row>
    <row r="4351" spans="2:10" x14ac:dyDescent="0.25">
      <c r="B4351" s="7">
        <f t="shared" si="603"/>
        <v>3035147967.48949</v>
      </c>
      <c r="C4351" s="7">
        <f t="shared" si="611"/>
        <v>483058802.04127163</v>
      </c>
      <c r="D4351" s="7">
        <f t="shared" si="610"/>
        <v>3818121441.8738751</v>
      </c>
      <c r="E4351" s="7">
        <f t="shared" si="604"/>
        <v>11.111396497978484</v>
      </c>
      <c r="F4351" s="7">
        <f t="shared" si="605"/>
        <v>11.073670538060556</v>
      </c>
      <c r="G4351" s="7">
        <f t="shared" si="606"/>
        <v>3.7725959917928265E-2</v>
      </c>
      <c r="H4351" s="7">
        <f t="shared" si="607"/>
        <v>483058802.03127164</v>
      </c>
      <c r="I4351" s="7">
        <f t="shared" si="608"/>
        <v>3341197.9587283731</v>
      </c>
      <c r="J4351" s="7">
        <f t="shared" si="609"/>
        <v>19.147563009297318</v>
      </c>
    </row>
    <row r="4352" spans="2:10" x14ac:dyDescent="0.25">
      <c r="B4352" s="7">
        <f t="shared" si="603"/>
        <v>3049157573.9713235</v>
      </c>
      <c r="C4352" s="7">
        <f t="shared" si="611"/>
        <v>485288500.16362762</v>
      </c>
      <c r="D4352" s="7">
        <f t="shared" si="610"/>
        <v>3842896501.7821708</v>
      </c>
      <c r="E4352" s="7">
        <f t="shared" si="604"/>
        <v>11.102099052232381</v>
      </c>
      <c r="F4352" s="7">
        <f t="shared" si="605"/>
        <v>11.064892462947046</v>
      </c>
      <c r="G4352" s="7">
        <f t="shared" si="606"/>
        <v>3.7206589285334601E-2</v>
      </c>
      <c r="H4352" s="7">
        <f t="shared" si="607"/>
        <v>485288500.15362763</v>
      </c>
      <c r="I4352" s="7">
        <f t="shared" si="608"/>
        <v>1111499.8363723755</v>
      </c>
      <c r="J4352" s="7">
        <f t="shared" si="609"/>
        <v>19.235703632669289</v>
      </c>
    </row>
    <row r="4353" spans="2:10" x14ac:dyDescent="0.25">
      <c r="B4353" s="7">
        <f t="shared" si="603"/>
        <v>3063231845.8585701</v>
      </c>
      <c r="C4353" s="7">
        <f t="shared" si="611"/>
        <v>487528490.10490227</v>
      </c>
      <c r="D4353" s="7">
        <f t="shared" si="610"/>
        <v>3867765091.9862061</v>
      </c>
      <c r="E4353" s="7">
        <f t="shared" si="604"/>
        <v>11.092484315588079</v>
      </c>
      <c r="F4353" s="7">
        <f t="shared" si="605"/>
        <v>11.055796073892941</v>
      </c>
      <c r="G4353" s="7">
        <f t="shared" si="606"/>
        <v>3.6688241695138402E-2</v>
      </c>
      <c r="H4353" s="7">
        <f t="shared" si="607"/>
        <v>487528490.09490228</v>
      </c>
      <c r="I4353" s="7">
        <f t="shared" si="608"/>
        <v>1128490.1049022675</v>
      </c>
      <c r="J4353" s="7">
        <f t="shared" si="609"/>
        <v>19.324252196745537</v>
      </c>
    </row>
    <row r="4354" spans="2:10" x14ac:dyDescent="0.25">
      <c r="B4354" s="7">
        <f t="shared" si="603"/>
        <v>3077371081.6331701</v>
      </c>
      <c r="C4354" s="7">
        <f t="shared" si="611"/>
        <v>489778819.36997157</v>
      </c>
      <c r="D4354" s="7">
        <f t="shared" si="610"/>
        <v>3892726834.0638962</v>
      </c>
      <c r="E4354" s="7">
        <f t="shared" si="604"/>
        <v>11.082554010907096</v>
      </c>
      <c r="F4354" s="7">
        <f t="shared" si="605"/>
        <v>11.046383007237736</v>
      </c>
      <c r="G4354" s="7">
        <f t="shared" si="606"/>
        <v>3.6171003669359436E-2</v>
      </c>
      <c r="H4354" s="7">
        <f t="shared" si="607"/>
        <v>489778819.35997158</v>
      </c>
      <c r="I4354" s="7">
        <f t="shared" si="608"/>
        <v>3378819.3699715734</v>
      </c>
      <c r="J4354" s="7">
        <f t="shared" si="609"/>
        <v>19.413210579471958</v>
      </c>
    </row>
    <row r="4355" spans="2:10" x14ac:dyDescent="0.25">
      <c r="B4355" s="7">
        <f t="shared" si="603"/>
        <v>3091575581.1548018</v>
      </c>
      <c r="C4355" s="7">
        <f t="shared" si="611"/>
        <v>492039535.68298578</v>
      </c>
      <c r="D4355" s="7">
        <f t="shared" si="610"/>
        <v>3917781344.7062149</v>
      </c>
      <c r="E4355" s="7">
        <f t="shared" si="604"/>
        <v>11.072309912712806</v>
      </c>
      <c r="F4355" s="7">
        <f t="shared" si="605"/>
        <v>11.036654952008721</v>
      </c>
      <c r="G4355" s="7">
        <f t="shared" si="606"/>
        <v>3.565496070408436E-2</v>
      </c>
      <c r="H4355" s="7">
        <f t="shared" si="607"/>
        <v>492039535.67298579</v>
      </c>
      <c r="I4355" s="7">
        <f t="shared" si="608"/>
        <v>5639535.6829857826</v>
      </c>
      <c r="J4355" s="7">
        <f t="shared" si="609"/>
        <v>19.502580667485223</v>
      </c>
    </row>
    <row r="4356" spans="2:10" x14ac:dyDescent="0.25">
      <c r="B4356" s="7">
        <f t="shared" si="603"/>
        <v>3105845645.6672359</v>
      </c>
      <c r="C4356" s="7">
        <f t="shared" si="611"/>
        <v>494310686.98837984</v>
      </c>
      <c r="D4356" s="7">
        <f t="shared" si="610"/>
        <v>3942928235.8182001</v>
      </c>
      <c r="E4356" s="7">
        <f t="shared" si="604"/>
        <v>11.061753846357025</v>
      </c>
      <c r="F4356" s="7">
        <f t="shared" si="605"/>
        <v>11.026613649086517</v>
      </c>
      <c r="G4356" s="7">
        <f t="shared" si="606"/>
        <v>3.5140197270507656E-2</v>
      </c>
      <c r="H4356" s="7">
        <f t="shared" si="607"/>
        <v>494310686.97837985</v>
      </c>
      <c r="I4356" s="7">
        <f t="shared" si="608"/>
        <v>7910686.9883798361</v>
      </c>
      <c r="J4356" s="7">
        <f t="shared" si="609"/>
        <v>19.592364356152757</v>
      </c>
    </row>
    <row r="4357" spans="2:10" x14ac:dyDescent="0.25">
      <c r="B4357" s="7">
        <f t="shared" si="603"/>
        <v>3120181577.8047066</v>
      </c>
      <c r="C4357" s="7">
        <f t="shared" si="611"/>
        <v>496592321.45188832</v>
      </c>
      <c r="D4357" s="7">
        <f t="shared" si="610"/>
        <v>3968167114.6208959</v>
      </c>
      <c r="E4357" s="7">
        <f t="shared" si="604"/>
        <v>11.050887687042673</v>
      </c>
      <c r="F4357" s="7">
        <f t="shared" si="605"/>
        <v>11.016260890349338</v>
      </c>
      <c r="G4357" s="7">
        <f t="shared" si="606"/>
        <v>3.4626796693334683E-2</v>
      </c>
      <c r="H4357" s="7">
        <f t="shared" si="607"/>
        <v>496592321.44188833</v>
      </c>
      <c r="I4357" s="7">
        <f t="shared" si="608"/>
        <v>10192321.451888323</v>
      </c>
      <c r="J4357" s="7">
        <f t="shared" si="609"/>
        <v>19.682563549612851</v>
      </c>
    </row>
    <row r="4358" spans="2:10" x14ac:dyDescent="0.25">
      <c r="B4358" s="7">
        <f t="shared" si="603"/>
        <v>3134583681.5983696</v>
      </c>
      <c r="C4358" s="7">
        <f t="shared" si="611"/>
        <v>498884487.46157229</v>
      </c>
      <c r="D4358" s="7">
        <f t="shared" si="610"/>
        <v>3993497583.7539701</v>
      </c>
      <c r="E4358" s="7">
        <f t="shared" si="604"/>
        <v>11.039713358998833</v>
      </c>
      <c r="F4358" s="7">
        <f t="shared" si="605"/>
        <v>11.005598517796765</v>
      </c>
      <c r="G4358" s="7">
        <f t="shared" si="606"/>
        <v>3.4114841202068646E-2</v>
      </c>
      <c r="H4358" s="7">
        <f t="shared" si="607"/>
        <v>498884487.4515723</v>
      </c>
      <c r="I4358" s="7">
        <f t="shared" si="608"/>
        <v>12484487.461572289</v>
      </c>
      <c r="J4358" s="7">
        <f t="shared" si="609"/>
        <v>19.77318016081529</v>
      </c>
    </row>
    <row r="4359" spans="2:10" x14ac:dyDescent="0.25">
      <c r="B4359" s="7">
        <f t="shared" si="603"/>
        <v>3149052262.4827118</v>
      </c>
      <c r="C4359" s="7">
        <f t="shared" si="611"/>
        <v>501187233.62884027</v>
      </c>
      <c r="D4359" s="7">
        <f t="shared" si="610"/>
        <v>4018919241.3791418</v>
      </c>
      <c r="E4359" s="7">
        <f t="shared" si="604"/>
        <v>11.028232834513487</v>
      </c>
      <c r="F4359" s="7">
        <f t="shared" si="605"/>
        <v>10.994628422653955</v>
      </c>
      <c r="G4359" s="7">
        <f t="shared" si="606"/>
        <v>3.360441185953178E-2</v>
      </c>
      <c r="H4359" s="7">
        <f t="shared" si="607"/>
        <v>501187233.61884028</v>
      </c>
      <c r="I4359" s="7">
        <f t="shared" si="608"/>
        <v>14787233.628840268</v>
      </c>
      <c r="J4359" s="7">
        <f t="shared" si="609"/>
        <v>19.864216111561682</v>
      </c>
    </row>
    <row r="4360" spans="2:10" x14ac:dyDescent="0.25">
      <c r="B4360" s="7">
        <f t="shared" si="603"/>
        <v>3163587627.3020425</v>
      </c>
      <c r="C4360" s="7">
        <f t="shared" si="611"/>
        <v>503500608.78948075</v>
      </c>
      <c r="D4360" s="7">
        <f t="shared" si="610"/>
        <v>4044431681.284265</v>
      </c>
      <c r="E4360" s="7">
        <f t="shared" si="604"/>
        <v>11.016448132993235</v>
      </c>
      <c r="F4360" s="7">
        <f t="shared" si="605"/>
        <v>10.98335254445699</v>
      </c>
      <c r="G4360" s="7">
        <f t="shared" si="606"/>
        <v>3.3095588536244946E-2</v>
      </c>
      <c r="H4360" s="7">
        <f t="shared" si="607"/>
        <v>503500608.77948076</v>
      </c>
      <c r="I4360" s="7">
        <f t="shared" si="608"/>
        <v>17100608.789480746</v>
      </c>
      <c r="J4360" s="7">
        <f t="shared" si="609"/>
        <v>19.955673332546336</v>
      </c>
    </row>
    <row r="4361" spans="2:10" x14ac:dyDescent="0.25">
      <c r="B4361" s="7">
        <f t="shared" ref="B4361:B4424" si="612">2*PI()*C4361</f>
        <v>3178190084.3169985</v>
      </c>
      <c r="C4361" s="7">
        <f t="shared" si="611"/>
        <v>505824662.00469798</v>
      </c>
      <c r="D4361" s="7">
        <f t="shared" si="610"/>
        <v>4070034492.9880219</v>
      </c>
      <c r="E4361" s="7">
        <f t="shared" ref="E4361:E4424" si="613">(D4362-D4361)/(C4362-C4361)</f>
        <v>11.004361320004124</v>
      </c>
      <c r="F4361" s="7">
        <f t="shared" ref="F4361:F4424" si="614">SQRT((Aol*wo)^2+(B4361*Aol*wo*Rf*(Cs+Cf))^2)/SQRT((wo*(Aol+1)-(B4361^2*Rf*(Cs+Cf)))^2+(B4361*(Aol*wo*Rf*Cf+wo*Rf*Cs+wo*Rf*Cf+1))^2)</f>
        <v>10.971772870120343</v>
      </c>
      <c r="G4361" s="7">
        <f t="shared" ref="G4361:G4424" si="615">ABS(E4361-F4361)</f>
        <v>3.2588449883780513E-2</v>
      </c>
      <c r="H4361" s="7">
        <f t="shared" ref="H4361:H4424" si="616">ABS($M$3-C4361)</f>
        <v>505824661.99469799</v>
      </c>
      <c r="I4361" s="7">
        <f t="shared" ref="I4361:I4424" si="617">ABS($M$4-C4361)</f>
        <v>19424662.004697978</v>
      </c>
      <c r="J4361" s="7">
        <f t="shared" ref="J4361:J4424" si="618">SQRT(1+(Rf*Cs*B4361)^2)</f>
        <v>20.047553763397168</v>
      </c>
    </row>
    <row r="4362" spans="2:10" x14ac:dyDescent="0.25">
      <c r="B4362" s="7">
        <f t="shared" si="612"/>
        <v>3192859943.2110853</v>
      </c>
      <c r="C4362" s="7">
        <f t="shared" si="611"/>
        <v>508159442.56215245</v>
      </c>
      <c r="D4362" s="7">
        <f t="shared" ref="D4362:D4425" si="619">D4361+(C4363-C4362)*((F4362+F4363)/2)</f>
        <v>4095727261.8451715</v>
      </c>
      <c r="E4362" s="7">
        <f t="shared" si="613"/>
        <v>10.991974506289646</v>
      </c>
      <c r="F4362" s="7">
        <f t="shared" si="614"/>
        <v>10.959891432987213</v>
      </c>
      <c r="G4362" s="7">
        <f t="shared" si="615"/>
        <v>3.2083073302432652E-2</v>
      </c>
      <c r="H4362" s="7">
        <f t="shared" si="616"/>
        <v>508159442.55215245</v>
      </c>
      <c r="I4362" s="7">
        <f t="shared" si="617"/>
        <v>21759442.562152445</v>
      </c>
      <c r="J4362" s="7">
        <f t="shared" si="618"/>
        <v>20.139859352716883</v>
      </c>
    </row>
    <row r="4363" spans="2:10" x14ac:dyDescent="0.25">
      <c r="B4363" s="7">
        <f t="shared" si="612"/>
        <v>3207597515.0972409</v>
      </c>
      <c r="C4363" s="7">
        <f t="shared" ref="C4363:C4426" si="620">10^(LOG10(C4362)+$D$4)</f>
        <v>510504999.97700626</v>
      </c>
      <c r="D4363" s="7">
        <f t="shared" si="619"/>
        <v>4121509569.1522832</v>
      </c>
      <c r="E4363" s="7">
        <f t="shared" si="613"/>
        <v>10.979289846782544</v>
      </c>
      <c r="F4363" s="7">
        <f t="shared" si="614"/>
        <v>10.947710311863688</v>
      </c>
      <c r="G4363" s="7">
        <f t="shared" si="615"/>
        <v>3.1579534918856567E-2</v>
      </c>
      <c r="H4363" s="7">
        <f t="shared" si="616"/>
        <v>510504999.96700627</v>
      </c>
      <c r="I4363" s="7">
        <f t="shared" si="617"/>
        <v>24104999.977006257</v>
      </c>
      <c r="J4363" s="7">
        <f t="shared" si="618"/>
        <v>20.232592058124283</v>
      </c>
    </row>
    <row r="4364" spans="2:10" x14ac:dyDescent="0.25">
      <c r="B4364" s="7">
        <f t="shared" si="612"/>
        <v>3222403112.5244355</v>
      </c>
      <c r="C4364" s="7">
        <f t="shared" si="620"/>
        <v>512861383.99297297</v>
      </c>
      <c r="D4364" s="7">
        <f t="shared" si="619"/>
        <v>4147380992.2539072</v>
      </c>
      <c r="E4364" s="7">
        <f t="shared" si="613"/>
        <v>10.966309539594555</v>
      </c>
      <c r="F4364" s="7">
        <f t="shared" si="614"/>
        <v>10.935231630037549</v>
      </c>
      <c r="G4364" s="7">
        <f t="shared" si="615"/>
        <v>3.1077909557005512E-2</v>
      </c>
      <c r="H4364" s="7">
        <f t="shared" si="616"/>
        <v>512861383.98297298</v>
      </c>
      <c r="I4364" s="7">
        <f t="shared" si="617"/>
        <v>26461383.99297297</v>
      </c>
      <c r="J4364" s="7">
        <f t="shared" si="618"/>
        <v>20.325753846295804</v>
      </c>
    </row>
    <row r="4365" spans="2:10" x14ac:dyDescent="0.25">
      <c r="B4365" s="7">
        <f t="shared" si="612"/>
        <v>3237277049.4843006</v>
      </c>
      <c r="C4365" s="7">
        <f t="shared" si="620"/>
        <v>515228644.58337271</v>
      </c>
      <c r="D4365" s="7">
        <f t="shared" si="619"/>
        <v>4173341104.6491141</v>
      </c>
      <c r="E4365" s="7">
        <f t="shared" si="613"/>
        <v>10.953035825004925</v>
      </c>
      <c r="F4365" s="7">
        <f t="shared" si="614"/>
        <v>10.922457554282616</v>
      </c>
      <c r="G4365" s="7">
        <f t="shared" si="615"/>
        <v>3.0578270722308787E-2</v>
      </c>
      <c r="H4365" s="7">
        <f t="shared" si="616"/>
        <v>515228644.57337272</v>
      </c>
      <c r="I4365" s="7">
        <f t="shared" si="617"/>
        <v>28828644.583372712</v>
      </c>
      <c r="J4365" s="7">
        <f t="shared" si="618"/>
        <v>20.419346693007217</v>
      </c>
    </row>
    <row r="4366" spans="2:10" x14ac:dyDescent="0.25">
      <c r="B4366" s="7">
        <f t="shared" si="612"/>
        <v>3252219641.4177866</v>
      </c>
      <c r="C4366" s="7">
        <f t="shared" si="620"/>
        <v>517606831.95219207</v>
      </c>
      <c r="D4366" s="7">
        <f t="shared" si="619"/>
        <v>4199389476.0983667</v>
      </c>
      <c r="E4366" s="7">
        <f t="shared" si="613"/>
        <v>10.939470984386064</v>
      </c>
      <c r="F4366" s="7">
        <f t="shared" si="614"/>
        <v>10.909390293849514</v>
      </c>
      <c r="G4366" s="7">
        <f t="shared" si="615"/>
        <v>3.0080690536550492E-2</v>
      </c>
      <c r="H4366" s="7">
        <f t="shared" si="616"/>
        <v>517606831.94219208</v>
      </c>
      <c r="I4366" s="7">
        <f t="shared" si="617"/>
        <v>31206831.952192068</v>
      </c>
      <c r="J4366" s="7">
        <f t="shared" si="618"/>
        <v>20.513372583175546</v>
      </c>
    </row>
    <row r="4367" spans="2:10" x14ac:dyDescent="0.25">
      <c r="B4367" s="7">
        <f t="shared" si="612"/>
        <v>3267231205.2218647</v>
      </c>
      <c r="C4367" s="7">
        <f t="shared" si="620"/>
        <v>519995996.53515053</v>
      </c>
      <c r="D4367" s="7">
        <f t="shared" si="619"/>
        <v>4225525672.7305636</v>
      </c>
      <c r="E4367" s="7">
        <f t="shared" si="613"/>
        <v>10.925617339245823</v>
      </c>
      <c r="F4367" s="7">
        <f t="shared" si="614"/>
        <v>10.896032099443772</v>
      </c>
      <c r="G4367" s="7">
        <f t="shared" si="615"/>
        <v>2.9585239802051078E-2</v>
      </c>
      <c r="H4367" s="7">
        <f t="shared" si="616"/>
        <v>519995996.52515054</v>
      </c>
      <c r="I4367" s="7">
        <f t="shared" si="617"/>
        <v>33595996.535150528</v>
      </c>
      <c r="J4367" s="7">
        <f t="shared" si="618"/>
        <v>20.607833510901244</v>
      </c>
    </row>
    <row r="4368" spans="2:10" x14ac:dyDescent="0.25">
      <c r="B4368" s="7">
        <f t="shared" si="612"/>
        <v>3282312059.2562132</v>
      </c>
      <c r="C4368" s="7">
        <f t="shared" si="620"/>
        <v>522396189.00076443</v>
      </c>
      <c r="D4368" s="7">
        <f t="shared" si="619"/>
        <v>4251749257.1504021</v>
      </c>
      <c r="E4368" s="7">
        <f t="shared" si="613"/>
        <v>10.911477250084898</v>
      </c>
      <c r="F4368" s="7">
        <f t="shared" si="614"/>
        <v>10.882385262192139</v>
      </c>
      <c r="G4368" s="7">
        <f t="shared" si="615"/>
        <v>2.9091987892758908E-2</v>
      </c>
      <c r="H4368" s="7">
        <f t="shared" si="616"/>
        <v>522396188.99076444</v>
      </c>
      <c r="I4368" s="7">
        <f t="shared" si="617"/>
        <v>35996189.00076443</v>
      </c>
      <c r="J4368" s="7">
        <f t="shared" si="618"/>
        <v>20.70273147951027</v>
      </c>
    </row>
    <row r="4369" spans="2:10" x14ac:dyDescent="0.25">
      <c r="B4369" s="7">
        <f t="shared" si="612"/>
        <v>3297462523.3500032</v>
      </c>
      <c r="C4369" s="7">
        <f t="shared" si="620"/>
        <v>524807460.25142741</v>
      </c>
      <c r="D4369" s="7">
        <f t="shared" si="619"/>
        <v>4278059788.545795</v>
      </c>
      <c r="E4369" s="7">
        <f t="shared" si="613"/>
        <v>10.897053115368911</v>
      </c>
      <c r="F4369" s="7">
        <f t="shared" si="614"/>
        <v>10.868452112597938</v>
      </c>
      <c r="G4369" s="7">
        <f t="shared" si="615"/>
        <v>2.8601002770972883E-2</v>
      </c>
      <c r="H4369" s="7">
        <f t="shared" si="616"/>
        <v>524807460.24142742</v>
      </c>
      <c r="I4369" s="7">
        <f t="shared" si="617"/>
        <v>38407460.251427412</v>
      </c>
      <c r="J4369" s="7">
        <f t="shared" si="618"/>
        <v>20.798068501596791</v>
      </c>
    </row>
    <row r="4370" spans="2:10" x14ac:dyDescent="0.25">
      <c r="B4370" s="7">
        <f t="shared" si="612"/>
        <v>3312682918.8086715</v>
      </c>
      <c r="C4370" s="7">
        <f t="shared" si="620"/>
        <v>527229861.42448783</v>
      </c>
      <c r="D4370" s="7">
        <f t="shared" si="619"/>
        <v>4304456822.7953663</v>
      </c>
      <c r="E4370" s="7">
        <f t="shared" si="613"/>
        <v>10.882347370489754</v>
      </c>
      <c r="F4370" s="7">
        <f t="shared" si="614"/>
        <v>10.85423501948647</v>
      </c>
      <c r="G4370" s="7">
        <f t="shared" si="615"/>
        <v>2.8112351003283464E-2</v>
      </c>
      <c r="H4370" s="7">
        <f t="shared" si="616"/>
        <v>527229861.41448784</v>
      </c>
      <c r="I4370" s="7">
        <f t="shared" si="617"/>
        <v>40829861.424487829</v>
      </c>
      <c r="J4370" s="7">
        <f t="shared" si="618"/>
        <v>20.89384659906581</v>
      </c>
    </row>
    <row r="4371" spans="2:10" x14ac:dyDescent="0.25">
      <c r="B4371" s="7">
        <f t="shared" si="612"/>
        <v>3327973568.4207187</v>
      </c>
      <c r="C4371" s="7">
        <f t="shared" si="620"/>
        <v>529663443.89333135</v>
      </c>
      <c r="D4371" s="7">
        <f t="shared" si="619"/>
        <v>4330939912.5760555</v>
      </c>
      <c r="E4371" s="7">
        <f t="shared" si="613"/>
        <v>10.86736248659971</v>
      </c>
      <c r="F4371" s="7">
        <f t="shared" si="614"/>
        <v>10.839736388941269</v>
      </c>
      <c r="G4371" s="7">
        <f t="shared" si="615"/>
        <v>2.762609765844104E-2</v>
      </c>
      <c r="H4371" s="7">
        <f t="shared" si="616"/>
        <v>529663443.88333136</v>
      </c>
      <c r="I4371" s="7">
        <f t="shared" si="617"/>
        <v>43263443.893331349</v>
      </c>
      <c r="J4371" s="7">
        <f t="shared" si="618"/>
        <v>20.990067803175961</v>
      </c>
    </row>
    <row r="4372" spans="2:10" x14ac:dyDescent="0.25">
      <c r="B4372" s="7">
        <f t="shared" si="612"/>
        <v>3343334796.4645953</v>
      </c>
      <c r="C4372" s="7">
        <f t="shared" si="620"/>
        <v>532108259.26847619</v>
      </c>
      <c r="D4372" s="7">
        <f t="shared" si="619"/>
        <v>4357508607.4705667</v>
      </c>
      <c r="E4372" s="7">
        <f t="shared" si="613"/>
        <v>10.852100969607132</v>
      </c>
      <c r="F4372" s="7">
        <f t="shared" si="614"/>
        <v>10.824958663232092</v>
      </c>
      <c r="G4372" s="7">
        <f t="shared" si="615"/>
        <v>2.7142306375040448E-2</v>
      </c>
      <c r="H4372" s="7">
        <f t="shared" si="616"/>
        <v>532108259.2584762</v>
      </c>
      <c r="I4372" s="7">
        <f t="shared" si="617"/>
        <v>45708259.268476188</v>
      </c>
      <c r="J4372" s="7">
        <f t="shared" si="618"/>
        <v>21.086734154582839</v>
      </c>
    </row>
    <row r="4373" spans="2:10" x14ac:dyDescent="0.25">
      <c r="B4373" s="7">
        <f t="shared" si="612"/>
        <v>3358766928.7155418</v>
      </c>
      <c r="C4373" s="7">
        <f t="shared" si="620"/>
        <v>534564359.39866215</v>
      </c>
      <c r="D4373" s="7">
        <f t="shared" si="619"/>
        <v>4384162454.07481</v>
      </c>
      <c r="E4373" s="7">
        <f t="shared" si="613"/>
        <v>10.836565359042956</v>
      </c>
      <c r="F4373" s="7">
        <f t="shared" si="614"/>
        <v>10.809904319735601</v>
      </c>
      <c r="G4373" s="7">
        <f t="shared" si="615"/>
        <v>2.6661039307354528E-2</v>
      </c>
      <c r="H4373" s="7">
        <f t="shared" si="616"/>
        <v>534564359.38866216</v>
      </c>
      <c r="I4373" s="7">
        <f t="shared" si="617"/>
        <v>48164359.39866215</v>
      </c>
      <c r="J4373" s="7">
        <f t="shared" si="618"/>
        <v>21.183847703382053</v>
      </c>
    </row>
    <row r="4374" spans="2:10" x14ac:dyDescent="0.25">
      <c r="B4374" s="7">
        <f t="shared" si="612"/>
        <v>3374270292.452507</v>
      </c>
      <c r="C4374" s="7">
        <f t="shared" si="620"/>
        <v>537031796.37195182</v>
      </c>
      <c r="D4374" s="7">
        <f t="shared" si="619"/>
        <v>4410900996.1051826</v>
      </c>
      <c r="E4374" s="7">
        <f t="shared" si="613"/>
        <v>10.82075822696917</v>
      </c>
      <c r="F4374" s="7">
        <f t="shared" si="614"/>
        <v>10.794575869849554</v>
      </c>
      <c r="G4374" s="7">
        <f t="shared" si="615"/>
        <v>2.6182357119616029E-2</v>
      </c>
      <c r="H4374" s="7">
        <f t="shared" si="616"/>
        <v>537031796.36195183</v>
      </c>
      <c r="I4374" s="7">
        <f t="shared" si="617"/>
        <v>50631796.371951818</v>
      </c>
      <c r="J4374" s="7">
        <f t="shared" si="618"/>
        <v>21.28141050915276</v>
      </c>
    </row>
    <row r="4375" spans="2:10" x14ac:dyDescent="0.25">
      <c r="B4375" s="7">
        <f t="shared" si="612"/>
        <v>3389845216.4650917</v>
      </c>
      <c r="C4375" s="7">
        <f t="shared" si="620"/>
        <v>539510622.51683533</v>
      </c>
      <c r="D4375" s="7">
        <f t="shared" si="619"/>
        <v>4437723774.5056572</v>
      </c>
      <c r="E4375" s="7">
        <f t="shared" si="613"/>
        <v>10.804682176876668</v>
      </c>
      <c r="F4375" s="7">
        <f t="shared" si="614"/>
        <v>10.778975857901392</v>
      </c>
      <c r="G4375" s="7">
        <f t="shared" si="615"/>
        <v>2.5706318975275977E-2</v>
      </c>
      <c r="H4375" s="7">
        <f t="shared" si="616"/>
        <v>539510622.50683534</v>
      </c>
      <c r="I4375" s="7">
        <f t="shared" si="617"/>
        <v>53110622.516835332</v>
      </c>
      <c r="J4375" s="7">
        <f t="shared" si="618"/>
        <v>21.379424641001386</v>
      </c>
    </row>
    <row r="4376" spans="2:10" x14ac:dyDescent="0.25">
      <c r="B4376" s="7">
        <f t="shared" si="612"/>
        <v>3405492031.0605197</v>
      </c>
      <c r="C4376" s="7">
        <f t="shared" si="620"/>
        <v>542000890.4033401</v>
      </c>
      <c r="D4376" s="7">
        <f t="shared" si="619"/>
        <v>4464630327.5546236</v>
      </c>
      <c r="E4376" s="7">
        <f t="shared" si="613"/>
        <v>10.788339842573809</v>
      </c>
      <c r="F4376" s="7">
        <f t="shared" si="614"/>
        <v>10.763106860052051</v>
      </c>
      <c r="G4376" s="7">
        <f t="shared" si="615"/>
        <v>2.5232982521757208E-2</v>
      </c>
      <c r="H4376" s="7">
        <f t="shared" si="616"/>
        <v>542000890.39334011</v>
      </c>
      <c r="I4376" s="7">
        <f t="shared" si="617"/>
        <v>55600890.403340101</v>
      </c>
      <c r="J4376" s="7">
        <f t="shared" si="618"/>
        <v>21.477892177605487</v>
      </c>
    </row>
    <row r="4377" spans="2:10" x14ac:dyDescent="0.25">
      <c r="B4377" s="7">
        <f t="shared" si="612"/>
        <v>3421211068.0706458</v>
      </c>
      <c r="C4377" s="7">
        <f t="shared" si="620"/>
        <v>544502652.84414613</v>
      </c>
      <c r="D4377" s="7">
        <f t="shared" si="619"/>
        <v>4491620190.971426</v>
      </c>
      <c r="E4377" s="7">
        <f t="shared" si="613"/>
        <v>10.771733887084066</v>
      </c>
      <c r="F4377" s="7">
        <f t="shared" si="614"/>
        <v>10.74697148319596</v>
      </c>
      <c r="G4377" s="7">
        <f t="shared" si="615"/>
        <v>2.4762403888106022E-2</v>
      </c>
      <c r="H4377" s="7">
        <f t="shared" si="616"/>
        <v>544502652.83414614</v>
      </c>
      <c r="I4377" s="7">
        <f t="shared" si="617"/>
        <v>58102652.844146132</v>
      </c>
      <c r="J4377" s="7">
        <f t="shared" si="618"/>
        <v>21.576815207257859</v>
      </c>
    </row>
    <row r="4378" spans="2:10" x14ac:dyDescent="0.25">
      <c r="B4378" s="7">
        <f t="shared" si="612"/>
        <v>3437002660.8589897</v>
      </c>
      <c r="C4378" s="7">
        <f t="shared" si="620"/>
        <v>547015962.89570534</v>
      </c>
      <c r="D4378" s="7">
        <f t="shared" si="619"/>
        <v>4518692898.0225554</v>
      </c>
      <c r="E4378" s="7">
        <f t="shared" si="613"/>
        <v>10.754867001532958</v>
      </c>
      <c r="F4378" s="7">
        <f t="shared" si="614"/>
        <v>10.730572363857927</v>
      </c>
      <c r="G4378" s="7">
        <f t="shared" si="615"/>
        <v>2.4294637675030373E-2</v>
      </c>
      <c r="H4378" s="7">
        <f t="shared" si="616"/>
        <v>547015962.88570535</v>
      </c>
      <c r="I4378" s="7">
        <f t="shared" si="617"/>
        <v>60615962.895705342</v>
      </c>
      <c r="J4378" s="7">
        <f t="shared" si="618"/>
        <v>21.67619582791081</v>
      </c>
    </row>
    <row r="4379" spans="2:10" x14ac:dyDescent="0.25">
      <c r="B4379" s="7">
        <f t="shared" si="612"/>
        <v>3452867144.327805</v>
      </c>
      <c r="C4379" s="7">
        <f t="shared" si="620"/>
        <v>549540873.85936701</v>
      </c>
      <c r="D4379" s="7">
        <f t="shared" si="619"/>
        <v>4545847979.627449</v>
      </c>
      <c r="E4379" s="7">
        <f t="shared" si="613"/>
        <v>10.737741904040083</v>
      </c>
      <c r="F4379" s="7">
        <f t="shared" si="614"/>
        <v>10.713912167087891</v>
      </c>
      <c r="G4379" s="7">
        <f t="shared" si="615"/>
        <v>2.3829736952192704E-2</v>
      </c>
      <c r="H4379" s="7">
        <f t="shared" si="616"/>
        <v>549540873.84936702</v>
      </c>
      <c r="I4379" s="7">
        <f t="shared" si="617"/>
        <v>63140873.859367013</v>
      </c>
      <c r="J4379" s="7">
        <f t="shared" si="618"/>
        <v>21.776036147220658</v>
      </c>
    </row>
    <row r="4380" spans="2:10" x14ac:dyDescent="0.25">
      <c r="B4380" s="7">
        <f t="shared" si="612"/>
        <v>3468804854.9251881</v>
      </c>
      <c r="C4380" s="7">
        <f t="shared" si="620"/>
        <v>552077439.28250861</v>
      </c>
      <c r="D4380" s="7">
        <f t="shared" si="619"/>
        <v>4573084964.4638557</v>
      </c>
      <c r="E4380" s="7">
        <f t="shared" si="613"/>
        <v>10.720361338569081</v>
      </c>
      <c r="F4380" s="7">
        <f t="shared" si="614"/>
        <v>10.696993585354265</v>
      </c>
      <c r="G4380" s="7">
        <f t="shared" si="615"/>
        <v>2.3367753214815323E-2</v>
      </c>
      <c r="H4380" s="7">
        <f t="shared" si="616"/>
        <v>552077439.27250862</v>
      </c>
      <c r="I4380" s="7">
        <f t="shared" si="617"/>
        <v>65677439.282508612</v>
      </c>
      <c r="J4380" s="7">
        <f t="shared" si="618"/>
        <v>21.876338282592471</v>
      </c>
    </row>
    <row r="4381" spans="2:10" x14ac:dyDescent="0.25">
      <c r="B4381" s="7">
        <f t="shared" si="612"/>
        <v>3484816130.6522198</v>
      </c>
      <c r="C4381" s="7">
        <f t="shared" si="620"/>
        <v>554625712.95967293</v>
      </c>
      <c r="D4381" s="7">
        <f t="shared" si="619"/>
        <v>4600403379.0726213</v>
      </c>
      <c r="E4381" s="7">
        <f t="shared" si="613"/>
        <v>10.702728073902106</v>
      </c>
      <c r="F4381" s="7">
        <f t="shared" si="614"/>
        <v>10.679819337436733</v>
      </c>
      <c r="G4381" s="7">
        <f t="shared" si="615"/>
        <v>2.2908736465373281E-2</v>
      </c>
      <c r="H4381" s="7">
        <f t="shared" si="616"/>
        <v>554625712.94967294</v>
      </c>
      <c r="I4381" s="7">
        <f t="shared" si="617"/>
        <v>68225712.959672928</v>
      </c>
      <c r="J4381" s="7">
        <f t="shared" si="618"/>
        <v>21.977104361225017</v>
      </c>
    </row>
    <row r="4382" spans="2:10" x14ac:dyDescent="0.25">
      <c r="B4382" s="7">
        <f t="shared" si="612"/>
        <v>3500901311.0700955</v>
      </c>
      <c r="C4382" s="7">
        <f t="shared" si="620"/>
        <v>557185748.93370283</v>
      </c>
      <c r="D4382" s="7">
        <f t="shared" si="619"/>
        <v>4627802747.9620705</v>
      </c>
      <c r="E4382" s="7">
        <f t="shared" si="613"/>
        <v>10.684844902436904</v>
      </c>
      <c r="F4382" s="7">
        <f t="shared" si="614"/>
        <v>10.662392167319329</v>
      </c>
      <c r="G4382" s="7">
        <f t="shared" si="615"/>
        <v>2.2452735117575173E-2</v>
      </c>
      <c r="H4382" s="7">
        <f t="shared" si="616"/>
        <v>557185748.92370284</v>
      </c>
      <c r="I4382" s="7">
        <f t="shared" si="617"/>
        <v>70785748.933702826</v>
      </c>
      <c r="J4382" s="7">
        <f t="shared" si="618"/>
        <v>22.078336520155641</v>
      </c>
    </row>
    <row r="4383" spans="2:10" x14ac:dyDescent="0.25">
      <c r="B4383" s="7">
        <f t="shared" si="612"/>
        <v>3517060737.3073711</v>
      </c>
      <c r="C4383" s="7">
        <f t="shared" si="620"/>
        <v>559757601.49689412</v>
      </c>
      <c r="D4383" s="7">
        <f t="shared" si="619"/>
        <v>4655282593.7117043</v>
      </c>
      <c r="E4383" s="7">
        <f t="shared" si="613"/>
        <v>10.666714639124816</v>
      </c>
      <c r="F4383" s="7">
        <f t="shared" si="614"/>
        <v>10.644714843084476</v>
      </c>
      <c r="G4383" s="7">
        <f t="shared" si="615"/>
        <v>2.1999796040340414E-2</v>
      </c>
      <c r="H4383" s="7">
        <f t="shared" si="616"/>
        <v>559757601.48689413</v>
      </c>
      <c r="I4383" s="7">
        <f t="shared" si="617"/>
        <v>73357601.496894121</v>
      </c>
      <c r="J4383" s="7">
        <f t="shared" si="618"/>
        <v>22.18003690630588</v>
      </c>
    </row>
    <row r="4384" spans="2:10" x14ac:dyDescent="0.25">
      <c r="B4384" s="7">
        <f t="shared" si="612"/>
        <v>3533294752.0671773</v>
      </c>
      <c r="C4384" s="7">
        <f t="shared" si="620"/>
        <v>562341325.19214404</v>
      </c>
      <c r="D4384" s="7">
        <f t="shared" si="619"/>
        <v>4682842437.0752802</v>
      </c>
      <c r="E4384" s="7">
        <f t="shared" si="613"/>
        <v>10.648340120387628</v>
      </c>
      <c r="F4384" s="7">
        <f t="shared" si="614"/>
        <v>10.626790155808918</v>
      </c>
      <c r="G4384" s="7">
        <f t="shared" si="615"/>
        <v>2.1549964578710501E-2</v>
      </c>
      <c r="H4384" s="7">
        <f t="shared" si="616"/>
        <v>562341325.18214405</v>
      </c>
      <c r="I4384" s="7">
        <f t="shared" si="617"/>
        <v>75941325.192144036</v>
      </c>
      <c r="J4384" s="7">
        <f t="shared" si="618"/>
        <v>22.282207676526863</v>
      </c>
    </row>
    <row r="4385" spans="2:10" x14ac:dyDescent="0.25">
      <c r="B4385" s="7">
        <f t="shared" si="612"/>
        <v>3549603699.6344786</v>
      </c>
      <c r="C4385" s="7">
        <f t="shared" si="620"/>
        <v>564936974.81410658</v>
      </c>
      <c r="D4385" s="7">
        <f t="shared" si="619"/>
        <v>4710481797.083293</v>
      </c>
      <c r="E4385" s="7">
        <f t="shared" si="613"/>
        <v>10.629724202940981</v>
      </c>
      <c r="F4385" s="7">
        <f t="shared" si="614"/>
        <v>10.608620918462181</v>
      </c>
      <c r="G4385" s="7">
        <f t="shared" si="615"/>
        <v>2.1103284478799722E-2</v>
      </c>
      <c r="H4385" s="7">
        <f t="shared" si="616"/>
        <v>564936974.80410659</v>
      </c>
      <c r="I4385" s="7">
        <f t="shared" si="617"/>
        <v>78536974.814106584</v>
      </c>
      <c r="J4385" s="7">
        <f t="shared" si="618"/>
        <v>22.384850997645014</v>
      </c>
    </row>
    <row r="4386" spans="2:10" x14ac:dyDescent="0.25">
      <c r="B4386" s="7">
        <f t="shared" si="612"/>
        <v>3565987925.8834119</v>
      </c>
      <c r="C4386" s="7">
        <f t="shared" si="620"/>
        <v>567544605.41036034</v>
      </c>
      <c r="D4386" s="7">
        <f t="shared" si="619"/>
        <v>4738200191.1446209</v>
      </c>
      <c r="E4386" s="7">
        <f t="shared" si="613"/>
        <v>10.610869762777128</v>
      </c>
      <c r="F4386" s="7">
        <f t="shared" si="614"/>
        <v>10.590209964808333</v>
      </c>
      <c r="G4386" s="7">
        <f t="shared" si="615"/>
        <v>2.0659797968795246E-2</v>
      </c>
      <c r="H4386" s="7">
        <f t="shared" si="616"/>
        <v>567544605.40036035</v>
      </c>
      <c r="I4386" s="7">
        <f t="shared" si="617"/>
        <v>81144605.410360336</v>
      </c>
      <c r="J4386" s="7">
        <f t="shared" si="618"/>
        <v>22.487969046508219</v>
      </c>
    </row>
    <row r="4387" spans="2:10" x14ac:dyDescent="0.25">
      <c r="B4387" s="7">
        <f t="shared" si="612"/>
        <v>3582447778.284584</v>
      </c>
      <c r="C4387" s="7">
        <f t="shared" si="620"/>
        <v>570164272.28256989</v>
      </c>
      <c r="D4387" s="7">
        <f t="shared" si="619"/>
        <v>4765997135.1474981</v>
      </c>
      <c r="E4387" s="7">
        <f t="shared" si="613"/>
        <v>10.591779694032624</v>
      </c>
      <c r="F4387" s="7">
        <f t="shared" si="614"/>
        <v>10.571560148311827</v>
      </c>
      <c r="G4387" s="7">
        <f t="shared" si="615"/>
        <v>2.0219545720797427E-2</v>
      </c>
      <c r="H4387" s="7">
        <f t="shared" si="616"/>
        <v>570164272.27256989</v>
      </c>
      <c r="I4387" s="7">
        <f t="shared" si="617"/>
        <v>83764272.282569885</v>
      </c>
      <c r="J4387" s="7">
        <f t="shared" si="618"/>
        <v>22.591564010031796</v>
      </c>
    </row>
    <row r="4388" spans="2:10" x14ac:dyDescent="0.25">
      <c r="B4388" s="7">
        <f t="shared" si="612"/>
        <v>3598983605.9124532</v>
      </c>
      <c r="C4388" s="7">
        <f t="shared" si="620"/>
        <v>572796030.98766077</v>
      </c>
      <c r="D4388" s="7">
        <f t="shared" si="619"/>
        <v>4793872143.5596733</v>
      </c>
      <c r="E4388" s="7">
        <f t="shared" si="613"/>
        <v>10.572456907910006</v>
      </c>
      <c r="F4388" s="7">
        <f t="shared" si="614"/>
        <v>10.552674341048114</v>
      </c>
      <c r="G4388" s="7">
        <f t="shared" si="615"/>
        <v>1.9782566861891837E-2</v>
      </c>
      <c r="H4388" s="7">
        <f t="shared" si="616"/>
        <v>572796030.97766078</v>
      </c>
      <c r="I4388" s="7">
        <f t="shared" si="617"/>
        <v>86396030.987660766</v>
      </c>
      <c r="J4388" s="7">
        <f t="shared" si="618"/>
        <v>22.695638085244923</v>
      </c>
    </row>
    <row r="4389" spans="2:10" x14ac:dyDescent="0.25">
      <c r="B4389" s="7">
        <f t="shared" si="612"/>
        <v>3615595759.4527321</v>
      </c>
      <c r="C4389" s="7">
        <f t="shared" si="620"/>
        <v>575439937.33899772</v>
      </c>
      <c r="D4389" s="7">
        <f t="shared" si="619"/>
        <v>4821824729.5277328</v>
      </c>
      <c r="E4389" s="7">
        <f t="shared" si="613"/>
        <v>10.552904331598405</v>
      </c>
      <c r="F4389" s="7">
        <f t="shared" si="614"/>
        <v>10.533555432619648</v>
      </c>
      <c r="G4389" s="7">
        <f t="shared" si="615"/>
        <v>1.9348898978757134E-2</v>
      </c>
      <c r="H4389" s="7">
        <f t="shared" si="616"/>
        <v>575439937.32899773</v>
      </c>
      <c r="I4389" s="7">
        <f t="shared" si="617"/>
        <v>89039937.338997722</v>
      </c>
      <c r="J4389" s="7">
        <f t="shared" si="618"/>
        <v>22.800193479337267</v>
      </c>
    </row>
    <row r="4390" spans="2:10" x14ac:dyDescent="0.25">
      <c r="B4390" s="7">
        <f t="shared" si="612"/>
        <v>3632284591.209826</v>
      </c>
      <c r="C4390" s="7">
        <f t="shared" si="620"/>
        <v>578096047.40756822</v>
      </c>
      <c r="D4390" s="7">
        <f t="shared" si="619"/>
        <v>4849854404.9755526</v>
      </c>
      <c r="E4390" s="7">
        <f t="shared" si="613"/>
        <v>10.533124907204003</v>
      </c>
      <c r="F4390" s="7">
        <f t="shared" si="614"/>
        <v>10.514206329078053</v>
      </c>
      <c r="G4390" s="7">
        <f t="shared" si="615"/>
        <v>1.8918578125949992E-2</v>
      </c>
      <c r="H4390" s="7">
        <f t="shared" si="616"/>
        <v>578096047.39756823</v>
      </c>
      <c r="I4390" s="7">
        <f t="shared" si="617"/>
        <v>91696047.407568216</v>
      </c>
      <c r="J4390" s="7">
        <f t="shared" si="618"/>
        <v>22.905232409705775</v>
      </c>
    </row>
    <row r="4391" spans="2:10" x14ac:dyDescent="0.25">
      <c r="B4391" s="7">
        <f t="shared" si="612"/>
        <v>3649050455.1143022</v>
      </c>
      <c r="C4391" s="7">
        <f t="shared" si="620"/>
        <v>580764417.52317154</v>
      </c>
      <c r="D4391" s="7">
        <f t="shared" si="619"/>
        <v>4877960680.7018528</v>
      </c>
      <c r="E4391" s="7">
        <f t="shared" si="613"/>
        <v>10.513121590680694</v>
      </c>
      <c r="F4391" s="7">
        <f t="shared" si="614"/>
        <v>10.494629951853099</v>
      </c>
      <c r="G4391" s="7">
        <f t="shared" si="615"/>
        <v>1.8491638827594414E-2</v>
      </c>
      <c r="H4391" s="7">
        <f t="shared" si="616"/>
        <v>580764417.51317155</v>
      </c>
      <c r="I4391" s="7">
        <f t="shared" si="617"/>
        <v>94364417.523171544</v>
      </c>
      <c r="J4391" s="7">
        <f t="shared" si="618"/>
        <v>23.010757104001708</v>
      </c>
    </row>
    <row r="4392" spans="2:10" x14ac:dyDescent="0.25">
      <c r="B4392" s="7">
        <f t="shared" si="612"/>
        <v>3665893706.7303972</v>
      </c>
      <c r="C4392" s="7">
        <f t="shared" si="620"/>
        <v>583445104.27561367</v>
      </c>
      <c r="D4392" s="7">
        <f t="shared" si="619"/>
        <v>4906143066.4768038</v>
      </c>
      <c r="E4392" s="7">
        <f t="shared" si="613"/>
        <v>10.492897350779081</v>
      </c>
      <c r="F4392" s="7">
        <f t="shared" si="614"/>
        <v>10.474829236689033</v>
      </c>
      <c r="G4392" s="7">
        <f t="shared" si="615"/>
        <v>1.8068114090048937E-2</v>
      </c>
      <c r="H4392" s="7">
        <f t="shared" si="616"/>
        <v>583445104.26561368</v>
      </c>
      <c r="I4392" s="7">
        <f t="shared" si="617"/>
        <v>97045104.275613666</v>
      </c>
      <c r="J4392" s="7">
        <f t="shared" si="618"/>
        <v>23.116769800177906</v>
      </c>
    </row>
    <row r="4393" spans="2:10" x14ac:dyDescent="0.25">
      <c r="B4393" s="7">
        <f t="shared" si="612"/>
        <v>3682814703.2635584</v>
      </c>
      <c r="C4393" s="7">
        <f t="shared" si="620"/>
        <v>586138164.51590705</v>
      </c>
      <c r="D4393" s="7">
        <f t="shared" si="619"/>
        <v>4934401071.1376667</v>
      </c>
      <c r="E4393" s="7">
        <f t="shared" si="613"/>
        <v>10.472455167993779</v>
      </c>
      <c r="F4393" s="7">
        <f t="shared" si="614"/>
        <v>10.454807132589027</v>
      </c>
      <c r="G4393" s="7">
        <f t="shared" si="615"/>
        <v>1.7648035404752349E-2</v>
      </c>
      <c r="H4393" s="7">
        <f t="shared" si="616"/>
        <v>586138164.50590706</v>
      </c>
      <c r="I4393" s="7">
        <f t="shared" si="617"/>
        <v>99738164.515907049</v>
      </c>
      <c r="J4393" s="7">
        <f t="shared" si="618"/>
        <v>23.223272746536221</v>
      </c>
    </row>
    <row r="4394" spans="2:10" x14ac:dyDescent="0.25">
      <c r="B4394" s="7">
        <f t="shared" si="612"/>
        <v>3699813803.5680184</v>
      </c>
      <c r="C4394" s="7">
        <f t="shared" si="620"/>
        <v>588843655.35747683</v>
      </c>
      <c r="D4394" s="7">
        <f t="shared" si="619"/>
        <v>4962734202.683424</v>
      </c>
      <c r="E4394" s="7">
        <f t="shared" si="613"/>
        <v>10.451798033540102</v>
      </c>
      <c r="F4394" s="7">
        <f t="shared" si="614"/>
        <v>10.434566600768218</v>
      </c>
      <c r="G4394" s="7">
        <f t="shared" si="615"/>
        <v>1.7231432771884769E-2</v>
      </c>
      <c r="H4394" s="7">
        <f t="shared" si="616"/>
        <v>588843655.34747684</v>
      </c>
      <c r="I4394" s="7">
        <f t="shared" si="617"/>
        <v>102443655.35747683</v>
      </c>
      <c r="J4394" s="7">
        <f t="shared" si="618"/>
        <v>23.330268201775251</v>
      </c>
    </row>
    <row r="4395" spans="2:10" x14ac:dyDescent="0.25">
      <c r="B4395" s="7">
        <f t="shared" si="612"/>
        <v>3716891368.1544051</v>
      </c>
      <c r="C4395" s="7">
        <f t="shared" si="620"/>
        <v>591561634.17737138</v>
      </c>
      <c r="D4395" s="7">
        <f t="shared" si="619"/>
        <v>4991141968.3684015</v>
      </c>
      <c r="E4395" s="7">
        <f t="shared" si="613"/>
        <v>10.430928948282311</v>
      </c>
      <c r="F4395" s="7">
        <f t="shared" si="614"/>
        <v>10.41411061361601</v>
      </c>
      <c r="G4395" s="7">
        <f t="shared" si="615"/>
        <v>1.6818334666300672E-2</v>
      </c>
      <c r="H4395" s="7">
        <f t="shared" si="616"/>
        <v>591561634.16737139</v>
      </c>
      <c r="I4395" s="7">
        <f t="shared" si="617"/>
        <v>105161634.17737138</v>
      </c>
      <c r="J4395" s="7">
        <f t="shared" si="618"/>
        <v>23.437758435038198</v>
      </c>
    </row>
    <row r="4396" spans="2:10" x14ac:dyDescent="0.25">
      <c r="B4396" s="7">
        <f t="shared" si="612"/>
        <v>3734047759.197401</v>
      </c>
      <c r="C4396" s="7">
        <f t="shared" si="620"/>
        <v>594292158.61748171</v>
      </c>
      <c r="D4396" s="7">
        <f t="shared" si="619"/>
        <v>5019623874.7947407</v>
      </c>
      <c r="E4396" s="7">
        <f t="shared" si="613"/>
        <v>10.409850921795362</v>
      </c>
      <c r="F4396" s="7">
        <f t="shared" si="614"/>
        <v>10.393442153668104</v>
      </c>
      <c r="G4396" s="7">
        <f t="shared" si="615"/>
        <v>1.6408768127258E-2</v>
      </c>
      <c r="H4396" s="7">
        <f t="shared" si="616"/>
        <v>594292158.60748172</v>
      </c>
      <c r="I4396" s="7">
        <f t="shared" si="617"/>
        <v>107892158.61748171</v>
      </c>
      <c r="J4396" s="7">
        <f t="shared" si="618"/>
        <v>23.545745725961101</v>
      </c>
    </row>
    <row r="4397" spans="2:10" x14ac:dyDescent="0.25">
      <c r="B4397" s="7">
        <f t="shared" si="612"/>
        <v>3751283340.5433865</v>
      </c>
      <c r="C4397" s="7">
        <f t="shared" si="620"/>
        <v>597035286.58575773</v>
      </c>
      <c r="D4397" s="7">
        <f t="shared" si="619"/>
        <v>5048179428.0039015</v>
      </c>
      <c r="E4397" s="7">
        <f t="shared" si="613"/>
        <v>10.388566971285915</v>
      </c>
      <c r="F4397" s="7">
        <f t="shared" si="614"/>
        <v>10.372564212588953</v>
      </c>
      <c r="G4397" s="7">
        <f t="shared" si="615"/>
        <v>1.600275869696155E-2</v>
      </c>
      <c r="H4397" s="7">
        <f t="shared" si="616"/>
        <v>597035286.57575774</v>
      </c>
      <c r="I4397" s="7">
        <f t="shared" si="617"/>
        <v>110635286.58575773</v>
      </c>
      <c r="J4397" s="7">
        <f t="shared" si="618"/>
        <v>23.654232364720951</v>
      </c>
    </row>
    <row r="4398" spans="2:10" x14ac:dyDescent="0.25">
      <c r="B4398" s="7">
        <f t="shared" si="612"/>
        <v>3768598477.7181911</v>
      </c>
      <c r="C4398" s="7">
        <f t="shared" si="620"/>
        <v>599791076.25744212</v>
      </c>
      <c r="D4398" s="7">
        <f t="shared" si="619"/>
        <v>5076808133.5669727</v>
      </c>
      <c r="E4398" s="7">
        <f t="shared" si="613"/>
        <v>10.367080120622049</v>
      </c>
      <c r="F4398" s="7">
        <f t="shared" si="614"/>
        <v>10.351479790164946</v>
      </c>
      <c r="G4398" s="7">
        <f t="shared" si="615"/>
        <v>1.5600330457102629E-2</v>
      </c>
      <c r="H4398" s="7">
        <f t="shared" si="616"/>
        <v>599791076.24744213</v>
      </c>
      <c r="I4398" s="7">
        <f t="shared" si="617"/>
        <v>113391076.25744212</v>
      </c>
      <c r="J4398" s="7">
        <f t="shared" si="618"/>
        <v>23.763220652084478</v>
      </c>
    </row>
    <row r="4399" spans="2:10" x14ac:dyDescent="0.25">
      <c r="B4399" s="7">
        <f t="shared" si="612"/>
        <v>3785993537.9348364</v>
      </c>
      <c r="C4399" s="7">
        <f t="shared" si="620"/>
        <v>602559586.07630241</v>
      </c>
      <c r="D4399" s="7">
        <f t="shared" si="619"/>
        <v>5105509496.6738262</v>
      </c>
      <c r="E4399" s="7">
        <f t="shared" si="613"/>
        <v>10.345393399391416</v>
      </c>
      <c r="F4399" s="7">
        <f t="shared" si="614"/>
        <v>10.330191893308987</v>
      </c>
      <c r="G4399" s="7">
        <f t="shared" si="615"/>
        <v>1.5201506082428651E-2</v>
      </c>
      <c r="H4399" s="7">
        <f t="shared" si="616"/>
        <v>602559586.06630242</v>
      </c>
      <c r="I4399" s="7">
        <f t="shared" si="617"/>
        <v>116159586.07630241</v>
      </c>
      <c r="J4399" s="7">
        <f t="shared" si="618"/>
        <v>23.872712899456893</v>
      </c>
    </row>
    <row r="4400" spans="2:10" x14ac:dyDescent="0.25">
      <c r="B4400" s="7">
        <f t="shared" si="612"/>
        <v>3803468890.1013079</v>
      </c>
      <c r="C4400" s="7">
        <f t="shared" si="620"/>
        <v>605340874.75586796</v>
      </c>
      <c r="D4400" s="7">
        <f t="shared" si="619"/>
        <v>5134283022.2212057</v>
      </c>
      <c r="E4400" s="7">
        <f t="shared" si="613"/>
        <v>10.323509841842204</v>
      </c>
      <c r="F4400" s="7">
        <f t="shared" si="614"/>
        <v>10.308703535076921</v>
      </c>
      <c r="G4400" s="7">
        <f t="shared" si="615"/>
        <v>1.4806306765283495E-2</v>
      </c>
      <c r="H4400" s="7">
        <f t="shared" si="616"/>
        <v>605340874.74586797</v>
      </c>
      <c r="I4400" s="7">
        <f t="shared" si="617"/>
        <v>118940874.75586796</v>
      </c>
      <c r="J4400" s="7">
        <f t="shared" si="618"/>
        <v>23.982711428930816</v>
      </c>
    </row>
    <row r="4401" spans="2:10" x14ac:dyDescent="0.25">
      <c r="B4401" s="7">
        <f t="shared" si="612"/>
        <v>3821024904.8284211</v>
      </c>
      <c r="C4401" s="7">
        <f t="shared" si="620"/>
        <v>608135001.28068221</v>
      </c>
      <c r="D4401" s="7">
        <f t="shared" si="619"/>
        <v>5163128214.899478</v>
      </c>
      <c r="E4401" s="7">
        <f t="shared" si="613"/>
        <v>10.301432486016935</v>
      </c>
      <c r="F4401" s="7">
        <f t="shared" si="614"/>
        <v>10.287017733696139</v>
      </c>
      <c r="G4401" s="7">
        <f t="shared" si="615"/>
        <v>1.4414752320796254E-2</v>
      </c>
      <c r="H4401" s="7">
        <f t="shared" si="616"/>
        <v>608135001.27068222</v>
      </c>
      <c r="I4401" s="7">
        <f t="shared" si="617"/>
        <v>121735001.28068221</v>
      </c>
      <c r="J4401" s="7">
        <f t="shared" si="618"/>
        <v>24.093218573335793</v>
      </c>
    </row>
    <row r="4402" spans="2:10" x14ac:dyDescent="0.25">
      <c r="B4402" s="7">
        <f t="shared" si="612"/>
        <v>3838661954.4376397</v>
      </c>
      <c r="C4402" s="7">
        <f t="shared" si="620"/>
        <v>610942024.90754628</v>
      </c>
      <c r="D4402" s="7">
        <f t="shared" si="619"/>
        <v>5192044579.2782726</v>
      </c>
      <c r="E4402" s="7">
        <f t="shared" si="613"/>
        <v>10.279164372761782</v>
      </c>
      <c r="F4402" s="7">
        <f t="shared" si="614"/>
        <v>10.265137511607</v>
      </c>
      <c r="G4402" s="7">
        <f t="shared" si="615"/>
        <v>1.4026861154782466E-2</v>
      </c>
      <c r="H4402" s="7">
        <f t="shared" si="616"/>
        <v>610942024.89754629</v>
      </c>
      <c r="I4402" s="7">
        <f t="shared" si="617"/>
        <v>124542024.90754628</v>
      </c>
      <c r="J4402" s="7">
        <f t="shared" si="618"/>
        <v>24.204236676287511</v>
      </c>
    </row>
    <row r="4403" spans="2:10" x14ac:dyDescent="0.25">
      <c r="B4403" s="7">
        <f t="shared" si="612"/>
        <v>3856380412.9689837</v>
      </c>
      <c r="C4403" s="7">
        <f t="shared" si="620"/>
        <v>613762005.16677845</v>
      </c>
      <c r="D4403" s="7">
        <f t="shared" si="619"/>
        <v>5221031619.8908634</v>
      </c>
      <c r="E4403" s="7">
        <f t="shared" si="613"/>
        <v>10.256708544809616</v>
      </c>
      <c r="F4403" s="7">
        <f t="shared" si="614"/>
        <v>10.243065894517338</v>
      </c>
      <c r="G4403" s="7">
        <f t="shared" si="615"/>
        <v>1.3642650292277736E-2</v>
      </c>
      <c r="H4403" s="7">
        <f t="shared" si="616"/>
        <v>613762005.15677845</v>
      </c>
      <c r="I4403" s="7">
        <f t="shared" si="617"/>
        <v>127362005.16677845</v>
      </c>
      <c r="J4403" s="7">
        <f t="shared" si="618"/>
        <v>24.315768092237569</v>
      </c>
    </row>
    <row r="4404" spans="2:10" x14ac:dyDescent="0.25">
      <c r="B4404" s="7">
        <f t="shared" si="612"/>
        <v>3874180656.1889644</v>
      </c>
      <c r="C4404" s="7">
        <f t="shared" si="620"/>
        <v>616595001.8634764</v>
      </c>
      <c r="D4404" s="7">
        <f t="shared" si="619"/>
        <v>5250088841.3173027</v>
      </c>
      <c r="E4404" s="7">
        <f t="shared" si="613"/>
        <v>10.234068045860598</v>
      </c>
      <c r="F4404" s="7">
        <f t="shared" si="614"/>
        <v>10.220805910470443</v>
      </c>
      <c r="G4404" s="7">
        <f t="shared" si="615"/>
        <v>1.3262135390155194E-2</v>
      </c>
      <c r="H4404" s="7">
        <f t="shared" si="616"/>
        <v>616595001.85347641</v>
      </c>
      <c r="I4404" s="7">
        <f t="shared" si="617"/>
        <v>130195001.8634764</v>
      </c>
      <c r="J4404" s="7">
        <f t="shared" si="618"/>
        <v>24.42781518652345</v>
      </c>
    </row>
    <row r="4405" spans="2:10" x14ac:dyDescent="0.25">
      <c r="B4405" s="7">
        <f t="shared" si="612"/>
        <v>3892063061.5985537</v>
      </c>
      <c r="C4405" s="7">
        <f t="shared" si="620"/>
        <v>619441075.07878578</v>
      </c>
      <c r="D4405" s="7">
        <f t="shared" si="619"/>
        <v>5279215748.2662802</v>
      </c>
      <c r="E4405" s="7">
        <f t="shared" si="613"/>
        <v>10.211245919688269</v>
      </c>
      <c r="F4405" s="7">
        <f t="shared" si="614"/>
        <v>10.198360588926986</v>
      </c>
      <c r="G4405" s="7">
        <f t="shared" si="615"/>
        <v>1.2885330761282177E-2</v>
      </c>
      <c r="H4405" s="7">
        <f t="shared" si="616"/>
        <v>619441075.06878579</v>
      </c>
      <c r="I4405" s="7">
        <f t="shared" si="617"/>
        <v>133041075.07878578</v>
      </c>
      <c r="J4405" s="7">
        <f t="shared" si="618"/>
        <v>24.540380335418678</v>
      </c>
    </row>
    <row r="4406" spans="2:10" x14ac:dyDescent="0.25">
      <c r="B4406" s="7">
        <f t="shared" si="612"/>
        <v>3910028008.4411864</v>
      </c>
      <c r="C4406" s="7">
        <f t="shared" si="620"/>
        <v>622300285.17117393</v>
      </c>
      <c r="D4406" s="7">
        <f t="shared" si="619"/>
        <v>5308411845.6557102</v>
      </c>
      <c r="E4406" s="7">
        <f t="shared" si="613"/>
        <v>10.188245209245494</v>
      </c>
      <c r="F4406" s="7">
        <f t="shared" si="614"/>
        <v>10.175732959861154</v>
      </c>
      <c r="G4406" s="7">
        <f t="shared" si="615"/>
        <v>1.2512249384339924E-2</v>
      </c>
      <c r="H4406" s="7">
        <f t="shared" si="616"/>
        <v>622300285.16117394</v>
      </c>
      <c r="I4406" s="7">
        <f t="shared" si="617"/>
        <v>135900285.17117393</v>
      </c>
      <c r="J4406" s="7">
        <f t="shared" si="618"/>
        <v>24.653465926183195</v>
      </c>
    </row>
    <row r="4407" spans="2:10" x14ac:dyDescent="0.25">
      <c r="B4407" s="7">
        <f t="shared" si="612"/>
        <v>3928075877.7108078</v>
      </c>
      <c r="C4407" s="7">
        <f t="shared" si="620"/>
        <v>625172692.77771044</v>
      </c>
      <c r="D4407" s="7">
        <f t="shared" si="619"/>
        <v>5337676638.6920061</v>
      </c>
      <c r="E4407" s="7">
        <f t="shared" si="613"/>
        <v>10.165068955799546</v>
      </c>
      <c r="F4407" s="7">
        <f t="shared" si="614"/>
        <v>10.152926052871356</v>
      </c>
      <c r="G4407" s="7">
        <f t="shared" si="615"/>
        <v>1.2142902928189869E-2</v>
      </c>
      <c r="H4407" s="7">
        <f t="shared" si="616"/>
        <v>625172692.76771045</v>
      </c>
      <c r="I4407" s="7">
        <f t="shared" si="617"/>
        <v>138772692.77771044</v>
      </c>
      <c r="J4407" s="7">
        <f t="shared" si="618"/>
        <v>24.767074357114016</v>
      </c>
    </row>
    <row r="4408" spans="2:10" x14ac:dyDescent="0.25">
      <c r="B4408" s="7">
        <f t="shared" si="612"/>
        <v>3946207052.1599493</v>
      </c>
      <c r="C4408" s="7">
        <f t="shared" si="620"/>
        <v>628058358.8153528</v>
      </c>
      <c r="D4408" s="7">
        <f t="shared" si="619"/>
        <v>5367009632.9480495</v>
      </c>
      <c r="E4408" s="7">
        <f t="shared" si="613"/>
        <v>10.141720198082025</v>
      </c>
      <c r="F4408" s="7">
        <f t="shared" si="614"/>
        <v>10.129942896305819</v>
      </c>
      <c r="G4408" s="7">
        <f t="shared" si="615"/>
        <v>1.1777301776206173E-2</v>
      </c>
      <c r="H4408" s="7">
        <f t="shared" si="616"/>
        <v>628058358.80535281</v>
      </c>
      <c r="I4408" s="7">
        <f t="shared" si="617"/>
        <v>141658358.8153528</v>
      </c>
      <c r="J4408" s="7">
        <f t="shared" si="618"/>
        <v>24.881208037596096</v>
      </c>
    </row>
    <row r="4409" spans="2:10" x14ac:dyDescent="0.25">
      <c r="B4409" s="7">
        <f t="shared" si="612"/>
        <v>3964421916.3078489</v>
      </c>
      <c r="C4409" s="7">
        <f t="shared" si="620"/>
        <v>630957344.48223841</v>
      </c>
      <c r="D4409" s="7">
        <f t="shared" si="619"/>
        <v>5396410334.4398537</v>
      </c>
      <c r="E4409" s="7">
        <f t="shared" si="613"/>
        <v>10.118201971410237</v>
      </c>
      <c r="F4409" s="7">
        <f t="shared" si="614"/>
        <v>10.10678651640333</v>
      </c>
      <c r="G4409" s="7">
        <f t="shared" si="615"/>
        <v>1.1415455006906328E-2</v>
      </c>
      <c r="H4409" s="7">
        <f t="shared" si="616"/>
        <v>630957344.47223842</v>
      </c>
      <c r="I4409" s="7">
        <f t="shared" si="617"/>
        <v>144557344.48223841</v>
      </c>
      <c r="J4409" s="7">
        <f t="shared" si="618"/>
        <v>24.995869388153402</v>
      </c>
    </row>
    <row r="4410" spans="2:10" x14ac:dyDescent="0.25">
      <c r="B4410" s="7">
        <f t="shared" si="612"/>
        <v>3982720856.4486194</v>
      </c>
      <c r="C4410" s="7">
        <f t="shared" si="620"/>
        <v>633869711.25898468</v>
      </c>
      <c r="D4410" s="7">
        <f t="shared" si="619"/>
        <v>5425878249.7017975</v>
      </c>
      <c r="E4410" s="7">
        <f t="shared" si="613"/>
        <v>10.094517306942814</v>
      </c>
      <c r="F4410" s="7">
        <f t="shared" si="614"/>
        <v>10.083459936449405</v>
      </c>
      <c r="G4410" s="7">
        <f t="shared" si="615"/>
        <v>1.105737049340938E-2</v>
      </c>
      <c r="H4410" s="7">
        <f t="shared" si="616"/>
        <v>633869711.24898469</v>
      </c>
      <c r="I4410" s="7">
        <f t="shared" si="617"/>
        <v>147469711.25898468</v>
      </c>
      <c r="J4410" s="7">
        <f t="shared" si="618"/>
        <v>25.111060840500382</v>
      </c>
    </row>
    <row r="4411" spans="2:10" x14ac:dyDescent="0.25">
      <c r="B4411" s="7">
        <f t="shared" si="612"/>
        <v>4001104260.6593957</v>
      </c>
      <c r="C4411" s="7">
        <f t="shared" si="620"/>
        <v>636795520.90998614</v>
      </c>
      <c r="D4411" s="7">
        <f t="shared" si="619"/>
        <v>5455412885.860652</v>
      </c>
      <c r="E4411" s="7">
        <f t="shared" si="613"/>
        <v>10.070669230789772</v>
      </c>
      <c r="F4411" s="7">
        <f t="shared" si="614"/>
        <v>10.059966175948228</v>
      </c>
      <c r="G4411" s="7">
        <f t="shared" si="615"/>
        <v>1.0703054841544102E-2</v>
      </c>
      <c r="H4411" s="7">
        <f t="shared" si="616"/>
        <v>636795520.89998615</v>
      </c>
      <c r="I4411" s="7">
        <f t="shared" si="617"/>
        <v>150395520.90998614</v>
      </c>
      <c r="J4411" s="7">
        <f t="shared" si="618"/>
        <v>25.22678483759324</v>
      </c>
    </row>
    <row r="4412" spans="2:10" x14ac:dyDescent="0.25">
      <c r="B4412" s="7">
        <f t="shared" si="612"/>
        <v>4019572518.8086128</v>
      </c>
      <c r="C4412" s="7">
        <f t="shared" si="620"/>
        <v>639734835.4847312</v>
      </c>
      <c r="D4412" s="7">
        <f t="shared" si="619"/>
        <v>5485013750.708149</v>
      </c>
      <c r="E4412" s="7">
        <f t="shared" si="613"/>
        <v>10.046660763257874</v>
      </c>
      <c r="F4412" s="7">
        <f t="shared" si="614"/>
        <v>10.036308249810338</v>
      </c>
      <c r="G4412" s="7">
        <f t="shared" si="615"/>
        <v>1.0352513447536182E-2</v>
      </c>
      <c r="H4412" s="7">
        <f t="shared" si="616"/>
        <v>639734835.47473121</v>
      </c>
      <c r="I4412" s="7">
        <f t="shared" si="617"/>
        <v>153334835.4847312</v>
      </c>
      <c r="J4412" s="7">
        <f t="shared" si="618"/>
        <v>25.343043833682025</v>
      </c>
    </row>
    <row r="4413" spans="2:10" x14ac:dyDescent="0.25">
      <c r="B4413" s="7">
        <f t="shared" si="612"/>
        <v>4038126022.5642538</v>
      </c>
      <c r="C4413" s="7">
        <f t="shared" si="620"/>
        <v>642687717.31911552</v>
      </c>
      <c r="D4413" s="7">
        <f t="shared" si="619"/>
        <v>5514680352.7721949</v>
      </c>
      <c r="E4413" s="7">
        <f t="shared" si="613"/>
        <v>10.022494918101106</v>
      </c>
      <c r="F4413" s="7">
        <f t="shared" si="614"/>
        <v>10.012489167556582</v>
      </c>
      <c r="G4413" s="7">
        <f t="shared" si="615"/>
        <v>1.0005750544523906E-2</v>
      </c>
      <c r="H4413" s="7">
        <f t="shared" si="616"/>
        <v>642687717.30911553</v>
      </c>
      <c r="I4413" s="7">
        <f t="shared" si="617"/>
        <v>156287717.31911552</v>
      </c>
      <c r="J4413" s="7">
        <f t="shared" si="618"/>
        <v>25.459840294362603</v>
      </c>
    </row>
    <row r="4414" spans="2:10" x14ac:dyDescent="0.25">
      <c r="B4414" s="7">
        <f t="shared" si="612"/>
        <v>4056765165.4021463</v>
      </c>
      <c r="C4414" s="7">
        <f t="shared" si="620"/>
        <v>645654229.036762</v>
      </c>
      <c r="D4414" s="7">
        <f t="shared" si="619"/>
        <v>5544412201.3867941</v>
      </c>
      <c r="E4414" s="7">
        <f t="shared" si="613"/>
        <v>9.9981747016894431</v>
      </c>
      <c r="F4414" s="7">
        <f t="shared" si="614"/>
        <v>9.9885119325383176</v>
      </c>
      <c r="G4414" s="7">
        <f t="shared" si="615"/>
        <v>9.6627691511255165E-3</v>
      </c>
      <c r="H4414" s="7">
        <f t="shared" si="616"/>
        <v>645654229.02676201</v>
      </c>
      <c r="I4414" s="7">
        <f t="shared" si="617"/>
        <v>159254229.036762</v>
      </c>
      <c r="J4414" s="7">
        <f t="shared" si="618"/>
        <v>25.57717669662885</v>
      </c>
    </row>
    <row r="4415" spans="2:10" x14ac:dyDescent="0.25">
      <c r="B4415" s="7">
        <f t="shared" si="612"/>
        <v>4075490342.614347</v>
      </c>
      <c r="C4415" s="7">
        <f t="shared" si="620"/>
        <v>648634433.55035543</v>
      </c>
      <c r="D4415" s="7">
        <f t="shared" si="619"/>
        <v>5574208806.7604647</v>
      </c>
      <c r="E4415" s="7">
        <f t="shared" si="613"/>
        <v>9.9737031123394733</v>
      </c>
      <c r="F4415" s="7">
        <f t="shared" si="614"/>
        <v>9.964379541174031</v>
      </c>
      <c r="G4415" s="7">
        <f t="shared" si="615"/>
        <v>9.323571165442246E-3</v>
      </c>
      <c r="H4415" s="7">
        <f t="shared" si="616"/>
        <v>648634433.54035544</v>
      </c>
      <c r="I4415" s="7">
        <f t="shared" si="617"/>
        <v>162234433.55035543</v>
      </c>
      <c r="J4415" s="7">
        <f t="shared" si="618"/>
        <v>25.695055528925447</v>
      </c>
    </row>
    <row r="4416" spans="2:10" x14ac:dyDescent="0.25">
      <c r="B4416" s="7">
        <f t="shared" si="612"/>
        <v>4094301951.3174853</v>
      </c>
      <c r="C4416" s="7">
        <f t="shared" si="620"/>
        <v>651628394.0629704</v>
      </c>
      <c r="D4416" s="7">
        <f t="shared" si="619"/>
        <v>5604069680.043354</v>
      </c>
      <c r="E4416" s="7">
        <f t="shared" si="613"/>
        <v>9.9490831395557162</v>
      </c>
      <c r="F4416" s="7">
        <f t="shared" si="614"/>
        <v>9.9400949822026963</v>
      </c>
      <c r="G4416" s="7">
        <f t="shared" si="615"/>
        <v>8.9881573530199432E-3</v>
      </c>
      <c r="H4416" s="7">
        <f t="shared" si="616"/>
        <v>651628394.05297041</v>
      </c>
      <c r="I4416" s="7">
        <f t="shared" si="617"/>
        <v>165228394.0629704</v>
      </c>
      <c r="J4416" s="7">
        <f t="shared" si="618"/>
        <v>25.813479291200412</v>
      </c>
    </row>
    <row r="4417" spans="2:10" x14ac:dyDescent="0.25">
      <c r="B4417" s="7">
        <f t="shared" si="612"/>
        <v>4113200390.4611964</v>
      </c>
      <c r="C4417" s="7">
        <f t="shared" si="620"/>
        <v>654636174.06941342</v>
      </c>
      <c r="D4417" s="7">
        <f t="shared" si="619"/>
        <v>5633994333.3929491</v>
      </c>
      <c r="E4417" s="7">
        <f t="shared" si="613"/>
        <v>9.9243177633264956</v>
      </c>
      <c r="F4417" s="7">
        <f t="shared" si="614"/>
        <v>9.9156612359538343</v>
      </c>
      <c r="G4417" s="7">
        <f t="shared" si="615"/>
        <v>8.6565273726613157E-3</v>
      </c>
      <c r="H4417" s="7">
        <f t="shared" si="616"/>
        <v>654636174.05941343</v>
      </c>
      <c r="I4417" s="7">
        <f t="shared" si="617"/>
        <v>168236174.06941342</v>
      </c>
      <c r="J4417" s="7">
        <f t="shared" si="618"/>
        <v>25.9324504949582</v>
      </c>
    </row>
    <row r="4418" spans="2:10" x14ac:dyDescent="0.25">
      <c r="B4418" s="7">
        <f t="shared" si="612"/>
        <v>4132186060.8365846</v>
      </c>
      <c r="C4418" s="7">
        <f t="shared" si="620"/>
        <v>657657837.35756981</v>
      </c>
      <c r="D4418" s="7">
        <f t="shared" si="619"/>
        <v>5663982280.0383911</v>
      </c>
      <c r="E4418" s="7">
        <f t="shared" si="613"/>
        <v>9.8994099534390543</v>
      </c>
      <c r="F4418" s="7">
        <f t="shared" si="614"/>
        <v>9.8910812736344251</v>
      </c>
      <c r="G4418" s="7">
        <f t="shared" si="615"/>
        <v>8.3286798046291466E-3</v>
      </c>
      <c r="H4418" s="7">
        <f t="shared" si="616"/>
        <v>657657837.34756982</v>
      </c>
      <c r="I4418" s="7">
        <f t="shared" si="617"/>
        <v>171257837.35756981</v>
      </c>
      <c r="J4418" s="7">
        <f t="shared" si="618"/>
        <v>26.051971663312962</v>
      </c>
    </row>
    <row r="4419" spans="2:10" x14ac:dyDescent="0.25">
      <c r="B4419" s="7">
        <f t="shared" si="612"/>
        <v>4151259365.0847192</v>
      </c>
      <c r="C4419" s="7">
        <f t="shared" si="620"/>
        <v>660693448.00975609</v>
      </c>
      <c r="D4419" s="7">
        <f t="shared" si="619"/>
        <v>5694033034.3434095</v>
      </c>
      <c r="E4419" s="7">
        <f t="shared" si="613"/>
        <v>9.8743626687955501</v>
      </c>
      <c r="F4419" s="7">
        <f t="shared" si="614"/>
        <v>9.866358056632853</v>
      </c>
      <c r="G4419" s="7">
        <f t="shared" si="615"/>
        <v>8.0046121626971001E-3</v>
      </c>
      <c r="H4419" s="7">
        <f t="shared" si="616"/>
        <v>660693447.9997561</v>
      </c>
      <c r="I4419" s="7">
        <f t="shared" si="617"/>
        <v>174293448.00975609</v>
      </c>
      <c r="J4419" s="7">
        <f t="shared" si="618"/>
        <v>26.172045331042057</v>
      </c>
    </row>
    <row r="4420" spans="2:10" x14ac:dyDescent="0.25">
      <c r="B4420" s="7">
        <f t="shared" si="612"/>
        <v>4170420707.7051806</v>
      </c>
      <c r="C4420" s="7">
        <f t="shared" si="620"/>
        <v>663743070.40407991</v>
      </c>
      <c r="D4420" s="7">
        <f t="shared" si="619"/>
        <v>5724146111.8678436</v>
      </c>
      <c r="E4420" s="7">
        <f t="shared" si="613"/>
        <v>9.8491788567699619</v>
      </c>
      <c r="F4420" s="7">
        <f t="shared" si="614"/>
        <v>9.8414945358398089</v>
      </c>
      <c r="G4420" s="7">
        <f t="shared" si="615"/>
        <v>7.6843209301529214E-3</v>
      </c>
      <c r="H4420" s="7">
        <f t="shared" si="616"/>
        <v>663743070.39407992</v>
      </c>
      <c r="I4420" s="7">
        <f t="shared" si="617"/>
        <v>177343070.40407991</v>
      </c>
      <c r="J4420" s="7">
        <f t="shared" si="618"/>
        <v>26.292674044639849</v>
      </c>
    </row>
    <row r="4421" spans="2:10" x14ac:dyDescent="0.25">
      <c r="B4421" s="7">
        <f t="shared" si="612"/>
        <v>4189670495.0646296</v>
      </c>
      <c r="C4421" s="7">
        <f t="shared" si="620"/>
        <v>666806769.2158041</v>
      </c>
      <c r="D4421" s="7">
        <f t="shared" si="619"/>
        <v>5754321029.4277887</v>
      </c>
      <c r="E4421" s="7">
        <f t="shared" si="613"/>
        <v>9.8238614525573631</v>
      </c>
      <c r="F4421" s="7">
        <f t="shared" si="614"/>
        <v>9.8164936509864091</v>
      </c>
      <c r="G4421" s="7">
        <f t="shared" si="615"/>
        <v>7.3678015709539579E-3</v>
      </c>
      <c r="H4421" s="7">
        <f t="shared" si="616"/>
        <v>666806769.20580411</v>
      </c>
      <c r="I4421" s="7">
        <f t="shared" si="617"/>
        <v>180406769.2158041</v>
      </c>
      <c r="J4421" s="7">
        <f t="shared" si="618"/>
        <v>26.413860362371633</v>
      </c>
    </row>
    <row r="4422" spans="2:10" x14ac:dyDescent="0.25">
      <c r="B4422" s="7">
        <f t="shared" si="612"/>
        <v>4209009135.4054337</v>
      </c>
      <c r="C4422" s="7">
        <f t="shared" si="620"/>
        <v>669884609.41871941</v>
      </c>
      <c r="D4422" s="7">
        <f t="shared" si="619"/>
        <v>5784557305.1543398</v>
      </c>
      <c r="E4422" s="7">
        <f t="shared" si="613"/>
        <v>9.7984133785667549</v>
      </c>
      <c r="F4422" s="7">
        <f t="shared" si="614"/>
        <v>9.7913583299993814</v>
      </c>
      <c r="G4422" s="7">
        <f t="shared" si="615"/>
        <v>7.0550485673734897E-3</v>
      </c>
      <c r="H4422" s="7">
        <f t="shared" si="616"/>
        <v>669884609.40871942</v>
      </c>
      <c r="I4422" s="7">
        <f t="shared" si="617"/>
        <v>183484609.41871941</v>
      </c>
      <c r="J4422" s="7">
        <f t="shared" si="618"/>
        <v>26.535606854327991</v>
      </c>
    </row>
    <row r="4423" spans="2:10" x14ac:dyDescent="0.25">
      <c r="B4423" s="7">
        <f t="shared" si="612"/>
        <v>4228437038.85432</v>
      </c>
      <c r="C4423" s="7">
        <f t="shared" si="620"/>
        <v>672976656.28652179</v>
      </c>
      <c r="D4423" s="7">
        <f t="shared" si="619"/>
        <v>5814854458.5509701</v>
      </c>
      <c r="E4423" s="7">
        <f t="shared" si="613"/>
        <v>9.7728375437749531</v>
      </c>
      <c r="F4423" s="7">
        <f t="shared" si="614"/>
        <v>9.7660914883734939</v>
      </c>
      <c r="G4423" s="7">
        <f t="shared" si="615"/>
        <v>6.7460554014591168E-3</v>
      </c>
      <c r="H4423" s="7">
        <f t="shared" si="616"/>
        <v>672976656.2765218</v>
      </c>
      <c r="I4423" s="7">
        <f t="shared" si="617"/>
        <v>186576656.28652179</v>
      </c>
      <c r="J4423" s="7">
        <f t="shared" si="618"/>
        <v>26.657916102479231</v>
      </c>
    </row>
    <row r="4424" spans="2:10" x14ac:dyDescent="0.25">
      <c r="B4424" s="7">
        <f t="shared" si="612"/>
        <v>4247954617.4310913</v>
      </c>
      <c r="C4424" s="7">
        <f t="shared" si="620"/>
        <v>676082975.39419937</v>
      </c>
      <c r="D4424" s="7">
        <f t="shared" si="619"/>
        <v>5845212010.549427</v>
      </c>
      <c r="E4424" s="7">
        <f t="shared" si="613"/>
        <v>9.7471368432180405</v>
      </c>
      <c r="F4424" s="7">
        <f t="shared" si="614"/>
        <v>9.740696028561123</v>
      </c>
      <c r="G4424" s="7">
        <f t="shared" si="615"/>
        <v>6.4408146569174818E-3</v>
      </c>
      <c r="H4424" s="7">
        <f t="shared" si="616"/>
        <v>676082975.38419938</v>
      </c>
      <c r="I4424" s="7">
        <f t="shared" si="617"/>
        <v>189682975.39419937</v>
      </c>
      <c r="J4424" s="7">
        <f t="shared" si="618"/>
        <v>26.780790700730279</v>
      </c>
    </row>
    <row r="4425" spans="2:10" x14ac:dyDescent="0.25">
      <c r="B4425" s="7">
        <f t="shared" ref="B4425:B4488" si="621">2*PI()*C4425</f>
        <v>4267562285.0573149</v>
      </c>
      <c r="C4425" s="7">
        <f t="shared" si="620"/>
        <v>679203632.61941576</v>
      </c>
      <c r="D4425" s="7">
        <f t="shared" si="619"/>
        <v>5875629483.5643883</v>
      </c>
      <c r="E4425" s="7">
        <f t="shared" ref="E4425:E4488" si="622">(D4426-D4425)/(C4426-C4425)</f>
        <v>9.7213141573428921</v>
      </c>
      <c r="F4425" s="7">
        <f t="shared" ref="F4425:F4488" si="623">SQRT((Aol*wo)^2+(B4425*Aol*wo*Rf*(Cs+Cf))^2)/SQRT((wo*(Aol+1)-(B4425^2*Rf*(Cs+Cf)))^2+(B4425*(Aol*wo*Rf*Cf+wo*Rf*Cs+wo*Rf*Cf+1))^2)</f>
        <v>9.7151748393791451</v>
      </c>
      <c r="G4425" s="7">
        <f t="shared" ref="G4425:G4488" si="624">ABS(E4425-F4425)</f>
        <v>6.1393179637470041E-3</v>
      </c>
      <c r="H4425" s="7">
        <f t="shared" ref="H4425:H4488" si="625">ABS($M$3-C4425)</f>
        <v>679203632.60941577</v>
      </c>
      <c r="I4425" s="7">
        <f t="shared" ref="I4425:I4488" si="626">ABS($M$4-C4425)</f>
        <v>192803632.61941576</v>
      </c>
      <c r="J4425" s="7">
        <f t="shared" ref="J4425:J4488" si="627">SQRT(1+(Rf*Cs*B4425)^2)</f>
        <v>26.904233254975377</v>
      </c>
    </row>
    <row r="4426" spans="2:10" x14ac:dyDescent="0.25">
      <c r="B4426" s="7">
        <f t="shared" si="621"/>
        <v>4287260457.5651488</v>
      </c>
      <c r="C4426" s="7">
        <f t="shared" si="620"/>
        <v>682338694.14391446</v>
      </c>
      <c r="D4426" s="7">
        <f t="shared" ref="D4426:D4489" si="628">D4425+(C4427-C4426)*((F4426+F4427)/2)</f>
        <v>5906106401.5466385</v>
      </c>
      <c r="E4426" s="7">
        <f t="shared" si="622"/>
        <v>9.6953723514853447</v>
      </c>
      <c r="F4426" s="7">
        <f t="shared" si="623"/>
        <v>9.6895307954328533</v>
      </c>
      <c r="G4426" s="7">
        <f t="shared" si="624"/>
        <v>5.8415560524913701E-3</v>
      </c>
      <c r="H4426" s="7">
        <f t="shared" si="625"/>
        <v>682338694.13391447</v>
      </c>
      <c r="I4426" s="7">
        <f t="shared" si="626"/>
        <v>195938694.14391446</v>
      </c>
      <c r="J4426" s="7">
        <f t="shared" si="627"/>
        <v>27.028246383153654</v>
      </c>
    </row>
    <row r="4427" spans="2:10" x14ac:dyDescent="0.25">
      <c r="B4427" s="7">
        <f t="shared" si="621"/>
        <v>4307049552.7061472</v>
      </c>
      <c r="C4427" s="7">
        <f t="shared" ref="C4427:C4490" si="629">10^(LOG10(C4426)+$D$4)</f>
        <v>685488226.45492017</v>
      </c>
      <c r="D4427" s="7">
        <f t="shared" si="628"/>
        <v>5936642290.034873</v>
      </c>
      <c r="E4427" s="7">
        <f t="shared" si="622"/>
        <v>9.6693142753645596</v>
      </c>
      <c r="F4427" s="7">
        <f t="shared" si="623"/>
        <v>9.6637667565571199</v>
      </c>
      <c r="G4427" s="7">
        <f t="shared" si="624"/>
        <v>5.5475188074396442E-3</v>
      </c>
      <c r="H4427" s="7">
        <f t="shared" si="625"/>
        <v>685488226.44492018</v>
      </c>
      <c r="I4427" s="7">
        <f t="shared" si="626"/>
        <v>199088226.45492017</v>
      </c>
      <c r="J4427" s="7">
        <f t="shared" si="627"/>
        <v>27.152832715304573</v>
      </c>
    </row>
    <row r="4428" spans="2:10" x14ac:dyDescent="0.25">
      <c r="B4428" s="7">
        <f t="shared" si="621"/>
        <v>4326929990.1601009</v>
      </c>
      <c r="C4428" s="7">
        <f t="shared" si="629"/>
        <v>688652296.34654617</v>
      </c>
      <c r="D4428" s="7">
        <f t="shared" si="628"/>
        <v>5967236676.2062235</v>
      </c>
      <c r="E4428" s="7">
        <f t="shared" si="622"/>
        <v>9.6431427624933832</v>
      </c>
      <c r="F4428" s="7">
        <f t="shared" si="623"/>
        <v>9.6378855672746582</v>
      </c>
      <c r="G4428" s="7">
        <f t="shared" si="624"/>
        <v>5.2571952187250304E-3</v>
      </c>
      <c r="H4428" s="7">
        <f t="shared" si="625"/>
        <v>688652296.33654618</v>
      </c>
      <c r="I4428" s="7">
        <f t="shared" si="626"/>
        <v>202252296.34654617</v>
      </c>
      <c r="J4428" s="7">
        <f t="shared" si="627"/>
        <v>27.277994893623582</v>
      </c>
    </row>
    <row r="4429" spans="2:10" x14ac:dyDescent="0.25">
      <c r="B4429" s="7">
        <f t="shared" si="621"/>
        <v>4346902191.5439844</v>
      </c>
      <c r="C4429" s="7">
        <f t="shared" si="629"/>
        <v>691830970.92121792</v>
      </c>
      <c r="D4429" s="7">
        <f t="shared" si="628"/>
        <v>5997889088.9252911</v>
      </c>
      <c r="E4429" s="7">
        <f t="shared" si="622"/>
        <v>9.6168606297419252</v>
      </c>
      <c r="F4429" s="7">
        <f t="shared" si="623"/>
        <v>9.6118900562712586</v>
      </c>
      <c r="G4429" s="7">
        <f t="shared" si="624"/>
        <v>4.9705734706666505E-3</v>
      </c>
      <c r="H4429" s="7">
        <f t="shared" si="625"/>
        <v>691830970.91121793</v>
      </c>
      <c r="I4429" s="7">
        <f t="shared" si="626"/>
        <v>205430970.92121792</v>
      </c>
      <c r="J4429" s="7">
        <f t="shared" si="627"/>
        <v>27.403735572518436</v>
      </c>
    </row>
    <row r="4430" spans="2:10" x14ac:dyDescent="0.25">
      <c r="B4430" s="7">
        <f t="shared" si="621"/>
        <v>4366966580.4208536</v>
      </c>
      <c r="C4430" s="7">
        <f t="shared" si="629"/>
        <v>695024317.59108973</v>
      </c>
      <c r="D4430" s="7">
        <f t="shared" si="628"/>
        <v>6028599058.7918987</v>
      </c>
      <c r="E4430" s="7">
        <f t="shared" si="622"/>
        <v>9.5904706768265218</v>
      </c>
      <c r="F4430" s="7">
        <f t="shared" si="623"/>
        <v>9.5857830358881575</v>
      </c>
      <c r="G4430" s="7">
        <f t="shared" si="624"/>
        <v>4.6876409383642681E-3</v>
      </c>
      <c r="H4430" s="7">
        <f t="shared" si="625"/>
        <v>695024317.58108974</v>
      </c>
      <c r="I4430" s="7">
        <f t="shared" si="626"/>
        <v>208624317.59108973</v>
      </c>
      <c r="J4430" s="7">
        <f t="shared" si="627"/>
        <v>27.530057418665244</v>
      </c>
    </row>
    <row r="4431" spans="2:10" x14ac:dyDescent="0.25">
      <c r="B4431" s="7">
        <f t="shared" si="621"/>
        <v>4387123582.3088427</v>
      </c>
      <c r="C4431" s="7">
        <f t="shared" si="629"/>
        <v>698232404.07947588</v>
      </c>
      <c r="D4431" s="7">
        <f t="shared" si="628"/>
        <v>6059366118.1874895</v>
      </c>
      <c r="E4431" s="7">
        <f t="shared" si="622"/>
        <v>9.5639756858413598</v>
      </c>
      <c r="F4431" s="7">
        <f t="shared" si="623"/>
        <v>9.5595673016311249</v>
      </c>
      <c r="G4431" s="7">
        <f t="shared" si="624"/>
        <v>4.408384210234928E-3</v>
      </c>
      <c r="H4431" s="7">
        <f t="shared" si="625"/>
        <v>698232404.06947589</v>
      </c>
      <c r="I4431" s="7">
        <f t="shared" si="626"/>
        <v>211832404.07947588</v>
      </c>
      <c r="J4431" s="7">
        <f t="shared" si="627"/>
        <v>27.656963111065092</v>
      </c>
    </row>
    <row r="4432" spans="2:10" x14ac:dyDescent="0.25">
      <c r="B4432" s="7">
        <f t="shared" si="621"/>
        <v>4407373624.6901884</v>
      </c>
      <c r="C4432" s="7">
        <f t="shared" si="629"/>
        <v>701455298.42228746</v>
      </c>
      <c r="D4432" s="7">
        <f t="shared" si="628"/>
        <v>6090189801.3201752</v>
      </c>
      <c r="E4432" s="7">
        <f t="shared" si="622"/>
        <v>9.5373784208134769</v>
      </c>
      <c r="F4432" s="7">
        <f t="shared" si="623"/>
        <v>9.5332456316964969</v>
      </c>
      <c r="G4432" s="7">
        <f t="shared" si="624"/>
        <v>4.1327891169800068E-3</v>
      </c>
      <c r="H4432" s="7">
        <f t="shared" si="625"/>
        <v>701455298.41228747</v>
      </c>
      <c r="I4432" s="7">
        <f t="shared" si="626"/>
        <v>215055298.42228746</v>
      </c>
      <c r="J4432" s="7">
        <f t="shared" si="627"/>
        <v>27.78445534110087</v>
      </c>
    </row>
    <row r="4433" spans="2:10" x14ac:dyDescent="0.25">
      <c r="B4433" s="7">
        <f t="shared" si="621"/>
        <v>4427717137.0202951</v>
      </c>
      <c r="C4433" s="7">
        <f t="shared" si="629"/>
        <v>704693068.96947479</v>
      </c>
      <c r="D4433" s="7">
        <f t="shared" si="628"/>
        <v>6121069644.268465</v>
      </c>
      <c r="E4433" s="7">
        <f t="shared" si="622"/>
        <v>9.5106816272626507</v>
      </c>
      <c r="F4433" s="7">
        <f t="shared" si="623"/>
        <v>9.5068207865137975</v>
      </c>
      <c r="G4433" s="7">
        <f t="shared" si="624"/>
        <v>3.8608407488531782E-3</v>
      </c>
      <c r="H4433" s="7">
        <f t="shared" si="625"/>
        <v>704693068.9594748</v>
      </c>
      <c r="I4433" s="7">
        <f t="shared" si="626"/>
        <v>218293068.96947479</v>
      </c>
      <c r="J4433" s="7">
        <f t="shared" si="627"/>
        <v>27.912536812594343</v>
      </c>
    </row>
    <row r="4434" spans="2:10" x14ac:dyDescent="0.25">
      <c r="B4434" s="7">
        <f t="shared" si="621"/>
        <v>4448154550.7368422</v>
      </c>
      <c r="C4434" s="7">
        <f t="shared" si="629"/>
        <v>707945784.38647747</v>
      </c>
      <c r="D4434" s="7">
        <f t="shared" si="628"/>
        <v>6152005185.0236664</v>
      </c>
      <c r="E4434" s="7">
        <f t="shared" si="622"/>
        <v>9.4838880317857761</v>
      </c>
      <c r="F4434" s="7">
        <f t="shared" si="623"/>
        <v>9.4802955083050016</v>
      </c>
      <c r="G4434" s="7">
        <f t="shared" si="624"/>
        <v>3.5925234807745454E-3</v>
      </c>
      <c r="H4434" s="7">
        <f t="shared" si="625"/>
        <v>707945784.37647748</v>
      </c>
      <c r="I4434" s="7">
        <f t="shared" si="626"/>
        <v>221545784.38647747</v>
      </c>
      <c r="J4434" s="7">
        <f t="shared" si="627"/>
        <v>28.041210241863499</v>
      </c>
    </row>
    <row r="4435" spans="2:10" x14ac:dyDescent="0.25">
      <c r="B4435" s="7">
        <f t="shared" si="621"/>
        <v>4468686299.268939</v>
      </c>
      <c r="C4435" s="7">
        <f t="shared" si="629"/>
        <v>711213513.65568042</v>
      </c>
      <c r="D4435" s="7">
        <f t="shared" si="628"/>
        <v>6182995963.5309763</v>
      </c>
      <c r="E4435" s="7">
        <f t="shared" si="622"/>
        <v>9.4570003416567996</v>
      </c>
      <c r="F4435" s="7">
        <f t="shared" si="623"/>
        <v>9.4536725206602021</v>
      </c>
      <c r="G4435" s="7">
        <f t="shared" si="624"/>
        <v>3.3278209965974526E-3</v>
      </c>
      <c r="H4435" s="7">
        <f t="shared" si="625"/>
        <v>711213513.64568043</v>
      </c>
      <c r="I4435" s="7">
        <f t="shared" si="626"/>
        <v>224813513.65568042</v>
      </c>
      <c r="J4435" s="7">
        <f t="shared" si="627"/>
        <v>28.17047835778019</v>
      </c>
    </row>
    <row r="4436" spans="2:10" x14ac:dyDescent="0.25">
      <c r="B4436" s="7">
        <f t="shared" si="621"/>
        <v>4489312818.0463085</v>
      </c>
      <c r="C4436" s="7">
        <f t="shared" si="629"/>
        <v>714496326.07787657</v>
      </c>
      <c r="D4436" s="7">
        <f t="shared" si="628"/>
        <v>6214041521.7292805</v>
      </c>
      <c r="E4436" s="7">
        <f t="shared" si="622"/>
        <v>9.4300212444466069</v>
      </c>
      <c r="F4436" s="7">
        <f t="shared" si="623"/>
        <v>9.4269545281296079</v>
      </c>
      <c r="G4436" s="7">
        <f t="shared" si="624"/>
        <v>3.066716316999063E-3</v>
      </c>
      <c r="H4436" s="7">
        <f t="shared" si="625"/>
        <v>714496326.06787658</v>
      </c>
      <c r="I4436" s="7">
        <f t="shared" si="626"/>
        <v>228096326.07787657</v>
      </c>
      <c r="J4436" s="7">
        <f t="shared" si="627"/>
        <v>28.300343901827947</v>
      </c>
    </row>
    <row r="4437" spans="2:10" x14ac:dyDescent="0.25">
      <c r="B4437" s="7">
        <f t="shared" si="621"/>
        <v>4510034544.5085278</v>
      </c>
      <c r="C4437" s="7">
        <f t="shared" si="629"/>
        <v>717794291.27373683</v>
      </c>
      <c r="D4437" s="7">
        <f t="shared" si="628"/>
        <v>6245141403.5896883</v>
      </c>
      <c r="E4437" s="7">
        <f t="shared" si="622"/>
        <v>9.4029534076149819</v>
      </c>
      <c r="F4437" s="7">
        <f t="shared" si="623"/>
        <v>9.4001442158317143</v>
      </c>
      <c r="G4437" s="7">
        <f t="shared" si="624"/>
        <v>2.8091917832675506E-3</v>
      </c>
      <c r="H4437" s="7">
        <f t="shared" si="625"/>
        <v>717794291.26373684</v>
      </c>
      <c r="I4437" s="7">
        <f t="shared" si="626"/>
        <v>231394291.27373683</v>
      </c>
      <c r="J4437" s="7">
        <f t="shared" si="627"/>
        <v>28.430809628160173</v>
      </c>
    </row>
    <row r="4438" spans="2:10" x14ac:dyDescent="0.25">
      <c r="B4438" s="7">
        <f t="shared" si="621"/>
        <v>4530851918.1143188</v>
      </c>
      <c r="C4438" s="7">
        <f t="shared" si="629"/>
        <v>721107479.18528926</v>
      </c>
      <c r="D4438" s="7">
        <f t="shared" si="628"/>
        <v>6276295155.152689</v>
      </c>
      <c r="E4438" s="7">
        <f t="shared" si="622"/>
        <v>9.3757994782338816</v>
      </c>
      <c r="F4438" s="7">
        <f t="shared" si="623"/>
        <v>9.3732442490774108</v>
      </c>
      <c r="G4438" s="7">
        <f t="shared" si="624"/>
        <v>2.555229156470773E-3</v>
      </c>
      <c r="H4438" s="7">
        <f t="shared" si="625"/>
        <v>721107479.17528927</v>
      </c>
      <c r="I4438" s="7">
        <f t="shared" si="626"/>
        <v>234707479.18528926</v>
      </c>
      <c r="J4438" s="7">
        <f t="shared" si="627"/>
        <v>28.561878303658627</v>
      </c>
    </row>
    <row r="4439" spans="2:10" x14ac:dyDescent="0.25">
      <c r="B4439" s="7">
        <f t="shared" si="621"/>
        <v>4551765380.3508215</v>
      </c>
      <c r="C4439" s="7">
        <f t="shared" si="629"/>
        <v>724435960.07739437</v>
      </c>
      <c r="D4439" s="7">
        <f t="shared" si="628"/>
        <v>6307502324.5641994</v>
      </c>
      <c r="E4439" s="7">
        <f t="shared" si="622"/>
        <v>9.3485620825737819</v>
      </c>
      <c r="F4439" s="7">
        <f t="shared" si="623"/>
        <v>9.3462572730100408</v>
      </c>
      <c r="G4439" s="7">
        <f t="shared" si="624"/>
        <v>2.3048095637410171E-3</v>
      </c>
      <c r="H4439" s="7">
        <f t="shared" si="625"/>
        <v>724435960.06739438</v>
      </c>
      <c r="I4439" s="7">
        <f t="shared" si="626"/>
        <v>238035960.07739437</v>
      </c>
      <c r="J4439" s="7">
        <f t="shared" si="627"/>
        <v>28.69355270799182</v>
      </c>
    </row>
    <row r="4440" spans="2:10" x14ac:dyDescent="0.25">
      <c r="B4440" s="7">
        <f t="shared" si="621"/>
        <v>4572775374.7430038</v>
      </c>
      <c r="C4440" s="7">
        <f t="shared" si="629"/>
        <v>727779804.5392431</v>
      </c>
      <c r="D4440" s="7">
        <f t="shared" si="628"/>
        <v>6338762462.1102629</v>
      </c>
      <c r="E4440" s="7">
        <f t="shared" si="622"/>
        <v>9.3212438258103933</v>
      </c>
      <c r="F4440" s="7">
        <f t="shared" si="623"/>
        <v>9.3191859122610019</v>
      </c>
      <c r="G4440" s="7">
        <f t="shared" si="624"/>
        <v>2.0579135493914436E-3</v>
      </c>
      <c r="H4440" s="7">
        <f t="shared" si="625"/>
        <v>727779804.52924311</v>
      </c>
      <c r="I4440" s="7">
        <f t="shared" si="626"/>
        <v>241379804.5392431</v>
      </c>
      <c r="J4440" s="7">
        <f t="shared" si="627"/>
        <v>28.82583563367427</v>
      </c>
    </row>
    <row r="4441" spans="2:10" x14ac:dyDescent="0.25">
      <c r="B4441" s="7">
        <f t="shared" si="621"/>
        <v>4593882346.8630495</v>
      </c>
      <c r="C4441" s="7">
        <f t="shared" si="629"/>
        <v>731139083.48585129</v>
      </c>
      <c r="D4441" s="7">
        <f t="shared" si="628"/>
        <v>6370075120.2505093</v>
      </c>
      <c r="E4441" s="7">
        <f t="shared" si="622"/>
        <v>9.2938472917468875</v>
      </c>
      <c r="F4441" s="7">
        <f t="shared" si="623"/>
        <v>9.2920327706208994</v>
      </c>
      <c r="G4441" s="7">
        <f t="shared" si="624"/>
        <v>1.8145211259881222E-3</v>
      </c>
      <c r="H4441" s="7">
        <f t="shared" si="625"/>
        <v>731139083.4758513</v>
      </c>
      <c r="I4441" s="7">
        <f t="shared" si="626"/>
        <v>244739083.48585129</v>
      </c>
      <c r="J4441" s="7">
        <f t="shared" si="627"/>
        <v>28.958729886125603</v>
      </c>
    </row>
    <row r="4442" spans="2:10" x14ac:dyDescent="0.25">
      <c r="B4442" s="7">
        <f t="shared" si="621"/>
        <v>4615086744.339798</v>
      </c>
      <c r="C4442" s="7">
        <f t="shared" si="629"/>
        <v>734513868.15956104</v>
      </c>
      <c r="D4442" s="7">
        <f t="shared" si="628"/>
        <v>6401439853.6504955</v>
      </c>
      <c r="E4442" s="7">
        <f t="shared" si="622"/>
        <v>9.2663750424482547</v>
      </c>
      <c r="F4442" s="7">
        <f t="shared" si="623"/>
        <v>9.264800430725975</v>
      </c>
      <c r="G4442" s="7">
        <f t="shared" si="624"/>
        <v>1.574611722279684E-3</v>
      </c>
      <c r="H4442" s="7">
        <f t="shared" si="625"/>
        <v>734513868.14956105</v>
      </c>
      <c r="I4442" s="7">
        <f t="shared" si="626"/>
        <v>248113868.15956104</v>
      </c>
      <c r="J4442" s="7">
        <f t="shared" si="627"/>
        <v>29.092238283729984</v>
      </c>
    </row>
    <row r="4443" spans="2:10" x14ac:dyDescent="0.25">
      <c r="B4443" s="7">
        <f t="shared" si="621"/>
        <v>4636389016.8682775</v>
      </c>
      <c r="C4443" s="7">
        <f t="shared" si="629"/>
        <v>737904230.13155937</v>
      </c>
      <c r="D4443" s="7">
        <f t="shared" si="628"/>
        <v>6432856219.2126865</v>
      </c>
      <c r="E4443" s="7">
        <f t="shared" si="622"/>
        <v>9.2388296180373519</v>
      </c>
      <c r="F4443" s="7">
        <f t="shared" si="623"/>
        <v>9.2374914537595725</v>
      </c>
      <c r="G4443" s="7">
        <f t="shared" si="624"/>
        <v>1.3381642777794411E-3</v>
      </c>
      <c r="H4443" s="7">
        <f t="shared" si="625"/>
        <v>737904230.12155938</v>
      </c>
      <c r="I4443" s="7">
        <f t="shared" si="626"/>
        <v>251504230.13155937</v>
      </c>
      <c r="J4443" s="7">
        <f t="shared" si="627"/>
        <v>29.226363657896158</v>
      </c>
    </row>
    <row r="4444" spans="2:10" x14ac:dyDescent="0.25">
      <c r="B4444" s="7">
        <f t="shared" si="621"/>
        <v>4657789616.219203</v>
      </c>
      <c r="C4444" s="7">
        <f t="shared" si="629"/>
        <v>741310241.30338824</v>
      </c>
      <c r="D4444" s="7">
        <f t="shared" si="628"/>
        <v>6464323776.1063452</v>
      </c>
      <c r="E4444" s="7">
        <f t="shared" si="622"/>
        <v>9.2112135363922754</v>
      </c>
      <c r="F4444" s="7">
        <f t="shared" si="623"/>
        <v>9.2101083791685934</v>
      </c>
      <c r="G4444" s="7">
        <f t="shared" si="624"/>
        <v>1.1051572236819851E-3</v>
      </c>
      <c r="H4444" s="7">
        <f t="shared" si="625"/>
        <v>741310241.29338825</v>
      </c>
      <c r="I4444" s="7">
        <f t="shared" si="626"/>
        <v>254910241.30338824</v>
      </c>
      <c r="J4444" s="7">
        <f t="shared" si="627"/>
        <v>29.361108853117244</v>
      </c>
    </row>
    <row r="4445" spans="2:10" x14ac:dyDescent="0.25">
      <c r="B4445" s="7">
        <f t="shared" si="621"/>
        <v>4679288996.2485638</v>
      </c>
      <c r="C4445" s="7">
        <f t="shared" si="629"/>
        <v>744731973.9084723</v>
      </c>
      <c r="D4445" s="7">
        <f t="shared" si="628"/>
        <v>6495842085.7962103</v>
      </c>
      <c r="E4445" s="7">
        <f t="shared" si="622"/>
        <v>9.1835292929130805</v>
      </c>
      <c r="F4445" s="7">
        <f t="shared" si="623"/>
        <v>9.1826537243945925</v>
      </c>
      <c r="G4445" s="7">
        <f t="shared" si="624"/>
        <v>8.7556851848802353E-4</v>
      </c>
      <c r="H4445" s="7">
        <f t="shared" si="625"/>
        <v>744731973.89847231</v>
      </c>
      <c r="I4445" s="7">
        <f t="shared" si="626"/>
        <v>258331973.9084723</v>
      </c>
      <c r="J4445" s="7">
        <f t="shared" si="627"/>
        <v>29.496476727031105</v>
      </c>
    </row>
    <row r="4446" spans="2:10" x14ac:dyDescent="0.25">
      <c r="B4446" s="7">
        <f t="shared" si="621"/>
        <v>4700887612.9072561</v>
      </c>
      <c r="C4446" s="7">
        <f t="shared" si="629"/>
        <v>748169500.51365006</v>
      </c>
      <c r="D4446" s="7">
        <f t="shared" si="628"/>
        <v>6527410712.0700283</v>
      </c>
      <c r="E4446" s="7">
        <f t="shared" si="622"/>
        <v>9.155779360276842</v>
      </c>
      <c r="F4446" s="7">
        <f t="shared" si="623"/>
        <v>9.1551299846192951</v>
      </c>
      <c r="G4446" s="7">
        <f t="shared" si="624"/>
        <v>6.4937565754696891E-4</v>
      </c>
      <c r="H4446" s="7">
        <f t="shared" si="625"/>
        <v>748169500.50365007</v>
      </c>
      <c r="I4446" s="7">
        <f t="shared" si="626"/>
        <v>261769500.51365006</v>
      </c>
      <c r="J4446" s="7">
        <f t="shared" si="627"/>
        <v>29.632470150481009</v>
      </c>
    </row>
    <row r="4447" spans="2:10" x14ac:dyDescent="0.25">
      <c r="B4447" s="7">
        <f t="shared" si="621"/>
        <v>4722585924.2507486</v>
      </c>
      <c r="C4447" s="7">
        <f t="shared" si="629"/>
        <v>751622894.02071381</v>
      </c>
      <c r="D4447" s="7">
        <f t="shared" si="628"/>
        <v>6559029221.0649166</v>
      </c>
      <c r="E4447" s="7">
        <f t="shared" si="622"/>
        <v>9.1279661882265373</v>
      </c>
      <c r="F4447" s="7">
        <f t="shared" si="623"/>
        <v>9.1275396325244209</v>
      </c>
      <c r="G4447" s="7">
        <f t="shared" si="624"/>
        <v>4.2655570211636018E-4</v>
      </c>
      <c r="H4447" s="7">
        <f t="shared" si="625"/>
        <v>751622894.01071382</v>
      </c>
      <c r="I4447" s="7">
        <f t="shared" si="626"/>
        <v>265222894.02071381</v>
      </c>
      <c r="J4447" s="7">
        <f t="shared" si="627"/>
        <v>29.769092007576468</v>
      </c>
    </row>
    <row r="4448" spans="2:10" x14ac:dyDescent="0.25">
      <c r="B4448" s="7">
        <f t="shared" si="621"/>
        <v>4744384390.4487972</v>
      </c>
      <c r="C4448" s="7">
        <f t="shared" si="629"/>
        <v>755092227.66795492</v>
      </c>
      <c r="D4448" s="7">
        <f t="shared" si="628"/>
        <v>6590697181.2926102</v>
      </c>
      <c r="E4448" s="7">
        <f t="shared" si="622"/>
        <v>9.1000922033597291</v>
      </c>
      <c r="F4448" s="7">
        <f t="shared" si="623"/>
        <v>9.0998851180655134</v>
      </c>
      <c r="G4448" s="7">
        <f t="shared" si="624"/>
        <v>2.0708529421575861E-4</v>
      </c>
      <c r="H4448" s="7">
        <f t="shared" si="625"/>
        <v>755092227.65795493</v>
      </c>
      <c r="I4448" s="7">
        <f t="shared" si="626"/>
        <v>268692227.66795492</v>
      </c>
      <c r="J4448" s="7">
        <f t="shared" si="627"/>
        <v>29.90634519575444</v>
      </c>
    </row>
    <row r="4449" spans="2:10" x14ac:dyDescent="0.25">
      <c r="B4449" s="7">
        <f t="shared" si="621"/>
        <v>4766283473.795207</v>
      </c>
      <c r="C4449" s="7">
        <f t="shared" si="629"/>
        <v>758577575.03171742</v>
      </c>
      <c r="D4449" s="7">
        <f t="shared" si="628"/>
        <v>6622414163.6635857</v>
      </c>
      <c r="E4449" s="7">
        <f t="shared" si="622"/>
        <v>9.0721598089363038</v>
      </c>
      <c r="F4449" s="7">
        <f t="shared" si="623"/>
        <v>9.0721688682595332</v>
      </c>
      <c r="G4449" s="7">
        <f t="shared" si="624"/>
        <v>9.0593232293656456E-6</v>
      </c>
      <c r="H4449" s="7">
        <f t="shared" si="625"/>
        <v>758577575.02171743</v>
      </c>
      <c r="I4449" s="7">
        <f t="shared" si="626"/>
        <v>272177575.03171742</v>
      </c>
      <c r="J4449" s="7">
        <f t="shared" si="627"/>
        <v>30.044232625840763</v>
      </c>
    </row>
    <row r="4450" spans="2:10" x14ac:dyDescent="0.25">
      <c r="B4450" s="7">
        <f t="shared" si="621"/>
        <v>4788283638.7176323</v>
      </c>
      <c r="C4450" s="7">
        <f t="shared" si="629"/>
        <v>762079010.02795839</v>
      </c>
      <c r="D4450" s="7">
        <f t="shared" si="628"/>
        <v>6654179741.5100861</v>
      </c>
      <c r="E4450" s="7">
        <f t="shared" si="622"/>
        <v>9.0441713846988954</v>
      </c>
      <c r="F4450" s="7">
        <f t="shared" si="623"/>
        <v>9.0443932869860504</v>
      </c>
      <c r="G4450" s="7">
        <f t="shared" si="624"/>
        <v>2.2190228715501803E-4</v>
      </c>
      <c r="H4450" s="7">
        <f t="shared" si="625"/>
        <v>762079010.0179584</v>
      </c>
      <c r="I4450" s="7">
        <f t="shared" si="626"/>
        <v>275679010.02795839</v>
      </c>
      <c r="J4450" s="7">
        <f t="shared" si="627"/>
        <v>30.182757222111888</v>
      </c>
    </row>
    <row r="4451" spans="2:10" x14ac:dyDescent="0.25">
      <c r="B4451" s="7">
        <f t="shared" si="621"/>
        <v>4810385351.7874308</v>
      </c>
      <c r="C4451" s="7">
        <f t="shared" si="629"/>
        <v>765596606.9138155</v>
      </c>
      <c r="D4451" s="7">
        <f t="shared" si="628"/>
        <v>6685993490.6080608</v>
      </c>
      <c r="E4451" s="7">
        <f t="shared" si="622"/>
        <v>9.0161292867135021</v>
      </c>
      <c r="F4451" s="7">
        <f t="shared" si="623"/>
        <v>9.0165607548017412</v>
      </c>
      <c r="G4451" s="7">
        <f t="shared" si="624"/>
        <v>4.3146808823912863E-4</v>
      </c>
      <c r="H4451" s="7">
        <f t="shared" si="625"/>
        <v>765596606.90381551</v>
      </c>
      <c r="I4451" s="7">
        <f t="shared" si="626"/>
        <v>279196606.9138155</v>
      </c>
      <c r="J4451" s="7">
        <f t="shared" si="627"/>
        <v>30.321921922356921</v>
      </c>
    </row>
    <row r="4452" spans="2:10" x14ac:dyDescent="0.25">
      <c r="B4452" s="7">
        <f t="shared" si="621"/>
        <v>4832589081.7295523</v>
      </c>
      <c r="C4452" s="7">
        <f t="shared" si="629"/>
        <v>769130440.28918171</v>
      </c>
      <c r="D4452" s="7">
        <f t="shared" si="628"/>
        <v>6717854989.1980658</v>
      </c>
      <c r="E4452" s="7">
        <f t="shared" si="622"/>
        <v>8.9880358471809938</v>
      </c>
      <c r="F4452" s="7">
        <f t="shared" si="623"/>
        <v>8.9886736287679678</v>
      </c>
      <c r="G4452" s="7">
        <f t="shared" si="624"/>
        <v>6.3778158697402887E-4</v>
      </c>
      <c r="H4452" s="7">
        <f t="shared" si="625"/>
        <v>769130440.27918172</v>
      </c>
      <c r="I4452" s="7">
        <f t="shared" si="626"/>
        <v>282730440.28918171</v>
      </c>
      <c r="J4452" s="7">
        <f t="shared" si="627"/>
        <v>30.461729677939875</v>
      </c>
    </row>
    <row r="4453" spans="2:10" x14ac:dyDescent="0.25">
      <c r="B4453" s="7">
        <f t="shared" si="621"/>
        <v>4854895299.4325018</v>
      </c>
      <c r="C4453" s="7">
        <f t="shared" si="629"/>
        <v>772680585.09829009</v>
      </c>
      <c r="D4453" s="7">
        <f t="shared" si="628"/>
        <v>6749763818.0050154</v>
      </c>
      <c r="E4453" s="7">
        <f t="shared" si="622"/>
        <v>8.9598933743632756</v>
      </c>
      <c r="F4453" s="7">
        <f t="shared" si="623"/>
        <v>8.9607342422911795</v>
      </c>
      <c r="G4453" s="7">
        <f t="shared" si="624"/>
        <v>8.4086792790394327E-4</v>
      </c>
      <c r="H4453" s="7">
        <f t="shared" si="625"/>
        <v>772680585.0882901</v>
      </c>
      <c r="I4453" s="7">
        <f t="shared" si="626"/>
        <v>286280585.09829009</v>
      </c>
      <c r="J4453" s="7">
        <f t="shared" si="627"/>
        <v>30.602183453862441</v>
      </c>
    </row>
    <row r="4454" spans="2:10" x14ac:dyDescent="0.25">
      <c r="B4454" s="7">
        <f t="shared" si="621"/>
        <v>4877304477.9582729</v>
      </c>
      <c r="C4454" s="7">
        <f t="shared" si="629"/>
        <v>776247116.63129532</v>
      </c>
      <c r="D4454" s="7">
        <f t="shared" si="628"/>
        <v>6781719560.2570467</v>
      </c>
      <c r="E4454" s="7">
        <f t="shared" si="622"/>
        <v>8.9317041523867875</v>
      </c>
      <c r="F4454" s="7">
        <f t="shared" si="623"/>
        <v>8.9327449049759835</v>
      </c>
      <c r="G4454" s="7">
        <f t="shared" si="624"/>
        <v>1.0407525891960034E-3</v>
      </c>
      <c r="H4454" s="7">
        <f t="shared" si="625"/>
        <v>776247116.62129533</v>
      </c>
      <c r="I4454" s="7">
        <f t="shared" si="626"/>
        <v>289847116.63129532</v>
      </c>
      <c r="J4454" s="7">
        <f t="shared" si="627"/>
        <v>30.743286228826488</v>
      </c>
    </row>
    <row r="4455" spans="2:10" x14ac:dyDescent="0.25">
      <c r="B4455" s="7">
        <f t="shared" si="621"/>
        <v>4899817092.5524311</v>
      </c>
      <c r="C4455" s="7">
        <f t="shared" si="629"/>
        <v>779830110.52587819</v>
      </c>
      <c r="D4455" s="7">
        <f t="shared" si="628"/>
        <v>6813721801.703269</v>
      </c>
      <c r="E4455" s="7">
        <f t="shared" si="622"/>
        <v>8.903470441152427</v>
      </c>
      <c r="F4455" s="7">
        <f t="shared" si="623"/>
        <v>8.9047079024904505</v>
      </c>
      <c r="G4455" s="7">
        <f t="shared" si="624"/>
        <v>1.2374613380234933E-3</v>
      </c>
      <c r="H4455" s="7">
        <f t="shared" si="625"/>
        <v>779830110.5158782</v>
      </c>
      <c r="I4455" s="7">
        <f t="shared" si="626"/>
        <v>293430110.52587819</v>
      </c>
      <c r="J4455" s="7">
        <f t="shared" si="627"/>
        <v>30.885040995297597</v>
      </c>
    </row>
    <row r="4456" spans="2:10" x14ac:dyDescent="0.25">
      <c r="B4456" s="7">
        <f t="shared" si="621"/>
        <v>4922433620.6541729</v>
      </c>
      <c r="C4456" s="7">
        <f t="shared" si="629"/>
        <v>783429642.76884723</v>
      </c>
      <c r="D4456" s="7">
        <f t="shared" si="628"/>
        <v>6845770130.6305189</v>
      </c>
      <c r="E4456" s="7">
        <f t="shared" si="622"/>
        <v>8.8751944762569135</v>
      </c>
      <c r="F4456" s="7">
        <f t="shared" si="623"/>
        <v>8.8766254964435856</v>
      </c>
      <c r="G4456" s="7">
        <f t="shared" si="624"/>
        <v>1.4310201866720718E-3</v>
      </c>
      <c r="H4456" s="7">
        <f t="shared" si="625"/>
        <v>783429642.75884724</v>
      </c>
      <c r="I4456" s="7">
        <f t="shared" si="626"/>
        <v>297029642.76884723</v>
      </c>
      <c r="J4456" s="7">
        <f t="shared" si="627"/>
        <v>31.027450759568385</v>
      </c>
    </row>
    <row r="4457" spans="2:10" x14ac:dyDescent="0.25">
      <c r="B4457" s="7">
        <f t="shared" si="621"/>
        <v>4945154541.9064407</v>
      </c>
      <c r="C4457" s="7">
        <f t="shared" si="629"/>
        <v>787045789.69774735</v>
      </c>
      <c r="D4457" s="7">
        <f t="shared" si="628"/>
        <v>6877864137.8792267</v>
      </c>
      <c r="E4457" s="7">
        <f t="shared" si="622"/>
        <v>8.8468784688305586</v>
      </c>
      <c r="F4457" s="7">
        <f t="shared" si="623"/>
        <v>8.8484999242746536</v>
      </c>
      <c r="G4457" s="7">
        <f t="shared" si="624"/>
        <v>1.6214554440949769E-3</v>
      </c>
      <c r="H4457" s="7">
        <f t="shared" si="625"/>
        <v>787045789.68774736</v>
      </c>
      <c r="I4457" s="7">
        <f t="shared" si="626"/>
        <v>300645789.69774735</v>
      </c>
      <c r="J4457" s="7">
        <f t="shared" si="627"/>
        <v>31.170518541822194</v>
      </c>
    </row>
    <row r="4458" spans="2:10" x14ac:dyDescent="0.25">
      <c r="B4458" s="7">
        <f t="shared" si="621"/>
        <v>4967980338.1661415</v>
      </c>
      <c r="C4458" s="7">
        <f t="shared" si="629"/>
        <v>790678628.00248718</v>
      </c>
      <c r="D4458" s="7">
        <f t="shared" si="628"/>
        <v>6910003416.8581724</v>
      </c>
      <c r="E4458" s="7">
        <f t="shared" si="622"/>
        <v>8.8185246055248818</v>
      </c>
      <c r="F4458" s="7">
        <f t="shared" si="623"/>
        <v>8.8203333991540021</v>
      </c>
      <c r="G4458" s="7">
        <f t="shared" si="624"/>
        <v>1.8087936291202311E-3</v>
      </c>
      <c r="H4458" s="7">
        <f t="shared" si="625"/>
        <v>790678627.99248719</v>
      </c>
      <c r="I4458" s="7">
        <f t="shared" si="626"/>
        <v>304278628.00248718</v>
      </c>
      <c r="J4458" s="7">
        <f t="shared" si="627"/>
        <v>31.314247376197454</v>
      </c>
    </row>
    <row r="4459" spans="2:10" x14ac:dyDescent="0.25">
      <c r="B4459" s="7">
        <f t="shared" si="621"/>
        <v>4990911493.5143137</v>
      </c>
      <c r="C4459" s="7">
        <f t="shared" si="629"/>
        <v>794328234.72695696</v>
      </c>
      <c r="D4459" s="7">
        <f t="shared" si="628"/>
        <v>6942187563.5583982</v>
      </c>
      <c r="E4459" s="7">
        <f t="shared" si="622"/>
        <v>8.7901350484038137</v>
      </c>
      <c r="F4459" s="7">
        <f t="shared" si="623"/>
        <v>8.7921281098953408</v>
      </c>
      <c r="G4459" s="7">
        <f t="shared" si="624"/>
        <v>1.993061491527115E-3</v>
      </c>
      <c r="H4459" s="7">
        <f t="shared" si="625"/>
        <v>794328234.71695697</v>
      </c>
      <c r="I4459" s="7">
        <f t="shared" si="626"/>
        <v>307928234.72695696</v>
      </c>
      <c r="J4459" s="7">
        <f t="shared" si="627"/>
        <v>31.458640310851678</v>
      </c>
    </row>
    <row r="4460" spans="2:10" x14ac:dyDescent="0.25">
      <c r="B4460" s="7">
        <f t="shared" si="621"/>
        <v>5013948494.2664146</v>
      </c>
      <c r="C4460" s="7">
        <f t="shared" si="629"/>
        <v>797994687.27066553</v>
      </c>
      <c r="D4460" s="7">
        <f t="shared" si="628"/>
        <v>6974416176.5661602</v>
      </c>
      <c r="E4460" s="7">
        <f t="shared" si="622"/>
        <v>8.761711934892169</v>
      </c>
      <c r="F4460" s="7">
        <f t="shared" si="623"/>
        <v>8.7638862208790602</v>
      </c>
      <c r="G4460" s="7">
        <f t="shared" si="624"/>
        <v>2.1742859868911779E-3</v>
      </c>
      <c r="H4460" s="7">
        <f t="shared" si="625"/>
        <v>797994687.26066554</v>
      </c>
      <c r="I4460" s="7">
        <f t="shared" si="626"/>
        <v>311594687.27066553</v>
      </c>
      <c r="J4460" s="7">
        <f t="shared" si="627"/>
        <v>31.603700408026263</v>
      </c>
    </row>
    <row r="4461" spans="2:10" x14ac:dyDescent="0.25">
      <c r="B4461" s="7">
        <f t="shared" si="621"/>
        <v>5037091828.9826307</v>
      </c>
      <c r="C4461" s="7">
        <f t="shared" si="629"/>
        <v>801678063.39038157</v>
      </c>
      <c r="D4461" s="7">
        <f t="shared" si="628"/>
        <v>7006688857.0749731</v>
      </c>
      <c r="E4461" s="7">
        <f t="shared" si="622"/>
        <v>8.7332573777237084</v>
      </c>
      <c r="F4461" s="7">
        <f t="shared" si="623"/>
        <v>8.7356098719863375</v>
      </c>
      <c r="G4461" s="7">
        <f t="shared" si="624"/>
        <v>2.3524942626291789E-3</v>
      </c>
      <c r="H4461" s="7">
        <f t="shared" si="625"/>
        <v>801678063.38038158</v>
      </c>
      <c r="I4461" s="7">
        <f t="shared" si="626"/>
        <v>315278063.39038157</v>
      </c>
      <c r="J4461" s="7">
        <f t="shared" si="627"/>
        <v>31.7494307441114</v>
      </c>
    </row>
    <row r="4462" spans="2:10" x14ac:dyDescent="0.25">
      <c r="B4462" s="7">
        <f t="shared" si="621"/>
        <v>5060341988.4782391</v>
      </c>
      <c r="C4462" s="7">
        <f t="shared" si="629"/>
        <v>805378441.2017827</v>
      </c>
      <c r="D4462" s="7">
        <f t="shared" si="628"/>
        <v>7039005208.8967571</v>
      </c>
      <c r="E4462" s="7">
        <f t="shared" si="622"/>
        <v>8.70477346490207</v>
      </c>
      <c r="F4462" s="7">
        <f t="shared" si="623"/>
        <v>8.7073011785438634</v>
      </c>
      <c r="G4462" s="7">
        <f t="shared" si="624"/>
        <v>2.5277136417933832E-3</v>
      </c>
      <c r="H4462" s="7">
        <f t="shared" si="625"/>
        <v>805378441.19178271</v>
      </c>
      <c r="I4462" s="7">
        <f t="shared" si="626"/>
        <v>318978441.2017827</v>
      </c>
      <c r="J4462" s="7">
        <f t="shared" si="627"/>
        <v>31.895834409711334</v>
      </c>
    </row>
    <row r="4463" spans="2:10" x14ac:dyDescent="0.25">
      <c r="B4463" s="7">
        <f t="shared" si="621"/>
        <v>5083699465.8340187</v>
      </c>
      <c r="C4463" s="7">
        <f t="shared" si="629"/>
        <v>809095899.18111205</v>
      </c>
      <c r="D4463" s="7">
        <f t="shared" si="628"/>
        <v>7071364838.4721117</v>
      </c>
      <c r="E4463" s="7">
        <f t="shared" si="622"/>
        <v>8.676262259670823</v>
      </c>
      <c r="F4463" s="7">
        <f t="shared" si="623"/>
        <v>8.6789622312788541</v>
      </c>
      <c r="G4463" s="7">
        <f t="shared" si="624"/>
        <v>2.6999716080311487E-3</v>
      </c>
      <c r="H4463" s="7">
        <f t="shared" si="625"/>
        <v>809095899.17111206</v>
      </c>
      <c r="I4463" s="7">
        <f t="shared" si="626"/>
        <v>322695899.18111205</v>
      </c>
      <c r="J4463" s="7">
        <f t="shared" si="627"/>
        <v>32.04291450970991</v>
      </c>
    </row>
    <row r="4464" spans="2:10" x14ac:dyDescent="0.25">
      <c r="B4464" s="7">
        <f t="shared" si="621"/>
        <v>5107164756.4067049</v>
      </c>
      <c r="C4464" s="7">
        <f t="shared" si="629"/>
        <v>812830516.1668427</v>
      </c>
      <c r="D4464" s="7">
        <f t="shared" si="628"/>
        <v>7103767354.8797321</v>
      </c>
      <c r="E4464" s="7">
        <f t="shared" si="622"/>
        <v>8.6477258004902122</v>
      </c>
      <c r="F4464" s="7">
        <f t="shared" si="623"/>
        <v>8.6505950962841673</v>
      </c>
      <c r="G4464" s="7">
        <f t="shared" si="624"/>
        <v>2.8692957939551178E-3</v>
      </c>
      <c r="H4464" s="7">
        <f t="shared" si="625"/>
        <v>812830516.15684271</v>
      </c>
      <c r="I4464" s="7">
        <f t="shared" si="626"/>
        <v>326430516.1668427</v>
      </c>
      <c r="J4464" s="7">
        <f t="shared" si="627"/>
        <v>32.190674163336418</v>
      </c>
    </row>
    <row r="4465" spans="2:10" x14ac:dyDescent="0.25">
      <c r="B4465" s="7">
        <f t="shared" si="621"/>
        <v>5130738357.8394966</v>
      </c>
      <c r="C4465" s="7">
        <f t="shared" si="629"/>
        <v>816582371.3613497</v>
      </c>
      <c r="D4465" s="7">
        <f t="shared" si="628"/>
        <v>7136212369.8449736</v>
      </c>
      <c r="E4465" s="7">
        <f t="shared" si="622"/>
        <v>8.6191661010381821</v>
      </c>
      <c r="F4465" s="7">
        <f t="shared" si="623"/>
        <v>8.6222018149931561</v>
      </c>
      <c r="G4465" s="7">
        <f t="shared" si="624"/>
        <v>3.0357139549739287E-3</v>
      </c>
      <c r="H4465" s="7">
        <f t="shared" si="625"/>
        <v>816582371.35134971</v>
      </c>
      <c r="I4465" s="7">
        <f t="shared" si="626"/>
        <v>330182371.3613497</v>
      </c>
      <c r="J4465" s="7">
        <f t="shared" si="627"/>
        <v>32.339116504231747</v>
      </c>
    </row>
    <row r="4466" spans="2:10" x14ac:dyDescent="0.25">
      <c r="B4466" s="7">
        <f t="shared" si="621"/>
        <v>5154420770.0726089</v>
      </c>
      <c r="C4466" s="7">
        <f t="shared" si="629"/>
        <v>820351544.33258939</v>
      </c>
      <c r="D4466" s="7">
        <f t="shared" si="628"/>
        <v>7168699497.747632</v>
      </c>
      <c r="E4466" s="7">
        <f t="shared" si="622"/>
        <v>8.5905851501689501</v>
      </c>
      <c r="F4466" s="7">
        <f t="shared" si="623"/>
        <v>8.593784404164154</v>
      </c>
      <c r="G4466" s="7">
        <f t="shared" si="624"/>
        <v>3.1992539952039323E-3</v>
      </c>
      <c r="H4466" s="7">
        <f t="shared" si="625"/>
        <v>820351544.3225894</v>
      </c>
      <c r="I4466" s="7">
        <f t="shared" si="626"/>
        <v>333951544.33258939</v>
      </c>
      <c r="J4466" s="7">
        <f t="shared" si="627"/>
        <v>32.488244680514832</v>
      </c>
    </row>
    <row r="4467" spans="2:10" x14ac:dyDescent="0.25">
      <c r="B4467" s="7">
        <f t="shared" si="621"/>
        <v>5178212495.3538942</v>
      </c>
      <c r="C4467" s="7">
        <f t="shared" si="629"/>
        <v>824138115.01579034</v>
      </c>
      <c r="D4467" s="7">
        <f t="shared" si="628"/>
        <v>7201228355.6288033</v>
      </c>
      <c r="E4467" s="7">
        <f t="shared" si="622"/>
        <v>8.5619849119936617</v>
      </c>
      <c r="F4467" s="7">
        <f t="shared" si="623"/>
        <v>8.5653448558741836</v>
      </c>
      <c r="G4467" s="7">
        <f t="shared" si="624"/>
        <v>3.359943880521854E-3</v>
      </c>
      <c r="H4467" s="7">
        <f t="shared" si="625"/>
        <v>824138115.00579035</v>
      </c>
      <c r="I4467" s="7">
        <f t="shared" si="626"/>
        <v>337738115.01579034</v>
      </c>
      <c r="J4467" s="7">
        <f t="shared" si="627"/>
        <v>32.638061854849568</v>
      </c>
    </row>
    <row r="4468" spans="2:10" x14ac:dyDescent="0.25">
      <c r="B4468" s="7">
        <f t="shared" si="621"/>
        <v>5202114038.2494383</v>
      </c>
      <c r="C4468" s="7">
        <f t="shared" si="629"/>
        <v>827942163.71513915</v>
      </c>
      <c r="D4468" s="7">
        <f t="shared" si="628"/>
        <v>7233798563.1971169</v>
      </c>
      <c r="E4468" s="7">
        <f t="shared" si="622"/>
        <v>8.5333673258226828</v>
      </c>
      <c r="F4468" s="7">
        <f t="shared" si="623"/>
        <v>8.5368851375218355</v>
      </c>
      <c r="G4468" s="7">
        <f t="shared" si="624"/>
        <v>3.517811699152773E-3</v>
      </c>
      <c r="H4468" s="7">
        <f t="shared" si="625"/>
        <v>827942163.70513916</v>
      </c>
      <c r="I4468" s="7">
        <f t="shared" si="626"/>
        <v>341542163.71513915</v>
      </c>
      <c r="J4468" s="7">
        <f t="shared" si="627"/>
        <v>32.788571204511499</v>
      </c>
    </row>
    <row r="4469" spans="2:10" x14ac:dyDescent="0.25">
      <c r="B4469" s="7">
        <f t="shared" si="621"/>
        <v>5226125905.6543188</v>
      </c>
      <c r="C4469" s="7">
        <f t="shared" si="629"/>
        <v>831763771.10549307</v>
      </c>
      <c r="D4469" s="7">
        <f t="shared" si="628"/>
        <v>7266409742.8340855</v>
      </c>
      <c r="E4469" s="7">
        <f t="shared" si="622"/>
        <v>8.5047343062229448</v>
      </c>
      <c r="F4469" s="7">
        <f t="shared" si="623"/>
        <v>8.508407191838792</v>
      </c>
      <c r="G4469" s="7">
        <f t="shared" si="624"/>
        <v>3.6728856158472212E-3</v>
      </c>
      <c r="H4469" s="7">
        <f t="shared" si="625"/>
        <v>831763771.09549308</v>
      </c>
      <c r="I4469" s="7">
        <f t="shared" si="626"/>
        <v>345363771.10549307</v>
      </c>
      <c r="J4469" s="7">
        <f t="shared" si="627"/>
        <v>32.939775921455571</v>
      </c>
    </row>
    <row r="4470" spans="2:10" x14ac:dyDescent="0.25">
      <c r="B4470" s="7">
        <f t="shared" si="621"/>
        <v>5250248606.8033323</v>
      </c>
      <c r="C4470" s="7">
        <f t="shared" si="629"/>
        <v>835603018.23408723</v>
      </c>
      <c r="D4470" s="7">
        <f t="shared" si="628"/>
        <v>7299061519.5987082</v>
      </c>
      <c r="E4470" s="7">
        <f t="shared" si="622"/>
        <v>8.4760877430721138</v>
      </c>
      <c r="F4470" s="7">
        <f t="shared" si="623"/>
        <v>8.4799129369100097</v>
      </c>
      <c r="G4470" s="7">
        <f t="shared" si="624"/>
        <v>3.8251938378959238E-3</v>
      </c>
      <c r="H4470" s="7">
        <f t="shared" si="625"/>
        <v>835603018.22408724</v>
      </c>
      <c r="I4470" s="7">
        <f t="shared" si="626"/>
        <v>349203018.23408723</v>
      </c>
      <c r="J4470" s="7">
        <f t="shared" si="627"/>
        <v>33.091679212383724</v>
      </c>
    </row>
    <row r="4471" spans="2:10" x14ac:dyDescent="0.25">
      <c r="B4471" s="7">
        <f t="shared" si="621"/>
        <v>5274482653.2817812</v>
      </c>
      <c r="C4471" s="7">
        <f t="shared" si="629"/>
        <v>839459986.52225101</v>
      </c>
      <c r="D4471" s="7">
        <f t="shared" si="628"/>
        <v>7331753521.231431</v>
      </c>
      <c r="E4471" s="7">
        <f t="shared" si="622"/>
        <v>8.4474295015382062</v>
      </c>
      <c r="F4471" s="7">
        <f t="shared" si="623"/>
        <v>8.4514042662021982</v>
      </c>
      <c r="G4471" s="7">
        <f t="shared" si="624"/>
        <v>3.9747646639920475E-3</v>
      </c>
      <c r="H4471" s="7">
        <f t="shared" si="625"/>
        <v>839459986.51225102</v>
      </c>
      <c r="I4471" s="7">
        <f t="shared" si="626"/>
        <v>353059986.52225101</v>
      </c>
      <c r="J4471" s="7">
        <f t="shared" si="627"/>
        <v>33.244284298812751</v>
      </c>
    </row>
    <row r="4472" spans="2:10" x14ac:dyDescent="0.25">
      <c r="B4472" s="7">
        <f t="shared" si="621"/>
        <v>5298828559.0363703</v>
      </c>
      <c r="C4472" s="7">
        <f t="shared" si="629"/>
        <v>843334757.76714325</v>
      </c>
      <c r="D4472" s="7">
        <f t="shared" si="628"/>
        <v>7364485378.1572456</v>
      </c>
      <c r="E4472" s="7">
        <f t="shared" si="622"/>
        <v>8.4187614221871208</v>
      </c>
      <c r="F4472" s="7">
        <f t="shared" si="623"/>
        <v>8.4228830486002693</v>
      </c>
      <c r="G4472" s="7">
        <f t="shared" si="624"/>
        <v>4.1216264131485048E-3</v>
      </c>
      <c r="H4472" s="7">
        <f t="shared" si="625"/>
        <v>843334757.75714326</v>
      </c>
      <c r="I4472" s="7">
        <f t="shared" si="626"/>
        <v>356934757.76714325</v>
      </c>
      <c r="J4472" s="7">
        <f t="shared" si="627"/>
        <v>33.397594417142976</v>
      </c>
    </row>
    <row r="4473" spans="2:10" x14ac:dyDescent="0.25">
      <c r="B4473" s="7">
        <f t="shared" si="621"/>
        <v>5323286840.3860598</v>
      </c>
      <c r="C4473" s="7">
        <f t="shared" si="629"/>
        <v>847227414.14347875</v>
      </c>
      <c r="D4473" s="7">
        <f t="shared" si="628"/>
        <v>7397256723.4881697</v>
      </c>
      <c r="E4473" s="7">
        <f t="shared" si="622"/>
        <v>8.3900853210129842</v>
      </c>
      <c r="F4473" s="7">
        <f t="shared" si="623"/>
        <v>8.3943511284517474</v>
      </c>
      <c r="G4473" s="7">
        <f t="shared" si="624"/>
        <v>4.2658074387631473E-3</v>
      </c>
      <c r="H4473" s="7">
        <f t="shared" si="625"/>
        <v>847227414.13347876</v>
      </c>
      <c r="I4473" s="7">
        <f t="shared" si="626"/>
        <v>360827414.14347875</v>
      </c>
      <c r="J4473" s="7">
        <f t="shared" si="627"/>
        <v>33.551612818726575</v>
      </c>
    </row>
    <row r="4474" spans="2:10" x14ac:dyDescent="0.25">
      <c r="B4474" s="7">
        <f t="shared" si="621"/>
        <v>5347858016.0330305</v>
      </c>
      <c r="C4474" s="7">
        <f t="shared" si="629"/>
        <v>851138038.20527327</v>
      </c>
      <c r="D4474" s="7">
        <f t="shared" si="628"/>
        <v>7430067193.025032</v>
      </c>
      <c r="E4474" s="7">
        <f t="shared" si="622"/>
        <v>8.3614029895018032</v>
      </c>
      <c r="F4474" s="7">
        <f t="shared" si="623"/>
        <v>8.3658103256186447</v>
      </c>
      <c r="G4474" s="7">
        <f t="shared" si="624"/>
        <v>4.4073361168415204E-3</v>
      </c>
      <c r="H4474" s="7">
        <f t="shared" si="625"/>
        <v>851138038.19527328</v>
      </c>
      <c r="I4474" s="7">
        <f t="shared" si="626"/>
        <v>364738038.20527327</v>
      </c>
      <c r="J4474" s="7">
        <f t="shared" si="627"/>
        <v>33.706342769936619</v>
      </c>
    </row>
    <row r="4475" spans="2:10" x14ac:dyDescent="0.25">
      <c r="B4475" s="7">
        <f t="shared" si="621"/>
        <v>5372542607.0736809</v>
      </c>
      <c r="C4475" s="7">
        <f t="shared" si="629"/>
        <v>855066712.8875947</v>
      </c>
      <c r="D4475" s="7">
        <f t="shared" si="628"/>
        <v>7462916425.2585745</v>
      </c>
      <c r="E4475" s="7">
        <f t="shared" si="622"/>
        <v>8.3327161947055224</v>
      </c>
      <c r="F4475" s="7">
        <f t="shared" si="623"/>
        <v>8.3372624355367329</v>
      </c>
      <c r="G4475" s="7">
        <f t="shared" si="624"/>
        <v>4.5462408312104685E-3</v>
      </c>
      <c r="H4475" s="7">
        <f t="shared" si="625"/>
        <v>855066712.87759471</v>
      </c>
      <c r="I4475" s="7">
        <f t="shared" si="626"/>
        <v>368666712.8875947</v>
      </c>
      <c r="J4475" s="7">
        <f t="shared" si="627"/>
        <v>33.861787552236336</v>
      </c>
    </row>
    <row r="4476" spans="2:10" x14ac:dyDescent="0.25">
      <c r="B4476" s="7">
        <f t="shared" si="621"/>
        <v>5397341137.0096827</v>
      </c>
      <c r="C4476" s="7">
        <f t="shared" si="629"/>
        <v>859013521.50832176</v>
      </c>
      <c r="D4476" s="7">
        <f t="shared" si="628"/>
        <v>7495804061.3699102</v>
      </c>
      <c r="E4476" s="7">
        <f t="shared" si="622"/>
        <v>8.3040266793166992</v>
      </c>
      <c r="F4476" s="7">
        <f t="shared" si="623"/>
        <v>8.3087092292818916</v>
      </c>
      <c r="G4476" s="7">
        <f t="shared" si="624"/>
        <v>4.6825499651923508E-3</v>
      </c>
      <c r="H4476" s="7">
        <f t="shared" si="625"/>
        <v>859013521.49832177</v>
      </c>
      <c r="I4476" s="7">
        <f t="shared" si="626"/>
        <v>372613521.50832176</v>
      </c>
      <c r="J4476" s="7">
        <f t="shared" si="627"/>
        <v>34.017950462248741</v>
      </c>
    </row>
    <row r="4477" spans="2:10" x14ac:dyDescent="0.25">
      <c r="B4477" s="7">
        <f t="shared" si="621"/>
        <v>5422254131.7590818</v>
      </c>
      <c r="C4477" s="7">
        <f t="shared" si="629"/>
        <v>862978547.76991105</v>
      </c>
      <c r="D4477" s="7">
        <f t="shared" si="628"/>
        <v>7528729745.2303391</v>
      </c>
      <c r="E4477" s="7">
        <f t="shared" si="622"/>
        <v>8.2753361617529873</v>
      </c>
      <c r="F4477" s="7">
        <f t="shared" si="623"/>
        <v>8.2801524536433408</v>
      </c>
      <c r="G4477" s="7">
        <f t="shared" si="624"/>
        <v>4.8162918903535967E-3</v>
      </c>
      <c r="H4477" s="7">
        <f t="shared" si="625"/>
        <v>862978547.75991106</v>
      </c>
      <c r="I4477" s="7">
        <f t="shared" si="626"/>
        <v>376578547.76991105</v>
      </c>
      <c r="J4477" s="7">
        <f t="shared" si="627"/>
        <v>34.174834811826521</v>
      </c>
    </row>
    <row r="4478" spans="2:10" x14ac:dyDescent="0.25">
      <c r="B4478" s="7">
        <f t="shared" si="621"/>
        <v>5447282119.6674509</v>
      </c>
      <c r="C4478" s="7">
        <f t="shared" si="629"/>
        <v>866961875.76117218</v>
      </c>
      <c r="D4478" s="7">
        <f t="shared" si="628"/>
        <v>7561693123.4005451</v>
      </c>
      <c r="E4478" s="7">
        <f t="shared" si="622"/>
        <v>8.2466463362468136</v>
      </c>
      <c r="F4478" s="7">
        <f t="shared" si="623"/>
        <v>8.2515938312035058</v>
      </c>
      <c r="G4478" s="7">
        <f t="shared" si="624"/>
        <v>4.9474949566921111E-3</v>
      </c>
      <c r="H4478" s="7">
        <f t="shared" si="625"/>
        <v>866961875.75117218</v>
      </c>
      <c r="I4478" s="7">
        <f t="shared" si="626"/>
        <v>380561875.76117218</v>
      </c>
      <c r="J4478" s="7">
        <f t="shared" si="627"/>
        <v>34.332443928122295</v>
      </c>
    </row>
    <row r="4479" spans="2:10" x14ac:dyDescent="0.25">
      <c r="B4479" s="7">
        <f t="shared" si="621"/>
        <v>5472425631.5190954</v>
      </c>
      <c r="C4479" s="7">
        <f t="shared" si="629"/>
        <v>870963589.95905101</v>
      </c>
      <c r="D4479" s="7">
        <f t="shared" si="628"/>
        <v>7594693845.1291895</v>
      </c>
      <c r="E4479" s="7">
        <f t="shared" si="622"/>
        <v>8.2179588729462871</v>
      </c>
      <c r="F4479" s="7">
        <f t="shared" si="623"/>
        <v>8.2230350604243085</v>
      </c>
      <c r="G4479" s="7">
        <f t="shared" si="624"/>
        <v>5.07618747802141E-3</v>
      </c>
      <c r="H4479" s="7">
        <f t="shared" si="625"/>
        <v>870963589.94905102</v>
      </c>
      <c r="I4479" s="7">
        <f t="shared" si="626"/>
        <v>384563589.95905101</v>
      </c>
      <c r="J4479" s="7">
        <f t="shared" si="627"/>
        <v>34.490781153659157</v>
      </c>
    </row>
    <row r="4480" spans="2:10" x14ac:dyDescent="0.25">
      <c r="B4480" s="7">
        <f t="shared" si="621"/>
        <v>5497685200.5483093</v>
      </c>
      <c r="C4480" s="7">
        <f t="shared" si="629"/>
        <v>874983775.23042142</v>
      </c>
      <c r="D4480" s="7">
        <f t="shared" si="628"/>
        <v>7627731562.3509359</v>
      </c>
      <c r="E4480" s="7">
        <f t="shared" si="622"/>
        <v>8.1892754179888527</v>
      </c>
      <c r="F4480" s="7">
        <f t="shared" si="623"/>
        <v>8.1944778157396385</v>
      </c>
      <c r="G4480" s="7">
        <f t="shared" si="624"/>
        <v>5.2023977507857921E-3</v>
      </c>
      <c r="H4480" s="7">
        <f t="shared" si="625"/>
        <v>874983775.22042143</v>
      </c>
      <c r="I4480" s="7">
        <f t="shared" si="626"/>
        <v>388583775.23042142</v>
      </c>
      <c r="J4480" s="7">
        <f t="shared" si="627"/>
        <v>34.649849846401565</v>
      </c>
    </row>
    <row r="4481" spans="2:10" x14ac:dyDescent="0.25">
      <c r="B4481" s="7">
        <f t="shared" si="621"/>
        <v>5523061362.4507046</v>
      </c>
      <c r="C4481" s="7">
        <f t="shared" si="629"/>
        <v>879022516.83388782</v>
      </c>
      <c r="D4481" s="7">
        <f t="shared" si="628"/>
        <v>7660805929.6838121</v>
      </c>
      <c r="E4481" s="7">
        <f t="shared" si="622"/>
        <v>8.1605975936671378</v>
      </c>
      <c r="F4481" s="7">
        <f t="shared" si="623"/>
        <v>8.1659237476537765</v>
      </c>
      <c r="G4481" s="7">
        <f t="shared" si="624"/>
        <v>5.3261539866387153E-3</v>
      </c>
      <c r="H4481" s="7">
        <f t="shared" si="625"/>
        <v>879022516.82388783</v>
      </c>
      <c r="I4481" s="7">
        <f t="shared" si="626"/>
        <v>392622516.83388782</v>
      </c>
      <c r="J4481" s="7">
        <f t="shared" si="627"/>
        <v>34.809653379826706</v>
      </c>
    </row>
    <row r="4482" spans="2:10" x14ac:dyDescent="0.25">
      <c r="B4482" s="7">
        <f t="shared" si="621"/>
        <v>5548554655.3945122</v>
      </c>
      <c r="C4482" s="7">
        <f t="shared" si="629"/>
        <v>883079900.42158449</v>
      </c>
      <c r="D4482" s="7">
        <f t="shared" si="628"/>
        <v>7693916604.4261541</v>
      </c>
      <c r="E4482" s="7">
        <f t="shared" si="622"/>
        <v>8.1319269984825926</v>
      </c>
      <c r="F4482" s="7">
        <f t="shared" si="623"/>
        <v>8.1373744828456562</v>
      </c>
      <c r="G4482" s="7">
        <f t="shared" si="624"/>
        <v>5.4474843630636371E-3</v>
      </c>
      <c r="H4482" s="7">
        <f t="shared" si="625"/>
        <v>883079900.4115845</v>
      </c>
      <c r="I4482" s="7">
        <f t="shared" si="626"/>
        <v>396679900.42158449</v>
      </c>
      <c r="J4482" s="7">
        <f t="shared" si="627"/>
        <v>34.970195142995642</v>
      </c>
    </row>
    <row r="4483" spans="2:10" x14ac:dyDescent="0.25">
      <c r="B4483" s="7">
        <f t="shared" si="621"/>
        <v>5574165620.032053</v>
      </c>
      <c r="C4483" s="7">
        <f t="shared" si="629"/>
        <v>887156012.04100096</v>
      </c>
      <c r="D4483" s="7">
        <f t="shared" si="628"/>
        <v>7727063246.5529156</v>
      </c>
      <c r="E4483" s="7">
        <f t="shared" si="622"/>
        <v>8.103265207287679</v>
      </c>
      <c r="F4483" s="7">
        <f t="shared" si="623"/>
        <v>8.1088316242785279</v>
      </c>
      <c r="G4483" s="7">
        <f t="shared" si="624"/>
        <v>5.5664169908489214E-3</v>
      </c>
      <c r="H4483" s="7">
        <f t="shared" si="625"/>
        <v>887156012.03100097</v>
      </c>
      <c r="I4483" s="7">
        <f t="shared" si="626"/>
        <v>400756012.04100096</v>
      </c>
      <c r="J4483" s="7">
        <f t="shared" si="627"/>
        <v>35.131478540625551</v>
      </c>
    </row>
    <row r="4484" spans="2:10" x14ac:dyDescent="0.25">
      <c r="B4484" s="7">
        <f t="shared" si="621"/>
        <v>5599894799.5111895</v>
      </c>
      <c r="C4484" s="7">
        <f t="shared" si="629"/>
        <v>891250938.13680398</v>
      </c>
      <c r="D4484" s="7">
        <f t="shared" si="628"/>
        <v>7760245518.7114506</v>
      </c>
      <c r="E4484" s="7">
        <f t="shared" si="622"/>
        <v>8.0746137714318511</v>
      </c>
      <c r="F4484" s="7">
        <f t="shared" si="623"/>
        <v>8.0802967513150286</v>
      </c>
      <c r="G4484" s="7">
        <f t="shared" si="624"/>
        <v>5.6829798831774525E-3</v>
      </c>
      <c r="H4484" s="7">
        <f t="shared" si="625"/>
        <v>891250938.12680399</v>
      </c>
      <c r="I4484" s="7">
        <f t="shared" si="626"/>
        <v>404850938.13680398</v>
      </c>
      <c r="J4484" s="7">
        <f t="shared" si="627"/>
        <v>35.293506993161863</v>
      </c>
    </row>
    <row r="4485" spans="2:10" x14ac:dyDescent="0.25">
      <c r="B4485" s="7">
        <f t="shared" si="621"/>
        <v>5625742739.4868164</v>
      </c>
      <c r="C4485" s="7">
        <f t="shared" si="629"/>
        <v>895364765.55266774</v>
      </c>
      <c r="D4485" s="7">
        <f t="shared" si="628"/>
        <v>7793463086.2168779</v>
      </c>
      <c r="E4485" s="7">
        <f t="shared" si="622"/>
        <v>8.0459742188333063</v>
      </c>
      <c r="F4485" s="7">
        <f t="shared" si="623"/>
        <v>8.0517714198373955</v>
      </c>
      <c r="G4485" s="7">
        <f t="shared" si="624"/>
        <v>5.797201004089203E-3</v>
      </c>
      <c r="H4485" s="7">
        <f t="shared" si="625"/>
        <v>895364765.54266775</v>
      </c>
      <c r="I4485" s="7">
        <f t="shared" si="626"/>
        <v>408964765.55266774</v>
      </c>
      <c r="J4485" s="7">
        <f t="shared" si="627"/>
        <v>35.456283936850596</v>
      </c>
    </row>
    <row r="4486" spans="2:10" x14ac:dyDescent="0.25">
      <c r="B4486" s="7">
        <f t="shared" si="621"/>
        <v>5651709988.1324997</v>
      </c>
      <c r="C4486" s="7">
        <f t="shared" si="629"/>
        <v>899497581.53312445</v>
      </c>
      <c r="D4486" s="7">
        <f t="shared" si="628"/>
        <v>7826715617.0468149</v>
      </c>
      <c r="E4486" s="7">
        <f t="shared" si="622"/>
        <v>8.017348054164545</v>
      </c>
      <c r="F4486" s="7">
        <f t="shared" si="623"/>
        <v>8.0232571623724702</v>
      </c>
      <c r="G4486" s="7">
        <f t="shared" si="624"/>
        <v>5.9091082079252288E-3</v>
      </c>
      <c r="H4486" s="7">
        <f t="shared" si="625"/>
        <v>899497581.52312446</v>
      </c>
      <c r="I4486" s="7">
        <f t="shared" si="626"/>
        <v>413097581.53312445</v>
      </c>
      <c r="J4486" s="7">
        <f t="shared" si="627"/>
        <v>35.619812823811685</v>
      </c>
    </row>
    <row r="4487" spans="2:10" x14ac:dyDescent="0.25">
      <c r="B4487" s="7">
        <f t="shared" si="621"/>
        <v>5677797096.1520386</v>
      </c>
      <c r="C4487" s="7">
        <f t="shared" si="629"/>
        <v>903649473.72540629</v>
      </c>
      <c r="D4487" s="7">
        <f t="shared" si="628"/>
        <v>7860002781.8357067</v>
      </c>
      <c r="E4487" s="7">
        <f t="shared" si="622"/>
        <v>7.9887367589678338</v>
      </c>
      <c r="F4487" s="7">
        <f t="shared" si="623"/>
        <v>7.994755488221565</v>
      </c>
      <c r="G4487" s="7">
        <f t="shared" si="624"/>
        <v>6.0187292537312587E-3</v>
      </c>
      <c r="H4487" s="7">
        <f t="shared" si="625"/>
        <v>903649473.7154063</v>
      </c>
      <c r="I4487" s="7">
        <f t="shared" si="626"/>
        <v>417249473.72540629</v>
      </c>
      <c r="J4487" s="7">
        <f t="shared" si="627"/>
        <v>35.784097122111781</v>
      </c>
    </row>
    <row r="4488" spans="2:10" x14ac:dyDescent="0.25">
      <c r="B4488" s="7">
        <f t="shared" si="621"/>
        <v>5704004616.7911654</v>
      </c>
      <c r="C4488" s="7">
        <f t="shared" si="629"/>
        <v>907820530.18130624</v>
      </c>
      <c r="D4488" s="7">
        <f t="shared" si="628"/>
        <v>7893324253.8686848</v>
      </c>
      <c r="E4488" s="7">
        <f t="shared" si="622"/>
        <v>7.9601417917975184</v>
      </c>
      <c r="F4488" s="7">
        <f t="shared" si="623"/>
        <v>7.9662678835947442</v>
      </c>
      <c r="G4488" s="7">
        <f t="shared" si="624"/>
        <v>6.1260917972258966E-3</v>
      </c>
      <c r="H4488" s="7">
        <f t="shared" si="625"/>
        <v>907820530.17130625</v>
      </c>
      <c r="I4488" s="7">
        <f t="shared" si="626"/>
        <v>421420530.18130624</v>
      </c>
      <c r="J4488" s="7">
        <f t="shared" si="627"/>
        <v>35.949140315837887</v>
      </c>
    </row>
    <row r="4489" spans="2:10" x14ac:dyDescent="0.25">
      <c r="B4489" s="7">
        <f t="shared" ref="B4489:B4552" si="630">2*PI()*C4489</f>
        <v>5730333105.8492785</v>
      </c>
      <c r="C4489" s="7">
        <f t="shared" si="629"/>
        <v>912010839.35904586</v>
      </c>
      <c r="D4489" s="7">
        <f t="shared" si="628"/>
        <v>7926679709.0749626</v>
      </c>
      <c r="E4489" s="7">
        <f t="shared" ref="E4489:E4552" si="631">(D4490-D4489)/(C4490-C4489)</f>
        <v>7.9315645883650738</v>
      </c>
      <c r="F4489" s="7">
        <f t="shared" ref="F4489:F4552" si="632">SQRT((Aol*wo)^2+(B4489*Aol*wo*Rf*(Cs+Cf))^2)/SQRT((wo*(Aol+1)-(B4489^2*Rf*(Cs+Cf)))^2+(B4489*(Aol*wo*Rf*Cf+wo*Rf*Cs+wo*Rf*Cf+1))^2)</f>
        <v>7.9377958117494662</v>
      </c>
      <c r="G4489" s="7">
        <f t="shared" ref="G4489:G4552" si="633">ABS(E4489-F4489)</f>
        <v>6.2312233843924147E-3</v>
      </c>
      <c r="H4489" s="7">
        <f t="shared" ref="H4489:H4552" si="634">ABS($M$3-C4489)</f>
        <v>912010839.34904587</v>
      </c>
      <c r="I4489" s="7">
        <f t="shared" ref="I4489:I4552" si="635">ABS($M$4-C4489)</f>
        <v>425610839.35904586</v>
      </c>
      <c r="J4489" s="7">
        <f t="shared" ref="J4489:J4552" si="636">SQRT(1+(Rf*Cs*B4489)^2)</f>
        <v>36.114945905171332</v>
      </c>
    </row>
    <row r="4490" spans="2:10" x14ac:dyDescent="0.25">
      <c r="B4490" s="7">
        <f t="shared" si="630"/>
        <v>5756783121.6912317</v>
      </c>
      <c r="C4490" s="7">
        <f t="shared" si="629"/>
        <v>916220490.12515163</v>
      </c>
      <c r="D4490" s="7">
        <f t="shared" ref="D4490:D4553" si="637">D4489+(C4491-C4490)*((F4490+F4491)/2)</f>
        <v>7960068826.0207911</v>
      </c>
      <c r="E4490" s="7">
        <f t="shared" si="631"/>
        <v>7.9030065616911269</v>
      </c>
      <c r="F4490" s="7">
        <f t="shared" si="632"/>
        <v>7.9093407131333295</v>
      </c>
      <c r="G4490" s="7">
        <f t="shared" si="633"/>
        <v>6.3341514422026179E-3</v>
      </c>
      <c r="H4490" s="7">
        <f t="shared" si="634"/>
        <v>916220490.11515164</v>
      </c>
      <c r="I4490" s="7">
        <f t="shared" si="635"/>
        <v>429820490.12515163</v>
      </c>
      <c r="J4490" s="7">
        <f t="shared" si="636"/>
        <v>36.28151740646198</v>
      </c>
    </row>
    <row r="4491" spans="2:10" x14ac:dyDescent="0.25">
      <c r="B4491" s="7">
        <f t="shared" si="630"/>
        <v>5783355225.2591715</v>
      </c>
      <c r="C4491" s="7">
        <f t="shared" ref="C4491:C4554" si="638">10^(LOG10(C4490)+$D$4)</f>
        <v>920449571.75633907</v>
      </c>
      <c r="D4491" s="7">
        <f t="shared" si="637"/>
        <v>7993491285.9019928</v>
      </c>
      <c r="E4491" s="7">
        <f t="shared" si="631"/>
        <v>7.8744691022572768</v>
      </c>
      <c r="F4491" s="7">
        <f t="shared" si="632"/>
        <v>7.8809040055307715</v>
      </c>
      <c r="G4491" s="7">
        <f t="shared" si="633"/>
        <v>6.4349032734947187E-3</v>
      </c>
      <c r="H4491" s="7">
        <f t="shared" si="634"/>
        <v>920449571.74633908</v>
      </c>
      <c r="I4491" s="7">
        <f t="shared" si="635"/>
        <v>434049571.75633907</v>
      </c>
      <c r="J4491" s="7">
        <f t="shared" si="636"/>
        <v>36.448858352302715</v>
      </c>
    </row>
    <row r="4492" spans="2:10" x14ac:dyDescent="0.25">
      <c r="B4492" s="7">
        <f t="shared" si="630"/>
        <v>5810049980.0844374</v>
      </c>
      <c r="C4492" s="7">
        <f t="shared" si="638"/>
        <v>924698173.94140625</v>
      </c>
      <c r="D4492" s="7">
        <f t="shared" si="637"/>
        <v>8026946772.536087</v>
      </c>
      <c r="E4492" s="7">
        <f t="shared" si="631"/>
        <v>7.845953578161506</v>
      </c>
      <c r="F4492" s="7">
        <f t="shared" si="632"/>
        <v>7.8524870842135375</v>
      </c>
      <c r="G4492" s="7">
        <f t="shared" si="633"/>
        <v>6.5335060520315125E-3</v>
      </c>
      <c r="H4492" s="7">
        <f t="shared" si="634"/>
        <v>924698173.93140626</v>
      </c>
      <c r="I4492" s="7">
        <f t="shared" si="635"/>
        <v>438298173.94140625</v>
      </c>
      <c r="J4492" s="7">
        <f t="shared" si="636"/>
        <v>36.616972291604505</v>
      </c>
    </row>
    <row r="4493" spans="2:10" x14ac:dyDescent="0.25">
      <c r="B4493" s="7">
        <f t="shared" si="630"/>
        <v>5836867952.299509</v>
      </c>
      <c r="C4493" s="7">
        <f t="shared" si="638"/>
        <v>928966386.78313601</v>
      </c>
      <c r="D4493" s="7">
        <f t="shared" si="637"/>
        <v>8060434972.3540115</v>
      </c>
      <c r="E4493" s="7">
        <f t="shared" si="631"/>
        <v>7.8174613352848148</v>
      </c>
      <c r="F4493" s="7">
        <f t="shared" si="632"/>
        <v>7.8240913220947057</v>
      </c>
      <c r="G4493" s="7">
        <f t="shared" si="633"/>
        <v>6.6299868098909087E-3</v>
      </c>
      <c r="H4493" s="7">
        <f t="shared" si="634"/>
        <v>928966386.77313602</v>
      </c>
      <c r="I4493" s="7">
        <f t="shared" si="635"/>
        <v>442566386.78313601</v>
      </c>
      <c r="J4493" s="7">
        <f t="shared" si="636"/>
        <v>36.785862789671555</v>
      </c>
    </row>
    <row r="4494" spans="2:10" x14ac:dyDescent="0.25">
      <c r="B4494" s="7">
        <f t="shared" si="630"/>
        <v>5863809710.6500168</v>
      </c>
      <c r="C4494" s="7">
        <f t="shared" si="638"/>
        <v>933254300.80020678</v>
      </c>
      <c r="D4494" s="7">
        <f t="shared" si="637"/>
        <v>8093955574.3914881</v>
      </c>
      <c r="E4494" s="7">
        <f t="shared" si="631"/>
        <v>7.7889936974252887</v>
      </c>
      <c r="F4494" s="7">
        <f t="shared" si="632"/>
        <v>7.7957180698861333</v>
      </c>
      <c r="G4494" s="7">
        <f t="shared" si="633"/>
        <v>6.7243724608445632E-3</v>
      </c>
      <c r="H4494" s="7">
        <f t="shared" si="634"/>
        <v>933254300.79020679</v>
      </c>
      <c r="I4494" s="7">
        <f t="shared" si="635"/>
        <v>446854300.80020678</v>
      </c>
      <c r="J4494" s="7">
        <f t="shared" si="636"/>
        <v>36.955533428276965</v>
      </c>
    </row>
    <row r="4495" spans="2:10" x14ac:dyDescent="0.25">
      <c r="B4495" s="7">
        <f t="shared" si="630"/>
        <v>5890875826.5068235</v>
      </c>
      <c r="C4495" s="7">
        <f t="shared" si="638"/>
        <v>937562006.92911541</v>
      </c>
      <c r="D4495" s="7">
        <f t="shared" si="637"/>
        <v>8127508270.2799177</v>
      </c>
      <c r="E4495" s="7">
        <f t="shared" si="631"/>
        <v>7.7605519665206613</v>
      </c>
      <c r="F4495" s="7">
        <f t="shared" si="632"/>
        <v>7.767368656259106</v>
      </c>
      <c r="G4495" s="7">
        <f t="shared" si="633"/>
        <v>6.8166897384447367E-3</v>
      </c>
      <c r="H4495" s="7">
        <f t="shared" si="634"/>
        <v>937562006.91911542</v>
      </c>
      <c r="I4495" s="7">
        <f t="shared" si="635"/>
        <v>451162006.92911541</v>
      </c>
      <c r="J4495" s="7">
        <f t="shared" si="636"/>
        <v>37.125987805738831</v>
      </c>
    </row>
    <row r="4496" spans="2:10" x14ac:dyDescent="0.25">
      <c r="B4496" s="7">
        <f t="shared" si="630"/>
        <v>5918066873.8780766</v>
      </c>
      <c r="C4496" s="7">
        <f t="shared" si="638"/>
        <v>941889596.52609622</v>
      </c>
      <c r="D4496" s="7">
        <f t="shared" si="637"/>
        <v>8161092754.2370615</v>
      </c>
      <c r="E4496" s="7">
        <f t="shared" si="631"/>
        <v>7.7321374227626292</v>
      </c>
      <c r="F4496" s="7">
        <f t="shared" si="632"/>
        <v>7.7390443880081428</v>
      </c>
      <c r="G4496" s="7">
        <f t="shared" si="633"/>
        <v>6.9069652455135966E-3</v>
      </c>
      <c r="H4496" s="7">
        <f t="shared" si="634"/>
        <v>941889596.51609623</v>
      </c>
      <c r="I4496" s="7">
        <f t="shared" si="635"/>
        <v>455489596.52609622</v>
      </c>
      <c r="J4496" s="7">
        <f t="shared" si="636"/>
        <v>37.297229536996127</v>
      </c>
    </row>
    <row r="4497" spans="2:10" x14ac:dyDescent="0.25">
      <c r="B4497" s="7">
        <f t="shared" si="630"/>
        <v>5945383429.4214439</v>
      </c>
      <c r="C4497" s="7">
        <f t="shared" si="638"/>
        <v>946237161.36906755</v>
      </c>
      <c r="D4497" s="7">
        <f t="shared" si="637"/>
        <v>8194708723.0572872</v>
      </c>
      <c r="E4497" s="7">
        <f t="shared" si="631"/>
        <v>7.7037513247859248</v>
      </c>
      <c r="F4497" s="7">
        <f t="shared" si="632"/>
        <v>7.7107465502175536</v>
      </c>
      <c r="G4497" s="7">
        <f t="shared" si="633"/>
        <v>6.9952254316287821E-3</v>
      </c>
      <c r="H4497" s="7">
        <f t="shared" si="634"/>
        <v>946237161.35906756</v>
      </c>
      <c r="I4497" s="7">
        <f t="shared" si="635"/>
        <v>459837161.36906755</v>
      </c>
      <c r="J4497" s="7">
        <f t="shared" si="636"/>
        <v>37.469262253685798</v>
      </c>
    </row>
    <row r="4498" spans="2:10" x14ac:dyDescent="0.25">
      <c r="B4498" s="7">
        <f t="shared" si="630"/>
        <v>5972826072.4563293</v>
      </c>
      <c r="C4498" s="7">
        <f t="shared" si="638"/>
        <v>950604793.65957582</v>
      </c>
      <c r="D4498" s="7">
        <f t="shared" si="637"/>
        <v>8228355876.1014681</v>
      </c>
      <c r="E4498" s="7">
        <f t="shared" si="631"/>
        <v>7.6753949098706915</v>
      </c>
      <c r="F4498" s="7">
        <f t="shared" si="632"/>
        <v>7.6824764064308368</v>
      </c>
      <c r="G4498" s="7">
        <f t="shared" si="633"/>
        <v>7.0814965601453395E-3</v>
      </c>
      <c r="H4498" s="7">
        <f t="shared" si="634"/>
        <v>950604793.64957583</v>
      </c>
      <c r="I4498" s="7">
        <f t="shared" si="635"/>
        <v>464204793.65957582</v>
      </c>
      <c r="J4498" s="7">
        <f t="shared" si="636"/>
        <v>37.642089604219663</v>
      </c>
    </row>
    <row r="4499" spans="2:10" x14ac:dyDescent="0.25">
      <c r="B4499" s="7">
        <f t="shared" si="630"/>
        <v>6000395384.9761267</v>
      </c>
      <c r="C4499" s="7">
        <f t="shared" si="638"/>
        <v>954992586.02474689</v>
      </c>
      <c r="D4499" s="7">
        <f t="shared" si="637"/>
        <v>8262033915.2866716</v>
      </c>
      <c r="E4499" s="7">
        <f t="shared" si="631"/>
        <v>7.6470693940586916</v>
      </c>
      <c r="F4499" s="7">
        <f t="shared" si="632"/>
        <v>7.6542351988226551</v>
      </c>
      <c r="G4499" s="7">
        <f t="shared" si="633"/>
        <v>7.1658047639635569E-3</v>
      </c>
      <c r="H4499" s="7">
        <f t="shared" si="634"/>
        <v>954992586.0147469</v>
      </c>
      <c r="I4499" s="7">
        <f t="shared" si="635"/>
        <v>468592586.02474689</v>
      </c>
      <c r="J4499" s="7">
        <f t="shared" si="636"/>
        <v>37.815715253861576</v>
      </c>
    </row>
    <row r="4500" spans="2:10" x14ac:dyDescent="0.25">
      <c r="B4500" s="7">
        <f t="shared" si="630"/>
        <v>6028091951.660635</v>
      </c>
      <c r="C4500" s="7">
        <f t="shared" si="638"/>
        <v>959400631.51926064</v>
      </c>
      <c r="D4500" s="7">
        <f t="shared" si="637"/>
        <v>8295742545.075386</v>
      </c>
      <c r="E4500" s="7">
        <f t="shared" si="631"/>
        <v>7.6187759723877173</v>
      </c>
      <c r="F4500" s="7">
        <f t="shared" si="632"/>
        <v>7.6260241483731317</v>
      </c>
      <c r="G4500" s="7">
        <f t="shared" si="633"/>
        <v>7.2481759854143846E-3</v>
      </c>
      <c r="H4500" s="7">
        <f t="shared" si="634"/>
        <v>959400631.50926065</v>
      </c>
      <c r="I4500" s="7">
        <f t="shared" si="635"/>
        <v>473000631.51926064</v>
      </c>
      <c r="J4500" s="7">
        <f t="shared" si="636"/>
        <v>37.990142884805657</v>
      </c>
    </row>
    <row r="4501" spans="2:10" x14ac:dyDescent="0.25">
      <c r="B4501" s="7">
        <f t="shared" si="630"/>
        <v>6055916359.8883905</v>
      </c>
      <c r="C4501" s="7">
        <f t="shared" si="638"/>
        <v>963829023.62731481</v>
      </c>
      <c r="D4501" s="7">
        <f t="shared" si="637"/>
        <v>8329481472.4645405</v>
      </c>
      <c r="E4501" s="7">
        <f t="shared" si="631"/>
        <v>7.5905158190479822</v>
      </c>
      <c r="F4501" s="7">
        <f t="shared" si="632"/>
        <v>7.5978444550445889</v>
      </c>
      <c r="G4501" s="7">
        <f t="shared" si="633"/>
        <v>7.3286359966067138E-3</v>
      </c>
      <c r="H4501" s="7">
        <f t="shared" si="634"/>
        <v>963829023.61731482</v>
      </c>
      <c r="I4501" s="7">
        <f t="shared" si="635"/>
        <v>477429023.62731481</v>
      </c>
      <c r="J4501" s="7">
        <f t="shared" si="636"/>
        <v>38.165376196253924</v>
      </c>
    </row>
    <row r="4502" spans="2:10" x14ac:dyDescent="0.25">
      <c r="B4502" s="7">
        <f t="shared" si="630"/>
        <v>6083869199.7491455</v>
      </c>
      <c r="C4502" s="7">
        <f t="shared" si="638"/>
        <v>968277856.26461017</v>
      </c>
      <c r="D4502" s="7">
        <f t="shared" si="637"/>
        <v>8363250406.9742279</v>
      </c>
      <c r="E4502" s="7">
        <f t="shared" si="631"/>
        <v>7.5622900875656764</v>
      </c>
      <c r="F4502" s="7">
        <f t="shared" si="632"/>
        <v>7.569697297960289</v>
      </c>
      <c r="G4502" s="7">
        <f t="shared" si="633"/>
        <v>7.4072103946125623E-3</v>
      </c>
      <c r="H4502" s="7">
        <f t="shared" si="634"/>
        <v>968277856.25461018</v>
      </c>
      <c r="I4502" s="7">
        <f t="shared" si="635"/>
        <v>481877856.26461017</v>
      </c>
      <c r="J4502" s="7">
        <f t="shared" si="636"/>
        <v>38.341418904494901</v>
      </c>
    </row>
    <row r="4503" spans="2:10" x14ac:dyDescent="0.25">
      <c r="B4503" s="7">
        <f t="shared" si="630"/>
        <v>6111951064.0563841</v>
      </c>
      <c r="C4503" s="7">
        <f t="shared" si="638"/>
        <v>972747223.78034306</v>
      </c>
      <c r="D4503" s="7">
        <f t="shared" si="637"/>
        <v>8397049060.6361427</v>
      </c>
      <c r="E4503" s="7">
        <f t="shared" si="631"/>
        <v>7.5340999109916034</v>
      </c>
      <c r="F4503" s="7">
        <f t="shared" si="632"/>
        <v>7.5415838355852021</v>
      </c>
      <c r="G4503" s="7">
        <f t="shared" si="633"/>
        <v>7.4839245935987009E-3</v>
      </c>
      <c r="H4503" s="7">
        <f t="shared" si="634"/>
        <v>972747223.77034307</v>
      </c>
      <c r="I4503" s="7">
        <f t="shared" si="635"/>
        <v>486347223.78034306</v>
      </c>
      <c r="J4503" s="7">
        <f t="shared" si="636"/>
        <v>38.518274742982435</v>
      </c>
    </row>
    <row r="4504" spans="2:10" x14ac:dyDescent="0.25">
      <c r="B4504" s="7">
        <f t="shared" si="630"/>
        <v>6140162548.3598909</v>
      </c>
      <c r="C4504" s="7">
        <f t="shared" si="638"/>
        <v>977237220.95920551</v>
      </c>
      <c r="D4504" s="7">
        <f t="shared" si="637"/>
        <v>8430877147.9817629</v>
      </c>
      <c r="E4504" s="7">
        <f t="shared" si="631"/>
        <v>7.5059464020825146</v>
      </c>
      <c r="F4504" s="7">
        <f t="shared" si="632"/>
        <v>7.5135052059086389</v>
      </c>
      <c r="G4504" s="7">
        <f t="shared" si="633"/>
        <v>7.5588038261242829E-3</v>
      </c>
      <c r="H4504" s="7">
        <f t="shared" si="634"/>
        <v>977237220.94920552</v>
      </c>
      <c r="I4504" s="7">
        <f t="shared" si="635"/>
        <v>490837220.95920551</v>
      </c>
      <c r="J4504" s="7">
        <f t="shared" si="636"/>
        <v>38.69594746241485</v>
      </c>
    </row>
    <row r="4505" spans="2:10" x14ac:dyDescent="0.25">
      <c r="B4505" s="7">
        <f t="shared" si="630"/>
        <v>6168504250.9583845</v>
      </c>
      <c r="C4505" s="7">
        <f t="shared" si="638"/>
        <v>981747943.02339625</v>
      </c>
      <c r="D4505" s="7">
        <f t="shared" si="637"/>
        <v>8464734386.0302696</v>
      </c>
      <c r="E4505" s="7">
        <f t="shared" si="631"/>
        <v>7.4778306534924859</v>
      </c>
      <c r="F4505" s="7">
        <f t="shared" si="632"/>
        <v>7.4854625266285701</v>
      </c>
      <c r="G4505" s="7">
        <f t="shared" si="633"/>
        <v>7.6318731360842662E-3</v>
      </c>
      <c r="H4505" s="7">
        <f t="shared" si="634"/>
        <v>981747943.01339626</v>
      </c>
      <c r="I4505" s="7">
        <f t="shared" si="635"/>
        <v>495347943.02339625</v>
      </c>
      <c r="J4505" s="7">
        <f t="shared" si="636"/>
        <v>38.874440830814507</v>
      </c>
    </row>
    <row r="4506" spans="2:10" x14ac:dyDescent="0.25">
      <c r="B4506" s="7">
        <f t="shared" si="630"/>
        <v>6196976772.9122066</v>
      </c>
      <c r="C4506" s="7">
        <f t="shared" si="638"/>
        <v>986279485.6346395</v>
      </c>
      <c r="D4506" s="7">
        <f t="shared" si="637"/>
        <v>8498620494.2762318</v>
      </c>
      <c r="E4506" s="7">
        <f t="shared" si="631"/>
        <v>7.4497537379600294</v>
      </c>
      <c r="F4506" s="7">
        <f t="shared" si="632"/>
        <v>7.4574568953375318</v>
      </c>
      <c r="G4506" s="7">
        <f t="shared" si="633"/>
        <v>7.7031573775023787E-3</v>
      </c>
      <c r="H4506" s="7">
        <f t="shared" si="634"/>
        <v>986279485.62463951</v>
      </c>
      <c r="I4506" s="7">
        <f t="shared" si="635"/>
        <v>499879485.6346395</v>
      </c>
      <c r="J4506" s="7">
        <f t="shared" si="636"/>
        <v>39.053758633607742</v>
      </c>
    </row>
    <row r="4507" spans="2:10" x14ac:dyDescent="0.25">
      <c r="B4507" s="7">
        <f t="shared" si="630"/>
        <v>6225580718.0560646</v>
      </c>
      <c r="C4507" s="7">
        <f t="shared" si="638"/>
        <v>990831944.89621389</v>
      </c>
      <c r="D4507" s="7">
        <f t="shared" si="637"/>
        <v>8532535194.6770563</v>
      </c>
      <c r="E4507" s="7">
        <f t="shared" si="631"/>
        <v>7.4217167084996643</v>
      </c>
      <c r="F4507" s="7">
        <f t="shared" si="632"/>
        <v>7.4294893897099916</v>
      </c>
      <c r="G4507" s="7">
        <f t="shared" si="633"/>
        <v>7.7726812103273701E-3</v>
      </c>
      <c r="H4507" s="7">
        <f t="shared" si="634"/>
        <v>990831944.8862139</v>
      </c>
      <c r="I4507" s="7">
        <f t="shared" si="635"/>
        <v>504431944.89621389</v>
      </c>
      <c r="J4507" s="7">
        <f t="shared" si="636"/>
        <v>39.233904673705105</v>
      </c>
    </row>
    <row r="4508" spans="2:10" x14ac:dyDescent="0.25">
      <c r="B4508" s="7">
        <f t="shared" si="630"/>
        <v>6254316693.0118399</v>
      </c>
      <c r="C4508" s="7">
        <f t="shared" si="638"/>
        <v>995405417.35499048</v>
      </c>
      <c r="D4508" s="7">
        <f t="shared" si="637"/>
        <v>8566478211.6402216</v>
      </c>
      <c r="E4508" s="7">
        <f t="shared" si="631"/>
        <v>7.3937205985951273</v>
      </c>
      <c r="F4508" s="7">
        <f t="shared" si="632"/>
        <v>7.4015610676910422</v>
      </c>
      <c r="G4508" s="7">
        <f t="shared" si="633"/>
        <v>7.8404690959148482E-3</v>
      </c>
      <c r="H4508" s="7">
        <f t="shared" si="634"/>
        <v>995405417.34499049</v>
      </c>
      <c r="I4508" s="7">
        <f t="shared" si="635"/>
        <v>509005417.35499048</v>
      </c>
      <c r="J4508" s="7">
        <f t="shared" si="636"/>
        <v>39.414882771581993</v>
      </c>
    </row>
    <row r="4509" spans="2:10" x14ac:dyDescent="0.25">
      <c r="B4509" s="7">
        <f t="shared" si="630"/>
        <v>6283185307.201457</v>
      </c>
      <c r="C4509" s="7">
        <f t="shared" si="638"/>
        <v>1000000000.0034809</v>
      </c>
      <c r="D4509" s="7">
        <f t="shared" si="637"/>
        <v>8600449272.010313</v>
      </c>
      <c r="E4509" s="7">
        <f t="shared" si="631"/>
        <v>7.3657664223686021</v>
      </c>
      <c r="F4509" s="7">
        <f t="shared" si="632"/>
        <v>7.3736729676862751</v>
      </c>
      <c r="G4509" s="7">
        <f t="shared" si="633"/>
        <v>7.9065453176729861E-3</v>
      </c>
      <c r="H4509" s="7">
        <f t="shared" si="634"/>
        <v>999999999.99348092</v>
      </c>
      <c r="I4509" s="7">
        <f t="shared" si="635"/>
        <v>513600000.00348091</v>
      </c>
      <c r="J4509" s="7">
        <f t="shared" si="636"/>
        <v>39.596696765359795</v>
      </c>
    </row>
    <row r="4510" spans="2:10" x14ac:dyDescent="0.25">
      <c r="B4510" s="7">
        <f t="shared" si="630"/>
        <v>6312187172.8598251</v>
      </c>
      <c r="C4510" s="7">
        <f t="shared" si="638"/>
        <v>1004615790.2818972</v>
      </c>
      <c r="D4510" s="7">
        <f t="shared" si="637"/>
        <v>8634448105.0557671</v>
      </c>
      <c r="E4510" s="7">
        <f t="shared" si="631"/>
        <v>7.3378551748279852</v>
      </c>
      <c r="F4510" s="7">
        <f t="shared" si="632"/>
        <v>7.3458261087527674</v>
      </c>
      <c r="G4510" s="7">
        <f t="shared" si="633"/>
        <v>7.9709339247822086E-3</v>
      </c>
      <c r="H4510" s="7">
        <f t="shared" si="634"/>
        <v>1004615790.2718972</v>
      </c>
      <c r="I4510" s="7">
        <f t="shared" si="635"/>
        <v>518215790.28189719</v>
      </c>
      <c r="J4510" s="7">
        <f t="shared" si="636"/>
        <v>39.779350510887276</v>
      </c>
    </row>
    <row r="4511" spans="2:10" x14ac:dyDescent="0.25">
      <c r="B4511" s="7">
        <f t="shared" si="630"/>
        <v>6341322905.0477533</v>
      </c>
      <c r="C4511" s="7">
        <f t="shared" si="638"/>
        <v>1009252886.0802076</v>
      </c>
      <c r="D4511" s="7">
        <f t="shared" si="637"/>
        <v>8668474442.4555721</v>
      </c>
      <c r="E4511" s="7">
        <f t="shared" si="631"/>
        <v>7.3099878320024594</v>
      </c>
      <c r="F4511" s="7">
        <f t="shared" si="632"/>
        <v>7.3180214907910877</v>
      </c>
      <c r="G4511" s="7">
        <f t="shared" si="633"/>
        <v>8.0336587886282729E-3</v>
      </c>
      <c r="H4511" s="7">
        <f t="shared" si="634"/>
        <v>1009252886.0702076</v>
      </c>
      <c r="I4511" s="7">
        <f t="shared" si="635"/>
        <v>522852886.08020759</v>
      </c>
      <c r="J4511" s="7">
        <f t="shared" si="636"/>
        <v>39.962847881822</v>
      </c>
    </row>
    <row r="4512" spans="2:10" x14ac:dyDescent="0.25">
      <c r="B4512" s="7">
        <f t="shared" si="630"/>
        <v>6370593121.6650686</v>
      </c>
      <c r="C4512" s="7">
        <f t="shared" si="638"/>
        <v>1013911385.7402239</v>
      </c>
      <c r="D4512" s="7">
        <f t="shared" si="637"/>
        <v>8702528018.2856789</v>
      </c>
      <c r="E4512" s="7">
        <f t="shared" si="631"/>
        <v>7.2821653511648483</v>
      </c>
      <c r="F4512" s="7">
        <f t="shared" si="632"/>
        <v>7.2902600947380432</v>
      </c>
      <c r="G4512" s="7">
        <f t="shared" si="633"/>
        <v>8.0947435731948403E-3</v>
      </c>
      <c r="H4512" s="7">
        <f t="shared" si="634"/>
        <v>1013911385.7302239</v>
      </c>
      <c r="I4512" s="7">
        <f t="shared" si="635"/>
        <v>527511385.74022388</v>
      </c>
      <c r="J4512" s="7">
        <f t="shared" si="636"/>
        <v>40.147192769712952</v>
      </c>
    </row>
    <row r="4513" spans="2:10" x14ac:dyDescent="0.25">
      <c r="B4513" s="7">
        <f t="shared" si="630"/>
        <v>6399998443.4636927</v>
      </c>
      <c r="C4513" s="7">
        <f t="shared" si="638"/>
        <v>1018591388.0576828</v>
      </c>
      <c r="D4513" s="7">
        <f t="shared" si="637"/>
        <v>8736608569.005249</v>
      </c>
      <c r="E4513" s="7">
        <f t="shared" si="631"/>
        <v>7.2543886710437171</v>
      </c>
      <c r="F4513" s="7">
        <f t="shared" si="632"/>
        <v>7.2625428827602798</v>
      </c>
      <c r="G4513" s="7">
        <f t="shared" si="633"/>
        <v>8.1542117165627204E-3</v>
      </c>
      <c r="H4513" s="7">
        <f t="shared" si="634"/>
        <v>1018591388.0476828</v>
      </c>
      <c r="I4513" s="7">
        <f t="shared" si="635"/>
        <v>532191388.05768275</v>
      </c>
      <c r="J4513" s="7">
        <f t="shared" si="636"/>
        <v>40.332389084082813</v>
      </c>
    </row>
    <row r="4514" spans="2:10" x14ac:dyDescent="0.25">
      <c r="B4514" s="7">
        <f t="shared" si="630"/>
        <v>6429539494.0607853</v>
      </c>
      <c r="C4514" s="7">
        <f t="shared" si="638"/>
        <v>1023292992.2843379</v>
      </c>
      <c r="D4514" s="7">
        <f t="shared" si="637"/>
        <v>8770715833.4428272</v>
      </c>
      <c r="E4514" s="7">
        <f t="shared" si="631"/>
        <v>7.2266587119681649</v>
      </c>
      <c r="F4514" s="7">
        <f t="shared" si="632"/>
        <v>7.2348707984485143</v>
      </c>
      <c r="G4514" s="7">
        <f t="shared" si="633"/>
        <v>8.2120864803494342E-3</v>
      </c>
      <c r="H4514" s="7">
        <f t="shared" si="634"/>
        <v>1023292992.2743379</v>
      </c>
      <c r="I4514" s="7">
        <f t="shared" si="635"/>
        <v>536892992.28433788</v>
      </c>
      <c r="J4514" s="7">
        <f t="shared" si="636"/>
        <v>40.51844075251087</v>
      </c>
    </row>
    <row r="4515" spans="2:10" x14ac:dyDescent="0.25">
      <c r="B4515" s="7">
        <f t="shared" si="630"/>
        <v>6459216899.9520378</v>
      </c>
      <c r="C4515" s="7">
        <f t="shared" si="638"/>
        <v>1028016298.1300752</v>
      </c>
      <c r="D4515" s="7">
        <f t="shared" si="637"/>
        <v>8804849552.7822151</v>
      </c>
      <c r="E4515" s="7">
        <f t="shared" si="631"/>
        <v>7.198976376117125</v>
      </c>
      <c r="F4515" s="7">
        <f t="shared" si="632"/>
        <v>7.2072447670122388</v>
      </c>
      <c r="G4515" s="7">
        <f t="shared" si="633"/>
        <v>8.2683908951137752E-3</v>
      </c>
      <c r="H4515" s="7">
        <f t="shared" si="634"/>
        <v>1028016298.1200752</v>
      </c>
      <c r="I4515" s="7">
        <f t="shared" si="635"/>
        <v>541616298.13007522</v>
      </c>
      <c r="J4515" s="7">
        <f t="shared" si="636"/>
        <v>40.705351720716607</v>
      </c>
    </row>
    <row r="4516" spans="2:10" x14ac:dyDescent="0.25">
      <c r="B4516" s="7">
        <f t="shared" si="630"/>
        <v>6489031290.5248909</v>
      </c>
      <c r="C4516" s="7">
        <f t="shared" si="638"/>
        <v>1032761405.7650173</v>
      </c>
      <c r="D4516" s="7">
        <f t="shared" si="637"/>
        <v>8839009470.548296</v>
      </c>
      <c r="E4516" s="7">
        <f t="shared" si="631"/>
        <v>7.17134254768846</v>
      </c>
      <c r="F4516" s="7">
        <f t="shared" si="632"/>
        <v>7.1796656954750073</v>
      </c>
      <c r="G4516" s="7">
        <f t="shared" si="633"/>
        <v>8.3231477865473025E-3</v>
      </c>
      <c r="H4516" s="7">
        <f t="shared" si="634"/>
        <v>1032761405.7550173</v>
      </c>
      <c r="I4516" s="7">
        <f t="shared" si="635"/>
        <v>546361405.76501727</v>
      </c>
      <c r="J4516" s="7">
        <f t="shared" si="636"/>
        <v>40.89312595264304</v>
      </c>
    </row>
    <row r="4517" spans="2:10" x14ac:dyDescent="0.25">
      <c r="B4517" s="7">
        <f t="shared" si="630"/>
        <v>6518983298.071907</v>
      </c>
      <c r="C4517" s="7">
        <f t="shared" si="638"/>
        <v>1037528415.8216506</v>
      </c>
      <c r="D4517" s="7">
        <f t="shared" si="637"/>
        <v>8873195332.5926895</v>
      </c>
      <c r="E4517" s="7">
        <f t="shared" si="631"/>
        <v>7.1437580931033535</v>
      </c>
      <c r="F4517" s="7">
        <f t="shared" si="632"/>
        <v>7.1521344728699621</v>
      </c>
      <c r="G4517" s="7">
        <f t="shared" si="633"/>
        <v>8.3763797666085438E-3</v>
      </c>
      <c r="H4517" s="7">
        <f t="shared" si="634"/>
        <v>1037528415.8116506</v>
      </c>
      <c r="I4517" s="7">
        <f t="shared" si="635"/>
        <v>551128415.82165062</v>
      </c>
      <c r="J4517" s="7">
        <f t="shared" si="636"/>
        <v>41.081767430540907</v>
      </c>
    </row>
    <row r="4518" spans="2:10" x14ac:dyDescent="0.25">
      <c r="B4518" s="7">
        <f t="shared" si="630"/>
        <v>6549073557.8041773</v>
      </c>
      <c r="C4518" s="7">
        <f t="shared" si="638"/>
        <v>1042317429.3969604</v>
      </c>
      <c r="D4518" s="7">
        <f t="shared" si="637"/>
        <v>8907406887.0792904</v>
      </c>
      <c r="E4518" s="7">
        <f t="shared" si="631"/>
        <v>7.1162238611999227</v>
      </c>
      <c r="F4518" s="7">
        <f t="shared" si="632"/>
        <v>7.1246519704356803</v>
      </c>
      <c r="G4518" s="7">
        <f t="shared" si="633"/>
        <v>8.4281092357576526E-3</v>
      </c>
      <c r="H4518" s="7">
        <f t="shared" si="634"/>
        <v>1042317429.3869604</v>
      </c>
      <c r="I4518" s="7">
        <f t="shared" si="635"/>
        <v>555917429.39696038</v>
      </c>
      <c r="J4518" s="7">
        <f t="shared" si="636"/>
        <v>41.271280155053105</v>
      </c>
    </row>
    <row r="4519" spans="2:10" x14ac:dyDescent="0.25">
      <c r="B4519" s="7">
        <f t="shared" si="630"/>
        <v>6579302707.8647938</v>
      </c>
      <c r="C4519" s="7">
        <f t="shared" si="638"/>
        <v>1047128548.0545741</v>
      </c>
      <c r="D4519" s="7">
        <f t="shared" si="637"/>
        <v>8941643884.4696655</v>
      </c>
      <c r="E4519" s="7">
        <f t="shared" si="631"/>
        <v>7.0887406834327731</v>
      </c>
      <c r="F4519" s="7">
        <f t="shared" si="632"/>
        <v>7.0972190418121732</v>
      </c>
      <c r="G4519" s="7">
        <f t="shared" si="633"/>
        <v>8.4783583794001416E-3</v>
      </c>
      <c r="H4519" s="7">
        <f t="shared" si="634"/>
        <v>1047128548.0445741</v>
      </c>
      <c r="I4519" s="7">
        <f t="shared" si="635"/>
        <v>560728548.05457413</v>
      </c>
      <c r="J4519" s="7">
        <f t="shared" si="636"/>
        <v>41.461668145299555</v>
      </c>
    </row>
    <row r="4520" spans="2:10" x14ac:dyDescent="0.25">
      <c r="B4520" s="7">
        <f t="shared" si="630"/>
        <v>6609671389.3423834</v>
      </c>
      <c r="C4520" s="7">
        <f t="shared" si="638"/>
        <v>1051961873.8269159</v>
      </c>
      <c r="D4520" s="7">
        <f t="shared" si="637"/>
        <v>8975906077.5083485</v>
      </c>
      <c r="E4520" s="7">
        <f t="shared" si="631"/>
        <v>7.0613093740688688</v>
      </c>
      <c r="F4520" s="7">
        <f t="shared" si="632"/>
        <v>7.06983652323696</v>
      </c>
      <c r="G4520" s="7">
        <f t="shared" si="633"/>
        <v>8.5271491680911637E-3</v>
      </c>
      <c r="H4520" s="7">
        <f t="shared" si="634"/>
        <v>1051961873.8169159</v>
      </c>
      <c r="I4520" s="7">
        <f t="shared" si="635"/>
        <v>565561873.82691586</v>
      </c>
      <c r="J4520" s="7">
        <f t="shared" si="636"/>
        <v>41.652935438962437</v>
      </c>
    </row>
    <row r="4521" spans="2:10" x14ac:dyDescent="0.25">
      <c r="B4521" s="7">
        <f t="shared" si="630"/>
        <v>6640180246.2847061</v>
      </c>
      <c r="C4521" s="7">
        <f t="shared" si="638"/>
        <v>1056817509.21737</v>
      </c>
      <c r="D4521" s="7">
        <f t="shared" si="637"/>
        <v>9010193221.2080231</v>
      </c>
      <c r="E4521" s="7">
        <f t="shared" si="631"/>
        <v>7.0339307303851601</v>
      </c>
      <c r="F4521" s="7">
        <f t="shared" si="632"/>
        <v>7.0425052337411689</v>
      </c>
      <c r="G4521" s="7">
        <f t="shared" si="633"/>
        <v>8.5745033560087336E-3</v>
      </c>
      <c r="H4521" s="7">
        <f t="shared" si="634"/>
        <v>1056817509.20737</v>
      </c>
      <c r="I4521" s="7">
        <f t="shared" si="635"/>
        <v>570417509.21737003</v>
      </c>
      <c r="J4521" s="7">
        <f t="shared" si="636"/>
        <v>41.845086092371808</v>
      </c>
    </row>
    <row r="4522" spans="2:10" x14ac:dyDescent="0.25">
      <c r="B4522" s="7">
        <f t="shared" si="630"/>
        <v>6670829925.7123079</v>
      </c>
      <c r="C4522" s="7">
        <f t="shared" si="638"/>
        <v>1061695557.2024548</v>
      </c>
      <c r="D4522" s="7">
        <f t="shared" si="637"/>
        <v>9044505072.8346043</v>
      </c>
      <c r="E4522" s="7">
        <f t="shared" si="631"/>
        <v>7.0066055328701049</v>
      </c>
      <c r="F4522" s="7">
        <f t="shared" si="632"/>
        <v>7.0152259753455457</v>
      </c>
      <c r="G4522" s="7">
        <f t="shared" si="633"/>
        <v>8.6204424754408038E-3</v>
      </c>
      <c r="H4522" s="7">
        <f t="shared" si="634"/>
        <v>1061695557.1924548</v>
      </c>
      <c r="I4522" s="7">
        <f t="shared" si="635"/>
        <v>575295557.20245481</v>
      </c>
      <c r="J4522" s="7">
        <f t="shared" si="636"/>
        <v>42.038124180591645</v>
      </c>
    </row>
    <row r="4523" spans="2:10" x14ac:dyDescent="0.25">
      <c r="B4523" s="7">
        <f t="shared" si="630"/>
        <v>6701621077.632247</v>
      </c>
      <c r="C4523" s="7">
        <f t="shared" si="638"/>
        <v>1066596121.2340066</v>
      </c>
      <c r="D4523" s="7">
        <f t="shared" si="637"/>
        <v>9078841391.8922596</v>
      </c>
      <c r="E4523" s="7">
        <f t="shared" si="631"/>
        <v>6.9793345453920059</v>
      </c>
      <c r="F4523" s="7">
        <f t="shared" si="632"/>
        <v>6.9879995332562945</v>
      </c>
      <c r="G4523" s="7">
        <f t="shared" si="633"/>
        <v>8.664987864288598E-3</v>
      </c>
      <c r="H4523" s="7">
        <f t="shared" si="634"/>
        <v>1066596121.2240067</v>
      </c>
      <c r="I4523" s="7">
        <f t="shared" si="635"/>
        <v>580196121.23400664</v>
      </c>
      <c r="J4523" s="7">
        <f t="shared" si="636"/>
        <v>42.232053797506239</v>
      </c>
    </row>
    <row r="4524" spans="2:10" x14ac:dyDescent="0.25">
      <c r="B4524" s="7">
        <f t="shared" si="630"/>
        <v>6732554355.0519037</v>
      </c>
      <c r="C4524" s="7">
        <f t="shared" si="638"/>
        <v>1071519305.2413778</v>
      </c>
      <c r="D4524" s="7">
        <f t="shared" si="637"/>
        <v>9113201940.1082268</v>
      </c>
      <c r="E4524" s="7">
        <f t="shared" si="631"/>
        <v>6.952118515450918</v>
      </c>
      <c r="F4524" s="7">
        <f t="shared" si="632"/>
        <v>6.9608266760607167</v>
      </c>
      <c r="G4524" s="7">
        <f t="shared" si="633"/>
        <v>8.7081606097987319E-3</v>
      </c>
      <c r="H4524" s="7">
        <f t="shared" si="634"/>
        <v>1071519305.2313778</v>
      </c>
      <c r="I4524" s="7">
        <f t="shared" si="635"/>
        <v>585119305.24137783</v>
      </c>
      <c r="J4524" s="7">
        <f t="shared" si="636"/>
        <v>42.426879055907214</v>
      </c>
    </row>
    <row r="4525" spans="2:10" x14ac:dyDescent="0.25">
      <c r="B4525" s="7">
        <f t="shared" si="630"/>
        <v>6763630413.992753</v>
      </c>
      <c r="C4525" s="7">
        <f t="shared" si="638"/>
        <v>1076465213.6336291</v>
      </c>
      <c r="D4525" s="7">
        <f t="shared" si="637"/>
        <v>9147586481.4177208</v>
      </c>
      <c r="E4525" s="7">
        <f t="shared" si="631"/>
        <v>6.9249581743198858</v>
      </c>
      <c r="F4525" s="7">
        <f t="shared" si="632"/>
        <v>6.9337081559225577</v>
      </c>
      <c r="G4525" s="7">
        <f t="shared" si="633"/>
        <v>8.7499816026719301E-3</v>
      </c>
      <c r="H4525" s="7">
        <f t="shared" si="634"/>
        <v>1076465213.6236291</v>
      </c>
      <c r="I4525" s="7">
        <f t="shared" si="635"/>
        <v>590065213.63362908</v>
      </c>
      <c r="J4525" s="7">
        <f t="shared" si="636"/>
        <v>42.622604087580271</v>
      </c>
    </row>
    <row r="4526" spans="2:10" x14ac:dyDescent="0.25">
      <c r="B4526" s="7">
        <f t="shared" si="630"/>
        <v>6794849913.5043526</v>
      </c>
      <c r="C4526" s="7">
        <f t="shared" si="638"/>
        <v>1081433951.3017552</v>
      </c>
      <c r="D4526" s="7">
        <f t="shared" si="637"/>
        <v>9181994781.9486618</v>
      </c>
      <c r="E4526" s="7">
        <f t="shared" si="631"/>
        <v>6.897854237261047</v>
      </c>
      <c r="F4526" s="7">
        <f t="shared" si="632"/>
        <v>6.9066447087769083</v>
      </c>
      <c r="G4526" s="7">
        <f t="shared" si="633"/>
        <v>8.79047151586132E-3</v>
      </c>
      <c r="H4526" s="7">
        <f t="shared" si="634"/>
        <v>1081433951.2917552</v>
      </c>
      <c r="I4526" s="7">
        <f t="shared" si="635"/>
        <v>595033951.30175519</v>
      </c>
      <c r="J4526" s="7">
        <f t="shared" si="636"/>
        <v>42.819233043393233</v>
      </c>
    </row>
    <row r="4527" spans="2:10" x14ac:dyDescent="0.25">
      <c r="B4527" s="7">
        <f t="shared" si="630"/>
        <v>6826213515.6782932</v>
      </c>
      <c r="C4527" s="7">
        <f t="shared" si="638"/>
        <v>1086425623.6209056</v>
      </c>
      <c r="D4527" s="7">
        <f t="shared" si="637"/>
        <v>9216426610.0063324</v>
      </c>
      <c r="E4527" s="7">
        <f t="shared" si="631"/>
        <v>6.8708074037401978</v>
      </c>
      <c r="F4527" s="7">
        <f t="shared" si="632"/>
        <v>6.8796370545247507</v>
      </c>
      <c r="G4527" s="7">
        <f t="shared" si="633"/>
        <v>8.8296507845528893E-3</v>
      </c>
      <c r="H4527" s="7">
        <f t="shared" si="634"/>
        <v>1086425623.6109056</v>
      </c>
      <c r="I4527" s="7">
        <f t="shared" si="635"/>
        <v>600025623.62090564</v>
      </c>
      <c r="J4527" s="7">
        <f t="shared" si="636"/>
        <v>43.016770093383982</v>
      </c>
    </row>
    <row r="4528" spans="2:10" x14ac:dyDescent="0.25">
      <c r="B4528" s="7">
        <f t="shared" si="630"/>
        <v>6857721885.662221</v>
      </c>
      <c r="C4528" s="7">
        <f t="shared" si="638"/>
        <v>1091440336.452616</v>
      </c>
      <c r="D4528" s="7">
        <f t="shared" si="637"/>
        <v>9250881736.0580788</v>
      </c>
      <c r="E4528" s="7">
        <f t="shared" si="631"/>
        <v>6.8438183575725988</v>
      </c>
      <c r="F4528" s="7">
        <f t="shared" si="632"/>
        <v>6.8526858972269604</v>
      </c>
      <c r="G4528" s="7">
        <f t="shared" si="633"/>
        <v>8.8675396543616003E-3</v>
      </c>
      <c r="H4528" s="7">
        <f t="shared" si="634"/>
        <v>1091440336.442616</v>
      </c>
      <c r="I4528" s="7">
        <f t="shared" si="635"/>
        <v>605040336.45261598</v>
      </c>
      <c r="J4528" s="7">
        <f t="shared" si="636"/>
        <v>43.215219426848755</v>
      </c>
    </row>
    <row r="4529" spans="2:10" x14ac:dyDescent="0.25">
      <c r="B4529" s="7">
        <f t="shared" si="630"/>
        <v>6889375691.6740074</v>
      </c>
      <c r="C4529" s="7">
        <f t="shared" si="638"/>
        <v>1096478196.1470637</v>
      </c>
      <c r="D4529" s="7">
        <f t="shared" si="637"/>
        <v>9285359932.7178154</v>
      </c>
      <c r="E4529" s="7">
        <f t="shared" si="631"/>
        <v>6.8168877671625472</v>
      </c>
      <c r="F4529" s="7">
        <f t="shared" si="632"/>
        <v>6.825791925297704</v>
      </c>
      <c r="G4529" s="7">
        <f t="shared" si="633"/>
        <v>8.90415813515677E-3</v>
      </c>
      <c r="H4529" s="7">
        <f t="shared" si="634"/>
        <v>1096478196.1370637</v>
      </c>
      <c r="I4529" s="7">
        <f t="shared" si="635"/>
        <v>610078196.14706373</v>
      </c>
      <c r="J4529" s="7">
        <f t="shared" si="636"/>
        <v>43.414585252431351</v>
      </c>
    </row>
    <row r="4530" spans="2:10" x14ac:dyDescent="0.25">
      <c r="B4530" s="7">
        <f t="shared" si="630"/>
        <v>6921175605.0158577</v>
      </c>
      <c r="C4530" s="7">
        <f t="shared" si="638"/>
        <v>1101539309.5453131</v>
      </c>
      <c r="D4530" s="7">
        <f t="shared" si="637"/>
        <v>9319860974.7305641</v>
      </c>
      <c r="E4530" s="7">
        <f t="shared" si="631"/>
        <v>6.7900162856749029</v>
      </c>
      <c r="F4530" s="7">
        <f t="shared" si="632"/>
        <v>6.7989558116973123</v>
      </c>
      <c r="G4530" s="7">
        <f t="shared" si="633"/>
        <v>8.9395260224094386E-3</v>
      </c>
      <c r="H4530" s="7">
        <f t="shared" si="634"/>
        <v>1101539309.5353131</v>
      </c>
      <c r="I4530" s="7">
        <f t="shared" si="635"/>
        <v>615139309.54531312</v>
      </c>
      <c r="J4530" s="7">
        <f t="shared" si="636"/>
        <v>43.614871798212022</v>
      </c>
    </row>
    <row r="4531" spans="2:10" x14ac:dyDescent="0.25">
      <c r="B4531" s="7">
        <f t="shared" si="630"/>
        <v>6953122300.0885658</v>
      </c>
      <c r="C4531" s="7">
        <f t="shared" si="638"/>
        <v>1106623783.9815841</v>
      </c>
      <c r="D4531" s="7">
        <f t="shared" si="637"/>
        <v>9354384638.9569416</v>
      </c>
      <c r="E4531" s="7">
        <f t="shared" si="631"/>
        <v>6.7632045512301051</v>
      </c>
      <c r="F4531" s="7">
        <f t="shared" si="632"/>
        <v>6.7721782141243949</v>
      </c>
      <c r="G4531" s="7">
        <f t="shared" si="633"/>
        <v>8.9736628942898022E-3</v>
      </c>
      <c r="H4531" s="7">
        <f t="shared" si="634"/>
        <v>1106623783.9715841</v>
      </c>
      <c r="I4531" s="7">
        <f t="shared" si="635"/>
        <v>620223783.98158407</v>
      </c>
      <c r="J4531" s="7">
        <f t="shared" si="636"/>
        <v>43.816083311797279</v>
      </c>
    </row>
    <row r="4532" spans="2:10" x14ac:dyDescent="0.25">
      <c r="B4532" s="7">
        <f t="shared" si="630"/>
        <v>6985216454.4058161</v>
      </c>
      <c r="C4532" s="7">
        <f t="shared" si="638"/>
        <v>1111731727.2855287</v>
      </c>
      <c r="D4532" s="7">
        <f t="shared" si="637"/>
        <v>9388930704.357605</v>
      </c>
      <c r="E4532" s="7">
        <f t="shared" si="631"/>
        <v>6.7364531870950346</v>
      </c>
      <c r="F4532" s="7">
        <f t="shared" si="632"/>
        <v>6.7454597752072436</v>
      </c>
      <c r="G4532" s="7">
        <f t="shared" si="633"/>
        <v>9.0065881122090019E-3</v>
      </c>
      <c r="H4532" s="7">
        <f t="shared" si="634"/>
        <v>1111731727.2755287</v>
      </c>
      <c r="I4532" s="7">
        <f t="shared" si="635"/>
        <v>625331727.28552866</v>
      </c>
      <c r="J4532" s="7">
        <f t="shared" si="636"/>
        <v>44.018224060409921</v>
      </c>
    </row>
    <row r="4533" spans="2:10" x14ac:dyDescent="0.25">
      <c r="B4533" s="7">
        <f t="shared" si="630"/>
        <v>7017458748.6085587</v>
      </c>
      <c r="C4533" s="7">
        <f t="shared" si="638"/>
        <v>1116863247.7845182</v>
      </c>
      <c r="D4533" s="7">
        <f t="shared" si="637"/>
        <v>9423498951.9776669</v>
      </c>
      <c r="E4533" s="7">
        <f t="shared" si="631"/>
        <v>6.7097628018747857</v>
      </c>
      <c r="F4533" s="7">
        <f t="shared" si="632"/>
        <v>6.7188011226944351</v>
      </c>
      <c r="G4533" s="7">
        <f t="shared" si="633"/>
        <v>9.0383208196493925E-3</v>
      </c>
      <c r="H4533" s="7">
        <f t="shared" si="634"/>
        <v>1116863247.7745183</v>
      </c>
      <c r="I4533" s="7">
        <f t="shared" si="635"/>
        <v>630463247.78451824</v>
      </c>
      <c r="J4533" s="7">
        <f t="shared" si="636"/>
        <v>44.221298330979621</v>
      </c>
    </row>
    <row r="4534" spans="2:10" x14ac:dyDescent="0.25">
      <c r="B4534" s="7">
        <f t="shared" si="630"/>
        <v>7049849866.479435</v>
      </c>
      <c r="C4534" s="7">
        <f t="shared" si="638"/>
        <v>1122018454.3059404</v>
      </c>
      <c r="D4534" s="7">
        <f t="shared" si="637"/>
        <v>9458089164.9310875</v>
      </c>
      <c r="E4534" s="7">
        <f t="shared" si="631"/>
        <v>6.6831339896996305</v>
      </c>
      <c r="F4534" s="7">
        <f t="shared" si="632"/>
        <v>6.6922028696446132</v>
      </c>
      <c r="G4534" s="7">
        <f t="shared" si="633"/>
        <v>9.0688799449827329E-3</v>
      </c>
      <c r="H4534" s="7">
        <f t="shared" si="634"/>
        <v>1122018454.2959404</v>
      </c>
      <c r="I4534" s="7">
        <f t="shared" si="635"/>
        <v>635618454.30594039</v>
      </c>
      <c r="J4534" s="7">
        <f t="shared" si="636"/>
        <v>44.425310430233743</v>
      </c>
    </row>
    <row r="4535" spans="2:10" x14ac:dyDescent="0.25">
      <c r="B4535" s="7">
        <f t="shared" si="630"/>
        <v>7082390494.9572859</v>
      </c>
      <c r="C4535" s="7">
        <f t="shared" si="638"/>
        <v>1127197456.1795073</v>
      </c>
      <c r="D4535" s="7">
        <f t="shared" si="637"/>
        <v>9492701128.3850403</v>
      </c>
      <c r="E4535" s="7">
        <f t="shared" si="631"/>
        <v>6.6565673304153501</v>
      </c>
      <c r="F4535" s="7">
        <f t="shared" si="632"/>
        <v>6.6656656146153539</v>
      </c>
      <c r="G4535" s="7">
        <f t="shared" si="633"/>
        <v>9.0982842000038033E-3</v>
      </c>
      <c r="H4535" s="7">
        <f t="shared" si="634"/>
        <v>1127197456.1695073</v>
      </c>
      <c r="I4535" s="7">
        <f t="shared" si="635"/>
        <v>640797456.17950726</v>
      </c>
      <c r="J4535" s="7">
        <f t="shared" si="636"/>
        <v>44.63026468478877</v>
      </c>
    </row>
    <row r="4536" spans="2:10" x14ac:dyDescent="0.25">
      <c r="B4536" s="7">
        <f t="shared" si="630"/>
        <v>7115081324.1517172</v>
      </c>
      <c r="C4536" s="7">
        <f t="shared" si="638"/>
        <v>1132400363.239574</v>
      </c>
      <c r="D4536" s="7">
        <f t="shared" si="637"/>
        <v>9527334629.5442677</v>
      </c>
      <c r="E4536" s="7">
        <f t="shared" si="631"/>
        <v>6.630063389774798</v>
      </c>
      <c r="F4536" s="7">
        <f t="shared" si="632"/>
        <v>6.6391899418511393</v>
      </c>
      <c r="G4536" s="7">
        <f t="shared" si="633"/>
        <v>9.1265520763412766E-3</v>
      </c>
      <c r="H4536" s="7">
        <f t="shared" si="634"/>
        <v>1132400363.229574</v>
      </c>
      <c r="I4536" s="7">
        <f t="shared" si="635"/>
        <v>646000363.23957396</v>
      </c>
      <c r="J4536" s="7">
        <f t="shared" si="636"/>
        <v>44.836165441241981</v>
      </c>
    </row>
    <row r="4537" spans="2:10" x14ac:dyDescent="0.25">
      <c r="B4537" s="7">
        <f t="shared" si="630"/>
        <v>7147923047.3577375</v>
      </c>
      <c r="C4537" s="7">
        <f t="shared" si="638"/>
        <v>1137627285.8274679</v>
      </c>
      <c r="D4537" s="7">
        <f t="shared" si="637"/>
        <v>9561989457.6354504</v>
      </c>
      <c r="E4537" s="7">
        <f t="shared" si="631"/>
        <v>6.6036227195983432</v>
      </c>
      <c r="F4537" s="7">
        <f t="shared" si="632"/>
        <v>6.6127764214703166</v>
      </c>
      <c r="G4537" s="7">
        <f t="shared" si="633"/>
        <v>9.1537018719733965E-3</v>
      </c>
      <c r="H4537" s="7">
        <f t="shared" si="634"/>
        <v>1137627285.8174679</v>
      </c>
      <c r="I4537" s="7">
        <f t="shared" si="635"/>
        <v>651227285.82746792</v>
      </c>
      <c r="J4537" s="7">
        <f t="shared" si="636"/>
        <v>45.043017066263708</v>
      </c>
    </row>
    <row r="4538" spans="2:10" x14ac:dyDescent="0.25">
      <c r="B4538" s="7">
        <f t="shared" si="630"/>
        <v>7180916361.0704842</v>
      </c>
      <c r="C4538" s="7">
        <f t="shared" si="638"/>
        <v>1142878334.793833</v>
      </c>
      <c r="D4538" s="7">
        <f t="shared" si="637"/>
        <v>9596665403.8914623</v>
      </c>
      <c r="E4538" s="7">
        <f t="shared" si="631"/>
        <v>6.5772458580106594</v>
      </c>
      <c r="F4538" s="7">
        <f t="shared" si="632"/>
        <v>6.5864256096510418</v>
      </c>
      <c r="G4538" s="7">
        <f t="shared" si="633"/>
        <v>9.1797516403824275E-3</v>
      </c>
      <c r="H4538" s="7">
        <f t="shared" si="634"/>
        <v>1142878334.783833</v>
      </c>
      <c r="I4538" s="7">
        <f t="shared" si="635"/>
        <v>656478334.79383302</v>
      </c>
      <c r="J4538" s="7">
        <f t="shared" si="636"/>
        <v>45.250823946690041</v>
      </c>
    </row>
    <row r="4539" spans="2:10" x14ac:dyDescent="0.25">
      <c r="B4539" s="7">
        <f t="shared" si="630"/>
        <v>7214061964.999917</v>
      </c>
      <c r="C4539" s="7">
        <f t="shared" si="638"/>
        <v>1148153621.5009685</v>
      </c>
      <c r="D4539" s="7">
        <f t="shared" si="637"/>
        <v>9631362261.5357876</v>
      </c>
      <c r="E4539" s="7">
        <f t="shared" si="631"/>
        <v>6.5509333295745611</v>
      </c>
      <c r="F4539" s="7">
        <f t="shared" si="632"/>
        <v>6.5601380488162384</v>
      </c>
      <c r="G4539" s="7">
        <f t="shared" si="633"/>
        <v>9.2047192416773171E-3</v>
      </c>
      <c r="H4539" s="7">
        <f t="shared" si="634"/>
        <v>1148153621.4909685</v>
      </c>
      <c r="I4539" s="7">
        <f t="shared" si="635"/>
        <v>661753621.50096846</v>
      </c>
      <c r="J4539" s="7">
        <f t="shared" si="636"/>
        <v>45.459590489615415</v>
      </c>
    </row>
    <row r="4540" spans="2:10" x14ac:dyDescent="0.25">
      <c r="B4540" s="7">
        <f t="shared" si="630"/>
        <v>7247360562.0857391</v>
      </c>
      <c r="C4540" s="7">
        <f t="shared" si="638"/>
        <v>1153453257.8252025</v>
      </c>
      <c r="D4540" s="7">
        <f t="shared" si="637"/>
        <v>9666079825.7668362</v>
      </c>
      <c r="E4540" s="7">
        <f t="shared" si="631"/>
        <v>6.5246856454924487</v>
      </c>
      <c r="F4540" s="7">
        <f t="shared" si="632"/>
        <v>6.5339142678173419</v>
      </c>
      <c r="G4540" s="7">
        <f t="shared" si="633"/>
        <v>9.2286223248931876E-3</v>
      </c>
      <c r="H4540" s="7">
        <f t="shared" si="634"/>
        <v>1153453257.8152025</v>
      </c>
      <c r="I4540" s="7">
        <f t="shared" si="635"/>
        <v>667053257.82520247</v>
      </c>
      <c r="J4540" s="7">
        <f t="shared" si="636"/>
        <v>45.669321122486565</v>
      </c>
    </row>
    <row r="4541" spans="2:10" x14ac:dyDescent="0.25">
      <c r="B4541" s="7">
        <f t="shared" si="630"/>
        <v>7280812858.5122747</v>
      </c>
      <c r="C4541" s="7">
        <f t="shared" si="638"/>
        <v>1158777356.159261</v>
      </c>
      <c r="D4541" s="7">
        <f t="shared" si="637"/>
        <v>9700817893.7422581</v>
      </c>
      <c r="E4541" s="7">
        <f t="shared" si="631"/>
        <v>6.4985033038089464</v>
      </c>
      <c r="F4541" s="7">
        <f t="shared" si="632"/>
        <v>6.5077547821169741</v>
      </c>
      <c r="G4541" s="7">
        <f t="shared" si="633"/>
        <v>9.2514783080277496E-3</v>
      </c>
      <c r="H4541" s="7">
        <f t="shared" si="634"/>
        <v>1158777356.149261</v>
      </c>
      <c r="I4541" s="7">
        <f t="shared" si="635"/>
        <v>672377356.15926099</v>
      </c>
      <c r="J4541" s="7">
        <f t="shared" si="636"/>
        <v>45.880020293196225</v>
      </c>
    </row>
    <row r="4542" spans="2:10" x14ac:dyDescent="0.25">
      <c r="B4542" s="7">
        <f t="shared" si="630"/>
        <v>7314419563.7234211</v>
      </c>
      <c r="C4542" s="7">
        <f t="shared" si="638"/>
        <v>1164126029.4146471</v>
      </c>
      <c r="D4542" s="7">
        <f t="shared" si="637"/>
        <v>9735576264.5633793</v>
      </c>
      <c r="E4542" s="7">
        <f t="shared" si="631"/>
        <v>6.4723867895426146</v>
      </c>
      <c r="F4542" s="7">
        <f t="shared" si="632"/>
        <v>6.4816600939704951</v>
      </c>
      <c r="G4542" s="7">
        <f t="shared" si="633"/>
        <v>9.2733044278805465E-3</v>
      </c>
      <c r="H4542" s="7">
        <f t="shared" si="634"/>
        <v>1164126029.4046471</v>
      </c>
      <c r="I4542" s="7">
        <f t="shared" si="635"/>
        <v>677726029.4146471</v>
      </c>
      <c r="J4542" s="7">
        <f t="shared" si="636"/>
        <v>46.091692470177321</v>
      </c>
    </row>
    <row r="4543" spans="2:10" x14ac:dyDescent="0.25">
      <c r="B4543" s="7">
        <f t="shared" si="630"/>
        <v>7348181390.4377699</v>
      </c>
      <c r="C4543" s="7">
        <f t="shared" si="638"/>
        <v>1169499391.0240476</v>
      </c>
      <c r="D4543" s="7">
        <f t="shared" si="637"/>
        <v>9770354739.2594986</v>
      </c>
      <c r="E4543" s="7">
        <f t="shared" si="631"/>
        <v>6.4463365749138699</v>
      </c>
      <c r="F4543" s="7">
        <f t="shared" si="632"/>
        <v>6.4556306926062366</v>
      </c>
      <c r="G4543" s="7">
        <f t="shared" si="633"/>
        <v>9.2941176923666546E-3</v>
      </c>
      <c r="H4543" s="7">
        <f t="shared" si="634"/>
        <v>1169499391.0140476</v>
      </c>
      <c r="I4543" s="7">
        <f t="shared" si="635"/>
        <v>683099391.02404761</v>
      </c>
      <c r="J4543" s="7">
        <f t="shared" si="636"/>
        <v>46.304342142498236</v>
      </c>
    </row>
    <row r="4544" spans="2:10" x14ac:dyDescent="0.25">
      <c r="B4544" s="7">
        <f t="shared" si="630"/>
        <v>7382099054.6636467</v>
      </c>
      <c r="C4544" s="7">
        <f t="shared" si="638"/>
        <v>1174897554.943727</v>
      </c>
      <c r="D4544" s="7">
        <f t="shared" si="637"/>
        <v>9805153120.7723083</v>
      </c>
      <c r="E4544" s="7">
        <f t="shared" si="631"/>
        <v>6.4203531194967409</v>
      </c>
      <c r="F4544" s="7">
        <f t="shared" si="632"/>
        <v>6.429667054404633</v>
      </c>
      <c r="G4544" s="7">
        <f t="shared" si="633"/>
        <v>9.3139349078921185E-3</v>
      </c>
      <c r="H4544" s="7">
        <f t="shared" si="634"/>
        <v>1174897554.933727</v>
      </c>
      <c r="I4544" s="7">
        <f t="shared" si="635"/>
        <v>688497554.94372702</v>
      </c>
      <c r="J4544" s="7">
        <f t="shared" si="636"/>
        <v>46.517973819957462</v>
      </c>
    </row>
    <row r="4545" spans="2:10" x14ac:dyDescent="0.25">
      <c r="B4545" s="7">
        <f t="shared" si="630"/>
        <v>7416173275.714323</v>
      </c>
      <c r="C4545" s="7">
        <f t="shared" si="638"/>
        <v>1180320635.6559482</v>
      </c>
      <c r="D4545" s="7">
        <f t="shared" si="637"/>
        <v>9839971213.9403</v>
      </c>
      <c r="E4545" s="7">
        <f t="shared" si="631"/>
        <v>6.394436870403263</v>
      </c>
      <c r="F4545" s="7">
        <f t="shared" si="632"/>
        <v>6.4037696430760311</v>
      </c>
      <c r="G4545" s="7">
        <f t="shared" si="633"/>
        <v>9.3327726727681082E-3</v>
      </c>
      <c r="H4545" s="7">
        <f t="shared" si="634"/>
        <v>1180320635.6459482</v>
      </c>
      <c r="I4545" s="7">
        <f t="shared" si="635"/>
        <v>693920635.65594816</v>
      </c>
      <c r="J4545" s="7">
        <f t="shared" si="636"/>
        <v>46.7325920331795</v>
      </c>
    </row>
    <row r="4546" spans="2:10" x14ac:dyDescent="0.25">
      <c r="B4546" s="7">
        <f t="shared" si="630"/>
        <v>7450404776.2232704</v>
      </c>
      <c r="C4546" s="7">
        <f t="shared" si="638"/>
        <v>1185768748.1713998</v>
      </c>
      <c r="D4546" s="7">
        <f t="shared" si="637"/>
        <v>9874808825.4832096</v>
      </c>
      <c r="E4546" s="7">
        <f t="shared" si="631"/>
        <v>6.368588262458621</v>
      </c>
      <c r="F4546" s="7">
        <f t="shared" si="632"/>
        <v>6.3779389098372272</v>
      </c>
      <c r="G4546" s="7">
        <f t="shared" si="633"/>
        <v>9.3506473786062472E-3</v>
      </c>
      <c r="H4546" s="7">
        <f t="shared" si="634"/>
        <v>1185768748.1613998</v>
      </c>
      <c r="I4546" s="7">
        <f t="shared" si="635"/>
        <v>699368748.17139983</v>
      </c>
      <c r="J4546" s="7">
        <f t="shared" si="636"/>
        <v>46.948201333710898</v>
      </c>
    </row>
    <row r="4547" spans="2:10" x14ac:dyDescent="0.25">
      <c r="B4547" s="7">
        <f t="shared" si="630"/>
        <v>7484794282.1594801</v>
      </c>
      <c r="C4547" s="7">
        <f t="shared" si="638"/>
        <v>1191242008.0316358</v>
      </c>
      <c r="D4547" s="7">
        <f t="shared" si="637"/>
        <v>9909665763.9864941</v>
      </c>
      <c r="E4547" s="7">
        <f t="shared" si="631"/>
        <v>6.3428077183714988</v>
      </c>
      <c r="F4547" s="7">
        <f t="shared" si="632"/>
        <v>6.352175293586682</v>
      </c>
      <c r="G4547" s="7">
        <f t="shared" si="633"/>
        <v>9.3675752151831659E-3</v>
      </c>
      <c r="H4547" s="7">
        <f t="shared" si="634"/>
        <v>1191242008.0216358</v>
      </c>
      <c r="I4547" s="7">
        <f t="shared" si="635"/>
        <v>704842008.03163576</v>
      </c>
      <c r="J4547" s="7">
        <f t="shared" si="636"/>
        <v>47.16480629411673</v>
      </c>
    </row>
    <row r="4548" spans="2:10" x14ac:dyDescent="0.25">
      <c r="B4548" s="7">
        <f t="shared" si="630"/>
        <v>7519342522.8428707</v>
      </c>
      <c r="C4548" s="7">
        <f t="shared" si="638"/>
        <v>1196740531.3115258</v>
      </c>
      <c r="D4548" s="7">
        <f t="shared" si="637"/>
        <v>9944541839.8858261</v>
      </c>
      <c r="E4548" s="7">
        <f t="shared" si="631"/>
        <v>6.3170956489131731</v>
      </c>
      <c r="F4548" s="7">
        <f t="shared" si="632"/>
        <v>6.3264792210784231</v>
      </c>
      <c r="G4548" s="7">
        <f t="shared" si="633"/>
        <v>9.3835721652499871E-3</v>
      </c>
      <c r="H4548" s="7">
        <f t="shared" si="634"/>
        <v>1196740531.3015258</v>
      </c>
      <c r="I4548" s="7">
        <f t="shared" si="635"/>
        <v>710340531.31152582</v>
      </c>
      <c r="J4548" s="7">
        <f t="shared" si="636"/>
        <v>47.382411508077674</v>
      </c>
    </row>
    <row r="4549" spans="2:10" x14ac:dyDescent="0.25">
      <c r="B4549" s="7">
        <f t="shared" si="630"/>
        <v>7554050230.9597416</v>
      </c>
      <c r="C4549" s="7">
        <f t="shared" si="638"/>
        <v>1202264434.6217165</v>
      </c>
      <c r="D4549" s="7">
        <f t="shared" si="637"/>
        <v>9979436865.4516487</v>
      </c>
      <c r="E4549" s="7">
        <f t="shared" si="631"/>
        <v>6.2914524530797884</v>
      </c>
      <c r="F4549" s="7">
        <f t="shared" si="632"/>
        <v>6.3008511070945588</v>
      </c>
      <c r="G4549" s="7">
        <f t="shared" si="633"/>
        <v>9.3986540147703579E-3</v>
      </c>
      <c r="H4549" s="7">
        <f t="shared" si="634"/>
        <v>1202264434.6117165</v>
      </c>
      <c r="I4549" s="7">
        <f t="shared" si="635"/>
        <v>715864434.6217165</v>
      </c>
      <c r="J4549" s="7">
        <f t="shared" si="636"/>
        <v>47.601021590487321</v>
      </c>
    </row>
    <row r="4550" spans="2:10" x14ac:dyDescent="0.25">
      <c r="B4550" s="7">
        <f t="shared" si="630"/>
        <v>7588918142.5783253</v>
      </c>
      <c r="C4550" s="7">
        <f t="shared" si="638"/>
        <v>1207813835.1111054</v>
      </c>
      <c r="D4550" s="7">
        <f t="shared" si="637"/>
        <v>10014350654.773737</v>
      </c>
      <c r="E4550" s="7">
        <f t="shared" si="631"/>
        <v>6.2658785182778987</v>
      </c>
      <c r="F4550" s="7">
        <f t="shared" si="632"/>
        <v>6.275291354616451</v>
      </c>
      <c r="G4550" s="7">
        <f t="shared" si="633"/>
        <v>9.4128363385523883E-3</v>
      </c>
      <c r="H4550" s="7">
        <f t="shared" si="634"/>
        <v>1207813835.1011055</v>
      </c>
      <c r="I4550" s="7">
        <f t="shared" si="635"/>
        <v>721413835.11110544</v>
      </c>
      <c r="J4550" s="7">
        <f t="shared" si="636"/>
        <v>47.820641177550144</v>
      </c>
    </row>
    <row r="4551" spans="2:10" x14ac:dyDescent="0.25">
      <c r="B4551" s="7">
        <f t="shared" si="630"/>
        <v>7623946997.1643848</v>
      </c>
      <c r="C4551" s="7">
        <f t="shared" si="638"/>
        <v>1213388850.4693241</v>
      </c>
      <c r="D4551" s="7">
        <f t="shared" si="637"/>
        <v>10049283023.745869</v>
      </c>
      <c r="E4551" s="7">
        <f t="shared" si="631"/>
        <v>6.2403742204585866</v>
      </c>
      <c r="F4551" s="7">
        <f t="shared" si="632"/>
        <v>6.2498003549944592</v>
      </c>
      <c r="G4551" s="7">
        <f t="shared" si="633"/>
        <v>9.426134535872599E-3</v>
      </c>
      <c r="H4551" s="7">
        <f t="shared" si="634"/>
        <v>1213388850.4593241</v>
      </c>
      <c r="I4551" s="7">
        <f t="shared" si="635"/>
        <v>726988850.46932411</v>
      </c>
      <c r="J4551" s="7">
        <f t="shared" si="636"/>
        <v>48.041274926879765</v>
      </c>
    </row>
    <row r="4552" spans="2:10" x14ac:dyDescent="0.25">
      <c r="B4552" s="7">
        <f t="shared" si="630"/>
        <v>7659137537.5969343</v>
      </c>
      <c r="C4552" s="7">
        <f t="shared" si="638"/>
        <v>1218989598.9292395</v>
      </c>
      <c r="D4552" s="7">
        <f t="shared" si="637"/>
        <v>10084233790.050398</v>
      </c>
      <c r="E4552" s="7">
        <f t="shared" si="631"/>
        <v>6.2149399243389123</v>
      </c>
      <c r="F4552" s="7">
        <f t="shared" si="632"/>
        <v>6.2243784881162565</v>
      </c>
      <c r="G4552" s="7">
        <f t="shared" si="633"/>
        <v>9.4385637773441999E-3</v>
      </c>
      <c r="H4552" s="7">
        <f t="shared" si="634"/>
        <v>1218989598.9192395</v>
      </c>
      <c r="I4552" s="7">
        <f t="shared" si="635"/>
        <v>732589598.92923951</v>
      </c>
      <c r="J4552" s="7">
        <f t="shared" si="636"/>
        <v>48.26292751759793</v>
      </c>
    </row>
    <row r="4553" spans="2:10" x14ac:dyDescent="0.25">
      <c r="B4553" s="7">
        <f t="shared" ref="B4553:B4616" si="639">2*PI()*C4553</f>
        <v>7694490510.1839046</v>
      </c>
      <c r="C4553" s="7">
        <f t="shared" si="638"/>
        <v>1224616199.269448</v>
      </c>
      <c r="D4553" s="7">
        <f t="shared" si="637"/>
        <v>10119202773.143059</v>
      </c>
      <c r="E4553" s="7">
        <f t="shared" ref="E4553:E4616" si="640">(D4554-D4553)/(C4554-C4553)</f>
        <v>6.1895759835177193</v>
      </c>
      <c r="F4553" s="7">
        <f t="shared" ref="F4553:F4616" si="641">SQRT((Aol*wo)^2+(B4553*Aol*wo*Rf*(Cs+Cf))^2)/SQRT((wo*(Aol+1)-(B4553^2*Rf*(Cs+Cf)))^2+(B4553*(Aol*wo*Rf*Cf+wo*Rf*Cs+wo*Rf*Cf+1))^2)</f>
        <v>6.1990261225738061</v>
      </c>
      <c r="G4553" s="7">
        <f t="shared" ref="G4553:G4616" si="642">ABS(E4553-F4553)</f>
        <v>9.4501390560868259E-3</v>
      </c>
      <c r="H4553" s="7">
        <f t="shared" ref="H4553:H4616" si="643">ABS($M$3-C4553)</f>
        <v>1224616199.2594481</v>
      </c>
      <c r="I4553" s="7">
        <f t="shared" ref="I4553:I4616" si="644">ABS($M$4-C4553)</f>
        <v>738216199.26944804</v>
      </c>
      <c r="J4553" s="7">
        <f t="shared" ref="J4553:J4616" si="645">SQRT(1+(Rf*Cs*B4553)^2)</f>
        <v>48.485603650433191</v>
      </c>
    </row>
    <row r="4554" spans="2:10" x14ac:dyDescent="0.25">
      <c r="B4554" s="7">
        <f t="shared" si="639"/>
        <v>7730006664.6780529</v>
      </c>
      <c r="C4554" s="7">
        <f t="shared" si="638"/>
        <v>1230268770.8168073</v>
      </c>
      <c r="D4554" s="7">
        <f t="shared" ref="D4554:D4617" si="646">D4553+(C4555-C4554)*((F4554+F4555)/2)</f>
        <v>10154189794.237709</v>
      </c>
      <c r="E4554" s="7">
        <f t="shared" si="640"/>
        <v>6.1642827406583578</v>
      </c>
      <c r="F4554" s="7">
        <f t="shared" si="641"/>
        <v>6.17374361582874</v>
      </c>
      <c r="G4554" s="7">
        <f t="shared" si="642"/>
        <v>9.4608751703821881E-3</v>
      </c>
      <c r="H4554" s="7">
        <f t="shared" si="643"/>
        <v>1230268770.8068073</v>
      </c>
      <c r="I4554" s="7">
        <f t="shared" si="644"/>
        <v>743868770.81680727</v>
      </c>
      <c r="J4554" s="7">
        <f t="shared" si="645"/>
        <v>48.70930804782116</v>
      </c>
    </row>
    <row r="4555" spans="2:10" x14ac:dyDescent="0.25">
      <c r="B4555" s="7">
        <f t="shared" si="639"/>
        <v>7765686754.2928419</v>
      </c>
      <c r="C4555" s="7">
        <f t="shared" ref="C4555:C4618" si="647">10^(LOG10(C4554)+$D$4)</f>
        <v>1235947433.4489627</v>
      </c>
      <c r="D4555" s="7">
        <f t="shared" si="646"/>
        <v>10189194676.291126</v>
      </c>
      <c r="E4555" s="7">
        <f t="shared" si="640"/>
        <v>6.1390605276688763</v>
      </c>
      <c r="F4555" s="7">
        <f t="shared" si="641"/>
        <v>6.1485313143763811</v>
      </c>
      <c r="G4555" s="7">
        <f t="shared" si="642"/>
        <v>9.4707867075047858E-3</v>
      </c>
      <c r="H4555" s="7">
        <f t="shared" si="643"/>
        <v>1235947433.4389627</v>
      </c>
      <c r="I4555" s="7">
        <f t="shared" si="644"/>
        <v>749547433.44896269</v>
      </c>
      <c r="J4555" s="7">
        <f t="shared" si="645"/>
        <v>48.934045454004455</v>
      </c>
    </row>
    <row r="4556" spans="2:10" x14ac:dyDescent="0.25">
      <c r="B4556" s="7">
        <f t="shared" si="639"/>
        <v>7801531535.71838</v>
      </c>
      <c r="C4556" s="7">
        <f t="shared" si="647"/>
        <v>1241652307.5968857</v>
      </c>
      <c r="D4556" s="7">
        <f t="shared" si="646"/>
        <v>10224217243.987959</v>
      </c>
      <c r="E4556" s="7">
        <f t="shared" si="640"/>
        <v>6.1139096658199286</v>
      </c>
      <c r="F4556" s="7">
        <f t="shared" si="641"/>
        <v>6.1233895539082619</v>
      </c>
      <c r="G4556" s="7">
        <f t="shared" si="642"/>
        <v>9.4798880883333325E-3</v>
      </c>
      <c r="H4556" s="7">
        <f t="shared" si="643"/>
        <v>1241652307.5868857</v>
      </c>
      <c r="I4556" s="7">
        <f t="shared" si="644"/>
        <v>755252307.59688568</v>
      </c>
      <c r="J4556" s="7">
        <f t="shared" si="645"/>
        <v>49.159820635133165</v>
      </c>
    </row>
    <row r="4557" spans="2:10" x14ac:dyDescent="0.25">
      <c r="B4557" s="7">
        <f t="shared" si="639"/>
        <v>7837541769.1375523</v>
      </c>
      <c r="C4557" s="7">
        <f t="shared" si="647"/>
        <v>1247383514.2474399</v>
      </c>
      <c r="D4557" s="7">
        <f t="shared" si="646"/>
        <v>10259257323.725594</v>
      </c>
      <c r="E4557" s="7">
        <f t="shared" si="640"/>
        <v>6.0888304659454828</v>
      </c>
      <c r="F4557" s="7">
        <f t="shared" si="641"/>
        <v>6.0983186594731071</v>
      </c>
      <c r="G4557" s="7">
        <f t="shared" si="642"/>
        <v>9.4881935276243112E-3</v>
      </c>
      <c r="H4557" s="7">
        <f t="shared" si="643"/>
        <v>1247383514.2374399</v>
      </c>
      <c r="I4557" s="7">
        <f t="shared" si="644"/>
        <v>760983514.24743986</v>
      </c>
      <c r="J4557" s="7">
        <f t="shared" si="645"/>
        <v>49.386638379366431</v>
      </c>
    </row>
    <row r="4558" spans="2:10" x14ac:dyDescent="0.25">
      <c r="B4558" s="7">
        <f t="shared" si="639"/>
        <v>7873718218.2420654</v>
      </c>
      <c r="C4558" s="7">
        <f t="shared" si="647"/>
        <v>1253141174.9459355</v>
      </c>
      <c r="D4558" s="7">
        <f t="shared" si="646"/>
        <v>10294314743.599171</v>
      </c>
      <c r="E4558" s="7">
        <f t="shared" si="640"/>
        <v>6.0638232285838782</v>
      </c>
      <c r="F4558" s="7">
        <f t="shared" si="641"/>
        <v>6.0733189456363981</v>
      </c>
      <c r="G4558" s="7">
        <f t="shared" si="642"/>
        <v>9.4957170525198364E-3</v>
      </c>
      <c r="H4558" s="7">
        <f t="shared" si="643"/>
        <v>1253141174.9359355</v>
      </c>
      <c r="I4558" s="7">
        <f t="shared" si="644"/>
        <v>766741174.94593549</v>
      </c>
      <c r="J4558" s="7">
        <f t="shared" si="645"/>
        <v>49.614503496973491</v>
      </c>
    </row>
    <row r="4559" spans="2:10" x14ac:dyDescent="0.25">
      <c r="B4559" s="7">
        <f t="shared" si="639"/>
        <v>7910061650.248661</v>
      </c>
      <c r="C4559" s="7">
        <f t="shared" si="647"/>
        <v>1258925411.7987094</v>
      </c>
      <c r="D4559" s="7">
        <f t="shared" si="646"/>
        <v>10329389333.386652</v>
      </c>
      <c r="E4559" s="7">
        <f t="shared" si="640"/>
        <v>6.0388882441333882</v>
      </c>
      <c r="F4559" s="7">
        <f t="shared" si="641"/>
        <v>6.0483907166383739</v>
      </c>
      <c r="G4559" s="7">
        <f t="shared" si="642"/>
        <v>9.5024725049857039E-3</v>
      </c>
      <c r="H4559" s="7">
        <f t="shared" si="643"/>
        <v>1258925411.7887094</v>
      </c>
      <c r="I4559" s="7">
        <f t="shared" si="644"/>
        <v>772525411.79870939</v>
      </c>
      <c r="J4559" s="7">
        <f t="shared" si="645"/>
        <v>49.843420820435824</v>
      </c>
    </row>
    <row r="4560" spans="2:10" x14ac:dyDescent="0.25">
      <c r="B4560" s="7">
        <f t="shared" si="639"/>
        <v>7946572835.9153957</v>
      </c>
      <c r="C4560" s="7">
        <f t="shared" si="647"/>
        <v>1264736347.4757161</v>
      </c>
      <c r="D4560" s="7">
        <f t="shared" si="646"/>
        <v>10364480924.533943</v>
      </c>
      <c r="E4560" s="7">
        <f t="shared" si="640"/>
        <v>6.014025793009238</v>
      </c>
      <c r="F4560" s="7">
        <f t="shared" si="641"/>
        <v>6.0235342665505192</v>
      </c>
      <c r="G4560" s="7">
        <f t="shared" si="642"/>
        <v>9.5084735412811483E-3</v>
      </c>
      <c r="H4560" s="7">
        <f t="shared" si="643"/>
        <v>1264736347.4657161</v>
      </c>
      <c r="I4560" s="7">
        <f t="shared" si="644"/>
        <v>778336347.47571611</v>
      </c>
      <c r="J4560" s="7">
        <f t="shared" si="645"/>
        <v>50.073395204549698</v>
      </c>
    </row>
    <row r="4561" spans="2:10" x14ac:dyDescent="0.25">
      <c r="B4561" s="7">
        <f t="shared" si="639"/>
        <v>7983252549.5579834</v>
      </c>
      <c r="C4561" s="7">
        <f t="shared" si="647"/>
        <v>1270574105.2131293</v>
      </c>
      <c r="D4561" s="7">
        <f t="shared" si="646"/>
        <v>10399589350.140085</v>
      </c>
      <c r="E4561" s="7">
        <f t="shared" si="640"/>
        <v>5.9892361457984578</v>
      </c>
      <c r="F4561" s="7">
        <f t="shared" si="641"/>
        <v>5.9987498794305267</v>
      </c>
      <c r="G4561" s="7">
        <f t="shared" si="642"/>
        <v>9.5137336320689769E-3</v>
      </c>
      <c r="H4561" s="7">
        <f t="shared" si="643"/>
        <v>1270574105.2031293</v>
      </c>
      <c r="I4561" s="7">
        <f t="shared" si="644"/>
        <v>784174105.21312928</v>
      </c>
      <c r="J4561" s="7">
        <f t="shared" si="645"/>
        <v>50.304431526529093</v>
      </c>
    </row>
    <row r="4562" spans="2:10" x14ac:dyDescent="0.25">
      <c r="B4562" s="7">
        <f t="shared" si="639"/>
        <v>8020101569.0662174</v>
      </c>
      <c r="C4562" s="7">
        <f t="shared" si="647"/>
        <v>1276438808.8159544</v>
      </c>
      <c r="D4562" s="7">
        <f t="shared" si="646"/>
        <v>10434714444.94252</v>
      </c>
      <c r="E4562" s="7">
        <f t="shared" si="640"/>
        <v>5.9645195634093344</v>
      </c>
      <c r="F4562" s="7">
        <f t="shared" si="641"/>
        <v>5.9740378294757299</v>
      </c>
      <c r="G4562" s="7">
        <f t="shared" si="642"/>
        <v>9.5182660663954977E-3</v>
      </c>
      <c r="H4562" s="7">
        <f t="shared" si="643"/>
        <v>1276438808.8059545</v>
      </c>
      <c r="I4562" s="7">
        <f t="shared" si="644"/>
        <v>790038808.81595445</v>
      </c>
      <c r="J4562" s="7">
        <f t="shared" si="645"/>
        <v>50.53653468610915</v>
      </c>
    </row>
    <row r="4563" spans="2:10" x14ac:dyDescent="0.25">
      <c r="B4563" s="7">
        <f t="shared" si="639"/>
        <v>8057120675.9204674</v>
      </c>
      <c r="C4563" s="7">
        <f t="shared" si="647"/>
        <v>1282330582.6606553</v>
      </c>
      <c r="D4563" s="7">
        <f t="shared" si="646"/>
        <v>10469856045.302422</v>
      </c>
      <c r="E4563" s="7">
        <f t="shared" si="640"/>
        <v>5.9398762972235684</v>
      </c>
      <c r="F4563" s="7">
        <f t="shared" si="641"/>
        <v>5.9493983811749942</v>
      </c>
      <c r="G4563" s="7">
        <f t="shared" si="642"/>
        <v>9.5220839514258415E-3</v>
      </c>
      <c r="H4563" s="7">
        <f t="shared" si="643"/>
        <v>1282330582.6506553</v>
      </c>
      <c r="I4563" s="7">
        <f t="shared" si="644"/>
        <v>795930582.66065526</v>
      </c>
      <c r="J4563" s="7">
        <f t="shared" si="645"/>
        <v>50.769709605650064</v>
      </c>
    </row>
    <row r="4564" spans="2:10" x14ac:dyDescent="0.25">
      <c r="B4564" s="7">
        <f t="shared" si="639"/>
        <v>8094310655.2082481</v>
      </c>
      <c r="C4564" s="7">
        <f t="shared" si="647"/>
        <v>1288249551.6977909</v>
      </c>
      <c r="D4564" s="7">
        <f t="shared" si="646"/>
        <v>10505013989.190104</v>
      </c>
      <c r="E4564" s="7">
        <f t="shared" si="640"/>
        <v>5.9153065892471659</v>
      </c>
      <c r="F4564" s="7">
        <f t="shared" si="641"/>
        <v>5.9248317894590627</v>
      </c>
      <c r="G4564" s="7">
        <f t="shared" si="642"/>
        <v>9.5252002118968448E-3</v>
      </c>
      <c r="H4564" s="7">
        <f t="shared" si="643"/>
        <v>1288249551.6877909</v>
      </c>
      <c r="I4564" s="7">
        <f t="shared" si="644"/>
        <v>801849551.69779086</v>
      </c>
      <c r="J4564" s="7">
        <f t="shared" si="645"/>
        <v>51.00396123024148</v>
      </c>
    </row>
    <row r="4565" spans="2:10" x14ac:dyDescent="0.25">
      <c r="B4565" s="7">
        <f t="shared" si="639"/>
        <v>8131672295.6408796</v>
      </c>
      <c r="C4565" s="7">
        <f t="shared" si="647"/>
        <v>1294195841.4546661</v>
      </c>
      <c r="D4565" s="7">
        <f t="shared" si="646"/>
        <v>10540188116.170521</v>
      </c>
      <c r="E4565" s="7">
        <f t="shared" si="640"/>
        <v>5.8908106722374667</v>
      </c>
      <c r="F4565" s="7">
        <f t="shared" si="641"/>
        <v>5.9003382998493477</v>
      </c>
      <c r="G4565" s="7">
        <f t="shared" si="642"/>
        <v>9.5276276118809733E-3</v>
      </c>
      <c r="H4565" s="7">
        <f t="shared" si="643"/>
        <v>1294195841.4446661</v>
      </c>
      <c r="I4565" s="7">
        <f t="shared" si="644"/>
        <v>807795841.45466614</v>
      </c>
      <c r="J4565" s="7">
        <f t="shared" si="645"/>
        <v>51.239294527807381</v>
      </c>
    </row>
    <row r="4566" spans="2:10" x14ac:dyDescent="0.25">
      <c r="B4566" s="7">
        <f t="shared" si="639"/>
        <v>8169206389.5702343</v>
      </c>
      <c r="C4566" s="7">
        <f t="shared" si="647"/>
        <v>1300169578.0379984</v>
      </c>
      <c r="D4566" s="7">
        <f t="shared" si="646"/>
        <v>10575378267.38875</v>
      </c>
      <c r="E4566" s="7">
        <f t="shared" si="640"/>
        <v>5.8663887698924393</v>
      </c>
      <c r="F4566" s="7">
        <f t="shared" si="641"/>
        <v>5.8759181486051562</v>
      </c>
      <c r="G4566" s="7">
        <f t="shared" si="642"/>
        <v>9.5293787127168628E-3</v>
      </c>
      <c r="H4566" s="7">
        <f t="shared" si="643"/>
        <v>1300169578.0279984</v>
      </c>
      <c r="I4566" s="7">
        <f t="shared" si="644"/>
        <v>813769578.03799844</v>
      </c>
      <c r="J4566" s="7">
        <f t="shared" si="645"/>
        <v>51.47571448921164</v>
      </c>
    </row>
    <row r="4567" spans="2:10" x14ac:dyDescent="0.25">
      <c r="B4567" s="7">
        <f t="shared" si="639"/>
        <v>8206913733.0054569</v>
      </c>
      <c r="C4567" s="7">
        <f t="shared" si="647"/>
        <v>1306170888.1365778</v>
      </c>
      <c r="D4567" s="7">
        <f t="shared" si="646"/>
        <v>10610584285.555698</v>
      </c>
      <c r="E4567" s="7">
        <f t="shared" si="640"/>
        <v>5.8420410969502576</v>
      </c>
      <c r="F4567" s="7">
        <f t="shared" si="641"/>
        <v>5.8515715628694318</v>
      </c>
      <c r="G4567" s="7">
        <f t="shared" si="642"/>
        <v>9.5304659191741692E-3</v>
      </c>
      <c r="H4567" s="7">
        <f t="shared" si="643"/>
        <v>1306170888.1265779</v>
      </c>
      <c r="I4567" s="7">
        <f t="shared" si="644"/>
        <v>819770888.13657784</v>
      </c>
      <c r="J4567" s="7">
        <f t="shared" si="645"/>
        <v>51.713226128363281</v>
      </c>
    </row>
    <row r="4568" spans="2:10" x14ac:dyDescent="0.25">
      <c r="B4568" s="7">
        <f t="shared" si="639"/>
        <v>8244795125.6299324</v>
      </c>
      <c r="C4568" s="7">
        <f t="shared" si="647"/>
        <v>1312199899.023968</v>
      </c>
      <c r="D4568" s="7">
        <f t="shared" si="646"/>
        <v>10645806014.933792</v>
      </c>
      <c r="E4568" s="7">
        <f t="shared" si="640"/>
        <v>5.8177678593492663</v>
      </c>
      <c r="F4568" s="7">
        <f t="shared" si="641"/>
        <v>5.8272987608128384</v>
      </c>
      <c r="G4568" s="7">
        <f t="shared" si="642"/>
        <v>9.5309014635720501E-3</v>
      </c>
      <c r="H4568" s="7">
        <f t="shared" si="643"/>
        <v>1312199899.013968</v>
      </c>
      <c r="I4568" s="7">
        <f t="shared" si="644"/>
        <v>825799899.02396798</v>
      </c>
      <c r="J4568" s="7">
        <f t="shared" si="645"/>
        <v>51.95183448232337</v>
      </c>
    </row>
    <row r="4569" spans="2:10" x14ac:dyDescent="0.25">
      <c r="B4569" s="7">
        <f t="shared" si="639"/>
        <v>8282851370.8182154</v>
      </c>
      <c r="C4569" s="7">
        <f t="shared" si="647"/>
        <v>1318256738.5612004</v>
      </c>
      <c r="D4569" s="7">
        <f t="shared" si="646"/>
        <v>10681043301.322739</v>
      </c>
      <c r="E4569" s="7">
        <f t="shared" si="640"/>
        <v>5.7935692543870552</v>
      </c>
      <c r="F4569" s="7">
        <f t="shared" si="641"/>
        <v>5.8030999517763471</v>
      </c>
      <c r="G4569" s="7">
        <f t="shared" si="642"/>
        <v>9.5306973892919089E-3</v>
      </c>
      <c r="H4569" s="7">
        <f t="shared" si="643"/>
        <v>1318256738.5512004</v>
      </c>
      <c r="I4569" s="7">
        <f t="shared" si="644"/>
        <v>831856738.56120038</v>
      </c>
      <c r="J4569" s="7">
        <f t="shared" si="645"/>
        <v>52.191544611411693</v>
      </c>
    </row>
    <row r="4570" spans="2:10" x14ac:dyDescent="0.25">
      <c r="B4570" s="7">
        <f t="shared" si="639"/>
        <v>8321083275.6530418</v>
      </c>
      <c r="C4570" s="7">
        <f t="shared" si="647"/>
        <v>1324341535.199482</v>
      </c>
      <c r="D4570" s="7">
        <f t="shared" si="646"/>
        <v>10716295992.045485</v>
      </c>
      <c r="E4570" s="7">
        <f t="shared" si="640"/>
        <v>5.7694454708145617</v>
      </c>
      <c r="F4570" s="7">
        <f t="shared" si="641"/>
        <v>5.7789753364122687</v>
      </c>
      <c r="G4570" s="7">
        <f t="shared" si="642"/>
        <v>9.5298655977069657E-3</v>
      </c>
      <c r="H4570" s="7">
        <f t="shared" si="643"/>
        <v>1324341535.189482</v>
      </c>
      <c r="I4570" s="7">
        <f t="shared" si="644"/>
        <v>837941535.19948196</v>
      </c>
      <c r="J4570" s="7">
        <f t="shared" si="645"/>
        <v>52.432361599313843</v>
      </c>
    </row>
    <row r="4571" spans="2:10" x14ac:dyDescent="0.25">
      <c r="B4571" s="7">
        <f t="shared" si="639"/>
        <v>8359491650.9425297</v>
      </c>
      <c r="C4571" s="7">
        <f t="shared" si="647"/>
        <v>1330454417.9829326</v>
      </c>
      <c r="D4571" s="7">
        <f t="shared" si="646"/>
        <v>10751563935.934084</v>
      </c>
      <c r="E4571" s="7">
        <f t="shared" si="640"/>
        <v>5.7453966890196702</v>
      </c>
      <c r="F4571" s="7">
        <f t="shared" si="641"/>
        <v>5.7549251068236655</v>
      </c>
      <c r="G4571" s="7">
        <f t="shared" si="642"/>
        <v>9.5284178039953815E-3</v>
      </c>
      <c r="H4571" s="7">
        <f t="shared" si="643"/>
        <v>1330454417.9729326</v>
      </c>
      <c r="I4571" s="7">
        <f t="shared" si="644"/>
        <v>844054417.98293257</v>
      </c>
      <c r="J4571" s="7">
        <f t="shared" si="645"/>
        <v>52.6742905531896</v>
      </c>
    </row>
    <row r="4572" spans="2:10" x14ac:dyDescent="0.25">
      <c r="B4572" s="7">
        <f t="shared" si="639"/>
        <v>8398077311.2372875</v>
      </c>
      <c r="C4572" s="7">
        <f t="shared" si="647"/>
        <v>1336595516.5513079</v>
      </c>
      <c r="D4572" s="7">
        <f t="shared" si="646"/>
        <v>10786846983.315771</v>
      </c>
      <c r="E4572" s="7">
        <f t="shared" si="640"/>
        <v>5.7214230811400535</v>
      </c>
      <c r="F4572" s="7">
        <f t="shared" si="641"/>
        <v>5.7309494467023043</v>
      </c>
      <c r="G4572" s="7">
        <f t="shared" si="642"/>
        <v>9.5263655622508381E-3</v>
      </c>
      <c r="H4572" s="7">
        <f t="shared" si="643"/>
        <v>1336595516.5413079</v>
      </c>
      <c r="I4572" s="7">
        <f t="shared" si="644"/>
        <v>850195516.55130792</v>
      </c>
      <c r="J4572" s="7">
        <f t="shared" si="645"/>
        <v>52.917336603780711</v>
      </c>
    </row>
    <row r="4573" spans="2:10" x14ac:dyDescent="0.25">
      <c r="B4573" s="7">
        <f t="shared" si="639"/>
        <v>8436841074.8477192</v>
      </c>
      <c r="C4573" s="7">
        <f t="shared" si="647"/>
        <v>1342764961.1427538</v>
      </c>
      <c r="D4573" s="7">
        <f t="shared" si="646"/>
        <v>10822144985.999084</v>
      </c>
      <c r="E4573" s="7">
        <f t="shared" si="640"/>
        <v>5.6975248112020438</v>
      </c>
      <c r="F4573" s="7">
        <f t="shared" si="641"/>
        <v>5.7070485314649924</v>
      </c>
      <c r="G4573" s="7">
        <f t="shared" si="642"/>
        <v>9.5237202629485651E-3</v>
      </c>
      <c r="H4573" s="7">
        <f t="shared" si="643"/>
        <v>1342764961.1327538</v>
      </c>
      <c r="I4573" s="7">
        <f t="shared" si="644"/>
        <v>856364961.14275384</v>
      </c>
      <c r="J4573" s="7">
        <f t="shared" si="645"/>
        <v>53.161504905519848</v>
      </c>
    </row>
    <row r="4574" spans="2:10" x14ac:dyDescent="0.25">
      <c r="B4574" s="7">
        <f t="shared" si="639"/>
        <v>8475783763.8613777</v>
      </c>
      <c r="C4574" s="7">
        <f t="shared" si="647"/>
        <v>1348962882.5965681</v>
      </c>
      <c r="D4574" s="7">
        <f t="shared" si="646"/>
        <v>10857457797.260073</v>
      </c>
      <c r="E4574" s="7">
        <f t="shared" si="640"/>
        <v>5.6737020352552801</v>
      </c>
      <c r="F4574" s="7">
        <f t="shared" si="641"/>
        <v>5.6832225283883693</v>
      </c>
      <c r="G4574" s="7">
        <f t="shared" si="642"/>
        <v>9.5204931330892251E-3</v>
      </c>
      <c r="H4574" s="7">
        <f t="shared" si="643"/>
        <v>1348962882.5865681</v>
      </c>
      <c r="I4574" s="7">
        <f t="shared" si="644"/>
        <v>862562882.59656811</v>
      </c>
      <c r="J4574" s="7">
        <f t="shared" si="645"/>
        <v>53.406800636639964</v>
      </c>
    </row>
    <row r="4575" spans="2:10" x14ac:dyDescent="0.25">
      <c r="B4575" s="7">
        <f t="shared" si="639"/>
        <v>8514906204.1604004</v>
      </c>
      <c r="C4575" s="7">
        <f t="shared" si="647"/>
        <v>1355189412.3559752</v>
      </c>
      <c r="D4575" s="7">
        <f t="shared" si="646"/>
        <v>10892785271.828598</v>
      </c>
      <c r="E4575" s="7">
        <f t="shared" si="640"/>
        <v>5.6499549015029356</v>
      </c>
      <c r="F4575" s="7">
        <f t="shared" si="641"/>
        <v>5.6594715967421676</v>
      </c>
      <c r="G4575" s="7">
        <f t="shared" si="642"/>
        <v>9.5166952392320425E-3</v>
      </c>
      <c r="H4575" s="7">
        <f t="shared" si="643"/>
        <v>1355189412.3459752</v>
      </c>
      <c r="I4575" s="7">
        <f t="shared" si="644"/>
        <v>868789412.35597515</v>
      </c>
      <c r="J4575" s="7">
        <f t="shared" si="645"/>
        <v>53.653228999284089</v>
      </c>
    </row>
    <row r="4576" spans="2:10" x14ac:dyDescent="0.25">
      <c r="B4576" s="7">
        <f t="shared" si="639"/>
        <v>8554209225.4390221</v>
      </c>
      <c r="C4576" s="7">
        <f t="shared" si="647"/>
        <v>1361444682.4709136</v>
      </c>
      <c r="D4576" s="7">
        <f t="shared" si="646"/>
        <v>10928127265.87472</v>
      </c>
      <c r="E4576" s="7">
        <f t="shared" si="640"/>
        <v>5.6262835504306237</v>
      </c>
      <c r="F4576" s="7">
        <f t="shared" si="641"/>
        <v>5.6357958879209082</v>
      </c>
      <c r="G4576" s="7">
        <f t="shared" si="642"/>
        <v>9.5123374902845725E-3</v>
      </c>
      <c r="H4576" s="7">
        <f t="shared" si="643"/>
        <v>1361444682.4609137</v>
      </c>
      <c r="I4576" s="7">
        <f t="shared" si="644"/>
        <v>875044682.47091365</v>
      </c>
      <c r="J4576" s="7">
        <f t="shared" si="645"/>
        <v>53.900795219615652</v>
      </c>
    </row>
    <row r="4577" spans="2:10" x14ac:dyDescent="0.25">
      <c r="B4577" s="7">
        <f t="shared" si="639"/>
        <v>8593693661.2211742</v>
      </c>
      <c r="C4577" s="7">
        <f t="shared" si="647"/>
        <v>1367728825.6008377</v>
      </c>
      <c r="D4577" s="7">
        <f t="shared" si="646"/>
        <v>10963483636.995163</v>
      </c>
      <c r="E4577" s="7">
        <f t="shared" si="640"/>
        <v>5.6026881149383909</v>
      </c>
      <c r="F4577" s="7">
        <f t="shared" si="641"/>
        <v>5.6121955455740808</v>
      </c>
      <c r="G4577" s="7">
        <f t="shared" si="642"/>
        <v>9.5074306356899285E-3</v>
      </c>
      <c r="H4577" s="7">
        <f t="shared" si="643"/>
        <v>1367728825.5908377</v>
      </c>
      <c r="I4577" s="7">
        <f t="shared" si="644"/>
        <v>881328825.60083771</v>
      </c>
      <c r="J4577" s="7">
        <f t="shared" si="645"/>
        <v>54.149504547929311</v>
      </c>
    </row>
    <row r="4578" spans="2:10" x14ac:dyDescent="0.25">
      <c r="B4578" s="7">
        <f t="shared" si="639"/>
        <v>8633360348.8781567</v>
      </c>
      <c r="C4578" s="7">
        <f t="shared" si="647"/>
        <v>1374041975.0175288</v>
      </c>
      <c r="D4578" s="7">
        <f t="shared" si="646"/>
        <v>10998854244.199888</v>
      </c>
      <c r="E4578" s="7">
        <f t="shared" si="640"/>
        <v>5.5791687204639535</v>
      </c>
      <c r="F4578" s="7">
        <f t="shared" si="641"/>
        <v>5.5886707057347511</v>
      </c>
      <c r="G4578" s="7">
        <f t="shared" si="642"/>
        <v>9.5019852707975971E-3</v>
      </c>
      <c r="H4578" s="7">
        <f t="shared" si="643"/>
        <v>1374041975.0075288</v>
      </c>
      <c r="I4578" s="7">
        <f t="shared" si="644"/>
        <v>887641975.01752877</v>
      </c>
      <c r="J4578" s="7">
        <f t="shared" si="645"/>
        <v>54.399362258762309</v>
      </c>
    </row>
    <row r="4579" spans="2:10" x14ac:dyDescent="0.25">
      <c r="B4579" s="7">
        <f t="shared" si="639"/>
        <v>8673210129.6464024</v>
      </c>
      <c r="C4579" s="7">
        <f t="shared" si="647"/>
        <v>1380384264.6079235</v>
      </c>
      <c r="D4579" s="7">
        <f t="shared" si="646"/>
        <v>11034238947.898743</v>
      </c>
      <c r="E4579" s="7">
        <f t="shared" si="640"/>
        <v>5.5557254851155733</v>
      </c>
      <c r="F4579" s="7">
        <f t="shared" si="641"/>
        <v>5.5652214969466804</v>
      </c>
      <c r="G4579" s="7">
        <f t="shared" si="642"/>
        <v>9.496011831107154E-3</v>
      </c>
      <c r="H4579" s="7">
        <f t="shared" si="643"/>
        <v>1380384264.5979235</v>
      </c>
      <c r="I4579" s="7">
        <f t="shared" si="644"/>
        <v>893984264.60792351</v>
      </c>
      <c r="J4579" s="7">
        <f t="shared" si="645"/>
        <v>54.650373651006348</v>
      </c>
    </row>
    <row r="4580" spans="2:10" x14ac:dyDescent="0.25">
      <c r="B4580" s="7">
        <f t="shared" si="639"/>
        <v>8713243848.6453152</v>
      </c>
      <c r="C4580" s="7">
        <f t="shared" si="647"/>
        <v>1386755828.8769522</v>
      </c>
      <c r="D4580" s="7">
        <f t="shared" si="646"/>
        <v>11069637609.888237</v>
      </c>
      <c r="E4580" s="7">
        <f t="shared" si="640"/>
        <v>5.5323585197693372</v>
      </c>
      <c r="F4580" s="7">
        <f t="shared" si="641"/>
        <v>5.5418480403898975</v>
      </c>
      <c r="G4580" s="7">
        <f t="shared" si="642"/>
        <v>9.4895206205602989E-3</v>
      </c>
      <c r="H4580" s="7">
        <f t="shared" si="643"/>
        <v>1386755828.8669522</v>
      </c>
      <c r="I4580" s="7">
        <f t="shared" si="644"/>
        <v>900355828.87695217</v>
      </c>
      <c r="J4580" s="7">
        <f t="shared" si="645"/>
        <v>54.902544048019948</v>
      </c>
    </row>
    <row r="4581" spans="2:10" x14ac:dyDescent="0.25">
      <c r="B4581" s="7">
        <f t="shared" si="639"/>
        <v>8753462354.8952217</v>
      </c>
      <c r="C4581" s="7">
        <f t="shared" si="647"/>
        <v>1393156802.9503973</v>
      </c>
      <c r="D4581" s="7">
        <f t="shared" si="646"/>
        <v>11105050093.338284</v>
      </c>
      <c r="E4581" s="7">
        <f t="shared" si="640"/>
        <v>5.50906792824291</v>
      </c>
      <c r="F4581" s="7">
        <f t="shared" si="641"/>
        <v>5.5185504500047271</v>
      </c>
      <c r="G4581" s="7">
        <f t="shared" si="642"/>
        <v>9.4825217618170754E-3</v>
      </c>
      <c r="H4581" s="7">
        <f t="shared" si="643"/>
        <v>1393156802.9403973</v>
      </c>
      <c r="I4581" s="7">
        <f t="shared" si="644"/>
        <v>906756802.95039725</v>
      </c>
      <c r="J4581" s="7">
        <f t="shared" si="645"/>
        <v>55.155878797741551</v>
      </c>
    </row>
    <row r="4582" spans="2:10" x14ac:dyDescent="0.25">
      <c r="B4582" s="7">
        <f t="shared" si="639"/>
        <v>8793866501.335289</v>
      </c>
      <c r="C4582" s="7">
        <f t="shared" si="647"/>
        <v>1399587322.5777426</v>
      </c>
      <c r="D4582" s="7">
        <f t="shared" si="646"/>
        <v>11140476262.779228</v>
      </c>
      <c r="E4582" s="7">
        <f t="shared" si="640"/>
        <v>5.4858538073631449</v>
      </c>
      <c r="F4582" s="7">
        <f t="shared" si="641"/>
        <v>5.4953288326144012</v>
      </c>
      <c r="G4582" s="7">
        <f t="shared" si="642"/>
        <v>9.4750252512563193E-3</v>
      </c>
      <c r="H4582" s="7">
        <f t="shared" si="643"/>
        <v>1399587322.5677426</v>
      </c>
      <c r="I4582" s="7">
        <f t="shared" si="644"/>
        <v>913187322.57774258</v>
      </c>
      <c r="J4582" s="7">
        <f t="shared" si="645"/>
        <v>55.410383272802342</v>
      </c>
    </row>
    <row r="4583" spans="2:10" x14ac:dyDescent="0.25">
      <c r="B4583" s="7">
        <f t="shared" si="639"/>
        <v>8834457144.8417015</v>
      </c>
      <c r="C4583" s="7">
        <f t="shared" si="647"/>
        <v>1406047524.1350691</v>
      </c>
      <c r="D4583" s="7">
        <f t="shared" si="646"/>
        <v>11175915984.088821</v>
      </c>
      <c r="E4583" s="7">
        <f t="shared" si="640"/>
        <v>5.4627162471129918</v>
      </c>
      <c r="F4583" s="7">
        <f t="shared" si="641"/>
        <v>5.4721832880460379</v>
      </c>
      <c r="G4583" s="7">
        <f t="shared" si="642"/>
        <v>9.467040933046178E-3</v>
      </c>
      <c r="H4583" s="7">
        <f t="shared" si="643"/>
        <v>1406047524.1250691</v>
      </c>
      <c r="I4583" s="7">
        <f t="shared" si="644"/>
        <v>919647524.13506913</v>
      </c>
      <c r="J4583" s="7">
        <f t="shared" si="645"/>
        <v>55.666062870640758</v>
      </c>
    </row>
    <row r="4584" spans="2:10" x14ac:dyDescent="0.25">
      <c r="B4584" s="7">
        <f t="shared" si="639"/>
        <v>8875235146.2458019</v>
      </c>
      <c r="C4584" s="7">
        <f t="shared" si="647"/>
        <v>1412537544.6279402</v>
      </c>
      <c r="D4584" s="7">
        <f t="shared" si="646"/>
        <v>11211369124.479324</v>
      </c>
      <c r="E4584" s="7">
        <f t="shared" si="640"/>
        <v>5.4396553307572217</v>
      </c>
      <c r="F4584" s="7">
        <f t="shared" si="641"/>
        <v>5.4491139092502054</v>
      </c>
      <c r="G4584" s="7">
        <f t="shared" si="642"/>
        <v>9.4585784929837047E-3</v>
      </c>
      <c r="H4584" s="7">
        <f t="shared" si="643"/>
        <v>1412537544.6179402</v>
      </c>
      <c r="I4584" s="7">
        <f t="shared" si="644"/>
        <v>926137544.62794018</v>
      </c>
      <c r="J4584" s="7">
        <f t="shared" si="645"/>
        <v>55.922923013616796</v>
      </c>
    </row>
    <row r="4585" spans="2:10" x14ac:dyDescent="0.25">
      <c r="B4585" s="7">
        <f t="shared" si="639"/>
        <v>8916201370.3523273</v>
      </c>
      <c r="C4585" s="7">
        <f t="shared" si="647"/>
        <v>1419057521.694304</v>
      </c>
      <c r="D4585" s="7">
        <f t="shared" si="646"/>
        <v>11246835552.484785</v>
      </c>
      <c r="E4585" s="7">
        <f t="shared" si="640"/>
        <v>5.4166711349223133</v>
      </c>
      <c r="F4585" s="7">
        <f t="shared" si="641"/>
        <v>5.4261207824189883</v>
      </c>
      <c r="G4585" s="7">
        <f t="shared" si="642"/>
        <v>9.4496474966749844E-3</v>
      </c>
      <c r="H4585" s="7">
        <f t="shared" si="643"/>
        <v>1419057521.684304</v>
      </c>
      <c r="I4585" s="7">
        <f t="shared" si="644"/>
        <v>932657521.69430399</v>
      </c>
      <c r="J4585" s="7">
        <f t="shared" si="645"/>
        <v>56.180969149126831</v>
      </c>
    </row>
    <row r="4586" spans="2:10" x14ac:dyDescent="0.25">
      <c r="B4586" s="7">
        <f t="shared" si="639"/>
        <v>8957356685.9578266</v>
      </c>
      <c r="C4586" s="7">
        <f t="shared" si="647"/>
        <v>1425607593.6074262</v>
      </c>
      <c r="D4586" s="7">
        <f t="shared" si="646"/>
        <v>11282315137.948259</v>
      </c>
      <c r="E4586" s="7">
        <f t="shared" si="640"/>
        <v>5.3937637297515826</v>
      </c>
      <c r="F4586" s="7">
        <f t="shared" si="641"/>
        <v>5.4032039871025175</v>
      </c>
      <c r="G4586" s="7">
        <f t="shared" si="642"/>
        <v>9.4402573509348997E-3</v>
      </c>
      <c r="H4586" s="7">
        <f t="shared" si="643"/>
        <v>1425607593.5974262</v>
      </c>
      <c r="I4586" s="7">
        <f t="shared" si="644"/>
        <v>939207593.60742617</v>
      </c>
      <c r="J4586" s="7">
        <f t="shared" si="645"/>
        <v>56.440206749719643</v>
      </c>
    </row>
    <row r="4587" spans="2:10" x14ac:dyDescent="0.25">
      <c r="B4587" s="7">
        <f t="shared" si="639"/>
        <v>8998701965.8690014</v>
      </c>
      <c r="C4587" s="7">
        <f t="shared" si="647"/>
        <v>1432187899.2788076</v>
      </c>
      <c r="D4587" s="7">
        <f t="shared" si="646"/>
        <v>11317807752.009235</v>
      </c>
      <c r="E4587" s="7">
        <f t="shared" si="640"/>
        <v>5.3709331789978441</v>
      </c>
      <c r="F4587" s="7">
        <f t="shared" si="641"/>
        <v>5.380363596324111</v>
      </c>
      <c r="G4587" s="7">
        <f t="shared" si="642"/>
        <v>9.4304173262669266E-3</v>
      </c>
      <c r="H4587" s="7">
        <f t="shared" si="643"/>
        <v>1432187899.2688076</v>
      </c>
      <c r="I4587" s="7">
        <f t="shared" si="644"/>
        <v>945787899.27880764</v>
      </c>
      <c r="J4587" s="7">
        <f t="shared" si="645"/>
        <v>56.700641313211968</v>
      </c>
    </row>
    <row r="4588" spans="2:10" x14ac:dyDescent="0.25">
      <c r="B4588" s="7">
        <f t="shared" si="639"/>
        <v>9040238086.9212475</v>
      </c>
      <c r="C4588" s="7">
        <f t="shared" si="647"/>
        <v>1438798578.2611358</v>
      </c>
      <c r="D4588" s="7">
        <f t="shared" si="646"/>
        <v>11353313267.091125</v>
      </c>
      <c r="E4588" s="7">
        <f t="shared" si="640"/>
        <v>5.3481795401388279</v>
      </c>
      <c r="F4588" s="7">
        <f t="shared" si="641"/>
        <v>5.3575996766938996</v>
      </c>
      <c r="G4588" s="7">
        <f t="shared" si="642"/>
        <v>9.4201365550716787E-3</v>
      </c>
      <c r="H4588" s="7">
        <f t="shared" si="643"/>
        <v>1438798578.2511358</v>
      </c>
      <c r="I4588" s="7">
        <f t="shared" si="644"/>
        <v>952398578.26113582</v>
      </c>
      <c r="J4588" s="7">
        <f t="shared" si="645"/>
        <v>56.962278362805264</v>
      </c>
    </row>
    <row r="4589" spans="2:10" x14ac:dyDescent="0.25">
      <c r="B4589" s="7">
        <f t="shared" si="639"/>
        <v>9081965929.9972477</v>
      </c>
      <c r="C4589" s="7">
        <f t="shared" si="647"/>
        <v>1445439770.7512443</v>
      </c>
      <c r="D4589" s="7">
        <f t="shared" si="646"/>
        <v>11388831556.888847</v>
      </c>
      <c r="E4589" s="7">
        <f t="shared" si="640"/>
        <v>5.3255028644884908</v>
      </c>
      <c r="F4589" s="7">
        <f t="shared" si="641"/>
        <v>5.334912288521009</v>
      </c>
      <c r="G4589" s="7">
        <f t="shared" si="642"/>
        <v>9.4094240325182099E-3</v>
      </c>
      <c r="H4589" s="7">
        <f t="shared" si="643"/>
        <v>1445439770.7412443</v>
      </c>
      <c r="I4589" s="7">
        <f t="shared" si="644"/>
        <v>959039770.75124431</v>
      </c>
      <c r="J4589" s="7">
        <f t="shared" si="645"/>
        <v>57.225123447202854</v>
      </c>
    </row>
    <row r="4590" spans="2:10" x14ac:dyDescent="0.25">
      <c r="B4590" s="7">
        <f t="shared" si="639"/>
        <v>9123886380.0456581</v>
      </c>
      <c r="C4590" s="7">
        <f t="shared" si="647"/>
        <v>1452111617.5930858</v>
      </c>
      <c r="D4590" s="7">
        <f t="shared" si="646"/>
        <v>11424362496.356503</v>
      </c>
      <c r="E4590" s="7">
        <f t="shared" si="640"/>
        <v>5.3029031973065974</v>
      </c>
      <c r="F4590" s="7">
        <f t="shared" si="641"/>
        <v>5.3123014859242765</v>
      </c>
      <c r="G4590" s="7">
        <f t="shared" si="642"/>
        <v>9.3982886176791069E-3</v>
      </c>
      <c r="H4590" s="7">
        <f t="shared" si="643"/>
        <v>1452111617.5830858</v>
      </c>
      <c r="I4590" s="7">
        <f t="shared" si="644"/>
        <v>965711617.59308577</v>
      </c>
      <c r="J4590" s="7">
        <f t="shared" si="645"/>
        <v>57.489182140727593</v>
      </c>
    </row>
    <row r="4591" spans="2:10" x14ac:dyDescent="0.25">
      <c r="B4591" s="7">
        <f t="shared" si="639"/>
        <v>9166000326.0998669</v>
      </c>
      <c r="C4591" s="7">
        <f t="shared" si="647"/>
        <v>1458814260.2807186</v>
      </c>
      <c r="D4591" s="7">
        <f t="shared" si="646"/>
        <v>11459905961.695154</v>
      </c>
      <c r="E4591" s="7">
        <f t="shared" si="640"/>
        <v>5.2803805779048263</v>
      </c>
      <c r="F4591" s="7">
        <f t="shared" si="641"/>
        <v>5.2897673169415835</v>
      </c>
      <c r="G4591" s="7">
        <f t="shared" si="642"/>
        <v>9.3867390367572412E-3</v>
      </c>
      <c r="H4591" s="7">
        <f t="shared" si="643"/>
        <v>1458814260.2707186</v>
      </c>
      <c r="I4591" s="7">
        <f t="shared" si="644"/>
        <v>972414260.28071856</v>
      </c>
      <c r="J4591" s="7">
        <f t="shared" si="645"/>
        <v>57.754460043440069</v>
      </c>
    </row>
    <row r="4592" spans="2:10" x14ac:dyDescent="0.25">
      <c r="B4592" s="7">
        <f t="shared" si="639"/>
        <v>9208308661.2968578</v>
      </c>
      <c r="C4592" s="7">
        <f t="shared" si="647"/>
        <v>1465547840.9613085</v>
      </c>
      <c r="D4592" s="7">
        <f t="shared" si="646"/>
        <v>11495461830.340696</v>
      </c>
      <c r="E4592" s="7">
        <f t="shared" si="640"/>
        <v>5.2579350397544351</v>
      </c>
      <c r="F4592" s="7">
        <f t="shared" si="641"/>
        <v>5.2673098236376932</v>
      </c>
      <c r="G4592" s="7">
        <f t="shared" si="642"/>
        <v>9.3747838832580754E-3</v>
      </c>
      <c r="H4592" s="7">
        <f t="shared" si="643"/>
        <v>1465547840.9513085</v>
      </c>
      <c r="I4592" s="7">
        <f t="shared" si="644"/>
        <v>979147840.96130848</v>
      </c>
      <c r="J4592" s="7">
        <f t="shared" si="645"/>
        <v>58.02096278125741</v>
      </c>
    </row>
    <row r="4593" spans="2:10" x14ac:dyDescent="0.25">
      <c r="B4593" s="7">
        <f t="shared" si="639"/>
        <v>9250812282.8961468</v>
      </c>
      <c r="C4593" s="7">
        <f t="shared" si="647"/>
        <v>1472312502.4381428</v>
      </c>
      <c r="D4593" s="7">
        <f t="shared" si="646"/>
        <v>11531029980.95182</v>
      </c>
      <c r="E4593" s="7">
        <f t="shared" si="640"/>
        <v>5.2355666105943959</v>
      </c>
      <c r="F4593" s="7">
        <f t="shared" si="641"/>
        <v>5.244929042210738</v>
      </c>
      <c r="G4593" s="7">
        <f t="shared" si="642"/>
        <v>9.3624316163420929E-3</v>
      </c>
      <c r="H4593" s="7">
        <f t="shared" si="643"/>
        <v>1472312502.4281428</v>
      </c>
      <c r="I4593" s="7">
        <f t="shared" si="644"/>
        <v>985912502.43814278</v>
      </c>
      <c r="J4593" s="7">
        <f t="shared" si="645"/>
        <v>58.28869600607257</v>
      </c>
    </row>
    <row r="4594" spans="2:10" x14ac:dyDescent="0.25">
      <c r="B4594" s="7">
        <f t="shared" si="639"/>
        <v>9293512092.298811</v>
      </c>
      <c r="C4594" s="7">
        <f t="shared" si="647"/>
        <v>1479108388.1736586</v>
      </c>
      <c r="D4594" s="7">
        <f t="shared" si="646"/>
        <v>11566610293.398102</v>
      </c>
      <c r="E4594" s="7">
        <f t="shared" si="640"/>
        <v>5.2132753125154441</v>
      </c>
      <c r="F4594" s="7">
        <f t="shared" si="641"/>
        <v>5.2226250030972574</v>
      </c>
      <c r="G4594" s="7">
        <f t="shared" si="642"/>
        <v>9.3496905818133413E-3</v>
      </c>
      <c r="H4594" s="7">
        <f t="shared" si="643"/>
        <v>1479108388.1636586</v>
      </c>
      <c r="I4594" s="7">
        <f t="shared" si="644"/>
        <v>992708388.17365861</v>
      </c>
      <c r="J4594" s="7">
        <f t="shared" si="645"/>
        <v>58.557665395874189</v>
      </c>
    </row>
    <row r="4595" spans="2:10" x14ac:dyDescent="0.25">
      <c r="B4595" s="7">
        <f t="shared" si="639"/>
        <v>9336408995.066637</v>
      </c>
      <c r="C4595" s="7">
        <f t="shared" si="647"/>
        <v>1485935642.2924905</v>
      </c>
      <c r="D4595" s="7">
        <f t="shared" si="646"/>
        <v>11602202648.748077</v>
      </c>
      <c r="E4595" s="7">
        <f t="shared" si="640"/>
        <v>5.1910611621002118</v>
      </c>
      <c r="F4595" s="7">
        <f t="shared" si="641"/>
        <v>5.2003977310758378</v>
      </c>
      <c r="G4595" s="7">
        <f t="shared" si="642"/>
        <v>9.3365689756259584E-3</v>
      </c>
      <c r="H4595" s="7">
        <f t="shared" si="643"/>
        <v>1485935642.2824905</v>
      </c>
      <c r="I4595" s="7">
        <f t="shared" si="644"/>
        <v>999535642.29249048</v>
      </c>
      <c r="J4595" s="7">
        <f t="shared" si="645"/>
        <v>58.827876654867197</v>
      </c>
    </row>
    <row r="4596" spans="2:10" x14ac:dyDescent="0.25">
      <c r="B4596" s="7">
        <f t="shared" si="639"/>
        <v>9379503900.9412346</v>
      </c>
      <c r="C4596" s="7">
        <f t="shared" si="647"/>
        <v>1492794409.5845125</v>
      </c>
      <c r="D4596" s="7">
        <f t="shared" si="646"/>
        <v>11637806929.257576</v>
      </c>
      <c r="E4596" s="7">
        <f t="shared" si="640"/>
        <v>5.1689241704879327</v>
      </c>
      <c r="F4596" s="7">
        <f t="shared" si="641"/>
        <v>5.1782472453694446</v>
      </c>
      <c r="G4596" s="7">
        <f t="shared" si="642"/>
        <v>9.3230748815118503E-3</v>
      </c>
      <c r="H4596" s="7">
        <f t="shared" si="643"/>
        <v>1492794409.5745125</v>
      </c>
      <c r="I4596" s="7">
        <f t="shared" si="644"/>
        <v>1006394409.5845125</v>
      </c>
      <c r="J4596" s="7">
        <f t="shared" si="645"/>
        <v>59.099335513593253</v>
      </c>
    </row>
    <row r="4597" spans="2:10" x14ac:dyDescent="0.25">
      <c r="B4597" s="7">
        <f t="shared" si="639"/>
        <v>9422797723.8634148</v>
      </c>
      <c r="C4597" s="7">
        <f t="shared" si="647"/>
        <v>1499684835.5079226</v>
      </c>
      <c r="D4597" s="7">
        <f t="shared" si="646"/>
        <v>11673423018.358047</v>
      </c>
      <c r="E4597" s="7">
        <f t="shared" si="640"/>
        <v>5.1468643434845145</v>
      </c>
      <c r="F4597" s="7">
        <f t="shared" si="641"/>
        <v>5.1561735597462706</v>
      </c>
      <c r="G4597" s="7">
        <f t="shared" si="642"/>
        <v>9.3092162617560703E-3</v>
      </c>
      <c r="H4597" s="7">
        <f t="shared" si="643"/>
        <v>1499684835.4979227</v>
      </c>
      <c r="I4597" s="7">
        <f t="shared" si="644"/>
        <v>1013284835.5079226</v>
      </c>
      <c r="J4597" s="7">
        <f t="shared" si="645"/>
        <v>59.372047729052767</v>
      </c>
    </row>
    <row r="4598" spans="2:10" x14ac:dyDescent="0.25">
      <c r="B4598" s="7">
        <f t="shared" si="639"/>
        <v>9466291381.9925537</v>
      </c>
      <c r="C4598" s="7">
        <f t="shared" si="647"/>
        <v>1506607066.1923242</v>
      </c>
      <c r="D4598" s="7">
        <f t="shared" si="646"/>
        <v>11709050800.644968</v>
      </c>
      <c r="E4598" s="7">
        <f t="shared" si="640"/>
        <v>5.1248816816813969</v>
      </c>
      <c r="F4598" s="7">
        <f t="shared" si="641"/>
        <v>5.1341766826192927</v>
      </c>
      <c r="G4598" s="7">
        <f t="shared" si="642"/>
        <v>9.2950009378958143E-3</v>
      </c>
      <c r="H4598" s="7">
        <f t="shared" si="643"/>
        <v>1506607066.1823242</v>
      </c>
      <c r="I4598" s="7">
        <f t="shared" si="644"/>
        <v>1020207066.1923242</v>
      </c>
      <c r="J4598" s="7">
        <f t="shared" si="645"/>
        <v>59.646019084826911</v>
      </c>
    </row>
    <row r="4599" spans="2:10" x14ac:dyDescent="0.25">
      <c r="B4599" s="7">
        <f t="shared" si="639"/>
        <v>9509985797.7260246</v>
      </c>
      <c r="C4599" s="7">
        <f t="shared" si="647"/>
        <v>1513561248.4418182</v>
      </c>
      <c r="D4599" s="7">
        <f t="shared" si="646"/>
        <v>11744690161.866474</v>
      </c>
      <c r="E4599" s="7">
        <f t="shared" si="640"/>
        <v>5.1029761805079863</v>
      </c>
      <c r="F4599" s="7">
        <f t="shared" si="641"/>
        <v>5.112256617144479</v>
      </c>
      <c r="G4599" s="7">
        <f t="shared" si="642"/>
        <v>9.2804366364926949E-3</v>
      </c>
      <c r="H4599" s="7">
        <f t="shared" si="643"/>
        <v>1513561248.4318182</v>
      </c>
      <c r="I4599" s="7">
        <f t="shared" si="644"/>
        <v>1027161248.4418182</v>
      </c>
      <c r="J4599" s="7">
        <f t="shared" si="645"/>
        <v>59.921255391199985</v>
      </c>
    </row>
    <row r="4600" spans="2:10" x14ac:dyDescent="0.25">
      <c r="B4600" s="7">
        <f t="shared" si="639"/>
        <v>9553881897.7188587</v>
      </c>
      <c r="C4600" s="7">
        <f t="shared" si="647"/>
        <v>1520547529.7381339</v>
      </c>
      <c r="D4600" s="7">
        <f t="shared" si="646"/>
        <v>11780340988.911901</v>
      </c>
      <c r="E4600" s="7">
        <f t="shared" si="640"/>
        <v>5.0811478303716902</v>
      </c>
      <c r="F4600" s="7">
        <f t="shared" si="641"/>
        <v>5.0904133613175802</v>
      </c>
      <c r="G4600" s="7">
        <f t="shared" si="642"/>
        <v>9.2655309458899993E-3</v>
      </c>
      <c r="H4600" s="7">
        <f t="shared" si="643"/>
        <v>1520547529.7281339</v>
      </c>
      <c r="I4600" s="7">
        <f t="shared" si="644"/>
        <v>1034147529.7381339</v>
      </c>
      <c r="J4600" s="7">
        <f t="shared" si="645"/>
        <v>60.197762485283292</v>
      </c>
    </row>
    <row r="4601" spans="2:10" x14ac:dyDescent="0.25">
      <c r="B4601" s="7">
        <f t="shared" si="639"/>
        <v>9597980612.9032955</v>
      </c>
      <c r="C4601" s="7">
        <f t="shared" si="647"/>
        <v>1527566058.2437389</v>
      </c>
      <c r="D4601" s="7">
        <f t="shared" si="646"/>
        <v>11816003169.800558</v>
      </c>
      <c r="E4601" s="7">
        <f t="shared" si="640"/>
        <v>5.0593966167257705</v>
      </c>
      <c r="F4601" s="7">
        <f t="shared" si="641"/>
        <v>5.0686469080697272</v>
      </c>
      <c r="G4601" s="7">
        <f t="shared" si="642"/>
        <v>9.250291343956718E-3</v>
      </c>
      <c r="H4601" s="7">
        <f t="shared" si="643"/>
        <v>1527566058.2337389</v>
      </c>
      <c r="I4601" s="7">
        <f t="shared" si="644"/>
        <v>1041166058.2437389</v>
      </c>
      <c r="J4601" s="7">
        <f t="shared" si="645"/>
        <v>60.475546231138281</v>
      </c>
    </row>
    <row r="4602" spans="2:10" x14ac:dyDescent="0.25">
      <c r="B4602" s="7">
        <f t="shared" si="639"/>
        <v>9642282878.5085754</v>
      </c>
      <c r="C4602" s="7">
        <f t="shared" si="647"/>
        <v>1534616982.8049891</v>
      </c>
      <c r="D4602" s="7">
        <f t="shared" si="646"/>
        <v>11851676593.670536</v>
      </c>
      <c r="E4602" s="7">
        <f t="shared" si="640"/>
        <v>5.0377225201728573</v>
      </c>
      <c r="F4602" s="7">
        <f t="shared" si="641"/>
        <v>5.0469572453615896</v>
      </c>
      <c r="G4602" s="7">
        <f t="shared" si="642"/>
        <v>9.2347251887323623E-3</v>
      </c>
      <c r="H4602" s="7">
        <f t="shared" si="643"/>
        <v>1534616982.7949891</v>
      </c>
      <c r="I4602" s="7">
        <f t="shared" si="644"/>
        <v>1048216982.8049891</v>
      </c>
      <c r="J4602" s="7">
        <f t="shared" si="645"/>
        <v>60.754612519901229</v>
      </c>
    </row>
    <row r="4603" spans="2:10" x14ac:dyDescent="0.25">
      <c r="B4603" s="7">
        <f t="shared" si="639"/>
        <v>9686789634.0807438</v>
      </c>
      <c r="C4603" s="7">
        <f t="shared" si="647"/>
        <v>1541700452.9552824</v>
      </c>
      <c r="D4603" s="7">
        <f t="shared" si="646"/>
        <v>11887361150.767641</v>
      </c>
      <c r="E4603" s="7">
        <f t="shared" si="640"/>
        <v>5.0161255165499661</v>
      </c>
      <c r="F4603" s="7">
        <f t="shared" si="641"/>
        <v>5.0253443562763129</v>
      </c>
      <c r="G4603" s="7">
        <f t="shared" si="642"/>
        <v>9.2188397263468502E-3</v>
      </c>
      <c r="H4603" s="7">
        <f t="shared" si="643"/>
        <v>1541700452.9452825</v>
      </c>
      <c r="I4603" s="7">
        <f t="shared" si="644"/>
        <v>1055300452.9552824</v>
      </c>
      <c r="J4603" s="7">
        <f t="shared" si="645"/>
        <v>61.034967269907966</v>
      </c>
    </row>
    <row r="4604" spans="2:10" x14ac:dyDescent="0.25">
      <c r="B4604" s="7">
        <f t="shared" si="639"/>
        <v>9731501823.5026073</v>
      </c>
      <c r="C4604" s="7">
        <f t="shared" si="647"/>
        <v>1548816618.9182332</v>
      </c>
      <c r="D4604" s="7">
        <f t="shared" si="646"/>
        <v>11923056732.434402</v>
      </c>
      <c r="E4604" s="7">
        <f t="shared" si="640"/>
        <v>4.9946055770244966</v>
      </c>
      <c r="F4604" s="7">
        <f t="shared" si="641"/>
        <v>5.0038082191111037</v>
      </c>
      <c r="G4604" s="7">
        <f t="shared" si="642"/>
        <v>9.202642086607149E-3</v>
      </c>
      <c r="H4604" s="7">
        <f t="shared" si="643"/>
        <v>1548816618.9082332</v>
      </c>
      <c r="I4604" s="7">
        <f t="shared" si="644"/>
        <v>1062416618.9182332</v>
      </c>
      <c r="J4604" s="7">
        <f t="shared" si="645"/>
        <v>61.316616426819607</v>
      </c>
    </row>
    <row r="4605" spans="2:10" x14ac:dyDescent="0.25">
      <c r="B4605" s="7">
        <f t="shared" si="639"/>
        <v>9776420395.0137272</v>
      </c>
      <c r="C4605" s="7">
        <f t="shared" si="647"/>
        <v>1555965631.6108549</v>
      </c>
      <c r="D4605" s="7">
        <f t="shared" si="646"/>
        <v>11958763231.09919</v>
      </c>
      <c r="E4605" s="7">
        <f t="shared" si="640"/>
        <v>4.9731626681773653</v>
      </c>
      <c r="F4605" s="7">
        <f t="shared" si="641"/>
        <v>4.982348807467579</v>
      </c>
      <c r="G4605" s="7">
        <f t="shared" si="642"/>
        <v>9.186139290213724E-3</v>
      </c>
      <c r="H4605" s="7">
        <f t="shared" si="643"/>
        <v>1555965631.6008549</v>
      </c>
      <c r="I4605" s="7">
        <f t="shared" si="644"/>
        <v>1069565631.6108549</v>
      </c>
      <c r="J4605" s="7">
        <f t="shared" si="645"/>
        <v>61.599565963748496</v>
      </c>
    </row>
    <row r="4606" spans="2:10" x14ac:dyDescent="0.25">
      <c r="B4606" s="7">
        <f t="shared" si="639"/>
        <v>9821546301.2305489</v>
      </c>
      <c r="C4606" s="7">
        <f t="shared" si="647"/>
        <v>1563147642.6467633</v>
      </c>
      <c r="D4606" s="7">
        <f t="shared" si="646"/>
        <v>11994480540.265408</v>
      </c>
      <c r="E4606" s="7">
        <f t="shared" si="640"/>
        <v>4.9517967520951043</v>
      </c>
      <c r="F4606" s="7">
        <f t="shared" si="641"/>
        <v>4.9609660903408281</v>
      </c>
      <c r="G4606" s="7">
        <f t="shared" si="642"/>
        <v>9.169338245723857E-3</v>
      </c>
      <c r="H4606" s="7">
        <f t="shared" si="643"/>
        <v>1563147642.6367633</v>
      </c>
      <c r="I4606" s="7">
        <f t="shared" si="644"/>
        <v>1076747642.6467633</v>
      </c>
      <c r="J4606" s="7">
        <f t="shared" si="645"/>
        <v>61.883821881384982</v>
      </c>
    </row>
    <row r="4607" spans="2:10" x14ac:dyDescent="0.25">
      <c r="B4607" s="7">
        <f t="shared" si="639"/>
        <v>9866880499.1665916</v>
      </c>
      <c r="C4607" s="7">
        <f t="shared" si="647"/>
        <v>1570362804.3393908</v>
      </c>
      <c r="D4607" s="7">
        <f t="shared" si="646"/>
        <v>12030208554.500801</v>
      </c>
      <c r="E4607" s="7">
        <f t="shared" si="640"/>
        <v>4.9305077864577003</v>
      </c>
      <c r="F4607" s="7">
        <f t="shared" si="641"/>
        <v>4.9396600322072208</v>
      </c>
      <c r="G4607" s="7">
        <f t="shared" si="642"/>
        <v>9.15224574952056E-3</v>
      </c>
      <c r="H4607" s="7">
        <f t="shared" si="643"/>
        <v>1570362804.3293908</v>
      </c>
      <c r="I4607" s="7">
        <f t="shared" si="644"/>
        <v>1083962804.3393908</v>
      </c>
      <c r="J4607" s="7">
        <f t="shared" si="645"/>
        <v>62.169390208124611</v>
      </c>
    </row>
    <row r="4608" spans="2:10" x14ac:dyDescent="0.25">
      <c r="B4608" s="7">
        <f t="shared" si="639"/>
        <v>9912423950.2527466</v>
      </c>
      <c r="C4608" s="7">
        <f t="shared" si="647"/>
        <v>1577611269.7052162</v>
      </c>
      <c r="D4608" s="7">
        <f t="shared" si="646"/>
        <v>12065947169.426872</v>
      </c>
      <c r="E4608" s="7">
        <f t="shared" si="640"/>
        <v>4.9092957246058759</v>
      </c>
      <c r="F4608" s="7">
        <f t="shared" si="641"/>
        <v>4.9184305931109717</v>
      </c>
      <c r="G4608" s="7">
        <f t="shared" si="642"/>
        <v>9.1348685050958167E-3</v>
      </c>
      <c r="H4608" s="7">
        <f t="shared" si="643"/>
        <v>1577611269.6952162</v>
      </c>
      <c r="I4608" s="7">
        <f t="shared" si="644"/>
        <v>1091211269.7052162</v>
      </c>
      <c r="J4608" s="7">
        <f t="shared" si="645"/>
        <v>62.456277000196003</v>
      </c>
    </row>
    <row r="4609" spans="2:10" x14ac:dyDescent="0.25">
      <c r="B4609" s="7">
        <f t="shared" si="639"/>
        <v>9958177620.3577023</v>
      </c>
      <c r="C4609" s="7">
        <f t="shared" si="647"/>
        <v>1584893192.467016</v>
      </c>
      <c r="D4609" s="7">
        <f t="shared" si="646"/>
        <v>12101696281.708286</v>
      </c>
      <c r="E4609" s="7">
        <f t="shared" si="640"/>
        <v>4.8881605156619745</v>
      </c>
      <c r="F4609" s="7">
        <f t="shared" si="641"/>
        <v>4.8972777287494695</v>
      </c>
      <c r="G4609" s="7">
        <f t="shared" si="642"/>
        <v>9.1172130874950241E-3</v>
      </c>
      <c r="H4609" s="7">
        <f t="shared" si="643"/>
        <v>1584893192.457016</v>
      </c>
      <c r="I4609" s="7">
        <f t="shared" si="644"/>
        <v>1098493192.467016</v>
      </c>
      <c r="J4609" s="7">
        <f t="shared" si="645"/>
        <v>62.744488341789477</v>
      </c>
    </row>
    <row r="4610" spans="2:10" x14ac:dyDescent="0.25">
      <c r="B4610" s="7">
        <f t="shared" si="639"/>
        <v>10004142479.808331</v>
      </c>
      <c r="C4610" s="7">
        <f t="shared" si="647"/>
        <v>1592208727.0571077</v>
      </c>
      <c r="D4610" s="7">
        <f t="shared" si="646"/>
        <v>12137455789.042532</v>
      </c>
      <c r="E4610" s="7">
        <f t="shared" si="640"/>
        <v>4.8671021045747409</v>
      </c>
      <c r="F4610" s="7">
        <f t="shared" si="641"/>
        <v>4.8762013905574308</v>
      </c>
      <c r="G4610" s="7">
        <f t="shared" si="642"/>
        <v>9.0992859826899419E-3</v>
      </c>
      <c r="H4610" s="7">
        <f t="shared" si="643"/>
        <v>1592208727.0471077</v>
      </c>
      <c r="I4610" s="7">
        <f t="shared" si="644"/>
        <v>1105808727.0571077</v>
      </c>
      <c r="J4610" s="7">
        <f t="shared" si="645"/>
        <v>63.034030345185514</v>
      </c>
    </row>
    <row r="4611" spans="2:10" x14ac:dyDescent="0.25">
      <c r="B4611" s="7">
        <f t="shared" si="639"/>
        <v>10050319503.41036</v>
      </c>
      <c r="C4611" s="7">
        <f t="shared" si="647"/>
        <v>1599558028.6206417</v>
      </c>
      <c r="D4611" s="7">
        <f t="shared" si="646"/>
        <v>12173225590.149563</v>
      </c>
      <c r="E4611" s="7">
        <f t="shared" si="640"/>
        <v>4.8461204322168383</v>
      </c>
      <c r="F4611" s="7">
        <f t="shared" si="641"/>
        <v>4.8552015257897754</v>
      </c>
      <c r="G4611" s="7">
        <f t="shared" si="642"/>
        <v>9.0810935729370712E-3</v>
      </c>
      <c r="H4611" s="7">
        <f t="shared" si="643"/>
        <v>1599558028.6106417</v>
      </c>
      <c r="I4611" s="7">
        <f t="shared" si="644"/>
        <v>1113158028.6206417</v>
      </c>
      <c r="J4611" s="7">
        <f t="shared" si="645"/>
        <v>63.324909150884949</v>
      </c>
    </row>
    <row r="4612" spans="2:10" x14ac:dyDescent="0.25">
      <c r="B4612" s="7">
        <f t="shared" si="639"/>
        <v>10096709670.469017</v>
      </c>
      <c r="C4612" s="7">
        <f t="shared" si="647"/>
        <v>1606941253.0188859</v>
      </c>
      <c r="D4612" s="7">
        <f t="shared" si="646"/>
        <v>12209005584.761536</v>
      </c>
      <c r="E4612" s="7">
        <f t="shared" si="640"/>
        <v>4.8252154354802776</v>
      </c>
      <c r="F4612" s="7">
        <f t="shared" si="641"/>
        <v>4.8342780776033507</v>
      </c>
      <c r="G4612" s="7">
        <f t="shared" si="642"/>
        <v>9.0626421230730614E-3</v>
      </c>
      <c r="H4612" s="7">
        <f t="shared" si="643"/>
        <v>1606941253.0088859</v>
      </c>
      <c r="I4612" s="7">
        <f t="shared" si="644"/>
        <v>1120541253.0188859</v>
      </c>
      <c r="J4612" s="7">
        <f t="shared" si="645"/>
        <v>63.617130927738977</v>
      </c>
    </row>
    <row r="4613" spans="2:10" x14ac:dyDescent="0.25">
      <c r="B4613" s="7">
        <f t="shared" si="639"/>
        <v>10143313964.809761</v>
      </c>
      <c r="C4613" s="7">
        <f t="shared" si="647"/>
        <v>1614358556.8325248</v>
      </c>
      <c r="D4613" s="7">
        <f t="shared" si="646"/>
        <v>12244795673.612753</v>
      </c>
      <c r="E4613" s="7">
        <f t="shared" si="640"/>
        <v>4.8043870473169479</v>
      </c>
      <c r="F4613" s="7">
        <f t="shared" si="641"/>
        <v>4.813430985137491</v>
      </c>
      <c r="G4613" s="7">
        <f t="shared" si="642"/>
        <v>9.0439378205431353E-3</v>
      </c>
      <c r="H4613" s="7">
        <f t="shared" si="643"/>
        <v>1614358556.8225248</v>
      </c>
      <c r="I4613" s="7">
        <f t="shared" si="644"/>
        <v>1127958556.8325248</v>
      </c>
      <c r="J4613" s="7">
        <f t="shared" si="645"/>
        <v>63.910701873079837</v>
      </c>
    </row>
    <row r="4614" spans="2:10" x14ac:dyDescent="0.25">
      <c r="B4614" s="7">
        <f t="shared" si="639"/>
        <v>10190133374.799253</v>
      </c>
      <c r="C4614" s="7">
        <f t="shared" si="647"/>
        <v>1621810097.3649986</v>
      </c>
      <c r="D4614" s="7">
        <f t="shared" si="646"/>
        <v>12280595758.429527</v>
      </c>
      <c r="E4614" s="7">
        <f t="shared" si="640"/>
        <v>4.7836351968542772</v>
      </c>
      <c r="F4614" s="7">
        <f t="shared" si="641"/>
        <v>4.7926601835933322</v>
      </c>
      <c r="G4614" s="7">
        <f t="shared" si="642"/>
        <v>9.024986739055052E-3</v>
      </c>
      <c r="H4614" s="7">
        <f t="shared" si="643"/>
        <v>1621810097.3549986</v>
      </c>
      <c r="I4614" s="7">
        <f t="shared" si="644"/>
        <v>1135410097.3649986</v>
      </c>
      <c r="J4614" s="7">
        <f t="shared" si="645"/>
        <v>64.20562821285283</v>
      </c>
    </row>
    <row r="4615" spans="2:10" x14ac:dyDescent="0.25">
      <c r="B4615" s="7">
        <f t="shared" si="639"/>
        <v>10237168893.366217</v>
      </c>
      <c r="C4615" s="7">
        <f t="shared" si="647"/>
        <v>1629296032.6458213</v>
      </c>
      <c r="D4615" s="7">
        <f t="shared" si="646"/>
        <v>12316405741.920244</v>
      </c>
      <c r="E4615" s="7">
        <f t="shared" si="640"/>
        <v>4.7629598094539931</v>
      </c>
      <c r="F4615" s="7">
        <f t="shared" si="641"/>
        <v>4.7719656043120784</v>
      </c>
      <c r="G4615" s="7">
        <f t="shared" si="642"/>
        <v>9.0057948580852809E-3</v>
      </c>
      <c r="H4615" s="7">
        <f t="shared" si="643"/>
        <v>1629296032.6358213</v>
      </c>
      <c r="I4615" s="7">
        <f t="shared" si="644"/>
        <v>1142896032.6458213</v>
      </c>
      <c r="J4615" s="7">
        <f t="shared" si="645"/>
        <v>64.501916201747775</v>
      </c>
    </row>
    <row r="4616" spans="2:10" x14ac:dyDescent="0.25">
      <c r="B4616" s="7">
        <f t="shared" si="639"/>
        <v>10284421518.02252</v>
      </c>
      <c r="C4616" s="7">
        <f t="shared" si="647"/>
        <v>1636816521.433938</v>
      </c>
      <c r="D4616" s="7">
        <f t="shared" si="646"/>
        <v>12352225527.765493</v>
      </c>
      <c r="E4616" s="7">
        <f t="shared" si="640"/>
        <v>4.7423608067925711</v>
      </c>
      <c r="F4616" s="7">
        <f t="shared" si="641"/>
        <v>4.7513471748520484</v>
      </c>
      <c r="G4616" s="7">
        <f t="shared" si="642"/>
        <v>8.9863680594772788E-3</v>
      </c>
      <c r="H4616" s="7">
        <f t="shared" si="643"/>
        <v>1636816521.423938</v>
      </c>
      <c r="I4616" s="7">
        <f t="shared" si="644"/>
        <v>1150416521.433938</v>
      </c>
      <c r="J4616" s="7">
        <f t="shared" si="645"/>
        <v>64.799572123331743</v>
      </c>
    </row>
    <row r="4617" spans="2:10" x14ac:dyDescent="0.25">
      <c r="B4617" s="7">
        <f t="shared" ref="B4617:B4680" si="648">2*PI()*C4617</f>
        <v>10331892250.88434</v>
      </c>
      <c r="C4617" s="7">
        <f t="shared" si="647"/>
        <v>1644371723.2210915</v>
      </c>
      <c r="D4617" s="7">
        <f t="shared" si="646"/>
        <v>12388055020.608299</v>
      </c>
      <c r="E4617" s="7">
        <f t="shared" ref="E4617:E4680" si="649">(D4618-D4617)/(C4618-C4617)</f>
        <v>4.7218381069325792</v>
      </c>
      <c r="F4617" s="7">
        <f t="shared" ref="F4617:F4680" si="650">SQRT((Aol*wo)^2+(B4617*Aol*wo*Rf*(Cs+Cf))^2)/SQRT((wo*(Aol+1)-(B4617^2*Rf*(Cs+Cf)))^2+(B4617*(Aol*wo*Rf*Cf+wo*Rf*Cs+wo*Rf*Cf+1))^2)</f>
        <v>4.7308048190646188</v>
      </c>
      <c r="G4617" s="7">
        <f t="shared" ref="G4617:G4680" si="651">ABS(E4617-F4617)</f>
        <v>8.9667121320395893E-3</v>
      </c>
      <c r="H4617" s="7">
        <f t="shared" ref="H4617:H4680" si="652">ABS($M$3-C4617)</f>
        <v>1644371723.2110915</v>
      </c>
      <c r="I4617" s="7">
        <f t="shared" ref="I4617:I4680" si="653">ABS($M$4-C4617)</f>
        <v>1157971723.2210915</v>
      </c>
      <c r="J4617" s="7">
        <f t="shared" ref="J4617:J4680" si="654">SQRT(1+(Rf*Cs*B4617)^2)</f>
        <v>65.09860229018247</v>
      </c>
    </row>
    <row r="4618" spans="2:10" x14ac:dyDescent="0.25">
      <c r="B4618" s="7">
        <f t="shared" si="648"/>
        <v>10379582098.693413</v>
      </c>
      <c r="C4618" s="7">
        <f t="shared" si="647"/>
        <v>1651961798.2352057</v>
      </c>
      <c r="D4618" s="7">
        <f t="shared" ref="D4618:D4681" si="655">D4617+(C4619-C4618)*((F4618+F4619)/2)</f>
        <v>12423894126.04442</v>
      </c>
      <c r="E4618" s="7">
        <f t="shared" si="649"/>
        <v>4.7013916243997365</v>
      </c>
      <c r="F4618" s="7">
        <f t="shared" si="650"/>
        <v>4.7103384571690361</v>
      </c>
      <c r="G4618" s="7">
        <f t="shared" si="651"/>
        <v>8.9468327692996397E-3</v>
      </c>
      <c r="H4618" s="7">
        <f t="shared" si="652"/>
        <v>1651961798.2252057</v>
      </c>
      <c r="I4618" s="7">
        <f t="shared" si="653"/>
        <v>1165561798.2352057</v>
      </c>
      <c r="J4618" s="7">
        <f t="shared" si="654"/>
        <v>65.399013044022155</v>
      </c>
    </row>
    <row r="4619" spans="2:10" x14ac:dyDescent="0.25">
      <c r="B4619" s="7">
        <f t="shared" si="648"/>
        <v>10427492072.838379</v>
      </c>
      <c r="C4619" s="7">
        <f t="shared" ref="C4619:C4682" si="656">10^(LOG10(C4618)+$D$4)</f>
        <v>1659586907.4437821</v>
      </c>
      <c r="D4619" s="7">
        <f t="shared" si="655"/>
        <v>12459742750.612755</v>
      </c>
      <c r="E4619" s="7">
        <f t="shared" si="649"/>
        <v>4.6810212702531997</v>
      </c>
      <c r="F4619" s="7">
        <f t="shared" si="650"/>
        <v>4.6899480058261309</v>
      </c>
      <c r="G4619" s="7">
        <f t="shared" si="651"/>
        <v>8.9267355729312214E-3</v>
      </c>
      <c r="H4619" s="7">
        <f t="shared" si="652"/>
        <v>1659586907.4337821</v>
      </c>
      <c r="I4619" s="7">
        <f t="shared" si="653"/>
        <v>1173186907.4437821</v>
      </c>
      <c r="J4619" s="7">
        <f t="shared" si="654"/>
        <v>65.700810755851904</v>
      </c>
    </row>
    <row r="4620" spans="2:10" x14ac:dyDescent="0.25">
      <c r="B4620" s="7">
        <f t="shared" si="648"/>
        <v>10475623189.376244</v>
      </c>
      <c r="C4620" s="7">
        <f t="shared" si="656"/>
        <v>1667247212.5573153</v>
      </c>
      <c r="D4620" s="7">
        <f t="shared" si="655"/>
        <v>12495600801.785833</v>
      </c>
      <c r="E4620" s="7">
        <f t="shared" si="649"/>
        <v>4.6607269521572725</v>
      </c>
      <c r="F4620" s="7">
        <f t="shared" si="650"/>
        <v>4.6696333782109418</v>
      </c>
      <c r="G4620" s="7">
        <f t="shared" si="651"/>
        <v>8.9064260536693141E-3</v>
      </c>
      <c r="H4620" s="7">
        <f t="shared" si="652"/>
        <v>1667247212.5473154</v>
      </c>
      <c r="I4620" s="7">
        <f t="shared" si="653"/>
        <v>1180847212.5573153</v>
      </c>
      <c r="J4620" s="7">
        <f t="shared" si="654"/>
        <v>66.004001826086991</v>
      </c>
    </row>
    <row r="4621" spans="2:10" x14ac:dyDescent="0.25">
      <c r="B4621" s="7">
        <f t="shared" si="648"/>
        <v>10523976469.053913</v>
      </c>
      <c r="C4621" s="7">
        <f t="shared" si="656"/>
        <v>1674942876.0327213</v>
      </c>
      <c r="D4621" s="7">
        <f t="shared" si="655"/>
        <v>12531468187.96039</v>
      </c>
      <c r="E4621" s="7">
        <f t="shared" si="649"/>
        <v>4.6405085744562191</v>
      </c>
      <c r="F4621" s="7">
        <f t="shared" si="650"/>
        <v>4.6493944840842474</v>
      </c>
      <c r="G4621" s="7">
        <f t="shared" si="651"/>
        <v>8.8859096280282657E-3</v>
      </c>
      <c r="H4621" s="7">
        <f t="shared" si="652"/>
        <v>1674942876.0227213</v>
      </c>
      <c r="I4621" s="7">
        <f t="shared" si="653"/>
        <v>1188542876.0327213</v>
      </c>
      <c r="J4621" s="7">
        <f t="shared" si="654"/>
        <v>66.308592684692428</v>
      </c>
    </row>
    <row r="4622" spans="2:10" x14ac:dyDescent="0.25">
      <c r="B4622" s="7">
        <f t="shared" si="648"/>
        <v>10572552937.329847</v>
      </c>
      <c r="C4622" s="7">
        <f t="shared" si="656"/>
        <v>1682674061.0767827</v>
      </c>
      <c r="D4622" s="7">
        <f t="shared" si="655"/>
        <v>12567344818.448065</v>
      </c>
      <c r="E4622" s="7">
        <f t="shared" si="649"/>
        <v>4.620366038224569</v>
      </c>
      <c r="F4622" s="7">
        <f t="shared" si="650"/>
        <v>4.6292312298630298</v>
      </c>
      <c r="G4622" s="7">
        <f t="shared" si="651"/>
        <v>8.8651916384607787E-3</v>
      </c>
      <c r="H4622" s="7">
        <f t="shared" si="652"/>
        <v>1682674061.0667827</v>
      </c>
      <c r="I4622" s="7">
        <f t="shared" si="653"/>
        <v>1196274061.0767827</v>
      </c>
      <c r="J4622" s="7">
        <f t="shared" si="654"/>
        <v>66.614589791319446</v>
      </c>
    </row>
    <row r="4623" spans="2:10" x14ac:dyDescent="0.25">
      <c r="B4623" s="7">
        <f t="shared" si="648"/>
        <v>10621353624.395844</v>
      </c>
      <c r="C4623" s="7">
        <f t="shared" si="656"/>
        <v>1690440931.649617</v>
      </c>
      <c r="D4623" s="7">
        <f t="shared" si="655"/>
        <v>12603230603.466074</v>
      </c>
      <c r="E4623" s="7">
        <f t="shared" si="649"/>
        <v>4.6002992413707764</v>
      </c>
      <c r="F4623" s="7">
        <f t="shared" si="650"/>
        <v>4.6091435186898861</v>
      </c>
      <c r="G4623" s="7">
        <f t="shared" si="651"/>
        <v>8.8442773191097501E-3</v>
      </c>
      <c r="H4623" s="7">
        <f t="shared" si="652"/>
        <v>1690440931.639617</v>
      </c>
      <c r="I4623" s="7">
        <f t="shared" si="653"/>
        <v>1204040931.649617</v>
      </c>
      <c r="J4623" s="7">
        <f t="shared" si="654"/>
        <v>66.921999635442631</v>
      </c>
    </row>
    <row r="4624" spans="2:10" x14ac:dyDescent="0.25">
      <c r="B4624" s="7">
        <f t="shared" si="648"/>
        <v>10670379565.19878</v>
      </c>
      <c r="C4624" s="7">
        <f t="shared" si="656"/>
        <v>1698243652.4681349</v>
      </c>
      <c r="D4624" s="7">
        <f t="shared" si="655"/>
        <v>12639125454.12813</v>
      </c>
      <c r="E4624" s="7">
        <f t="shared" si="649"/>
        <v>4.5803080786695096</v>
      </c>
      <c r="F4624" s="7">
        <f t="shared" si="650"/>
        <v>4.589131250501425</v>
      </c>
      <c r="G4624" s="7">
        <f t="shared" si="651"/>
        <v>8.8231718319153885E-3</v>
      </c>
      <c r="H4624" s="7">
        <f t="shared" si="652"/>
        <v>1698243652.4581349</v>
      </c>
      <c r="I4624" s="7">
        <f t="shared" si="653"/>
        <v>1211843652.4681349</v>
      </c>
      <c r="J4624" s="7">
        <f t="shared" si="654"/>
        <v>67.230828736497003</v>
      </c>
    </row>
    <row r="4625" spans="2:10" x14ac:dyDescent="0.25">
      <c r="B4625" s="7">
        <f t="shared" si="648"/>
        <v>10719631799.462664</v>
      </c>
      <c r="C4625" s="7">
        <f t="shared" si="656"/>
        <v>1706082389.009552</v>
      </c>
      <c r="D4625" s="7">
        <f t="shared" si="655"/>
        <v>12675029282.435345</v>
      </c>
      <c r="E4625" s="7">
        <f t="shared" si="649"/>
        <v>4.5603924418424002</v>
      </c>
      <c r="F4625" s="7">
        <f t="shared" si="650"/>
        <v>4.5691943220955693</v>
      </c>
      <c r="G4625" s="7">
        <f t="shared" si="651"/>
        <v>8.801880253169081E-3</v>
      </c>
      <c r="H4625" s="7">
        <f t="shared" si="652"/>
        <v>1706082388.999552</v>
      </c>
      <c r="I4625" s="7">
        <f t="shared" si="653"/>
        <v>1219682389.009552</v>
      </c>
      <c r="J4625" s="7">
        <f t="shared" si="654"/>
        <v>67.541083644016766</v>
      </c>
    </row>
    <row r="4626" spans="2:10" x14ac:dyDescent="0.25">
      <c r="B4626" s="7">
        <f t="shared" si="648"/>
        <v>10769111371.710653</v>
      </c>
      <c r="C4626" s="7">
        <f t="shared" si="656"/>
        <v>1713957307.5148919</v>
      </c>
      <c r="D4626" s="7">
        <f t="shared" si="655"/>
        <v>12710942001.267221</v>
      </c>
      <c r="E4626" s="7">
        <f t="shared" si="649"/>
        <v>4.5405522196354795</v>
      </c>
      <c r="F4626" s="7">
        <f t="shared" si="650"/>
        <v>4.5493326271978765</v>
      </c>
      <c r="G4626" s="7">
        <f t="shared" si="651"/>
        <v>8.7804075623969524E-3</v>
      </c>
      <c r="H4626" s="7">
        <f t="shared" si="652"/>
        <v>1713957307.5048919</v>
      </c>
      <c r="I4626" s="7">
        <f t="shared" si="653"/>
        <v>1227557307.5148919</v>
      </c>
      <c r="J4626" s="7">
        <f t="shared" si="654"/>
        <v>67.852770937774181</v>
      </c>
    </row>
    <row r="4627" spans="2:10" x14ac:dyDescent="0.25">
      <c r="B4627" s="7">
        <f t="shared" si="648"/>
        <v>10818819331.287165</v>
      </c>
      <c r="C4627" s="7">
        <f t="shared" si="656"/>
        <v>1721868574.9925058</v>
      </c>
      <c r="D4627" s="7">
        <f t="shared" si="655"/>
        <v>12746863524.372831</v>
      </c>
      <c r="E4627" s="7">
        <f t="shared" si="649"/>
        <v>4.5207872978495685</v>
      </c>
      <c r="F4627" s="7">
        <f t="shared" si="650"/>
        <v>4.5295460565268719</v>
      </c>
      <c r="G4627" s="7">
        <f t="shared" si="651"/>
        <v>8.7587586773034687E-3</v>
      </c>
      <c r="H4627" s="7">
        <f t="shared" si="652"/>
        <v>1721868574.9825058</v>
      </c>
      <c r="I4627" s="7">
        <f t="shared" si="653"/>
        <v>1235468574.9925058</v>
      </c>
      <c r="J4627" s="7">
        <f t="shared" si="654"/>
        <v>68.165897227918691</v>
      </c>
    </row>
    <row r="4628" spans="2:10" x14ac:dyDescent="0.25">
      <c r="B4628" s="7">
        <f t="shared" si="648"/>
        <v>10868756732.380247</v>
      </c>
      <c r="C4628" s="7">
        <f t="shared" si="656"/>
        <v>1729816359.2216327</v>
      </c>
      <c r="D4628" s="7">
        <f t="shared" si="655"/>
        <v>12782793766.361917</v>
      </c>
      <c r="E4628" s="7">
        <f t="shared" si="649"/>
        <v>4.5010975594384934</v>
      </c>
      <c r="F4628" s="7">
        <f t="shared" si="650"/>
        <v>4.509834497858308</v>
      </c>
      <c r="G4628" s="7">
        <f t="shared" si="651"/>
        <v>8.7369384198145994E-3</v>
      </c>
      <c r="H4628" s="7">
        <f t="shared" si="652"/>
        <v>1729816359.2116327</v>
      </c>
      <c r="I4628" s="7">
        <f t="shared" si="653"/>
        <v>1243416359.2216327</v>
      </c>
      <c r="J4628" s="7">
        <f t="shared" si="654"/>
        <v>68.480469155117959</v>
      </c>
    </row>
    <row r="4629" spans="2:10" x14ac:dyDescent="0.25">
      <c r="B4629" s="7">
        <f t="shared" si="648"/>
        <v>10918924634.043825</v>
      </c>
      <c r="C4629" s="7">
        <f t="shared" si="656"/>
        <v>1737800828.7559392</v>
      </c>
      <c r="D4629" s="7">
        <f t="shared" si="655"/>
        <v>12818732642.696196</v>
      </c>
      <c r="E4629" s="7">
        <f t="shared" si="649"/>
        <v>4.4814828845525669</v>
      </c>
      <c r="F4629" s="7">
        <f t="shared" si="650"/>
        <v>4.4901978360885444</v>
      </c>
      <c r="G4629" s="7">
        <f t="shared" si="651"/>
        <v>8.7149515359774554E-3</v>
      </c>
      <c r="H4629" s="7">
        <f t="shared" si="652"/>
        <v>1737800828.7459393</v>
      </c>
      <c r="I4629" s="7">
        <f t="shared" si="653"/>
        <v>1251400828.7559392</v>
      </c>
      <c r="J4629" s="7">
        <f t="shared" si="654"/>
        <v>68.796493390697947</v>
      </c>
    </row>
    <row r="4630" spans="2:10" x14ac:dyDescent="0.25">
      <c r="B4630" s="7">
        <f t="shared" si="648"/>
        <v>10969324100.22019</v>
      </c>
      <c r="C4630" s="7">
        <f t="shared" si="656"/>
        <v>1745822152.9271004</v>
      </c>
      <c r="D4630" s="7">
        <f t="shared" si="655"/>
        <v>12854680069.680702</v>
      </c>
      <c r="E4630" s="7">
        <f t="shared" si="649"/>
        <v>4.4619431506055127</v>
      </c>
      <c r="F4630" s="7">
        <f t="shared" si="650"/>
        <v>4.4706359532968936</v>
      </c>
      <c r="G4630" s="7">
        <f t="shared" si="651"/>
        <v>8.6928026913808409E-3</v>
      </c>
      <c r="H4630" s="7">
        <f t="shared" si="652"/>
        <v>1745822152.9171004</v>
      </c>
      <c r="I4630" s="7">
        <f t="shared" si="653"/>
        <v>1259422152.9271004</v>
      </c>
      <c r="J4630" s="7">
        <f t="shared" si="654"/>
        <v>69.113976636784557</v>
      </c>
    </row>
    <row r="4631" spans="2:10" x14ac:dyDescent="0.25">
      <c r="B4631" s="7">
        <f t="shared" si="648"/>
        <v>11019956199.762568</v>
      </c>
      <c r="C4631" s="7">
        <f t="shared" si="656"/>
        <v>1753880501.8483906</v>
      </c>
      <c r="D4631" s="7">
        <f t="shared" si="655"/>
        <v>12890635964.455242</v>
      </c>
      <c r="E4631" s="7">
        <f t="shared" si="649"/>
        <v>4.4424782323314043</v>
      </c>
      <c r="F4631" s="7">
        <f t="shared" si="650"/>
        <v>4.4511487288070057</v>
      </c>
      <c r="G4631" s="7">
        <f t="shared" si="651"/>
        <v>8.6704964756014746E-3</v>
      </c>
      <c r="H4631" s="7">
        <f t="shared" si="652"/>
        <v>1753880501.8383906</v>
      </c>
      <c r="I4631" s="7">
        <f t="shared" si="653"/>
        <v>1267480501.8483906</v>
      </c>
      <c r="J4631" s="7">
        <f t="shared" si="654"/>
        <v>69.432925626445879</v>
      </c>
    </row>
    <row r="4632" spans="2:10" x14ac:dyDescent="0.25">
      <c r="B4632" s="7">
        <f t="shared" si="648"/>
        <v>11070822006.457788</v>
      </c>
      <c r="C4632" s="7">
        <f t="shared" si="656"/>
        <v>1761976046.4182918</v>
      </c>
      <c r="D4632" s="7">
        <f t="shared" si="655"/>
        <v>12926600244.985897</v>
      </c>
      <c r="E4632" s="7">
        <f t="shared" si="649"/>
        <v>4.4230880018474981</v>
      </c>
      <c r="F4632" s="7">
        <f t="shared" si="650"/>
        <v>4.4317360392473413</v>
      </c>
      <c r="G4632" s="7">
        <f t="shared" si="651"/>
        <v>8.6480373998432114E-3</v>
      </c>
      <c r="H4632" s="7">
        <f t="shared" si="652"/>
        <v>1761976046.4082918</v>
      </c>
      <c r="I4632" s="7">
        <f t="shared" si="653"/>
        <v>1275576046.4182918</v>
      </c>
      <c r="J4632" s="7">
        <f t="shared" si="654"/>
        <v>69.753347123834956</v>
      </c>
    </row>
    <row r="4633" spans="2:10" x14ac:dyDescent="0.25">
      <c r="B4633" s="7">
        <f t="shared" si="648"/>
        <v>11121922599.049053</v>
      </c>
      <c r="C4633" s="7">
        <f t="shared" si="656"/>
        <v>1770108958.3241169</v>
      </c>
      <c r="D4633" s="7">
        <f t="shared" si="655"/>
        <v>12962572830.056635</v>
      </c>
      <c r="E4633" s="7">
        <f t="shared" si="649"/>
        <v>4.4037723287105255</v>
      </c>
      <c r="F4633" s="7">
        <f t="shared" si="650"/>
        <v>4.4123977586106751</v>
      </c>
      <c r="G4633" s="7">
        <f t="shared" si="651"/>
        <v>8.6254299001495838E-3</v>
      </c>
      <c r="H4633" s="7">
        <f t="shared" si="652"/>
        <v>1770108958.314117</v>
      </c>
      <c r="I4633" s="7">
        <f t="shared" si="653"/>
        <v>1283708958.3241169</v>
      </c>
      <c r="J4633" s="7">
        <f t="shared" si="654"/>
        <v>70.075247924333155</v>
      </c>
    </row>
    <row r="4634" spans="2:10" x14ac:dyDescent="0.25">
      <c r="B4634" s="7">
        <f t="shared" si="648"/>
        <v>11173259061.258823</v>
      </c>
      <c r="C4634" s="7">
        <f t="shared" si="656"/>
        <v>1778279410.0456519</v>
      </c>
      <c r="D4634" s="7">
        <f t="shared" si="655"/>
        <v>12998553639.260996</v>
      </c>
      <c r="E4634" s="7">
        <f t="shared" si="649"/>
        <v>4.3845310799740833</v>
      </c>
      <c r="F4634" s="7">
        <f t="shared" si="650"/>
        <v>4.3931337583126817</v>
      </c>
      <c r="G4634" s="7">
        <f t="shared" si="651"/>
        <v>8.6026783385984018E-3</v>
      </c>
      <c r="H4634" s="7">
        <f t="shared" si="652"/>
        <v>1778279410.0356519</v>
      </c>
      <c r="I4634" s="7">
        <f t="shared" si="653"/>
        <v>1291879410.0456519</v>
      </c>
      <c r="J4634" s="7">
        <f t="shared" si="654"/>
        <v>70.398634854694421</v>
      </c>
    </row>
    <row r="4635" spans="2:10" x14ac:dyDescent="0.25">
      <c r="B4635" s="7">
        <f t="shared" si="648"/>
        <v>11224832481.811789</v>
      </c>
      <c r="C4635" s="7">
        <f t="shared" si="656"/>
        <v>1786487574.8588135</v>
      </c>
      <c r="D4635" s="7">
        <f t="shared" si="655"/>
        <v>13034542592.993853</v>
      </c>
      <c r="E4635" s="7">
        <f t="shared" si="649"/>
        <v>4.3653641202467206</v>
      </c>
      <c r="F4635" s="7">
        <f t="shared" si="650"/>
        <v>4.3739439072496333</v>
      </c>
      <c r="G4635" s="7">
        <f t="shared" si="651"/>
        <v>8.579787002912731E-3</v>
      </c>
      <c r="H4635" s="7">
        <f t="shared" si="652"/>
        <v>1786487574.8488135</v>
      </c>
      <c r="I4635" s="7">
        <f t="shared" si="653"/>
        <v>1300087574.8588135</v>
      </c>
      <c r="J4635" s="7">
        <f t="shared" si="654"/>
        <v>70.723514773189919</v>
      </c>
    </row>
    <row r="4636" spans="2:10" x14ac:dyDescent="0.25">
      <c r="B4636" s="7">
        <f t="shared" si="648"/>
        <v>11276643954.457964</v>
      </c>
      <c r="C4636" s="7">
        <f t="shared" si="656"/>
        <v>1794733626.839323</v>
      </c>
      <c r="D4636" s="7">
        <f t="shared" si="655"/>
        <v>13070539612.443258</v>
      </c>
      <c r="E4636" s="7">
        <f t="shared" si="649"/>
        <v>4.3462713117499474</v>
      </c>
      <c r="F4636" s="7">
        <f t="shared" si="650"/>
        <v>4.3548280718551631</v>
      </c>
      <c r="G4636" s="7">
        <f t="shared" si="651"/>
        <v>8.5567601052156661E-3</v>
      </c>
      <c r="H4636" s="7">
        <f t="shared" si="652"/>
        <v>1794733626.8293231</v>
      </c>
      <c r="I4636" s="7">
        <f t="shared" si="653"/>
        <v>1308333626.839323</v>
      </c>
      <c r="J4636" s="7">
        <f t="shared" si="654"/>
        <v>71.049894569753548</v>
      </c>
    </row>
    <row r="4637" spans="2:10" x14ac:dyDescent="0.25">
      <c r="B4637" s="7">
        <f t="shared" si="648"/>
        <v>11328694577.995892</v>
      </c>
      <c r="C4637" s="7">
        <f t="shared" si="656"/>
        <v>1803017740.8663993</v>
      </c>
      <c r="D4637" s="7">
        <f t="shared" si="655"/>
        <v>13106544619.582405</v>
      </c>
      <c r="E4637" s="7">
        <f t="shared" si="649"/>
        <v>4.3272525143555409</v>
      </c>
      <c r="F4637" s="7">
        <f t="shared" si="650"/>
        <v>4.3357861161561644</v>
      </c>
      <c r="G4637" s="7">
        <f t="shared" si="651"/>
        <v>8.5336018006234582E-3</v>
      </c>
      <c r="H4637" s="7">
        <f t="shared" si="652"/>
        <v>1803017740.8563993</v>
      </c>
      <c r="I4637" s="7">
        <f t="shared" si="653"/>
        <v>1316617740.8663993</v>
      </c>
      <c r="J4637" s="7">
        <f t="shared" si="654"/>
        <v>71.377781166128088</v>
      </c>
    </row>
    <row r="4638" spans="2:10" x14ac:dyDescent="0.25">
      <c r="B4638" s="7">
        <f t="shared" si="648"/>
        <v>11380985456.295969</v>
      </c>
      <c r="C4638" s="7">
        <f t="shared" si="656"/>
        <v>1811340092.6264734</v>
      </c>
      <c r="D4638" s="7">
        <f t="shared" si="655"/>
        <v>13142557537.161537</v>
      </c>
      <c r="E4638" s="7">
        <f t="shared" si="649"/>
        <v>4.3083075856757951</v>
      </c>
      <c r="F4638" s="7">
        <f t="shared" si="650"/>
        <v>4.3168179018277844</v>
      </c>
      <c r="G4638" s="7">
        <f t="shared" si="651"/>
        <v>8.5103161519892723E-3</v>
      </c>
      <c r="H4638" s="7">
        <f t="shared" si="652"/>
        <v>1811340092.6164734</v>
      </c>
      <c r="I4638" s="7">
        <f t="shared" si="653"/>
        <v>1324940092.6264734</v>
      </c>
      <c r="J4638" s="7">
        <f t="shared" si="654"/>
        <v>71.707181516012227</v>
      </c>
    </row>
    <row r="4639" spans="2:10" x14ac:dyDescent="0.25">
      <c r="B4639" s="7">
        <f t="shared" si="648"/>
        <v>11433517698.323751</v>
      </c>
      <c r="C4639" s="7">
        <f t="shared" si="656"/>
        <v>1819700858.616895</v>
      </c>
      <c r="D4639" s="7">
        <f t="shared" si="655"/>
        <v>13178578288.70013</v>
      </c>
      <c r="E4639" s="7">
        <f t="shared" si="649"/>
        <v>4.2894363810794376</v>
      </c>
      <c r="F4639" s="7">
        <f t="shared" si="650"/>
        <v>4.2979232882476186</v>
      </c>
      <c r="G4639" s="7">
        <f t="shared" si="651"/>
        <v>8.4869071681810127E-3</v>
      </c>
      <c r="H4639" s="7">
        <f t="shared" si="652"/>
        <v>1819700858.606895</v>
      </c>
      <c r="I4639" s="7">
        <f t="shared" si="653"/>
        <v>1333300858.616895</v>
      </c>
      <c r="J4639" s="7">
        <f t="shared" si="654"/>
        <v>72.038102605207158</v>
      </c>
    </row>
    <row r="4640" spans="2:10" x14ac:dyDescent="0.25">
      <c r="B4640" s="7">
        <f t="shared" si="648"/>
        <v>11486292418.163589</v>
      </c>
      <c r="C4640" s="7">
        <f t="shared" si="656"/>
        <v>1828100216.1496952</v>
      </c>
      <c r="D4640" s="7">
        <f t="shared" si="655"/>
        <v>13214606798.479017</v>
      </c>
      <c r="E4640" s="7">
        <f t="shared" si="649"/>
        <v>4.2706387537600685</v>
      </c>
      <c r="F4640" s="7">
        <f t="shared" si="650"/>
        <v>4.2791021325489531</v>
      </c>
      <c r="G4640" s="7">
        <f t="shared" si="651"/>
        <v>8.4633787888845902E-3</v>
      </c>
      <c r="H4640" s="7">
        <f t="shared" si="652"/>
        <v>1828100216.1396952</v>
      </c>
      <c r="I4640" s="7">
        <f t="shared" si="653"/>
        <v>1341700216.1496952</v>
      </c>
      <c r="J4640" s="7">
        <f t="shared" si="654"/>
        <v>72.370551451765721</v>
      </c>
    </row>
    <row r="4641" spans="2:10" x14ac:dyDescent="0.25">
      <c r="B4641" s="7">
        <f t="shared" si="648"/>
        <v>11539310735.042212</v>
      </c>
      <c r="C4641" s="7">
        <f t="shared" si="656"/>
        <v>1836538343.3553402</v>
      </c>
      <c r="D4641" s="7">
        <f t="shared" si="655"/>
        <v>13250642991.532602</v>
      </c>
      <c r="E4641" s="7">
        <f t="shared" si="649"/>
        <v>4.251914554800087</v>
      </c>
      <c r="F4641" s="7">
        <f t="shared" si="650"/>
        <v>4.260354289673228</v>
      </c>
      <c r="G4641" s="7">
        <f t="shared" si="651"/>
        <v>8.4397348731410915E-3</v>
      </c>
      <c r="H4641" s="7">
        <f t="shared" si="652"/>
        <v>1836538343.3453403</v>
      </c>
      <c r="I4641" s="7">
        <f t="shared" si="653"/>
        <v>1350138343.3553402</v>
      </c>
      <c r="J4641" s="7">
        <f t="shared" si="654"/>
        <v>72.704535106140796</v>
      </c>
    </row>
    <row r="4642" spans="2:10" x14ac:dyDescent="0.25">
      <c r="B4642" s="7">
        <f t="shared" si="648"/>
        <v>11592573773.352415</v>
      </c>
      <c r="C4642" s="7">
        <f t="shared" si="656"/>
        <v>1845015419.1865022</v>
      </c>
      <c r="D4642" s="7">
        <f t="shared" si="655"/>
        <v>13286686793.641264</v>
      </c>
      <c r="E4642" s="7">
        <f t="shared" si="649"/>
        <v>4.2332636331878062</v>
      </c>
      <c r="F4642" s="7">
        <f t="shared" si="650"/>
        <v>4.2416796124216747</v>
      </c>
      <c r="G4642" s="7">
        <f t="shared" si="651"/>
        <v>8.415979233868498E-3</v>
      </c>
      <c r="H4642" s="7">
        <f t="shared" si="652"/>
        <v>1845015419.1765022</v>
      </c>
      <c r="I4642" s="7">
        <f t="shared" si="653"/>
        <v>1358615419.1865022</v>
      </c>
      <c r="J4642" s="7">
        <f t="shared" si="654"/>
        <v>73.040060651334613</v>
      </c>
    </row>
    <row r="4643" spans="2:10" x14ac:dyDescent="0.25">
      <c r="B4643" s="7">
        <f t="shared" si="648"/>
        <v>11646082662.677052</v>
      </c>
      <c r="C4643" s="7">
        <f t="shared" si="656"/>
        <v>1853531623.421875</v>
      </c>
      <c r="D4643" s="7">
        <f t="shared" si="655"/>
        <v>13322738131.323668</v>
      </c>
      <c r="E4643" s="7">
        <f t="shared" si="649"/>
        <v>4.2146858359006512</v>
      </c>
      <c r="F4643" s="7">
        <f t="shared" si="650"/>
        <v>4.2230779515060481</v>
      </c>
      <c r="G4643" s="7">
        <f t="shared" si="651"/>
        <v>8.3921156053969881E-3</v>
      </c>
      <c r="H4643" s="7">
        <f t="shared" si="652"/>
        <v>1853531623.411875</v>
      </c>
      <c r="I4643" s="7">
        <f t="shared" si="653"/>
        <v>1367131623.421875</v>
      </c>
      <c r="J4643" s="7">
        <f t="shared" si="654"/>
        <v>73.377135203049804</v>
      </c>
    </row>
    <row r="4644" spans="2:10" x14ac:dyDescent="0.25">
      <c r="B4644" s="7">
        <f t="shared" si="648"/>
        <v>11699838537.812838</v>
      </c>
      <c r="C4644" s="7">
        <f t="shared" si="656"/>
        <v>1862087136.6699662</v>
      </c>
      <c r="D4644" s="7">
        <f t="shared" si="655"/>
        <v>13358796931.829258</v>
      </c>
      <c r="E4644" s="7">
        <f t="shared" si="649"/>
        <v>4.1961810079371258</v>
      </c>
      <c r="F4644" s="7">
        <f t="shared" si="650"/>
        <v>4.2045491555986718</v>
      </c>
      <c r="G4644" s="7">
        <f t="shared" si="651"/>
        <v>8.3681476615460326E-3</v>
      </c>
      <c r="H4644" s="7">
        <f t="shared" si="652"/>
        <v>1862087136.6599662</v>
      </c>
      <c r="I4644" s="7">
        <f t="shared" si="653"/>
        <v>1375687136.6699662</v>
      </c>
      <c r="J4644" s="7">
        <f t="shared" si="654"/>
        <v>73.715765909839405</v>
      </c>
    </row>
    <row r="4645" spans="2:10" x14ac:dyDescent="0.25">
      <c r="B4645" s="7">
        <f t="shared" si="648"/>
        <v>11753842538.794485</v>
      </c>
      <c r="C4645" s="7">
        <f t="shared" si="656"/>
        <v>1870682140.3729348</v>
      </c>
      <c r="D4645" s="7">
        <f t="shared" si="655"/>
        <v>13394863123.130804</v>
      </c>
      <c r="E4645" s="7">
        <f t="shared" si="649"/>
        <v>4.1777489923699997</v>
      </c>
      <c r="F4645" s="7">
        <f t="shared" si="650"/>
        <v>4.1860930713815927</v>
      </c>
      <c r="G4645" s="7">
        <f t="shared" si="651"/>
        <v>8.3440790115929531E-3</v>
      </c>
      <c r="H4645" s="7">
        <f t="shared" si="652"/>
        <v>1870682140.3629348</v>
      </c>
      <c r="I4645" s="7">
        <f t="shared" si="653"/>
        <v>1384282140.3729348</v>
      </c>
      <c r="J4645" s="7">
        <f t="shared" si="654"/>
        <v>74.055959953258949</v>
      </c>
    </row>
    <row r="4646" spans="2:10" x14ac:dyDescent="0.25">
      <c r="B4646" s="7">
        <f t="shared" si="648"/>
        <v>11808095810.918856</v>
      </c>
      <c r="C4646" s="7">
        <f t="shared" si="656"/>
        <v>1879316816.8104382</v>
      </c>
      <c r="D4646" s="7">
        <f t="shared" si="655"/>
        <v>13430936633.917025</v>
      </c>
      <c r="E4646" s="7">
        <f t="shared" si="649"/>
        <v>4.1593896303912503</v>
      </c>
      <c r="F4646" s="7">
        <f t="shared" si="650"/>
        <v>4.1677095435949782</v>
      </c>
      <c r="G4646" s="7">
        <f t="shared" si="651"/>
        <v>8.3199132037279355E-3</v>
      </c>
      <c r="H4646" s="7">
        <f t="shared" si="652"/>
        <v>1879316816.8004382</v>
      </c>
      <c r="I4646" s="7">
        <f t="shared" si="653"/>
        <v>1392916816.8104382</v>
      </c>
      <c r="J4646" s="7">
        <f t="shared" si="654"/>
        <v>74.397724548018445</v>
      </c>
    </row>
    <row r="4647" spans="2:10" x14ac:dyDescent="0.25">
      <c r="B4647" s="7">
        <f t="shared" si="648"/>
        <v>11862599504.76927</v>
      </c>
      <c r="C4647" s="7">
        <f t="shared" si="656"/>
        <v>1887991349.1034989</v>
      </c>
      <c r="D4647" s="7">
        <f t="shared" si="655"/>
        <v>13467017393.585276</v>
      </c>
      <c r="E4647" s="7">
        <f t="shared" si="649"/>
        <v>4.1411027613603348</v>
      </c>
      <c r="F4647" s="7">
        <f t="shared" si="650"/>
        <v>4.1493984150847263</v>
      </c>
      <c r="G4647" s="7">
        <f t="shared" si="651"/>
        <v>8.2956537243914497E-3</v>
      </c>
      <c r="H4647" s="7">
        <f t="shared" si="652"/>
        <v>1887991349.0934989</v>
      </c>
      <c r="I4647" s="7">
        <f t="shared" si="653"/>
        <v>1401591349.1034989</v>
      </c>
      <c r="J4647" s="7">
        <f t="shared" si="654"/>
        <v>74.741066942135731</v>
      </c>
    </row>
    <row r="4648" spans="2:10" x14ac:dyDescent="0.25">
      <c r="B4648" s="7">
        <f t="shared" si="648"/>
        <v>11917354776.239897</v>
      </c>
      <c r="C4648" s="7">
        <f t="shared" si="656"/>
        <v>1896705921.2183878</v>
      </c>
      <c r="D4648" s="7">
        <f t="shared" si="655"/>
        <v>13503105332.234316</v>
      </c>
      <c r="E4648" s="7">
        <f t="shared" si="649"/>
        <v>4.122888222851059</v>
      </c>
      <c r="F4648" s="7">
        <f t="shared" si="650"/>
        <v>4.13115952684932</v>
      </c>
      <c r="G4648" s="7">
        <f t="shared" si="651"/>
        <v>8.271303998260926E-3</v>
      </c>
      <c r="H4648" s="7">
        <f t="shared" si="652"/>
        <v>1896705921.2083879</v>
      </c>
      <c r="I4648" s="7">
        <f t="shared" si="653"/>
        <v>1410305921.2183878</v>
      </c>
      <c r="J4648" s="7">
        <f t="shared" si="654"/>
        <v>75.085994417089907</v>
      </c>
    </row>
    <row r="4649" spans="2:10" x14ac:dyDescent="0.25">
      <c r="B4649" s="7">
        <f t="shared" si="648"/>
        <v>11972362786.560266</v>
      </c>
      <c r="C4649" s="7">
        <f t="shared" si="656"/>
        <v>1905460717.9705248</v>
      </c>
      <c r="D4649" s="7">
        <f t="shared" si="655"/>
        <v>13539200380.657156</v>
      </c>
      <c r="E4649" s="7">
        <f t="shared" si="649"/>
        <v>4.1047458506938685</v>
      </c>
      <c r="F4649" s="7">
        <f t="shared" si="650"/>
        <v>4.1129927180859056</v>
      </c>
      <c r="G4649" s="7">
        <f t="shared" si="651"/>
        <v>8.2468673920370605E-3</v>
      </c>
      <c r="H4649" s="7">
        <f t="shared" si="652"/>
        <v>1905460717.9605248</v>
      </c>
      <c r="I4649" s="7">
        <f t="shared" si="653"/>
        <v>1419060717.9705248</v>
      </c>
      <c r="J4649" s="7">
        <f t="shared" si="654"/>
        <v>75.43251428797592</v>
      </c>
    </row>
    <row r="4650" spans="2:10" x14ac:dyDescent="0.25">
      <c r="B4650" s="7">
        <f t="shared" si="648"/>
        <v>12027624702.319908</v>
      </c>
      <c r="C4650" s="7">
        <f t="shared" si="656"/>
        <v>1914255925.0283997</v>
      </c>
      <c r="D4650" s="7">
        <f t="shared" si="655"/>
        <v>13575302470.333961</v>
      </c>
      <c r="E4650" s="7">
        <f t="shared" si="649"/>
        <v>4.0866754790262858</v>
      </c>
      <c r="F4650" s="7">
        <f t="shared" si="650"/>
        <v>4.0948978262356377</v>
      </c>
      <c r="G4650" s="7">
        <f t="shared" si="651"/>
        <v>8.2223472093518879E-3</v>
      </c>
      <c r="H4650" s="7">
        <f t="shared" si="652"/>
        <v>1914255925.0183997</v>
      </c>
      <c r="I4650" s="7">
        <f t="shared" si="653"/>
        <v>1427855925.0283997</v>
      </c>
      <c r="J4650" s="7">
        <f t="shared" si="654"/>
        <v>75.78063390365962</v>
      </c>
    </row>
    <row r="4651" spans="2:10" x14ac:dyDescent="0.25">
      <c r="B4651" s="7">
        <f t="shared" si="648"/>
        <v>12083141695.493078</v>
      </c>
      <c r="C4651" s="7">
        <f t="shared" si="656"/>
        <v>1923091728.9175086</v>
      </c>
      <c r="D4651" s="7">
        <f t="shared" si="655"/>
        <v>13611411533.425068</v>
      </c>
      <c r="E4651" s="7">
        <f t="shared" si="649"/>
        <v>4.0686769403187988</v>
      </c>
      <c r="F4651" s="7">
        <f t="shared" si="650"/>
        <v>4.0768746870282859</v>
      </c>
      <c r="G4651" s="7">
        <f t="shared" si="651"/>
        <v>8.1977467094871415E-3</v>
      </c>
      <c r="H4651" s="7">
        <f t="shared" si="652"/>
        <v>1923091728.9075086</v>
      </c>
      <c r="I4651" s="7">
        <f t="shared" si="653"/>
        <v>1436691728.9175086</v>
      </c>
      <c r="J4651" s="7">
        <f t="shared" si="654"/>
        <v>76.130360646933696</v>
      </c>
    </row>
    <row r="4652" spans="2:10" x14ac:dyDescent="0.25">
      <c r="B4652" s="7">
        <f t="shared" si="648"/>
        <v>12138914943.463667</v>
      </c>
      <c r="C4652" s="7">
        <f t="shared" si="656"/>
        <v>1931968317.0243177</v>
      </c>
      <c r="D4652" s="7">
        <f t="shared" si="655"/>
        <v>13647527502.76395</v>
      </c>
      <c r="E4652" s="7">
        <f t="shared" si="649"/>
        <v>4.0507500654509201</v>
      </c>
      <c r="F4652" s="7">
        <f t="shared" si="650"/>
        <v>4.0589231345260917</v>
      </c>
      <c r="G4652" s="7">
        <f t="shared" si="651"/>
        <v>8.1730690751715684E-3</v>
      </c>
      <c r="H4652" s="7">
        <f t="shared" si="652"/>
        <v>1931968317.0143178</v>
      </c>
      <c r="I4652" s="7">
        <f t="shared" si="653"/>
        <v>1445568317.0243177</v>
      </c>
      <c r="J4652" s="7">
        <f t="shared" si="654"/>
        <v>76.481701934674419</v>
      </c>
    </row>
    <row r="4653" spans="2:10" x14ac:dyDescent="0.25">
      <c r="B4653" s="7">
        <f t="shared" si="648"/>
        <v>12194945629.050032</v>
      </c>
      <c r="C4653" s="7">
        <f t="shared" si="656"/>
        <v>1940885877.6002157</v>
      </c>
      <c r="D4653" s="7">
        <f t="shared" si="655"/>
        <v>13683650311.850431</v>
      </c>
      <c r="E4653" s="7">
        <f t="shared" si="649"/>
        <v>4.0328946837213389</v>
      </c>
      <c r="F4653" s="7">
        <f t="shared" si="650"/>
        <v>4.0410430011669733</v>
      </c>
      <c r="G4653" s="7">
        <f t="shared" si="651"/>
        <v>8.1483174456344898E-3</v>
      </c>
      <c r="H4653" s="7">
        <f t="shared" si="652"/>
        <v>1940885877.5902157</v>
      </c>
      <c r="I4653" s="7">
        <f t="shared" si="653"/>
        <v>1454485877.6002157</v>
      </c>
      <c r="J4653" s="7">
        <f t="shared" si="654"/>
        <v>76.834665217998179</v>
      </c>
    </row>
    <row r="4654" spans="2:10" x14ac:dyDescent="0.25">
      <c r="B4654" s="7">
        <f t="shared" si="648"/>
        <v>12251234940.530218</v>
      </c>
      <c r="C4654" s="7">
        <f t="shared" si="656"/>
        <v>1949844599.7655268</v>
      </c>
      <c r="D4654" s="7">
        <f t="shared" si="655"/>
        <v>13719779894.843851</v>
      </c>
      <c r="E4654" s="7">
        <f t="shared" si="649"/>
        <v>4.0151106229019087</v>
      </c>
      <c r="F4654" s="7">
        <f t="shared" si="650"/>
        <v>4.0232341178069335</v>
      </c>
      <c r="G4654" s="7">
        <f t="shared" si="651"/>
        <v>8.1234949050248417E-3</v>
      </c>
      <c r="H4654" s="7">
        <f t="shared" si="652"/>
        <v>1949844599.7555268</v>
      </c>
      <c r="I4654" s="7">
        <f t="shared" si="653"/>
        <v>1463444599.7655268</v>
      </c>
      <c r="J4654" s="7">
        <f t="shared" si="654"/>
        <v>77.189257982420301</v>
      </c>
    </row>
    <row r="4655" spans="2:10" x14ac:dyDescent="0.25">
      <c r="B4655" s="7">
        <f t="shared" si="648"/>
        <v>12307784071.667114</v>
      </c>
      <c r="C4655" s="7">
        <f t="shared" si="656"/>
        <v>1958844673.5135155</v>
      </c>
      <c r="D4655" s="7">
        <f t="shared" si="655"/>
        <v>13755916186.556301</v>
      </c>
      <c r="E4655" s="7">
        <f t="shared" si="649"/>
        <v>3.9973977092907176</v>
      </c>
      <c r="F4655" s="7">
        <f t="shared" si="650"/>
        <v>4.0054963137618307</v>
      </c>
      <c r="G4655" s="7">
        <f t="shared" si="651"/>
        <v>8.0986044711131022E-3</v>
      </c>
      <c r="H4655" s="7">
        <f t="shared" si="652"/>
        <v>1958844673.5035155</v>
      </c>
      <c r="I4655" s="7">
        <f t="shared" si="653"/>
        <v>1472444673.5135155</v>
      </c>
      <c r="J4655" s="7">
        <f t="shared" si="654"/>
        <v>77.545487748013599</v>
      </c>
    </row>
    <row r="4656" spans="2:10" x14ac:dyDescent="0.25">
      <c r="B4656" s="7">
        <f t="shared" si="648"/>
        <v>12364594221.733721</v>
      </c>
      <c r="C4656" s="7">
        <f t="shared" si="656"/>
        <v>1967886289.7144082</v>
      </c>
      <c r="D4656" s="7">
        <f t="shared" si="655"/>
        <v>13792059122.446035</v>
      </c>
      <c r="E4656" s="7">
        <f t="shared" si="649"/>
        <v>3.9797557677231454</v>
      </c>
      <c r="F4656" s="7">
        <f t="shared" si="650"/>
        <v>3.9878294168484616</v>
      </c>
      <c r="G4656" s="7">
        <f t="shared" si="651"/>
        <v>8.0736491253161624E-3</v>
      </c>
      <c r="H4656" s="7">
        <f t="shared" si="652"/>
        <v>1967886289.7044082</v>
      </c>
      <c r="I4656" s="7">
        <f t="shared" si="653"/>
        <v>1481486289.7144082</v>
      </c>
      <c r="J4656" s="7">
        <f t="shared" si="654"/>
        <v>77.903362069567422</v>
      </c>
    </row>
    <row r="4657" spans="2:10" x14ac:dyDescent="0.25">
      <c r="B4657" s="7">
        <f t="shared" si="648"/>
        <v>12421666595.538717</v>
      </c>
      <c r="C4657" s="7">
        <f t="shared" si="656"/>
        <v>1976969640.1194618</v>
      </c>
      <c r="D4657" s="7">
        <f t="shared" si="655"/>
        <v>13828208638.610798</v>
      </c>
      <c r="E4657" s="7">
        <f t="shared" si="649"/>
        <v>3.9621846216397385</v>
      </c>
      <c r="F4657" s="7">
        <f t="shared" si="650"/>
        <v>3.9702332534249067</v>
      </c>
      <c r="G4657" s="7">
        <f t="shared" si="651"/>
        <v>8.0486317851682365E-3</v>
      </c>
      <c r="H4657" s="7">
        <f t="shared" si="652"/>
        <v>1976969640.1094618</v>
      </c>
      <c r="I4657" s="7">
        <f t="shared" si="653"/>
        <v>1490569640.1194618</v>
      </c>
      <c r="J4657" s="7">
        <f t="shared" si="654"/>
        <v>78.262888536748846</v>
      </c>
    </row>
    <row r="4658" spans="2:10" x14ac:dyDescent="0.25">
      <c r="B4658" s="7">
        <f t="shared" si="648"/>
        <v>12479002403.451887</v>
      </c>
      <c r="C4658" s="7">
        <f t="shared" si="656"/>
        <v>1986094917.3650103</v>
      </c>
      <c r="D4658" s="7">
        <f t="shared" si="655"/>
        <v>13864364671.781309</v>
      </c>
      <c r="E4658" s="7">
        <f t="shared" si="649"/>
        <v>3.9446840931114986</v>
      </c>
      <c r="F4658" s="7">
        <f t="shared" si="650"/>
        <v>3.9527076484302928</v>
      </c>
      <c r="G4658" s="7">
        <f t="shared" si="651"/>
        <v>8.0235553187941733E-3</v>
      </c>
      <c r="H4658" s="7">
        <f t="shared" si="652"/>
        <v>1986094917.3550103</v>
      </c>
      <c r="I4658" s="7">
        <f t="shared" si="653"/>
        <v>1499694917.3650103</v>
      </c>
      <c r="J4658" s="7">
        <f t="shared" si="654"/>
        <v>78.624074774262738</v>
      </c>
    </row>
    <row r="4659" spans="2:10" x14ac:dyDescent="0.25">
      <c r="B4659" s="7">
        <f t="shared" si="648"/>
        <v>12536602861.429829</v>
      </c>
      <c r="C4659" s="7">
        <f t="shared" si="656"/>
        <v>1995262314.9765565</v>
      </c>
      <c r="D4659" s="7">
        <f t="shared" si="655"/>
        <v>13900527159.314804</v>
      </c>
      <c r="E4659" s="7">
        <f t="shared" si="649"/>
        <v>3.9272540028806762</v>
      </c>
      <c r="F4659" s="7">
        <f t="shared" si="650"/>
        <v>3.9352524254238479</v>
      </c>
      <c r="G4659" s="7">
        <f t="shared" si="651"/>
        <v>7.9984225431717348E-3</v>
      </c>
      <c r="H4659" s="7">
        <f t="shared" si="652"/>
        <v>1995262314.9665565</v>
      </c>
      <c r="I4659" s="7">
        <f t="shared" si="653"/>
        <v>1508862314.9765565</v>
      </c>
      <c r="J4659" s="7">
        <f t="shared" si="654"/>
        <v>78.986928442013806</v>
      </c>
    </row>
    <row r="4660" spans="2:10" x14ac:dyDescent="0.25">
      <c r="B4660" s="7">
        <f t="shared" si="648"/>
        <v>12594469191.041735</v>
      </c>
      <c r="C4660" s="7">
        <f t="shared" si="656"/>
        <v>2004472027.3728764</v>
      </c>
      <c r="D4660" s="7">
        <f t="shared" si="655"/>
        <v>13936696039.188631</v>
      </c>
      <c r="E4660" s="7">
        <f t="shared" si="649"/>
        <v>3.9098941703987835</v>
      </c>
      <c r="F4660" s="7">
        <f t="shared" si="650"/>
        <v>3.9178674066233059</v>
      </c>
      <c r="G4660" s="7">
        <f t="shared" si="651"/>
        <v>7.9732362245223953E-3</v>
      </c>
      <c r="H4660" s="7">
        <f t="shared" si="652"/>
        <v>2004472027.3628764</v>
      </c>
      <c r="I4660" s="7">
        <f t="shared" si="653"/>
        <v>1518072027.3728764</v>
      </c>
      <c r="J4660" s="7">
        <f t="shared" si="654"/>
        <v>79.351457235268882</v>
      </c>
    </row>
    <row r="4661" spans="2:10" x14ac:dyDescent="0.25">
      <c r="B4661" s="7">
        <f t="shared" si="648"/>
        <v>12652602619.495308</v>
      </c>
      <c r="C4661" s="7">
        <f t="shared" si="656"/>
        <v>2013724249.8701417</v>
      </c>
      <c r="D4661" s="7">
        <f t="shared" si="655"/>
        <v>13972871249.993921</v>
      </c>
      <c r="E4661" s="7">
        <f t="shared" si="649"/>
        <v>3.892604413862542</v>
      </c>
      <c r="F4661" s="7">
        <f t="shared" si="650"/>
        <v>3.9005524129426807</v>
      </c>
      <c r="G4661" s="7">
        <f t="shared" si="651"/>
        <v>7.9479990801387679E-3</v>
      </c>
      <c r="H4661" s="7">
        <f t="shared" si="652"/>
        <v>2013724249.8601418</v>
      </c>
      <c r="I4661" s="7">
        <f t="shared" si="653"/>
        <v>1527324249.8701417</v>
      </c>
      <c r="J4661" s="7">
        <f t="shared" si="654"/>
        <v>79.717668884820355</v>
      </c>
    </row>
    <row r="4662" spans="2:10" x14ac:dyDescent="0.25">
      <c r="B4662" s="7">
        <f t="shared" si="648"/>
        <v>12711004379.66279</v>
      </c>
      <c r="C4662" s="7">
        <f t="shared" si="656"/>
        <v>2023019178.6860638</v>
      </c>
      <c r="D4662" s="7">
        <f t="shared" si="655"/>
        <v>14009052730.929317</v>
      </c>
      <c r="E4662" s="7">
        <f t="shared" si="649"/>
        <v>3.8753845502514497</v>
      </c>
      <c r="F4662" s="7">
        <f t="shared" si="650"/>
        <v>3.8833072640294155</v>
      </c>
      <c r="G4662" s="7">
        <f t="shared" si="651"/>
        <v>7.9227137779658285E-3</v>
      </c>
      <c r="H4662" s="7">
        <f t="shared" si="652"/>
        <v>2023019178.6760638</v>
      </c>
      <c r="I4662" s="7">
        <f t="shared" si="653"/>
        <v>1536619178.6860638</v>
      </c>
      <c r="J4662" s="7">
        <f t="shared" si="654"/>
        <v>80.085571157149943</v>
      </c>
    </row>
    <row r="4663" spans="2:10" x14ac:dyDescent="0.25">
      <c r="B4663" s="7">
        <f t="shared" si="648"/>
        <v>12769675710.107094</v>
      </c>
      <c r="C4663" s="7">
        <f t="shared" si="656"/>
        <v>2032357010.9440527</v>
      </c>
      <c r="D4663" s="7">
        <f t="shared" si="655"/>
        <v>14045240421.794767</v>
      </c>
      <c r="E4663" s="7">
        <f t="shared" si="649"/>
        <v>3.8582343953629188</v>
      </c>
      <c r="F4663" s="7">
        <f t="shared" si="650"/>
        <v>3.8661317783008933</v>
      </c>
      <c r="G4663" s="7">
        <f t="shared" si="651"/>
        <v>7.8973829379744842E-3</v>
      </c>
      <c r="H4663" s="7">
        <f t="shared" si="652"/>
        <v>2032357010.9340527</v>
      </c>
      <c r="I4663" s="7">
        <f t="shared" si="653"/>
        <v>1545957010.9440527</v>
      </c>
      <c r="J4663" s="7">
        <f t="shared" si="654"/>
        <v>80.455171854593431</v>
      </c>
    </row>
    <row r="4664" spans="2:10" x14ac:dyDescent="0.25">
      <c r="B4664" s="7">
        <f t="shared" si="648"/>
        <v>12828617855.108082</v>
      </c>
      <c r="C4664" s="7">
        <f t="shared" si="656"/>
        <v>2041737944.6773994</v>
      </c>
      <c r="D4664" s="7">
        <f t="shared" si="655"/>
        <v>14081434262.985386</v>
      </c>
      <c r="E4664" s="7">
        <f t="shared" si="649"/>
        <v>3.8411537638509388</v>
      </c>
      <c r="F4664" s="7">
        <f t="shared" si="650"/>
        <v>3.8490257729803461</v>
      </c>
      <c r="G4664" s="7">
        <f t="shared" si="651"/>
        <v>7.8720091294073313E-3</v>
      </c>
      <c r="H4664" s="7">
        <f t="shared" si="652"/>
        <v>2041737944.6673994</v>
      </c>
      <c r="I4664" s="7">
        <f t="shared" si="653"/>
        <v>1555337944.6773994</v>
      </c>
      <c r="J4664" s="7">
        <f t="shared" si="654"/>
        <v>80.826478815506206</v>
      </c>
    </row>
    <row r="4665" spans="2:10" x14ac:dyDescent="0.25">
      <c r="B4665" s="7">
        <f t="shared" si="648"/>
        <v>12887832064.688955</v>
      </c>
      <c r="C4665" s="7">
        <f t="shared" si="656"/>
        <v>2051162178.8334746</v>
      </c>
      <c r="D4665" s="7">
        <f t="shared" si="655"/>
        <v>14117634195.485407</v>
      </c>
      <c r="E4665" s="7">
        <f t="shared" si="649"/>
        <v>3.8241424692446722</v>
      </c>
      <c r="F4665" s="7">
        <f t="shared" si="650"/>
        <v>3.8319890641321583</v>
      </c>
      <c r="G4665" s="7">
        <f t="shared" si="651"/>
        <v>7.8465948874861802E-3</v>
      </c>
      <c r="H4665" s="7">
        <f t="shared" si="652"/>
        <v>2051162178.8234746</v>
      </c>
      <c r="I4665" s="7">
        <f t="shared" si="653"/>
        <v>1564762178.8334746</v>
      </c>
      <c r="J4665" s="7">
        <f t="shared" si="654"/>
        <v>81.199499914429452</v>
      </c>
    </row>
    <row r="4666" spans="2:10" x14ac:dyDescent="0.25">
      <c r="B4666" s="7">
        <f t="shared" si="648"/>
        <v>12947319594.642799</v>
      </c>
      <c r="C4666" s="7">
        <f t="shared" si="656"/>
        <v>2060629913.2779562</v>
      </c>
      <c r="D4666" s="7">
        <f t="shared" si="655"/>
        <v>14153840160.86208</v>
      </c>
      <c r="E4666" s="7">
        <f t="shared" si="649"/>
        <v>3.8072003240136274</v>
      </c>
      <c r="F4666" s="7">
        <f t="shared" si="650"/>
        <v>3.8150214666965514</v>
      </c>
      <c r="G4666" s="7">
        <f t="shared" si="651"/>
        <v>7.8211426829239983E-3</v>
      </c>
      <c r="H4666" s="7">
        <f t="shared" si="652"/>
        <v>2060629913.2679563</v>
      </c>
      <c r="I4666" s="7">
        <f t="shared" si="653"/>
        <v>1574229913.2779562</v>
      </c>
      <c r="J4666" s="7">
        <f t="shared" si="654"/>
        <v>81.574243062257409</v>
      </c>
    </row>
    <row r="4667" spans="2:10" x14ac:dyDescent="0.25">
      <c r="B4667" s="7">
        <f t="shared" si="648"/>
        <v>13007081706.559092</v>
      </c>
      <c r="C4667" s="7">
        <f t="shared" si="656"/>
        <v>2070141348.7990451</v>
      </c>
      <c r="D4667" s="7">
        <f t="shared" si="655"/>
        <v>14190052101.259804</v>
      </c>
      <c r="E4667" s="7">
        <f t="shared" si="649"/>
        <v>3.7903271395702594</v>
      </c>
      <c r="F4667" s="7">
        <f t="shared" si="650"/>
        <v>3.7981227945237541</v>
      </c>
      <c r="G4667" s="7">
        <f t="shared" si="651"/>
        <v>7.7956549534947683E-3</v>
      </c>
      <c r="H4667" s="7">
        <f t="shared" si="652"/>
        <v>2070141348.7890451</v>
      </c>
      <c r="I4667" s="7">
        <f t="shared" si="653"/>
        <v>1583741348.7990451</v>
      </c>
      <c r="J4667" s="7">
        <f t="shared" si="654"/>
        <v>81.950716206404351</v>
      </c>
    </row>
    <row r="4668" spans="2:10" x14ac:dyDescent="0.25">
      <c r="B4668" s="7">
        <f t="shared" si="648"/>
        <v>13067119667.850582</v>
      </c>
      <c r="C4668" s="7">
        <f t="shared" si="656"/>
        <v>2079696687.1117458</v>
      </c>
      <c r="D4668" s="7">
        <f t="shared" si="655"/>
        <v>14226269959.394209</v>
      </c>
      <c r="E4668" s="7">
        <f t="shared" si="649"/>
        <v>3.77352272631525</v>
      </c>
      <c r="F4668" s="7">
        <f t="shared" si="650"/>
        <v>3.781292860407492</v>
      </c>
      <c r="G4668" s="7">
        <f t="shared" si="651"/>
        <v>7.7701340922420314E-3</v>
      </c>
      <c r="H4668" s="7">
        <f t="shared" si="652"/>
        <v>2079696687.1017458</v>
      </c>
      <c r="I4668" s="7">
        <f t="shared" si="653"/>
        <v>1593296687.1117458</v>
      </c>
      <c r="J4668" s="7">
        <f t="shared" si="654"/>
        <v>82.328927330973912</v>
      </c>
    </row>
    <row r="4669" spans="2:10" x14ac:dyDescent="0.25">
      <c r="B4669" s="7">
        <f t="shared" si="648"/>
        <v>13127434751.780138</v>
      </c>
      <c r="C4669" s="7">
        <f t="shared" si="656"/>
        <v>2089296130.8621371</v>
      </c>
      <c r="D4669" s="7">
        <f t="shared" si="655"/>
        <v>14262493678.546295</v>
      </c>
      <c r="E4669" s="7">
        <f t="shared" si="649"/>
        <v>3.756786893681074</v>
      </c>
      <c r="F4669" s="7">
        <f t="shared" si="650"/>
        <v>3.7645314761179773</v>
      </c>
      <c r="G4669" s="7">
        <f t="shared" si="651"/>
        <v>7.7445824369033467E-3</v>
      </c>
      <c r="H4669" s="7">
        <f t="shared" si="652"/>
        <v>2089296130.8521371</v>
      </c>
      <c r="I4669" s="7">
        <f t="shared" si="653"/>
        <v>1602896130.8621371</v>
      </c>
      <c r="J4669" s="7">
        <f t="shared" si="654"/>
        <v>82.708884456928203</v>
      </c>
    </row>
    <row r="4670" spans="2:10" x14ac:dyDescent="0.25">
      <c r="B4670" s="7">
        <f t="shared" si="648"/>
        <v>13188028237.48769</v>
      </c>
      <c r="C4670" s="7">
        <f t="shared" si="656"/>
        <v>2098939883.6316621</v>
      </c>
      <c r="D4670" s="7">
        <f t="shared" si="655"/>
        <v>14298723202.556747</v>
      </c>
      <c r="E4670" s="7">
        <f t="shared" si="649"/>
        <v>3.7401194501348884</v>
      </c>
      <c r="F4670" s="7">
        <f t="shared" si="650"/>
        <v>3.747838452434328</v>
      </c>
      <c r="G4670" s="7">
        <f t="shared" si="651"/>
        <v>7.7190022994395591E-3</v>
      </c>
      <c r="H4670" s="7">
        <f t="shared" si="652"/>
        <v>2098939883.6216621</v>
      </c>
      <c r="I4670" s="7">
        <f t="shared" si="653"/>
        <v>1612539883.6316621</v>
      </c>
      <c r="J4670" s="7">
        <f t="shared" si="654"/>
        <v>83.09059564225754</v>
      </c>
    </row>
    <row r="4671" spans="2:10" x14ac:dyDescent="0.25">
      <c r="B4671" s="7">
        <f t="shared" si="648"/>
        <v>13248901410.017506</v>
      </c>
      <c r="C4671" s="7">
        <f t="shared" si="656"/>
        <v>2108628149.941468</v>
      </c>
      <c r="D4671" s="7">
        <f t="shared" si="655"/>
        <v>14334958475.820139</v>
      </c>
      <c r="E4671" s="7">
        <f t="shared" si="649"/>
        <v>3.7235202032392039</v>
      </c>
      <c r="F4671" s="7">
        <f t="shared" si="650"/>
        <v>3.7312135991763817</v>
      </c>
      <c r="G4671" s="7">
        <f t="shared" si="651"/>
        <v>7.6933959371778826E-3</v>
      </c>
      <c r="H4671" s="7">
        <f t="shared" si="652"/>
        <v>2108628149.931468</v>
      </c>
      <c r="I4671" s="7">
        <f t="shared" si="653"/>
        <v>1622228149.941468</v>
      </c>
      <c r="J4671" s="7">
        <f t="shared" si="654"/>
        <v>83.474068982152318</v>
      </c>
    </row>
    <row r="4672" spans="2:10" x14ac:dyDescent="0.25">
      <c r="B4672" s="7">
        <f t="shared" si="648"/>
        <v>13310055560.345297</v>
      </c>
      <c r="C4672" s="7">
        <f t="shared" si="656"/>
        <v>2118361135.256721</v>
      </c>
      <c r="D4672" s="7">
        <f t="shared" si="655"/>
        <v>14371199443.279314</v>
      </c>
      <c r="E4672" s="7">
        <f t="shared" si="649"/>
        <v>3.7069889596664294</v>
      </c>
      <c r="F4672" s="7">
        <f t="shared" si="650"/>
        <v>3.7146567252360474</v>
      </c>
      <c r="G4672" s="7">
        <f t="shared" si="651"/>
        <v>7.6677655696180125E-3</v>
      </c>
      <c r="H4672" s="7">
        <f t="shared" si="652"/>
        <v>2118361135.246721</v>
      </c>
      <c r="I4672" s="7">
        <f t="shared" si="653"/>
        <v>1631961135.256721</v>
      </c>
      <c r="J4672" s="7">
        <f t="shared" si="654"/>
        <v>83.859312609173656</v>
      </c>
    </row>
    <row r="4673" spans="2:10" x14ac:dyDescent="0.25">
      <c r="B4673" s="7">
        <f t="shared" si="648"/>
        <v>13371491985.405657</v>
      </c>
      <c r="C4673" s="7">
        <f t="shared" si="656"/>
        <v>2128139045.990972</v>
      </c>
      <c r="D4673" s="7">
        <f t="shared" si="655"/>
        <v>14407446050.419786</v>
      </c>
      <c r="E4673" s="7">
        <f t="shared" si="649"/>
        <v>3.6905255252335945</v>
      </c>
      <c r="F4673" s="7">
        <f t="shared" si="650"/>
        <v>3.6981676386080555</v>
      </c>
      <c r="G4673" s="7">
        <f t="shared" si="651"/>
        <v>7.6421133744610792E-3</v>
      </c>
      <c r="H4673" s="7">
        <f t="shared" si="652"/>
        <v>2128139045.9809721</v>
      </c>
      <c r="I4673" s="7">
        <f t="shared" si="653"/>
        <v>1641739045.990972</v>
      </c>
      <c r="J4673" s="7">
        <f t="shared" si="654"/>
        <v>84.246334693426405</v>
      </c>
    </row>
    <row r="4674" spans="2:10" x14ac:dyDescent="0.25">
      <c r="B4674" s="7">
        <f t="shared" si="648"/>
        <v>13433211988.119551</v>
      </c>
      <c r="C4674" s="7">
        <f t="shared" si="656"/>
        <v>2137962089.5105333</v>
      </c>
      <c r="D4674" s="7">
        <f t="shared" si="655"/>
        <v>14443698243.264208</v>
      </c>
      <c r="E4674" s="7">
        <f t="shared" si="649"/>
        <v>3.6741297049318073</v>
      </c>
      <c r="F4674" s="7">
        <f t="shared" si="650"/>
        <v>3.6817461464202088</v>
      </c>
      <c r="G4674" s="7">
        <f t="shared" si="651"/>
        <v>7.6164414884014597E-3</v>
      </c>
      <c r="H4674" s="7">
        <f t="shared" si="652"/>
        <v>2137962089.5005333</v>
      </c>
      <c r="I4674" s="7">
        <f t="shared" si="653"/>
        <v>1651562089.5105333</v>
      </c>
      <c r="J4674" s="7">
        <f t="shared" si="654"/>
        <v>84.635143442732158</v>
      </c>
    </row>
    <row r="4675" spans="2:10" x14ac:dyDescent="0.25">
      <c r="B4675" s="7">
        <f t="shared" si="648"/>
        <v>13495216877.421953</v>
      </c>
      <c r="C4675" s="7">
        <f t="shared" si="656"/>
        <v>2147830474.1388764</v>
      </c>
      <c r="D4675" s="7">
        <f t="shared" si="655"/>
        <v>14479955968.366896</v>
      </c>
      <c r="E4675" s="7">
        <f t="shared" si="649"/>
        <v>3.6578013029536649</v>
      </c>
      <c r="F4675" s="7">
        <f t="shared" si="650"/>
        <v>3.6653920549630996</v>
      </c>
      <c r="G4675" s="7">
        <f t="shared" si="651"/>
        <v>7.5907520094347092E-3</v>
      </c>
      <c r="H4675" s="7">
        <f t="shared" si="652"/>
        <v>2147830474.1288762</v>
      </c>
      <c r="I4675" s="7">
        <f t="shared" si="653"/>
        <v>1661430474.1388764</v>
      </c>
      <c r="J4675" s="7">
        <f t="shared" si="654"/>
        <v>85.025747102803464</v>
      </c>
    </row>
    <row r="4676" spans="2:10" x14ac:dyDescent="0.25">
      <c r="B4676" s="7">
        <f t="shared" si="648"/>
        <v>13557507968.289612</v>
      </c>
      <c r="C4676" s="7">
        <f t="shared" si="656"/>
        <v>2157744409.1610508</v>
      </c>
      <c r="D4676" s="7">
        <f t="shared" si="655"/>
        <v>14516219172.808403</v>
      </c>
      <c r="E4676" s="7">
        <f t="shared" si="649"/>
        <v>3.6415401227246118</v>
      </c>
      <c r="F4676" s="7">
        <f t="shared" si="650"/>
        <v>3.6491051697193142</v>
      </c>
      <c r="G4676" s="7">
        <f t="shared" si="651"/>
        <v>7.5650469947023957E-3</v>
      </c>
      <c r="H4676" s="7">
        <f t="shared" si="652"/>
        <v>2157744409.1510506</v>
      </c>
      <c r="I4676" s="7">
        <f t="shared" si="653"/>
        <v>1671344409.1610508</v>
      </c>
      <c r="J4676" s="7">
        <f t="shared" si="654"/>
        <v>85.418153957418667</v>
      </c>
    </row>
    <row r="4677" spans="2:10" x14ac:dyDescent="0.25">
      <c r="B4677" s="7">
        <f t="shared" si="648"/>
        <v>13620086581.768925</v>
      </c>
      <c r="C4677" s="7">
        <f t="shared" si="656"/>
        <v>2167704104.8281207</v>
      </c>
      <c r="D4677" s="7">
        <f t="shared" si="655"/>
        <v>14552487804.190165</v>
      </c>
      <c r="E4677" s="7">
        <f t="shared" si="649"/>
        <v>3.6253459669276333</v>
      </c>
      <c r="F4677" s="7">
        <f t="shared" si="650"/>
        <v>3.6328852953921325</v>
      </c>
      <c r="G4677" s="7">
        <f t="shared" si="651"/>
        <v>7.5393284644991176E-3</v>
      </c>
      <c r="H4677" s="7">
        <f t="shared" si="652"/>
        <v>2167704104.8181205</v>
      </c>
      <c r="I4677" s="7">
        <f t="shared" si="653"/>
        <v>1681304104.8281207</v>
      </c>
      <c r="J4677" s="7">
        <f t="shared" si="654"/>
        <v>85.812372328597604</v>
      </c>
    </row>
    <row r="4678" spans="2:10" x14ac:dyDescent="0.25">
      <c r="B4678" s="7">
        <f t="shared" si="648"/>
        <v>13682954045.003973</v>
      </c>
      <c r="C4678" s="7">
        <f t="shared" si="656"/>
        <v>2177709772.3616266</v>
      </c>
      <c r="D4678" s="7">
        <f t="shared" si="655"/>
        <v>14588761810.629179</v>
      </c>
      <c r="E4678" s="7">
        <f t="shared" si="649"/>
        <v>3.6092186375368516</v>
      </c>
      <c r="F4678" s="7">
        <f t="shared" si="650"/>
        <v>3.6167322359337306</v>
      </c>
      <c r="G4678" s="7">
        <f t="shared" si="651"/>
        <v>7.5135983968790399E-3</v>
      </c>
      <c r="H4678" s="7">
        <f t="shared" si="652"/>
        <v>2177709772.3516264</v>
      </c>
      <c r="I4678" s="7">
        <f t="shared" si="653"/>
        <v>1691309772.3616266</v>
      </c>
      <c r="J4678" s="7">
        <f t="shared" si="654"/>
        <v>86.208410576778064</v>
      </c>
    </row>
    <row r="4679" spans="2:10" x14ac:dyDescent="0.25">
      <c r="B4679" s="7">
        <f t="shared" si="648"/>
        <v>13746111691.26465</v>
      </c>
      <c r="C4679" s="7">
        <f t="shared" si="656"/>
        <v>2187761623.9580626</v>
      </c>
      <c r="D4679" s="7">
        <f t="shared" si="655"/>
        <v>14625041140.75279</v>
      </c>
      <c r="E4679" s="7">
        <f t="shared" si="649"/>
        <v>3.5931579358288244</v>
      </c>
      <c r="F4679" s="7">
        <f t="shared" si="650"/>
        <v>3.6006457945728836</v>
      </c>
      <c r="G4679" s="7">
        <f t="shared" si="651"/>
        <v>7.487858744059217E-3</v>
      </c>
      <c r="H4679" s="7">
        <f t="shared" si="652"/>
        <v>2187761623.9480624</v>
      </c>
      <c r="I4679" s="7">
        <f t="shared" si="653"/>
        <v>1701361623.9580626</v>
      </c>
      <c r="J4679" s="7">
        <f t="shared" si="654"/>
        <v>86.606277100993111</v>
      </c>
    </row>
    <row r="4680" spans="2:10" x14ac:dyDescent="0.25">
      <c r="B4680" s="7">
        <f t="shared" si="648"/>
        <v>13809560859.974991</v>
      </c>
      <c r="C4680" s="7">
        <f t="shared" si="656"/>
        <v>2197859872.793385</v>
      </c>
      <c r="D4680" s="7">
        <f t="shared" si="655"/>
        <v>14661325743.693403</v>
      </c>
      <c r="E4680" s="7">
        <f t="shared" si="649"/>
        <v>3.5771636624370289</v>
      </c>
      <c r="F4680" s="7">
        <f t="shared" si="650"/>
        <v>3.5846257738421965</v>
      </c>
      <c r="G4680" s="7">
        <f t="shared" si="651"/>
        <v>7.4621114051676152E-3</v>
      </c>
      <c r="H4680" s="7">
        <f t="shared" si="652"/>
        <v>2197859872.7833848</v>
      </c>
      <c r="I4680" s="7">
        <f t="shared" si="653"/>
        <v>1711459872.793385</v>
      </c>
      <c r="J4680" s="7">
        <f t="shared" si="654"/>
        <v>87.005980339049501</v>
      </c>
    </row>
    <row r="4681" spans="2:10" x14ac:dyDescent="0.25">
      <c r="B4681" s="7">
        <f t="shared" ref="B4681:B4744" si="657">2*PI()*C4681</f>
        <v>13873302896.74144</v>
      </c>
      <c r="C4681" s="7">
        <f t="shared" si="656"/>
        <v>2208004733.0275106</v>
      </c>
      <c r="D4681" s="7">
        <f t="shared" si="655"/>
        <v>14697615569.08342</v>
      </c>
      <c r="E4681" s="7">
        <f t="shared" ref="E4681:E4744" si="658">(D4682-D4681)/(C4682-C4681)</f>
        <v>3.5612356173516106</v>
      </c>
      <c r="F4681" s="7">
        <f t="shared" ref="F4681:F4744" si="659">SQRT((Aol*wo)^2+(B4681*Aol*wo*Rf*(Cs+Cf))^2)/SQRT((wo*(Aol+1)-(B4681^2*Rf*(Cs+Cf)))^2+(B4681*(Aol*wo*Rf*Cf+wo*Rf*Cs+wo*Rf*Cf+1))^2)</f>
        <v>3.5686719756048628</v>
      </c>
      <c r="G4681" s="7">
        <f t="shared" ref="G4681:G4744" si="660">ABS(E4681-F4681)</f>
        <v>7.4363582532521733E-3</v>
      </c>
      <c r="H4681" s="7">
        <f t="shared" ref="H4681:H4744" si="661">ABS($M$3-C4681)</f>
        <v>2208004733.0175104</v>
      </c>
      <c r="I4681" s="7">
        <f t="shared" ref="I4681:I4744" si="662">ABS($M$4-C4681)</f>
        <v>1721604733.0275106</v>
      </c>
      <c r="J4681" s="7">
        <f t="shared" ref="J4681:J4744" si="663">SQRT(1+(Rf*Cs*B4681)^2)</f>
        <v>87.407528767705756</v>
      </c>
    </row>
    <row r="4682" spans="2:10" x14ac:dyDescent="0.25">
      <c r="B4682" s="7">
        <f t="shared" si="657"/>
        <v>13937339153.381517</v>
      </c>
      <c r="C4682" s="7">
        <f t="shared" si="656"/>
        <v>2218196419.8088803</v>
      </c>
      <c r="D4682" s="7">
        <f t="shared" ref="D4682:D4745" si="664">D4681+(C4683-C4682)*((F4682+F4683)/2)</f>
        <v>14733910567.050125</v>
      </c>
      <c r="E4682" s="7">
        <f t="shared" si="658"/>
        <v>3.5453735999547411</v>
      </c>
      <c r="F4682" s="7">
        <f t="shared" si="659"/>
        <v>3.5527842010809327</v>
      </c>
      <c r="G4682" s="7">
        <f t="shared" si="660"/>
        <v>7.4106011261916294E-3</v>
      </c>
      <c r="H4682" s="7">
        <f t="shared" si="661"/>
        <v>2218196419.7988801</v>
      </c>
      <c r="I4682" s="7">
        <f t="shared" si="662"/>
        <v>1731796419.8088803</v>
      </c>
      <c r="J4682" s="7">
        <f t="shared" si="663"/>
        <v>87.810930902852746</v>
      </c>
    </row>
    <row r="4683" spans="2:10" x14ac:dyDescent="0.25">
      <c r="B4683" s="7">
        <f t="shared" si="657"/>
        <v>14001670987.952461</v>
      </c>
      <c r="C4683" s="7">
        <f t="shared" ref="C4683:C4746" si="665">10^(LOG10(C4682)+$D$4)</f>
        <v>2228435149.279016</v>
      </c>
      <c r="D4683" s="7">
        <f t="shared" si="664"/>
        <v>14770210688.210623</v>
      </c>
      <c r="E4683" s="7">
        <f t="shared" si="658"/>
        <v>3.5295774090569227</v>
      </c>
      <c r="F4683" s="7">
        <f t="shared" si="659"/>
        <v>3.5369622508731204</v>
      </c>
      <c r="G4683" s="7">
        <f t="shared" si="660"/>
        <v>7.3848418161976959E-3</v>
      </c>
      <c r="H4683" s="7">
        <f t="shared" si="661"/>
        <v>2228435149.2690158</v>
      </c>
      <c r="I4683" s="7">
        <f t="shared" si="662"/>
        <v>1742035149.279016</v>
      </c>
      <c r="J4683" s="7">
        <f t="shared" si="663"/>
        <v>88.216195299694121</v>
      </c>
    </row>
    <row r="4684" spans="2:10" x14ac:dyDescent="0.25">
      <c r="B4684" s="7">
        <f t="shared" si="657"/>
        <v>14066299764.779961</v>
      </c>
      <c r="C4684" s="7">
        <f t="shared" si="665"/>
        <v>2238721138.5770955</v>
      </c>
      <c r="D4684" s="7">
        <f t="shared" si="664"/>
        <v>14806515883.666925</v>
      </c>
      <c r="E4684" s="7">
        <f t="shared" si="658"/>
        <v>3.5138468428964145</v>
      </c>
      <c r="F4684" s="7">
        <f t="shared" si="659"/>
        <v>3.521205924992195</v>
      </c>
      <c r="G4684" s="7">
        <f t="shared" si="660"/>
        <v>7.3590820957805114E-3</v>
      </c>
      <c r="H4684" s="7">
        <f t="shared" si="661"/>
        <v>2238721138.5670953</v>
      </c>
      <c r="I4684" s="7">
        <f t="shared" si="662"/>
        <v>1752321138.5770955</v>
      </c>
      <c r="J4684" s="7">
        <f t="shared" si="663"/>
        <v>88.623330552927371</v>
      </c>
    </row>
    <row r="4685" spans="2:10" x14ac:dyDescent="0.25">
      <c r="B4685" s="7">
        <f t="shared" si="657"/>
        <v>14131226854.487242</v>
      </c>
      <c r="C4685" s="7">
        <f t="shared" si="665"/>
        <v>2249054605.8445802</v>
      </c>
      <c r="D4685" s="7">
        <f t="shared" si="664"/>
        <v>14842826105.00095</v>
      </c>
      <c r="E4685" s="7">
        <f t="shared" si="658"/>
        <v>3.4981816991871137</v>
      </c>
      <c r="F4685" s="7">
        <f t="shared" si="659"/>
        <v>3.5055150228818417</v>
      </c>
      <c r="G4685" s="7">
        <f t="shared" si="660"/>
        <v>7.3333236947279445E-3</v>
      </c>
      <c r="H4685" s="7">
        <f t="shared" si="661"/>
        <v>2249054605.8345799</v>
      </c>
      <c r="I4685" s="7">
        <f t="shared" si="662"/>
        <v>1762654605.8445802</v>
      </c>
      <c r="J4685" s="7">
        <f t="shared" si="663"/>
        <v>89.032345296926948</v>
      </c>
    </row>
    <row r="4686" spans="2:10" x14ac:dyDescent="0.25">
      <c r="B4686" s="7">
        <f t="shared" si="657"/>
        <v>14196453634.024002</v>
      </c>
      <c r="C4686" s="7">
        <f t="shared" si="665"/>
        <v>2259435770.2298207</v>
      </c>
      <c r="D4686" s="7">
        <f t="shared" si="664"/>
        <v>14879141304.269651</v>
      </c>
      <c r="E4686" s="7">
        <f t="shared" si="658"/>
        <v>3.4825817751334784</v>
      </c>
      <c r="F4686" s="7">
        <f t="shared" si="659"/>
        <v>3.4898893434431737</v>
      </c>
      <c r="G4686" s="7">
        <f t="shared" si="660"/>
        <v>7.3075683096952559E-3</v>
      </c>
      <c r="H4686" s="7">
        <f t="shared" si="661"/>
        <v>2259435770.2198205</v>
      </c>
      <c r="I4686" s="7">
        <f t="shared" si="662"/>
        <v>1773035770.2298207</v>
      </c>
      <c r="J4686" s="7">
        <f t="shared" si="663"/>
        <v>89.443248205926665</v>
      </c>
    </row>
    <row r="4687" spans="2:10" x14ac:dyDescent="0.25">
      <c r="B4687" s="7">
        <f t="shared" si="657"/>
        <v>14261981486.695635</v>
      </c>
      <c r="C4687" s="7">
        <f t="shared" si="665"/>
        <v>2269864851.8927088</v>
      </c>
      <c r="D4687" s="7">
        <f t="shared" si="664"/>
        <v>14915461434.000204</v>
      </c>
      <c r="E4687" s="7">
        <f t="shared" si="658"/>
        <v>3.4670468674523183</v>
      </c>
      <c r="F4687" s="7">
        <f t="shared" si="659"/>
        <v>3.4743286850587625</v>
      </c>
      <c r="G4687" s="7">
        <f t="shared" si="660"/>
        <v>7.2818176064441964E-3</v>
      </c>
      <c r="H4687" s="7">
        <f t="shared" si="661"/>
        <v>2269864851.8827085</v>
      </c>
      <c r="I4687" s="7">
        <f t="shared" si="662"/>
        <v>1783464851.8927088</v>
      </c>
      <c r="J4687" s="7">
        <f t="shared" si="663"/>
        <v>89.856047994203706</v>
      </c>
    </row>
    <row r="4688" spans="2:10" x14ac:dyDescent="0.25">
      <c r="B4688" s="7">
        <f t="shared" si="657"/>
        <v>14327811802.192598</v>
      </c>
      <c r="C4688" s="7">
        <f t="shared" si="665"/>
        <v>2280342072.0093493</v>
      </c>
      <c r="D4688" s="7">
        <f t="shared" si="664"/>
        <v>14951786447.185211</v>
      </c>
      <c r="E4688" s="7">
        <f t="shared" si="658"/>
        <v>3.4515767723996107</v>
      </c>
      <c r="F4688" s="7">
        <f t="shared" si="659"/>
        <v>3.4588328456162269</v>
      </c>
      <c r="G4688" s="7">
        <f t="shared" si="660"/>
        <v>7.2560732166162545E-3</v>
      </c>
      <c r="H4688" s="7">
        <f t="shared" si="661"/>
        <v>2280342071.9993491</v>
      </c>
      <c r="I4688" s="7">
        <f t="shared" si="662"/>
        <v>1793942072.0093493</v>
      </c>
      <c r="J4688" s="7">
        <f t="shared" si="663"/>
        <v>90.270753416263659</v>
      </c>
    </row>
    <row r="4689" spans="2:10" x14ac:dyDescent="0.25">
      <c r="B4689" s="7">
        <f t="shared" si="657"/>
        <v>14393945976.619854</v>
      </c>
      <c r="C4689" s="7">
        <f t="shared" si="665"/>
        <v>2290867652.7767487</v>
      </c>
      <c r="D4689" s="7">
        <f t="shared" si="664"/>
        <v>14988116297.277983</v>
      </c>
      <c r="E4689" s="7">
        <f t="shared" si="658"/>
        <v>3.4361712857905746</v>
      </c>
      <c r="F4689" s="7">
        <f t="shared" si="659"/>
        <v>3.4434016225314341</v>
      </c>
      <c r="G4689" s="7">
        <f t="shared" si="660"/>
        <v>7.2303367408594887E-3</v>
      </c>
      <c r="H4689" s="7">
        <f t="shared" si="661"/>
        <v>2290867652.7667484</v>
      </c>
      <c r="I4689" s="7">
        <f t="shared" si="662"/>
        <v>1804467652.7767487</v>
      </c>
      <c r="J4689" s="7">
        <f t="shared" si="663"/>
        <v>90.687373267026004</v>
      </c>
    </row>
    <row r="4690" spans="2:10" x14ac:dyDescent="0.25">
      <c r="B4690" s="7">
        <f t="shared" si="657"/>
        <v>14460385412.526501</v>
      </c>
      <c r="C4690" s="7">
        <f t="shared" si="665"/>
        <v>2301441817.4175286</v>
      </c>
      <c r="D4690" s="7">
        <f t="shared" si="664"/>
        <v>15024450938.187853</v>
      </c>
      <c r="E4690" s="7">
        <f t="shared" si="658"/>
        <v>3.4208302030225091</v>
      </c>
      <c r="F4690" s="7">
        <f t="shared" si="659"/>
        <v>3.4280348127712617</v>
      </c>
      <c r="G4690" s="7">
        <f t="shared" si="660"/>
        <v>7.2046097487525884E-3</v>
      </c>
      <c r="H4690" s="7">
        <f t="shared" si="661"/>
        <v>2301441817.4075284</v>
      </c>
      <c r="I4690" s="7">
        <f t="shared" si="662"/>
        <v>1815041817.4175286</v>
      </c>
      <c r="J4690" s="7">
        <f t="shared" si="663"/>
        <v>91.105916382010761</v>
      </c>
    </row>
    <row r="4691" spans="2:10" x14ac:dyDescent="0.25">
      <c r="B4691" s="7">
        <f t="shared" si="657"/>
        <v>14527131518.935509</v>
      </c>
      <c r="C4691" s="7">
        <f t="shared" si="665"/>
        <v>2312064790.18466</v>
      </c>
      <c r="D4691" s="7">
        <f t="shared" si="664"/>
        <v>15060790324.275541</v>
      </c>
      <c r="E4691" s="7">
        <f t="shared" si="658"/>
        <v>3.4055533190985146</v>
      </c>
      <c r="F4691" s="7">
        <f t="shared" si="659"/>
        <v>3.4127322128759507</v>
      </c>
      <c r="G4691" s="7">
        <f t="shared" si="660"/>
        <v>7.1788937774361905E-3</v>
      </c>
      <c r="H4691" s="7">
        <f t="shared" si="661"/>
        <v>2312064790.1746597</v>
      </c>
      <c r="I4691" s="7">
        <f t="shared" si="662"/>
        <v>1825664790.18466</v>
      </c>
      <c r="J4691" s="7">
        <f t="shared" si="663"/>
        <v>91.526391637525848</v>
      </c>
    </row>
    <row r="4692" spans="2:10" x14ac:dyDescent="0.25">
      <c r="B4692" s="7">
        <f t="shared" si="657"/>
        <v>14594185711.373598</v>
      </c>
      <c r="C4692" s="7">
        <f t="shared" si="665"/>
        <v>2322736796.3662171</v>
      </c>
      <c r="D4692" s="7">
        <f t="shared" si="664"/>
        <v>15097134410.348583</v>
      </c>
      <c r="E4692" s="7">
        <f t="shared" si="658"/>
        <v>3.3903404286483503</v>
      </c>
      <c r="F4692" s="7">
        <f t="shared" si="659"/>
        <v>3.3974936189810752</v>
      </c>
      <c r="G4692" s="7">
        <f t="shared" si="660"/>
        <v>7.1531903327248791E-3</v>
      </c>
      <c r="H4692" s="7">
        <f t="shared" si="661"/>
        <v>2322736796.3562169</v>
      </c>
      <c r="I4692" s="7">
        <f t="shared" si="662"/>
        <v>1836336796.3662171</v>
      </c>
      <c r="J4692" s="7">
        <f t="shared" si="663"/>
        <v>91.948807950855212</v>
      </c>
    </row>
    <row r="4693" spans="2:10" x14ac:dyDescent="0.25">
      <c r="B4693" s="7">
        <f t="shared" si="657"/>
        <v>14661549411.90127</v>
      </c>
      <c r="C4693" s="7">
        <f t="shared" si="665"/>
        <v>2333458062.2901583</v>
      </c>
      <c r="D4693" s="7">
        <f t="shared" si="664"/>
        <v>15133483151.656811</v>
      </c>
      <c r="E4693" s="7">
        <f t="shared" si="658"/>
        <v>3.3751913259390265</v>
      </c>
      <c r="F4693" s="7">
        <f t="shared" si="659"/>
        <v>3.3823188268390907</v>
      </c>
      <c r="G4693" s="7">
        <f t="shared" si="660"/>
        <v>7.1275009000641987E-3</v>
      </c>
      <c r="H4693" s="7">
        <f t="shared" si="661"/>
        <v>2333458062.280158</v>
      </c>
      <c r="I4693" s="7">
        <f t="shared" si="662"/>
        <v>1847058062.2901583</v>
      </c>
      <c r="J4693" s="7">
        <f t="shared" si="663"/>
        <v>92.373174280448097</v>
      </c>
    </row>
    <row r="4694" spans="2:10" x14ac:dyDescent="0.25">
      <c r="B4694" s="7">
        <f t="shared" si="657"/>
        <v>14729224049.143007</v>
      </c>
      <c r="C4694" s="7">
        <f t="shared" si="665"/>
        <v>2344228815.3291316</v>
      </c>
      <c r="D4694" s="7">
        <f t="shared" si="664"/>
        <v>15169836503.887785</v>
      </c>
      <c r="E4694" s="7">
        <f t="shared" si="658"/>
        <v>3.3601058049207091</v>
      </c>
      <c r="F4694" s="7">
        <f t="shared" si="659"/>
        <v>3.3672076318404942</v>
      </c>
      <c r="G4694" s="7">
        <f t="shared" si="660"/>
        <v>7.1018269197851147E-3</v>
      </c>
      <c r="H4694" s="7">
        <f t="shared" si="661"/>
        <v>2344228815.3191314</v>
      </c>
      <c r="I4694" s="7">
        <f t="shared" si="662"/>
        <v>1857828815.3291316</v>
      </c>
      <c r="J4694" s="7">
        <f t="shared" si="663"/>
        <v>92.799499626109281</v>
      </c>
    </row>
    <row r="4695" spans="2:10" x14ac:dyDescent="0.25">
      <c r="B4695" s="7">
        <f t="shared" si="657"/>
        <v>14797211058.317421</v>
      </c>
      <c r="C4695" s="7">
        <f t="shared" si="665"/>
        <v>2355049283.9052734</v>
      </c>
      <c r="D4695" s="7">
        <f t="shared" si="664"/>
        <v>15206194423.162441</v>
      </c>
      <c r="E4695" s="7">
        <f t="shared" si="658"/>
        <v>3.345083659220867</v>
      </c>
      <c r="F4695" s="7">
        <f t="shared" si="659"/>
        <v>3.3521598290346466</v>
      </c>
      <c r="G4695" s="7">
        <f t="shared" si="660"/>
        <v>7.0761698137795648E-3</v>
      </c>
      <c r="H4695" s="7">
        <f t="shared" si="661"/>
        <v>2355049283.8952732</v>
      </c>
      <c r="I4695" s="7">
        <f t="shared" si="662"/>
        <v>1868649283.9052734</v>
      </c>
      <c r="J4695" s="7">
        <f t="shared" si="663"/>
        <v>93.227793029188959</v>
      </c>
    </row>
    <row r="4696" spans="2:10" x14ac:dyDescent="0.25">
      <c r="B4696" s="7">
        <f t="shared" si="657"/>
        <v>14865511881.267838</v>
      </c>
      <c r="C4696" s="7">
        <f t="shared" si="665"/>
        <v>2365919697.4950767</v>
      </c>
      <c r="D4696" s="7">
        <f t="shared" si="664"/>
        <v>15242556866.030664</v>
      </c>
      <c r="E4696" s="7">
        <f t="shared" si="658"/>
        <v>3.3301246821746733</v>
      </c>
      <c r="F4696" s="7">
        <f t="shared" si="659"/>
        <v>3.3371752131501364</v>
      </c>
      <c r="G4696" s="7">
        <f t="shared" si="660"/>
        <v>7.050530975463154E-3</v>
      </c>
      <c r="H4696" s="7">
        <f t="shared" si="661"/>
        <v>2365919697.4850764</v>
      </c>
      <c r="I4696" s="7">
        <f t="shared" si="662"/>
        <v>1879519697.4950767</v>
      </c>
      <c r="J4696" s="7">
        <f t="shared" si="663"/>
        <v>93.658063572775475</v>
      </c>
    </row>
    <row r="4697" spans="2:10" x14ac:dyDescent="0.25">
      <c r="B4697" s="7">
        <f t="shared" si="657"/>
        <v>14934127966.492834</v>
      </c>
      <c r="C4697" s="7">
        <f t="shared" si="665"/>
        <v>2376840286.6342497</v>
      </c>
      <c r="D4697" s="7">
        <f t="shared" si="664"/>
        <v>15278923789.466913</v>
      </c>
      <c r="E4697" s="7">
        <f t="shared" si="658"/>
        <v>3.3152286668547939</v>
      </c>
      <c r="F4697" s="7">
        <f t="shared" si="659"/>
        <v>3.3222535786148368</v>
      </c>
      <c r="G4697" s="7">
        <f t="shared" si="660"/>
        <v>7.02491176004294E-3</v>
      </c>
      <c r="H4697" s="7">
        <f t="shared" si="661"/>
        <v>2376840286.6242495</v>
      </c>
      <c r="I4697" s="7">
        <f t="shared" si="662"/>
        <v>1890440286.6342497</v>
      </c>
      <c r="J4697" s="7">
        <f t="shared" si="663"/>
        <v>94.090320381887665</v>
      </c>
    </row>
    <row r="4698" spans="2:10" x14ac:dyDescent="0.25">
      <c r="B4698" s="7">
        <f t="shared" si="657"/>
        <v>15003060769.176903</v>
      </c>
      <c r="C4698" s="7">
        <f t="shared" si="665"/>
        <v>2387811282.9225974</v>
      </c>
      <c r="D4698" s="7">
        <f t="shared" si="664"/>
        <v>15315295150.866001</v>
      </c>
      <c r="E4698" s="7">
        <f t="shared" si="658"/>
        <v>3.3003954060658289</v>
      </c>
      <c r="F4698" s="7">
        <f t="shared" si="659"/>
        <v>3.3073947195755631</v>
      </c>
      <c r="G4698" s="7">
        <f t="shared" si="660"/>
        <v>6.9993135097341508E-3</v>
      </c>
      <c r="H4698" s="7">
        <f t="shared" si="661"/>
        <v>2387811282.9125972</v>
      </c>
      <c r="I4698" s="7">
        <f t="shared" si="662"/>
        <v>1901411282.9225974</v>
      </c>
      <c r="J4698" s="7">
        <f t="shared" si="663"/>
        <v>94.524572623667964</v>
      </c>
    </row>
    <row r="4699" spans="2:10" x14ac:dyDescent="0.25">
      <c r="B4699" s="7">
        <f t="shared" si="657"/>
        <v>15072311751.22146</v>
      </c>
      <c r="C4699" s="7">
        <f t="shared" si="665"/>
        <v>2398832919.0289569</v>
      </c>
      <c r="D4699" s="7">
        <f t="shared" si="664"/>
        <v>15351670908.038759</v>
      </c>
      <c r="E4699" s="7">
        <f t="shared" si="658"/>
        <v>3.2856246923868175</v>
      </c>
      <c r="F4699" s="7">
        <f t="shared" si="659"/>
        <v>3.2925984299173567</v>
      </c>
      <c r="G4699" s="7">
        <f t="shared" si="660"/>
        <v>6.9737375305392035E-3</v>
      </c>
      <c r="H4699" s="7">
        <f t="shared" si="661"/>
        <v>2398832919.0189567</v>
      </c>
      <c r="I4699" s="7">
        <f t="shared" si="662"/>
        <v>1912432919.0289569</v>
      </c>
      <c r="J4699" s="7">
        <f t="shared" si="663"/>
        <v>94.960829507577913</v>
      </c>
    </row>
    <row r="4700" spans="2:10" x14ac:dyDescent="0.25">
      <c r="B4700" s="7">
        <f t="shared" si="657"/>
        <v>15141882381.275709</v>
      </c>
      <c r="C4700" s="7">
        <f t="shared" si="665"/>
        <v>2409905428.6961083</v>
      </c>
      <c r="D4700" s="7">
        <f t="shared" si="664"/>
        <v>15388051019.207844</v>
      </c>
      <c r="E4700" s="7">
        <f t="shared" si="658"/>
        <v>3.2709163181789505</v>
      </c>
      <c r="F4700" s="7">
        <f t="shared" si="659"/>
        <v>3.2778645032824629</v>
      </c>
      <c r="G4700" s="7">
        <f t="shared" si="660"/>
        <v>6.948185103512472E-3</v>
      </c>
      <c r="H4700" s="7">
        <f t="shared" si="661"/>
        <v>2409905428.6861081</v>
      </c>
      <c r="I4700" s="7">
        <f t="shared" si="662"/>
        <v>1923505428.6961083</v>
      </c>
      <c r="J4700" s="7">
        <f t="shared" si="663"/>
        <v>95.399100285592382</v>
      </c>
    </row>
    <row r="4701" spans="2:10" x14ac:dyDescent="0.25">
      <c r="B4701" s="7">
        <f t="shared" si="657"/>
        <v>15211774134.767826</v>
      </c>
      <c r="C4701" s="7">
        <f t="shared" si="665"/>
        <v>2421029046.745739</v>
      </c>
      <c r="D4701" s="7">
        <f t="shared" si="664"/>
        <v>15424435443.003571</v>
      </c>
      <c r="E4701" s="7">
        <f t="shared" si="658"/>
        <v>3.256270075605642</v>
      </c>
      <c r="F4701" s="7">
        <f t="shared" si="659"/>
        <v>3.2631927330889177</v>
      </c>
      <c r="G4701" s="7">
        <f t="shared" si="660"/>
        <v>6.922657483275696E-3</v>
      </c>
      <c r="H4701" s="7">
        <f t="shared" si="661"/>
        <v>2421029046.7357388</v>
      </c>
      <c r="I4701" s="7">
        <f t="shared" si="662"/>
        <v>1934629046.745739</v>
      </c>
      <c r="J4701" s="7">
        <f t="shared" si="663"/>
        <v>95.839394252396175</v>
      </c>
    </row>
    <row r="4702" spans="2:10" x14ac:dyDescent="0.25">
      <c r="B4702" s="7">
        <f t="shared" si="657"/>
        <v>15281988493.936253</v>
      </c>
      <c r="C4702" s="7">
        <f t="shared" si="665"/>
        <v>2432204009.0834236</v>
      </c>
      <c r="D4702" s="7">
        <f t="shared" si="664"/>
        <v>15460824138.459793</v>
      </c>
      <c r="E4702" s="7">
        <f t="shared" si="658"/>
        <v>3.2416857566495936</v>
      </c>
      <c r="F4702" s="7">
        <f t="shared" si="659"/>
        <v>3.2485829125487977</v>
      </c>
      <c r="G4702" s="7">
        <f t="shared" si="660"/>
        <v>6.8971558992041437E-3</v>
      </c>
      <c r="H4702" s="7">
        <f t="shared" si="661"/>
        <v>2432204009.0734234</v>
      </c>
      <c r="I4702" s="7">
        <f t="shared" si="662"/>
        <v>1945804009.0834236</v>
      </c>
      <c r="J4702" s="7">
        <f t="shared" si="663"/>
        <v>96.281720745581154</v>
      </c>
    </row>
    <row r="4703" spans="2:10" x14ac:dyDescent="0.25">
      <c r="B4703" s="7">
        <f t="shared" si="657"/>
        <v>15352526947.861132</v>
      </c>
      <c r="C4703" s="7">
        <f t="shared" si="665"/>
        <v>2443430552.7036281</v>
      </c>
      <c r="D4703" s="7">
        <f t="shared" si="664"/>
        <v>15497217065.009815</v>
      </c>
      <c r="E4703" s="7">
        <f t="shared" si="658"/>
        <v>3.2271631531315803</v>
      </c>
      <c r="F4703" s="7">
        <f t="shared" si="659"/>
        <v>3.2340348346861401</v>
      </c>
      <c r="G4703" s="7">
        <f t="shared" si="660"/>
        <v>6.8716815545597498E-3</v>
      </c>
      <c r="H4703" s="7">
        <f t="shared" si="661"/>
        <v>2443430552.6936278</v>
      </c>
      <c r="I4703" s="7">
        <f t="shared" si="662"/>
        <v>1957030552.7036281</v>
      </c>
      <c r="J4703" s="7">
        <f t="shared" si="663"/>
        <v>96.726089145844213</v>
      </c>
    </row>
    <row r="4704" spans="2:10" x14ac:dyDescent="0.25">
      <c r="B4704" s="7">
        <f t="shared" si="657"/>
        <v>15423390992.49589</v>
      </c>
      <c r="C4704" s="7">
        <f t="shared" si="665"/>
        <v>2454708915.6947346</v>
      </c>
      <c r="D4704" s="7">
        <f t="shared" si="664"/>
        <v>15533614182.482357</v>
      </c>
      <c r="E4704" s="7">
        <f t="shared" si="658"/>
        <v>3.2127020567265747</v>
      </c>
      <c r="F4704" s="7">
        <f t="shared" si="659"/>
        <v>3.219548292354514</v>
      </c>
      <c r="G4704" s="7">
        <f t="shared" si="660"/>
        <v>6.84623562793929E-3</v>
      </c>
      <c r="H4704" s="7">
        <f t="shared" si="661"/>
        <v>2454708915.6847343</v>
      </c>
      <c r="I4704" s="7">
        <f t="shared" si="662"/>
        <v>1968308915.6947346</v>
      </c>
      <c r="J4704" s="7">
        <f t="shared" si="663"/>
        <v>97.172508877186232</v>
      </c>
    </row>
    <row r="4705" spans="2:10" x14ac:dyDescent="0.25">
      <c r="B4705" s="7">
        <f t="shared" si="657"/>
        <v>15494582130.698961</v>
      </c>
      <c r="C4705" s="7">
        <f t="shared" si="665"/>
        <v>2466039337.2440915</v>
      </c>
      <c r="D4705" s="7">
        <f t="shared" si="664"/>
        <v>15570015451.097555</v>
      </c>
      <c r="E4705" s="7">
        <f t="shared" si="658"/>
        <v>3.1983022589805903</v>
      </c>
      <c r="F4705" s="7">
        <f t="shared" si="659"/>
        <v>3.2051230782542737</v>
      </c>
      <c r="G4705" s="7">
        <f t="shared" si="660"/>
        <v>6.8208192736833873E-3</v>
      </c>
      <c r="H4705" s="7">
        <f t="shared" si="661"/>
        <v>2466039337.2340913</v>
      </c>
      <c r="I4705" s="7">
        <f t="shared" si="662"/>
        <v>1979639337.2440915</v>
      </c>
      <c r="J4705" s="7">
        <f t="shared" si="663"/>
        <v>97.620989407112035</v>
      </c>
    </row>
    <row r="4706" spans="2:10" x14ac:dyDescent="0.25">
      <c r="B4706" s="7">
        <f t="shared" si="657"/>
        <v>15566101872.265659</v>
      </c>
      <c r="C4706" s="7">
        <f t="shared" si="665"/>
        <v>2477422057.6430864</v>
      </c>
      <c r="D4706" s="7">
        <f t="shared" si="664"/>
        <v>15606420831.463005</v>
      </c>
      <c r="E4706" s="7">
        <f t="shared" si="658"/>
        <v>3.1839635513286453</v>
      </c>
      <c r="F4706" s="7">
        <f t="shared" si="659"/>
        <v>3.1907589849494862</v>
      </c>
      <c r="G4706" s="7">
        <f t="shared" si="660"/>
        <v>6.7954336208408961E-3</v>
      </c>
      <c r="H4706" s="7">
        <f t="shared" si="661"/>
        <v>2477422057.6330862</v>
      </c>
      <c r="I4706" s="7">
        <f t="shared" si="662"/>
        <v>1991022057.6430864</v>
      </c>
      <c r="J4706" s="7">
        <f t="shared" si="663"/>
        <v>98.07154024683102</v>
      </c>
    </row>
    <row r="4707" spans="2:10" x14ac:dyDescent="0.25">
      <c r="B4707" s="7">
        <f t="shared" si="657"/>
        <v>15637951733.960194</v>
      </c>
      <c r="C4707" s="7">
        <f t="shared" si="665"/>
        <v>2488857318.2922406</v>
      </c>
      <c r="D4707" s="7">
        <f t="shared" si="664"/>
        <v>15642830284.569855</v>
      </c>
      <c r="E4707" s="7">
        <f t="shared" si="658"/>
        <v>3.1696857251119388</v>
      </c>
      <c r="F4707" s="7">
        <f t="shared" si="659"/>
        <v>3.1764558048845419</v>
      </c>
      <c r="G4707" s="7">
        <f t="shared" si="660"/>
        <v>6.7700797726031325E-3</v>
      </c>
      <c r="H4707" s="7">
        <f t="shared" si="661"/>
        <v>2488857318.2822404</v>
      </c>
      <c r="I4707" s="7">
        <f t="shared" si="662"/>
        <v>2002457318.2922406</v>
      </c>
      <c r="J4707" s="7">
        <f t="shared" si="663"/>
        <v>98.524170951458956</v>
      </c>
    </row>
    <row r="4708" spans="2:10" x14ac:dyDescent="0.25">
      <c r="B4708" s="7">
        <f t="shared" si="657"/>
        <v>15710133239.54784</v>
      </c>
      <c r="C4708" s="7">
        <f t="shared" si="665"/>
        <v>2500345361.7063298</v>
      </c>
      <c r="D4708" s="7">
        <f t="shared" si="664"/>
        <v>15679243771.78896</v>
      </c>
      <c r="E4708" s="7">
        <f t="shared" si="658"/>
        <v>3.1554685715808213</v>
      </c>
      <c r="F4708" s="7">
        <f t="shared" si="659"/>
        <v>3.1622133304004376</v>
      </c>
      <c r="G4708" s="7">
        <f t="shared" si="660"/>
        <v>6.7447588196163366E-3</v>
      </c>
      <c r="H4708" s="7">
        <f t="shared" si="661"/>
        <v>2500345361.6963296</v>
      </c>
      <c r="I4708" s="7">
        <f t="shared" si="662"/>
        <v>2013945361.7063298</v>
      </c>
      <c r="J4708" s="7">
        <f t="shared" si="663"/>
        <v>98.978891120220638</v>
      </c>
    </row>
    <row r="4709" spans="2:10" x14ac:dyDescent="0.25">
      <c r="B4709" s="7">
        <f t="shared" si="657"/>
        <v>15782647919.827316</v>
      </c>
      <c r="C4709" s="7">
        <f t="shared" si="665"/>
        <v>2511886431.519537</v>
      </c>
      <c r="D4709" s="7">
        <f t="shared" si="664"/>
        <v>15715661254.866955</v>
      </c>
      <c r="E4709" s="7">
        <f t="shared" si="658"/>
        <v>3.1413118819379142</v>
      </c>
      <c r="F4709" s="7">
        <f t="shared" si="659"/>
        <v>3.1480313537507634</v>
      </c>
      <c r="G4709" s="7">
        <f t="shared" si="660"/>
        <v>6.7194718128491537E-3</v>
      </c>
      <c r="H4709" s="7">
        <f t="shared" si="661"/>
        <v>2511886431.5095367</v>
      </c>
      <c r="I4709" s="7">
        <f t="shared" si="662"/>
        <v>2025486431.519537</v>
      </c>
      <c r="J4709" s="7">
        <f t="shared" si="663"/>
        <v>99.435710396653775</v>
      </c>
    </row>
    <row r="4710" spans="2:10" x14ac:dyDescent="0.25">
      <c r="B4710" s="7">
        <f t="shared" si="657"/>
        <v>15855497312.663069</v>
      </c>
      <c r="C4710" s="7">
        <f t="shared" si="665"/>
        <v>2523480772.4905901</v>
      </c>
      <c r="D4710" s="7">
        <f t="shared" si="664"/>
        <v>15752082695.922564</v>
      </c>
      <c r="E4710" s="7">
        <f t="shared" si="658"/>
        <v>3.1272154473256073</v>
      </c>
      <c r="F4710" s="7">
        <f t="shared" si="659"/>
        <v>3.1339096671174089</v>
      </c>
      <c r="G4710" s="7">
        <f t="shared" si="660"/>
        <v>6.6942197918016255E-3</v>
      </c>
      <c r="H4710" s="7">
        <f t="shared" si="661"/>
        <v>2523480772.4805899</v>
      </c>
      <c r="I4710" s="7">
        <f t="shared" si="662"/>
        <v>2037080772.4905901</v>
      </c>
      <c r="J4710" s="7">
        <f t="shared" si="663"/>
        <v>99.894638468812488</v>
      </c>
    </row>
    <row r="4711" spans="2:10" x14ac:dyDescent="0.25">
      <c r="B4711" s="7">
        <f t="shared" si="657"/>
        <v>15928682963.018057</v>
      </c>
      <c r="C4711" s="7">
        <f t="shared" si="665"/>
        <v>2535128630.5079818</v>
      </c>
      <c r="D4711" s="7">
        <f t="shared" si="664"/>
        <v>15788508057.442806</v>
      </c>
      <c r="E4711" s="7">
        <f t="shared" si="658"/>
        <v>3.1131790588528863</v>
      </c>
      <c r="F4711" s="7">
        <f t="shared" si="659"/>
        <v>3.1198480626259166</v>
      </c>
      <c r="G4711" s="7">
        <f t="shared" si="660"/>
        <v>6.6690037730303686E-3</v>
      </c>
      <c r="H4711" s="7">
        <f t="shared" si="661"/>
        <v>2535128630.4979815</v>
      </c>
      <c r="I4711" s="7">
        <f t="shared" si="662"/>
        <v>2048728630.5079818</v>
      </c>
      <c r="J4711" s="7">
        <f t="shared" si="663"/>
        <v>100.35568506947378</v>
      </c>
    </row>
    <row r="4712" spans="2:10" x14ac:dyDescent="0.25">
      <c r="B4712" s="7">
        <f t="shared" si="657"/>
        <v>16002206422.986473</v>
      </c>
      <c r="C4712" s="7">
        <f t="shared" si="665"/>
        <v>2546830252.5951743</v>
      </c>
      <c r="D4712" s="7">
        <f t="shared" si="664"/>
        <v>15824937302.279264</v>
      </c>
      <c r="E4712" s="7">
        <f t="shared" si="658"/>
        <v>3.099202507619264</v>
      </c>
      <c r="F4712" s="7">
        <f t="shared" si="659"/>
        <v>3.1058463323605769</v>
      </c>
      <c r="G4712" s="7">
        <f t="shared" si="660"/>
        <v>6.6438247413129758E-3</v>
      </c>
      <c r="H4712" s="7">
        <f t="shared" si="661"/>
        <v>2546830252.5851741</v>
      </c>
      <c r="I4712" s="7">
        <f t="shared" si="662"/>
        <v>2060430252.5951743</v>
      </c>
      <c r="J4712" s="7">
        <f t="shared" si="663"/>
        <v>100.81885997634362</v>
      </c>
    </row>
    <row r="4713" spans="2:10" x14ac:dyDescent="0.25">
      <c r="B4713" s="7">
        <f t="shared" si="657"/>
        <v>16076069251.826588</v>
      </c>
      <c r="C4713" s="7">
        <f t="shared" si="665"/>
        <v>2558585886.9158292</v>
      </c>
      <c r="D4713" s="7">
        <f t="shared" si="664"/>
        <v>15861370393.644493</v>
      </c>
      <c r="E4713" s="7">
        <f t="shared" si="658"/>
        <v>3.0852855847041387</v>
      </c>
      <c r="F4713" s="7">
        <f t="shared" si="659"/>
        <v>3.0919042683792419</v>
      </c>
      <c r="G4713" s="7">
        <f t="shared" si="660"/>
        <v>6.6186836751032097E-3</v>
      </c>
      <c r="H4713" s="7">
        <f t="shared" si="661"/>
        <v>2558585886.905829</v>
      </c>
      <c r="I4713" s="7">
        <f t="shared" si="662"/>
        <v>2072185886.9158292</v>
      </c>
      <c r="J4713" s="7">
        <f t="shared" si="663"/>
        <v>101.28417301226396</v>
      </c>
    </row>
    <row r="4714" spans="2:10" x14ac:dyDescent="0.25">
      <c r="B4714" s="7">
        <f t="shared" si="657"/>
        <v>16150273015.993999</v>
      </c>
      <c r="C4714" s="7">
        <f t="shared" si="665"/>
        <v>2570395782.779098</v>
      </c>
      <c r="D4714" s="7">
        <f t="shared" si="664"/>
        <v>15897807295.108294</v>
      </c>
      <c r="E4714" s="7">
        <f t="shared" si="658"/>
        <v>3.0714280812070882</v>
      </c>
      <c r="F4714" s="7">
        <f t="shared" si="659"/>
        <v>3.0780216627278021</v>
      </c>
      <c r="G4714" s="7">
        <f t="shared" si="660"/>
        <v>6.5935815207138759E-3</v>
      </c>
      <c r="H4714" s="7">
        <f t="shared" si="661"/>
        <v>2570395782.7690978</v>
      </c>
      <c r="I4714" s="7">
        <f t="shared" si="662"/>
        <v>2083995782.779098</v>
      </c>
      <c r="J4714" s="7">
        <f t="shared" si="663"/>
        <v>101.75163404542209</v>
      </c>
    </row>
    <row r="4715" spans="2:10" x14ac:dyDescent="0.25">
      <c r="B4715" s="7">
        <f t="shared" si="657"/>
        <v>16224819289.174675</v>
      </c>
      <c r="C4715" s="7">
        <f t="shared" si="665"/>
        <v>2582260190.6448812</v>
      </c>
      <c r="D4715" s="7">
        <f t="shared" si="664"/>
        <v>15934247970.594154</v>
      </c>
      <c r="E4715" s="7">
        <f t="shared" si="658"/>
        <v>3.0576297882472461</v>
      </c>
      <c r="F4715" s="7">
        <f t="shared" si="659"/>
        <v>3.0641983074544532</v>
      </c>
      <c r="G4715" s="7">
        <f t="shared" si="660"/>
        <v>6.5685192072071352E-3</v>
      </c>
      <c r="H4715" s="7">
        <f t="shared" si="661"/>
        <v>2582260190.634881</v>
      </c>
      <c r="I4715" s="7">
        <f t="shared" si="662"/>
        <v>2095860190.6448812</v>
      </c>
      <c r="J4715" s="7">
        <f t="shared" si="663"/>
        <v>102.22125298955892</v>
      </c>
    </row>
    <row r="4716" spans="2:10" x14ac:dyDescent="0.25">
      <c r="B4716" s="7">
        <f t="shared" si="657"/>
        <v>16299709652.318388</v>
      </c>
      <c r="C4716" s="7">
        <f t="shared" si="665"/>
        <v>2594179362.1291504</v>
      </c>
      <c r="D4716" s="7">
        <f t="shared" si="664"/>
        <v>15970692384.375683</v>
      </c>
      <c r="E4716" s="7">
        <f t="shared" si="658"/>
        <v>3.0438904969813296</v>
      </c>
      <c r="F4716" s="7">
        <f t="shared" si="659"/>
        <v>3.0504339946236407</v>
      </c>
      <c r="G4716" s="7">
        <f t="shared" si="660"/>
        <v>6.5434976423111024E-3</v>
      </c>
      <c r="H4716" s="7">
        <f t="shared" si="661"/>
        <v>2594179362.1191502</v>
      </c>
      <c r="I4716" s="7">
        <f t="shared" si="662"/>
        <v>2107779362.1291504</v>
      </c>
      <c r="J4716" s="7">
        <f t="shared" si="663"/>
        <v>102.69303980417946</v>
      </c>
    </row>
    <row r="4717" spans="2:10" x14ac:dyDescent="0.25">
      <c r="B4717" s="7">
        <f t="shared" si="657"/>
        <v>16374945693.672247</v>
      </c>
      <c r="C4717" s="7">
        <f t="shared" si="665"/>
        <v>2606153550.0092831</v>
      </c>
      <c r="D4717" s="7">
        <f t="shared" si="664"/>
        <v>16007140501.073088</v>
      </c>
      <c r="E4717" s="7">
        <f t="shared" si="658"/>
        <v>3.0302099986162263</v>
      </c>
      <c r="F4717" s="7">
        <f t="shared" si="659"/>
        <v>3.0367285163297439</v>
      </c>
      <c r="G4717" s="7">
        <f t="shared" si="660"/>
        <v>6.5185177135176353E-3</v>
      </c>
      <c r="H4717" s="7">
        <f t="shared" si="661"/>
        <v>2606153549.9992828</v>
      </c>
      <c r="I4717" s="7">
        <f t="shared" si="662"/>
        <v>2119753550.0092831</v>
      </c>
      <c r="J4717" s="7">
        <f t="shared" si="663"/>
        <v>103.16700449476417</v>
      </c>
    </row>
    <row r="4718" spans="2:10" x14ac:dyDescent="0.25">
      <c r="B4718" s="7">
        <f t="shared" si="657"/>
        <v>16450529008.814369</v>
      </c>
      <c r="C4718" s="7">
        <f t="shared" si="665"/>
        <v>2618183008.2294245</v>
      </c>
      <c r="D4718" s="7">
        <f t="shared" si="664"/>
        <v>16043592285.649696</v>
      </c>
      <c r="E4718" s="7">
        <f t="shared" si="658"/>
        <v>3.0165880844215005</v>
      </c>
      <c r="F4718" s="7">
        <f t="shared" si="659"/>
        <v>3.0230816647104968</v>
      </c>
      <c r="G4718" s="7">
        <f t="shared" si="660"/>
        <v>6.4935802889962702E-3</v>
      </c>
      <c r="H4718" s="7">
        <f t="shared" si="661"/>
        <v>2618183008.2194242</v>
      </c>
      <c r="I4718" s="7">
        <f t="shared" si="662"/>
        <v>2131783008.2294245</v>
      </c>
      <c r="J4718" s="7">
        <f t="shared" si="663"/>
        <v>103.64315711298104</v>
      </c>
    </row>
    <row r="4719" spans="2:10" x14ac:dyDescent="0.25">
      <c r="B4719" s="7">
        <f t="shared" si="657"/>
        <v>16526461200.687735</v>
      </c>
      <c r="C4719" s="7">
        <f t="shared" si="665"/>
        <v>2630267991.9058728</v>
      </c>
      <c r="D4719" s="7">
        <f t="shared" si="664"/>
        <v>16080047703.408499</v>
      </c>
      <c r="E4719" s="7">
        <f t="shared" si="658"/>
        <v>3.0030245457433553</v>
      </c>
      <c r="F4719" s="7">
        <f t="shared" si="659"/>
        <v>3.0094932319601342</v>
      </c>
      <c r="G4719" s="7">
        <f t="shared" si="660"/>
        <v>6.4686862167788739E-3</v>
      </c>
      <c r="H4719" s="7">
        <f t="shared" si="661"/>
        <v>2630267991.8958726</v>
      </c>
      <c r="I4719" s="7">
        <f t="shared" si="662"/>
        <v>2143867991.9058728</v>
      </c>
      <c r="J4719" s="7">
        <f t="shared" si="663"/>
        <v>104.12150775689888</v>
      </c>
    </row>
    <row r="4720" spans="2:10" x14ac:dyDescent="0.25">
      <c r="B4720" s="7">
        <f t="shared" si="657"/>
        <v>16602743879.634167</v>
      </c>
      <c r="C4720" s="7">
        <f t="shared" si="665"/>
        <v>2642408757.3324895</v>
      </c>
      <c r="D4720" s="7">
        <f t="shared" si="664"/>
        <v>16116506719.988741</v>
      </c>
      <c r="E4720" s="7">
        <f t="shared" si="658"/>
        <v>2.9895191740161096</v>
      </c>
      <c r="F4720" s="7">
        <f t="shared" si="659"/>
        <v>2.9959630103422965</v>
      </c>
      <c r="G4720" s="7">
        <f t="shared" si="660"/>
        <v>6.4438363261869469E-3</v>
      </c>
      <c r="H4720" s="7">
        <f t="shared" si="661"/>
        <v>2642408757.3224893</v>
      </c>
      <c r="I4720" s="7">
        <f t="shared" si="662"/>
        <v>2156008757.3324895</v>
      </c>
      <c r="J4720" s="7">
        <f t="shared" si="663"/>
        <v>104.60206657120138</v>
      </c>
    </row>
    <row r="4721" spans="2:10" x14ac:dyDescent="0.25">
      <c r="B4721" s="7">
        <f t="shared" si="657"/>
        <v>16679378663.428492</v>
      </c>
      <c r="C4721" s="7">
        <f t="shared" si="665"/>
        <v>2654605561.986135</v>
      </c>
      <c r="D4721" s="7">
        <f t="shared" si="664"/>
        <v>16152969301.362543</v>
      </c>
      <c r="E4721" s="7">
        <f t="shared" si="658"/>
        <v>2.9760717607782543</v>
      </c>
      <c r="F4721" s="7">
        <f t="shared" si="659"/>
        <v>2.9824907922026629</v>
      </c>
      <c r="G4721" s="7">
        <f t="shared" si="660"/>
        <v>6.4190314244085833E-3</v>
      </c>
      <c r="H4721" s="7">
        <f t="shared" si="661"/>
        <v>2654605561.9761348</v>
      </c>
      <c r="I4721" s="7">
        <f t="shared" si="662"/>
        <v>2168205561.986135</v>
      </c>
      <c r="J4721" s="7">
        <f t="shared" si="663"/>
        <v>105.08484374740229</v>
      </c>
    </row>
    <row r="4722" spans="2:10" x14ac:dyDescent="0.25">
      <c r="B4722" s="7">
        <f t="shared" si="657"/>
        <v>16756367177.31284</v>
      </c>
      <c r="C4722" s="7">
        <f t="shared" si="665"/>
        <v>2666858664.5321279</v>
      </c>
      <c r="D4722" s="7">
        <f t="shared" si="664"/>
        <v>16189435413.831593</v>
      </c>
      <c r="E4722" s="7">
        <f t="shared" si="658"/>
        <v>2.9626820976708252</v>
      </c>
      <c r="F4722" s="7">
        <f t="shared" si="659"/>
        <v>2.9690763699813454</v>
      </c>
      <c r="G4722" s="7">
        <f t="shared" si="660"/>
        <v>6.3942723105201438E-3</v>
      </c>
      <c r="H4722" s="7">
        <f t="shared" si="661"/>
        <v>2666858664.5221276</v>
      </c>
      <c r="I4722" s="7">
        <f t="shared" si="662"/>
        <v>2180458664.5321279</v>
      </c>
      <c r="J4722" s="7">
        <f t="shared" si="663"/>
        <v>105.56984952406154</v>
      </c>
    </row>
    <row r="4723" spans="2:10" x14ac:dyDescent="0.25">
      <c r="B4723" s="7">
        <f t="shared" si="657"/>
        <v>16833711054.031183</v>
      </c>
      <c r="C4723" s="7">
        <f t="shared" si="665"/>
        <v>2679168324.8297424</v>
      </c>
      <c r="D4723" s="7">
        <f t="shared" si="664"/>
        <v>16225905024.023745</v>
      </c>
      <c r="E4723" s="7">
        <f t="shared" si="658"/>
        <v>2.9493499764746938</v>
      </c>
      <c r="F4723" s="7">
        <f t="shared" si="659"/>
        <v>2.955719536225017</v>
      </c>
      <c r="G4723" s="7">
        <f t="shared" si="660"/>
        <v>6.3695597503232726E-3</v>
      </c>
      <c r="H4723" s="7">
        <f t="shared" si="661"/>
        <v>2679168324.8197422</v>
      </c>
      <c r="I4723" s="7">
        <f t="shared" si="662"/>
        <v>2192768324.8297424</v>
      </c>
      <c r="J4723" s="7">
        <f t="shared" si="663"/>
        <v>106.05709418700276</v>
      </c>
    </row>
    <row r="4724" spans="2:10" x14ac:dyDescent="0.25">
      <c r="B4724" s="7">
        <f t="shared" si="657"/>
        <v>16911411933.863775</v>
      </c>
      <c r="C4724" s="7">
        <f t="shared" si="665"/>
        <v>2691534803.9376888</v>
      </c>
      <c r="D4724" s="7">
        <f t="shared" si="664"/>
        <v>16262378098.889841</v>
      </c>
      <c r="E4724" s="7">
        <f t="shared" si="658"/>
        <v>2.9360751890973789</v>
      </c>
      <c r="F4724" s="7">
        <f t="shared" si="659"/>
        <v>2.942420083598845</v>
      </c>
      <c r="G4724" s="7">
        <f t="shared" si="660"/>
        <v>6.3448945014661362E-3</v>
      </c>
      <c r="H4724" s="7">
        <f t="shared" si="661"/>
        <v>2691534803.9276886</v>
      </c>
      <c r="I4724" s="7">
        <f t="shared" si="662"/>
        <v>2205134803.9376888</v>
      </c>
      <c r="J4724" s="7">
        <f t="shared" si="663"/>
        <v>106.54658806953036</v>
      </c>
    </row>
    <row r="4725" spans="2:10" x14ac:dyDescent="0.25">
      <c r="B4725" s="7">
        <f t="shared" si="657"/>
        <v>16989471464.662123</v>
      </c>
      <c r="C4725" s="7">
        <f t="shared" si="665"/>
        <v>2703958364.1196799</v>
      </c>
      <c r="D4725" s="7">
        <f t="shared" si="664"/>
        <v>16298854605.700443</v>
      </c>
      <c r="E4725" s="7">
        <f t="shared" si="658"/>
        <v>2.9228575275946183</v>
      </c>
      <c r="F4725" s="7">
        <f t="shared" si="659"/>
        <v>2.9291778048981238</v>
      </c>
      <c r="G4725" s="7">
        <f t="shared" si="660"/>
        <v>6.3202773035055948E-3</v>
      </c>
      <c r="H4725" s="7">
        <f t="shared" si="661"/>
        <v>2703958364.1096797</v>
      </c>
      <c r="I4725" s="7">
        <f t="shared" si="662"/>
        <v>2217558364.1196799</v>
      </c>
      <c r="J4725" s="7">
        <f t="shared" si="663"/>
        <v>107.03834155264965</v>
      </c>
    </row>
    <row r="4726" spans="2:10" x14ac:dyDescent="0.25">
      <c r="B4726" s="7">
        <f t="shared" si="657"/>
        <v>17067891301.883867</v>
      </c>
      <c r="C4726" s="7">
        <f t="shared" si="665"/>
        <v>2716439268.8499823</v>
      </c>
      <c r="D4726" s="7">
        <f t="shared" si="664"/>
        <v>16335334512.042599</v>
      </c>
      <c r="E4726" s="7">
        <f t="shared" si="658"/>
        <v>2.9096967841894492</v>
      </c>
      <c r="F4726" s="7">
        <f t="shared" si="659"/>
        <v>2.9159924930597056</v>
      </c>
      <c r="G4726" s="7">
        <f t="shared" si="660"/>
        <v>6.2957088702564334E-3</v>
      </c>
      <c r="H4726" s="7">
        <f t="shared" si="661"/>
        <v>2716439268.839982</v>
      </c>
      <c r="I4726" s="7">
        <f t="shared" si="662"/>
        <v>2230039268.8499823</v>
      </c>
      <c r="J4726" s="7">
        <f t="shared" si="663"/>
        <v>107.5323650652868</v>
      </c>
    </row>
    <row r="4727" spans="2:10" x14ac:dyDescent="0.25">
      <c r="B4727" s="7">
        <f t="shared" si="657"/>
        <v>17146673108.627832</v>
      </c>
      <c r="C4727" s="7">
        <f t="shared" si="665"/>
        <v>2728977782.818995</v>
      </c>
      <c r="D4727" s="7">
        <f t="shared" si="664"/>
        <v>16371817785.81675</v>
      </c>
      <c r="E4727" s="7">
        <f t="shared" si="658"/>
        <v>2.8965927512625362</v>
      </c>
      <c r="F4727" s="7">
        <f t="shared" si="659"/>
        <v>2.9028639411732122</v>
      </c>
      <c r="G4727" s="7">
        <f t="shared" si="660"/>
        <v>6.2711899106759894E-3</v>
      </c>
      <c r="H4727" s="7">
        <f t="shared" si="661"/>
        <v>2728977782.8089948</v>
      </c>
      <c r="I4727" s="7">
        <f t="shared" si="662"/>
        <v>2242577782.818995</v>
      </c>
      <c r="J4727" s="7">
        <f t="shared" si="663"/>
        <v>108.02866908450946</v>
      </c>
    </row>
    <row r="4728" spans="2:10" x14ac:dyDescent="0.25">
      <c r="B4728" s="7">
        <f t="shared" si="657"/>
        <v>17225818555.669479</v>
      </c>
      <c r="C4728" s="7">
        <f t="shared" si="665"/>
        <v>2741574171.9388909</v>
      </c>
      <c r="D4728" s="7">
        <f t="shared" si="664"/>
        <v>16408304395.233522</v>
      </c>
      <c r="E4728" s="7">
        <f t="shared" si="658"/>
        <v>2.8835452213829496</v>
      </c>
      <c r="F4728" s="7">
        <f t="shared" si="659"/>
        <v>2.8897919424919656</v>
      </c>
      <c r="G4728" s="7">
        <f t="shared" si="660"/>
        <v>6.2467211090160291E-3</v>
      </c>
      <c r="H4728" s="7">
        <f t="shared" si="661"/>
        <v>2741574171.9288907</v>
      </c>
      <c r="I4728" s="7">
        <f t="shared" si="662"/>
        <v>2255174171.9388909</v>
      </c>
      <c r="J4728" s="7">
        <f t="shared" si="663"/>
        <v>108.52726413575022</v>
      </c>
    </row>
    <row r="4729" spans="2:10" x14ac:dyDescent="0.25">
      <c r="B4729" s="7">
        <f t="shared" si="657"/>
        <v>17305329321.496162</v>
      </c>
      <c r="C4729" s="7">
        <f t="shared" si="665"/>
        <v>2754228703.3492293</v>
      </c>
      <c r="D4729" s="7">
        <f t="shared" si="664"/>
        <v>16444794308.810644</v>
      </c>
      <c r="E4729" s="7">
        <f t="shared" si="658"/>
        <v>2.8705539873087593</v>
      </c>
      <c r="F4729" s="7">
        <f t="shared" si="659"/>
        <v>2.8767762904437699</v>
      </c>
      <c r="G4729" s="7">
        <f t="shared" si="660"/>
        <v>6.2223031350105984E-3</v>
      </c>
      <c r="H4729" s="7">
        <f t="shared" si="661"/>
        <v>2754228703.3392291</v>
      </c>
      <c r="I4729" s="7">
        <f t="shared" si="662"/>
        <v>2267828703.3492293</v>
      </c>
      <c r="J4729" s="7">
        <f t="shared" si="663"/>
        <v>109.02816079302865</v>
      </c>
    </row>
    <row r="4730" spans="2:10" x14ac:dyDescent="0.25">
      <c r="B4730" s="7">
        <f t="shared" si="657"/>
        <v>17385207092.342777</v>
      </c>
      <c r="C4730" s="7">
        <f t="shared" si="665"/>
        <v>2766941645.4226298</v>
      </c>
      <c r="D4730" s="7">
        <f t="shared" si="664"/>
        <v>16481287495.369869</v>
      </c>
      <c r="E4730" s="7">
        <f t="shared" si="658"/>
        <v>2.8576188419998791</v>
      </c>
      <c r="F4730" s="7">
        <f t="shared" si="659"/>
        <v>2.8638167786414157</v>
      </c>
      <c r="G4730" s="7">
        <f t="shared" si="660"/>
        <v>6.1979366415365611E-3</v>
      </c>
      <c r="H4730" s="7">
        <f t="shared" si="661"/>
        <v>2766941645.4126296</v>
      </c>
      <c r="I4730" s="7">
        <f t="shared" si="662"/>
        <v>2280541645.4226298</v>
      </c>
      <c r="J4730" s="7">
        <f t="shared" si="663"/>
        <v>109.53136967917591</v>
      </c>
    </row>
    <row r="4731" spans="2:10" x14ac:dyDescent="0.25">
      <c r="B4731" s="7">
        <f t="shared" si="657"/>
        <v>17465453562.227524</v>
      </c>
      <c r="C4731" s="7">
        <f t="shared" si="665"/>
        <v>2779713267.770462</v>
      </c>
      <c r="D4731" s="7">
        <f t="shared" si="664"/>
        <v>16517783924.033941</v>
      </c>
      <c r="E4731" s="7">
        <f t="shared" si="658"/>
        <v>2.8447395786269807</v>
      </c>
      <c r="F4731" s="7">
        <f t="shared" si="659"/>
        <v>2.8509132008929963</v>
      </c>
      <c r="G4731" s="7">
        <f t="shared" si="660"/>
        <v>6.1736222660155882E-3</v>
      </c>
      <c r="H4731" s="7">
        <f t="shared" si="661"/>
        <v>2779713267.7604618</v>
      </c>
      <c r="I4731" s="7">
        <f t="shared" si="662"/>
        <v>2293313267.770462</v>
      </c>
      <c r="J4731" s="7">
        <f t="shared" si="663"/>
        <v>110.03690146606003</v>
      </c>
    </row>
    <row r="4732" spans="2:10" x14ac:dyDescent="0.25">
      <c r="B4732" s="7">
        <f t="shared" si="657"/>
        <v>17546070432.987835</v>
      </c>
      <c r="C4732" s="7">
        <f t="shared" si="665"/>
        <v>2792543841.2485666</v>
      </c>
      <c r="D4732" s="7">
        <f t="shared" si="664"/>
        <v>16554283564.223587</v>
      </c>
      <c r="E4732" s="7">
        <f t="shared" si="658"/>
        <v>2.8319159905820683</v>
      </c>
      <c r="F4732" s="7">
        <f t="shared" si="659"/>
        <v>2.8380653512119953</v>
      </c>
      <c r="G4732" s="7">
        <f t="shared" si="660"/>
        <v>6.1493606299269921E-3</v>
      </c>
      <c r="H4732" s="7">
        <f t="shared" si="661"/>
        <v>2792543841.2385664</v>
      </c>
      <c r="I4732" s="7">
        <f t="shared" si="662"/>
        <v>2306143841.2485666</v>
      </c>
      <c r="J4732" s="7">
        <f t="shared" si="663"/>
        <v>110.54476687481228</v>
      </c>
    </row>
    <row r="4733" spans="2:10" x14ac:dyDescent="0.25">
      <c r="B4733" s="7">
        <f t="shared" si="657"/>
        <v>17627059414.316483</v>
      </c>
      <c r="C4733" s="7">
        <f t="shared" si="665"/>
        <v>2805433637.9629979</v>
      </c>
      <c r="D4733" s="7">
        <f t="shared" si="664"/>
        <v>16590786385.654537</v>
      </c>
      <c r="E4733" s="7">
        <f t="shared" si="658"/>
        <v>2.8191478714874005</v>
      </c>
      <c r="F4733" s="7">
        <f t="shared" si="659"/>
        <v>2.8252730238271724</v>
      </c>
      <c r="G4733" s="7">
        <f t="shared" si="660"/>
        <v>6.1251523397718444E-3</v>
      </c>
      <c r="H4733" s="7">
        <f t="shared" si="661"/>
        <v>2805433637.9529977</v>
      </c>
      <c r="I4733" s="7">
        <f t="shared" si="662"/>
        <v>2319033637.9629979</v>
      </c>
      <c r="J4733" s="7">
        <f t="shared" si="663"/>
        <v>111.05497667605457</v>
      </c>
    </row>
    <row r="4734" spans="2:10" x14ac:dyDescent="0.25">
      <c r="B4734" s="7">
        <f t="shared" si="657"/>
        <v>17708422223.797806</v>
      </c>
      <c r="C4734" s="7">
        <f t="shared" si="665"/>
        <v>2818382931.2757945</v>
      </c>
      <c r="D4734" s="7">
        <f t="shared" si="664"/>
        <v>16627292358.334574</v>
      </c>
      <c r="E4734" s="7">
        <f t="shared" si="658"/>
        <v>2.806435015206854</v>
      </c>
      <c r="F4734" s="7">
        <f t="shared" si="659"/>
        <v>2.8125360131922408</v>
      </c>
      <c r="G4734" s="7">
        <f t="shared" si="660"/>
        <v>6.1009979853867691E-3</v>
      </c>
      <c r="H4734" s="7">
        <f t="shared" si="661"/>
        <v>2818382931.2657943</v>
      </c>
      <c r="I4734" s="7">
        <f t="shared" si="662"/>
        <v>2331982931.2757945</v>
      </c>
      <c r="J4734" s="7">
        <f t="shared" si="663"/>
        <v>111.56754169012773</v>
      </c>
    </row>
    <row r="4735" spans="2:10" x14ac:dyDescent="0.25">
      <c r="B4735" s="7">
        <f t="shared" si="657"/>
        <v>17790160586.944149</v>
      </c>
      <c r="C4735" s="7">
        <f t="shared" si="665"/>
        <v>2831391995.8107758</v>
      </c>
      <c r="D4735" s="7">
        <f t="shared" si="664"/>
        <v>16663801452.560631</v>
      </c>
      <c r="E4735" s="7">
        <f t="shared" si="658"/>
        <v>2.7937772158539191</v>
      </c>
      <c r="F4735" s="7">
        <f t="shared" si="659"/>
        <v>2.7998541139953472</v>
      </c>
      <c r="G4735" s="7">
        <f t="shared" si="660"/>
        <v>6.0768981414280887E-3</v>
      </c>
      <c r="H4735" s="7">
        <f t="shared" si="661"/>
        <v>2831391995.8007755</v>
      </c>
      <c r="I4735" s="7">
        <f t="shared" si="662"/>
        <v>2344991995.8107758</v>
      </c>
      <c r="J4735" s="7">
        <f t="shared" si="663"/>
        <v>112.08247278732107</v>
      </c>
    </row>
    <row r="4736" spans="2:10" x14ac:dyDescent="0.25">
      <c r="B4736" s="7">
        <f t="shared" si="657"/>
        <v>17872276237.232483</v>
      </c>
      <c r="C4736" s="7">
        <f t="shared" si="665"/>
        <v>2844461107.4593692</v>
      </c>
      <c r="D4736" s="7">
        <f t="shared" si="664"/>
        <v>16700313638.915922</v>
      </c>
      <c r="E4736" s="7">
        <f t="shared" si="658"/>
        <v>2.7811742677932294</v>
      </c>
      <c r="F4736" s="7">
        <f t="shared" si="659"/>
        <v>2.7872271211683386</v>
      </c>
      <c r="G4736" s="7">
        <f t="shared" si="660"/>
        <v>6.0528533751091906E-3</v>
      </c>
      <c r="H4736" s="7">
        <f t="shared" si="661"/>
        <v>2844461107.449369</v>
      </c>
      <c r="I4736" s="7">
        <f t="shared" si="662"/>
        <v>2358061107.4593692</v>
      </c>
      <c r="J4736" s="7">
        <f t="shared" si="663"/>
        <v>112.59978088810304</v>
      </c>
    </row>
    <row r="4737" spans="2:10" x14ac:dyDescent="0.25">
      <c r="B4737" s="7">
        <f t="shared" si="657"/>
        <v>17954770916.141182</v>
      </c>
      <c r="C4737" s="7">
        <f t="shared" si="665"/>
        <v>2857590543.3864675</v>
      </c>
      <c r="D4737" s="7">
        <f t="shared" si="664"/>
        <v>16736828888.267008</v>
      </c>
      <c r="E4737" s="7">
        <f t="shared" si="658"/>
        <v>2.7686259656691523</v>
      </c>
      <c r="F4737" s="7">
        <f t="shared" si="659"/>
        <v>2.7746548298958422</v>
      </c>
      <c r="G4737" s="7">
        <f t="shared" si="660"/>
        <v>6.0288642266899117E-3</v>
      </c>
      <c r="H4737" s="7">
        <f t="shared" si="661"/>
        <v>2857590543.3764672</v>
      </c>
      <c r="I4737" s="7">
        <f t="shared" si="662"/>
        <v>2371190543.3864675</v>
      </c>
      <c r="J4737" s="7">
        <f t="shared" si="663"/>
        <v>113.11947696335291</v>
      </c>
    </row>
    <row r="4738" spans="2:10" x14ac:dyDescent="0.25">
      <c r="B4738" s="7">
        <f t="shared" si="657"/>
        <v>18037646373.186806</v>
      </c>
      <c r="C4738" s="7">
        <f t="shared" si="665"/>
        <v>2870780582.0362787</v>
      </c>
      <c r="D4738" s="7">
        <f t="shared" si="664"/>
        <v>16773347171.761055</v>
      </c>
      <c r="E4738" s="7">
        <f t="shared" si="658"/>
        <v>2.7561321043931657</v>
      </c>
      <c r="F4738" s="7">
        <f t="shared" si="659"/>
        <v>2.7621370356241708</v>
      </c>
      <c r="G4738" s="7">
        <f t="shared" si="660"/>
        <v>6.0049312310050951E-3</v>
      </c>
      <c r="H4738" s="7">
        <f t="shared" si="661"/>
        <v>2870780582.0262785</v>
      </c>
      <c r="I4738" s="7">
        <f t="shared" si="662"/>
        <v>2384380582.0362787</v>
      </c>
      <c r="J4738" s="7">
        <f t="shared" si="663"/>
        <v>113.64157203459253</v>
      </c>
    </row>
    <row r="4739" spans="2:10" x14ac:dyDescent="0.25">
      <c r="B4739" s="7">
        <f t="shared" si="657"/>
        <v>18120904365.961384</v>
      </c>
      <c r="C4739" s="7">
        <f t="shared" si="665"/>
        <v>2884031503.1382618</v>
      </c>
      <c r="D4739" s="7">
        <f t="shared" si="664"/>
        <v>16809868460.823011</v>
      </c>
      <c r="E4739" s="7">
        <f t="shared" si="658"/>
        <v>2.7436924791616129</v>
      </c>
      <c r="F4739" s="7">
        <f t="shared" si="659"/>
        <v>2.7496735340699936</v>
      </c>
      <c r="G4739" s="7">
        <f t="shared" si="660"/>
        <v>5.9810549083807452E-3</v>
      </c>
      <c r="H4739" s="7">
        <f t="shared" si="661"/>
        <v>2884031503.1282616</v>
      </c>
      <c r="I4739" s="7">
        <f t="shared" si="662"/>
        <v>2397631503.1382618</v>
      </c>
      <c r="J4739" s="7">
        <f t="shared" si="663"/>
        <v>114.16607717422121</v>
      </c>
    </row>
    <row r="4740" spans="2:10" x14ac:dyDescent="0.25">
      <c r="B4740" s="7">
        <f t="shared" si="657"/>
        <v>18204546660.169605</v>
      </c>
      <c r="C4740" s="7">
        <f t="shared" si="665"/>
        <v>2897343587.713047</v>
      </c>
      <c r="D4740" s="7">
        <f t="shared" si="664"/>
        <v>16846392727.152813</v>
      </c>
      <c r="E4740" s="7">
        <f t="shared" si="658"/>
        <v>2.7313068854714855</v>
      </c>
      <c r="F4740" s="7">
        <f t="shared" si="659"/>
        <v>2.7372641212288626</v>
      </c>
      <c r="G4740" s="7">
        <f t="shared" si="660"/>
        <v>5.9572357573771662E-3</v>
      </c>
      <c r="H4740" s="7">
        <f t="shared" si="661"/>
        <v>2897343587.7030468</v>
      </c>
      <c r="I4740" s="7">
        <f t="shared" si="662"/>
        <v>2410943587.713047</v>
      </c>
      <c r="J4740" s="7">
        <f t="shared" si="663"/>
        <v>114.69300350575</v>
      </c>
    </row>
    <row r="4741" spans="2:10" x14ac:dyDescent="0.25">
      <c r="B4741" s="7">
        <f t="shared" si="657"/>
        <v>18288575029.666233</v>
      </c>
      <c r="C4741" s="7">
        <f t="shared" si="665"/>
        <v>2910717118.0783873</v>
      </c>
      <c r="D4741" s="7">
        <f t="shared" si="664"/>
        <v>16882919942.722729</v>
      </c>
      <c r="E4741" s="7">
        <f t="shared" si="658"/>
        <v>2.7189751191079123</v>
      </c>
      <c r="F4741" s="7">
        <f t="shared" si="659"/>
        <v>2.7249085933835344</v>
      </c>
      <c r="G4741" s="7">
        <f t="shared" si="660"/>
        <v>5.9334742756220749E-3</v>
      </c>
      <c r="H4741" s="7">
        <f t="shared" si="661"/>
        <v>2910717118.068387</v>
      </c>
      <c r="I4741" s="7">
        <f t="shared" si="662"/>
        <v>2424317118.0783873</v>
      </c>
      <c r="J4741" s="7">
        <f t="shared" si="663"/>
        <v>115.22236220403735</v>
      </c>
    </row>
    <row r="4742" spans="2:10" x14ac:dyDescent="0.25">
      <c r="B4742" s="7">
        <f t="shared" si="657"/>
        <v>18372991256.493893</v>
      </c>
      <c r="C4742" s="7">
        <f t="shared" si="665"/>
        <v>2924152377.855176</v>
      </c>
      <c r="D4742" s="7">
        <f t="shared" si="664"/>
        <v>16919450079.774569</v>
      </c>
      <c r="E4742" s="7">
        <f t="shared" si="658"/>
        <v>2.7066969761730655</v>
      </c>
      <c r="F4742" s="7">
        <f t="shared" si="659"/>
        <v>2.7126067471120954</v>
      </c>
      <c r="G4742" s="7">
        <f t="shared" si="660"/>
        <v>5.9097709390298903E-3</v>
      </c>
      <c r="H4742" s="7">
        <f t="shared" si="661"/>
        <v>2924152377.8451757</v>
      </c>
      <c r="I4742" s="7">
        <f t="shared" si="662"/>
        <v>2437752377.855176</v>
      </c>
      <c r="J4742" s="7">
        <f t="shared" si="663"/>
        <v>115.75416449552719</v>
      </c>
    </row>
    <row r="4743" spans="2:10" x14ac:dyDescent="0.25">
      <c r="B4743" s="7">
        <f t="shared" si="657"/>
        <v>18457797130.920681</v>
      </c>
      <c r="C4743" s="7">
        <f t="shared" si="665"/>
        <v>2937649651.9734302</v>
      </c>
      <c r="D4743" s="7">
        <f t="shared" si="664"/>
        <v>16955983110.817026</v>
      </c>
      <c r="E4743" s="7">
        <f t="shared" si="658"/>
        <v>2.6944722530839917</v>
      </c>
      <c r="F4743" s="7">
        <f t="shared" si="659"/>
        <v>2.7003583792959542</v>
      </c>
      <c r="G4743" s="7">
        <f t="shared" si="660"/>
        <v>5.8861262119624946E-3</v>
      </c>
      <c r="H4743" s="7">
        <f t="shared" si="661"/>
        <v>2937649651.9634299</v>
      </c>
      <c r="I4743" s="7">
        <f t="shared" si="662"/>
        <v>2451249651.9734302</v>
      </c>
      <c r="J4743" s="7">
        <f t="shared" si="663"/>
        <v>116.28842165848593</v>
      </c>
    </row>
    <row r="4744" spans="2:10" x14ac:dyDescent="0.25">
      <c r="B4744" s="7">
        <f t="shared" si="657"/>
        <v>18542994451.478199</v>
      </c>
      <c r="C4744" s="7">
        <f t="shared" si="665"/>
        <v>2951209226.6783438</v>
      </c>
      <c r="D4744" s="7">
        <f t="shared" si="664"/>
        <v>16992519008.623035</v>
      </c>
      <c r="E4744" s="7">
        <f t="shared" si="658"/>
        <v>2.6823007465801152</v>
      </c>
      <c r="F4744" s="7">
        <f t="shared" si="659"/>
        <v>2.6881632871276269</v>
      </c>
      <c r="G4744" s="7">
        <f t="shared" si="660"/>
        <v>5.8625405475116743E-3</v>
      </c>
      <c r="H4744" s="7">
        <f t="shared" si="661"/>
        <v>2951209226.6683435</v>
      </c>
      <c r="I4744" s="7">
        <f t="shared" si="662"/>
        <v>2464809226.6783438</v>
      </c>
      <c r="J4744" s="7">
        <f t="shared" si="663"/>
        <v>116.82514502324194</v>
      </c>
    </row>
    <row r="4745" spans="2:10" x14ac:dyDescent="0.25">
      <c r="B4745" s="7">
        <f t="shared" ref="B4745:B4808" si="666">2*PI()*C4745</f>
        <v>18628585024.999695</v>
      </c>
      <c r="C4745" s="7">
        <f t="shared" si="665"/>
        <v>2964831389.5363603</v>
      </c>
      <c r="D4745" s="7">
        <f t="shared" si="664"/>
        <v>17029057746.227129</v>
      </c>
      <c r="E4745" s="7">
        <f t="shared" ref="E4745:E4808" si="667">(D4746-D4745)/(C4746-C4745)</f>
        <v>2.6701822537342021</v>
      </c>
      <c r="F4745" s="7">
        <f t="shared" ref="F4745:F4808" si="668">SQRT((Aol*wo)^2+(B4745*Aol*wo*Rf*(Cs+Cf))^2)/SQRT((wo*(Aol+1)-(B4745^2*Rf*(Cs+Cf)))^2+(B4745*(Aol*wo*Rf*Cf+wo*Rf*Cs+wo*Rf*Cf+1))^2)</f>
        <v>2.6760212681183524</v>
      </c>
      <c r="G4745" s="7">
        <f t="shared" ref="G4745:G4808" si="669">ABS(E4745-F4745)</f>
        <v>5.8390143841502429E-3</v>
      </c>
      <c r="H4745" s="7">
        <f t="shared" ref="H4745:H4808" si="670">ABS($M$3-C4745)</f>
        <v>2964831389.52636</v>
      </c>
      <c r="I4745" s="7">
        <f t="shared" ref="I4745:I4808" si="671">ABS($M$4-C4745)</f>
        <v>2478431389.5363603</v>
      </c>
      <c r="J4745" s="7">
        <f t="shared" ref="J4745:J4808" si="672">SQRT(1+(Rf*Cs*B4745)^2)</f>
        <v>117.36434597242591</v>
      </c>
    </row>
    <row r="4746" spans="2:10" x14ac:dyDescent="0.25">
      <c r="B4746" s="7">
        <f t="shared" si="666"/>
        <v>18714570666.658371</v>
      </c>
      <c r="C4746" s="7">
        <f t="shared" si="665"/>
        <v>2978516429.441267</v>
      </c>
      <c r="D4746" s="7">
        <f t="shared" ref="D4746:D4809" si="673">D4745+(C4747-C4746)*((F4746+F4747)/2)</f>
        <v>17065599296.922855</v>
      </c>
      <c r="E4746" s="7">
        <f t="shared" si="667"/>
        <v>2.6581165719557731</v>
      </c>
      <c r="F4746" s="7">
        <f t="shared" si="668"/>
        <v>2.6639321201055504</v>
      </c>
      <c r="G4746" s="7">
        <f t="shared" si="669"/>
        <v>5.8155481497772499E-3</v>
      </c>
      <c r="H4746" s="7">
        <f t="shared" si="670"/>
        <v>2978516429.4312668</v>
      </c>
      <c r="I4746" s="7">
        <f t="shared" si="671"/>
        <v>2492116429.441267</v>
      </c>
      <c r="J4746" s="7">
        <f t="shared" si="672"/>
        <v>117.9060359412122</v>
      </c>
    </row>
    <row r="4747" spans="2:10" x14ac:dyDescent="0.25">
      <c r="B4747" s="7">
        <f t="shared" si="666"/>
        <v>18800953200.005898</v>
      </c>
      <c r="C4747" s="7">
        <f t="shared" ref="C4747:C4810" si="674">10^(LOG10(C4746)+$D$4)</f>
        <v>2992264636.6203265</v>
      </c>
      <c r="D4747" s="7">
        <f t="shared" si="673"/>
        <v>17102143634.260195</v>
      </c>
      <c r="E4747" s="7">
        <f t="shared" si="667"/>
        <v>2.6461034990016645</v>
      </c>
      <c r="F4747" s="7">
        <f t="shared" si="668"/>
        <v>2.6518956412600976</v>
      </c>
      <c r="G4747" s="7">
        <f t="shared" si="669"/>
        <v>5.7921422584330529E-3</v>
      </c>
      <c r="H4747" s="7">
        <f t="shared" si="670"/>
        <v>2992264636.6103263</v>
      </c>
      <c r="I4747" s="7">
        <f t="shared" si="671"/>
        <v>2505864636.6203265</v>
      </c>
      <c r="J4747" s="7">
        <f t="shared" si="672"/>
        <v>118.45022641756135</v>
      </c>
    </row>
    <row r="4748" spans="2:10" x14ac:dyDescent="0.25">
      <c r="B4748" s="7">
        <f t="shared" si="666"/>
        <v>18887734457.011074</v>
      </c>
      <c r="C4748" s="7">
        <f t="shared" si="674"/>
        <v>3006076302.6404281</v>
      </c>
      <c r="D4748" s="7">
        <f t="shared" si="673"/>
        <v>17138690732.043028</v>
      </c>
      <c r="E4748" s="7">
        <f t="shared" si="667"/>
        <v>2.6341428329797711</v>
      </c>
      <c r="F4748" s="7">
        <f t="shared" si="668"/>
        <v>2.6399116300934553</v>
      </c>
      <c r="G4748" s="7">
        <f t="shared" si="669"/>
        <v>5.7687971136841654E-3</v>
      </c>
      <c r="H4748" s="7">
        <f t="shared" si="670"/>
        <v>3006076302.6304278</v>
      </c>
      <c r="I4748" s="7">
        <f t="shared" si="671"/>
        <v>2519676302.6404281</v>
      </c>
      <c r="J4748" s="7">
        <f t="shared" si="672"/>
        <v>118.99692894246381</v>
      </c>
    </row>
    <row r="4749" spans="2:10" x14ac:dyDescent="0.25">
      <c r="B4749" s="7">
        <f t="shared" si="666"/>
        <v>18974916278.098682</v>
      </c>
      <c r="C4749" s="7">
        <f t="shared" si="674"/>
        <v>3019951720.4142742</v>
      </c>
      <c r="D4749" s="7">
        <f t="shared" si="673"/>
        <v>17175240564.326605</v>
      </c>
      <c r="E4749" s="7">
        <f t="shared" si="667"/>
        <v>2.6222343723605541</v>
      </c>
      <c r="F4749" s="7">
        <f t="shared" si="668"/>
        <v>2.6279798854646246</v>
      </c>
      <c r="G4749" s="7">
        <f t="shared" si="669"/>
        <v>5.7455131040704543E-3</v>
      </c>
      <c r="H4749" s="7">
        <f t="shared" si="670"/>
        <v>3019951720.404274</v>
      </c>
      <c r="I4749" s="7">
        <f t="shared" si="671"/>
        <v>2533551720.4142742</v>
      </c>
      <c r="J4749" s="7">
        <f t="shared" si="672"/>
        <v>119.54615511018457</v>
      </c>
    </row>
    <row r="4750" spans="2:10" x14ac:dyDescent="0.25">
      <c r="B4750" s="7">
        <f t="shared" si="666"/>
        <v>19062500512.188519</v>
      </c>
      <c r="C4750" s="7">
        <f t="shared" si="674"/>
        <v>3033891184.2065892</v>
      </c>
      <c r="D4750" s="7">
        <f t="shared" si="673"/>
        <v>17211793105.415089</v>
      </c>
      <c r="E4750" s="7">
        <f t="shared" si="667"/>
        <v>2.6103779159708518</v>
      </c>
      <c r="F4750" s="7">
        <f t="shared" si="668"/>
        <v>2.6161002065869545</v>
      </c>
      <c r="G4750" s="7">
        <f t="shared" si="669"/>
        <v>5.7222906161027431E-3</v>
      </c>
      <c r="H4750" s="7">
        <f t="shared" si="670"/>
        <v>3033891184.196589</v>
      </c>
      <c r="I4750" s="7">
        <f t="shared" si="671"/>
        <v>2547491184.2065892</v>
      </c>
      <c r="J4750" s="7">
        <f t="shared" si="672"/>
        <v>120.09791656850911</v>
      </c>
    </row>
    <row r="4751" spans="2:10" x14ac:dyDescent="0.25">
      <c r="B4751" s="7">
        <f t="shared" si="666"/>
        <v>19150489016.734676</v>
      </c>
      <c r="C4751" s="7">
        <f t="shared" si="674"/>
        <v>3047894989.6403742</v>
      </c>
      <c r="D4751" s="7">
        <f t="shared" si="673"/>
        <v>17248348329.858994</v>
      </c>
      <c r="E4751" s="7">
        <f t="shared" si="667"/>
        <v>2.5985732630240239</v>
      </c>
      <c r="F4751" s="7">
        <f t="shared" si="668"/>
        <v>2.6042723930347718</v>
      </c>
      <c r="G4751" s="7">
        <f t="shared" si="669"/>
        <v>5.6991300107478438E-3</v>
      </c>
      <c r="H4751" s="7">
        <f t="shared" si="670"/>
        <v>3047894989.630374</v>
      </c>
      <c r="I4751" s="7">
        <f t="shared" si="671"/>
        <v>2561494989.6403742</v>
      </c>
      <c r="J4751" s="7">
        <f t="shared" si="672"/>
        <v>120.65222501899083</v>
      </c>
    </row>
    <row r="4752" spans="2:10" x14ac:dyDescent="0.25">
      <c r="B4752" s="7">
        <f t="shared" si="666"/>
        <v>19238883657.764725</v>
      </c>
      <c r="C4752" s="7">
        <f t="shared" si="674"/>
        <v>3061963433.7031403</v>
      </c>
      <c r="D4752" s="7">
        <f t="shared" si="673"/>
        <v>17284906212.452847</v>
      </c>
      <c r="E4752" s="7">
        <f t="shared" si="667"/>
        <v>2.5868202131022411</v>
      </c>
      <c r="F4752" s="7">
        <f t="shared" si="668"/>
        <v>2.5924962447499067</v>
      </c>
      <c r="G4752" s="7">
        <f t="shared" si="669"/>
        <v>5.6760316476656136E-3</v>
      </c>
      <c r="H4752" s="7">
        <f t="shared" si="670"/>
        <v>3061963433.69314</v>
      </c>
      <c r="I4752" s="7">
        <f t="shared" si="671"/>
        <v>2575563433.7031403</v>
      </c>
      <c r="J4752" s="7">
        <f t="shared" si="672"/>
        <v>121.20909221719793</v>
      </c>
    </row>
    <row r="4753" spans="2:10" x14ac:dyDescent="0.25">
      <c r="B4753" s="7">
        <f t="shared" si="666"/>
        <v>19327686309.919506</v>
      </c>
      <c r="C4753" s="7">
        <f t="shared" si="674"/>
        <v>3076096814.7532439</v>
      </c>
      <c r="D4753" s="7">
        <f t="shared" si="673"/>
        <v>17321466728.232731</v>
      </c>
      <c r="E4753" s="7">
        <f t="shared" si="667"/>
        <v>2.5751185661731397</v>
      </c>
      <c r="F4753" s="7">
        <f t="shared" si="668"/>
        <v>2.580771562048005</v>
      </c>
      <c r="G4753" s="7">
        <f t="shared" si="669"/>
        <v>5.6529958748652298E-3</v>
      </c>
      <c r="H4753" s="7">
        <f t="shared" si="670"/>
        <v>3076096814.7432437</v>
      </c>
      <c r="I4753" s="7">
        <f t="shared" si="671"/>
        <v>2589696814.7532439</v>
      </c>
      <c r="J4753" s="7">
        <f t="shared" si="672"/>
        <v>121.76852997296409</v>
      </c>
    </row>
    <row r="4754" spans="2:10" x14ac:dyDescent="0.25">
      <c r="B4754" s="7">
        <f t="shared" si="666"/>
        <v>19416898856.492802</v>
      </c>
      <c r="C4754" s="7">
        <f t="shared" si="674"/>
        <v>3090295432.5261998</v>
      </c>
      <c r="D4754" s="7">
        <f t="shared" si="673"/>
        <v>17358029852.473866</v>
      </c>
      <c r="E4754" s="7">
        <f t="shared" si="667"/>
        <v>2.563468122603481</v>
      </c>
      <c r="F4754" s="7">
        <f t="shared" si="668"/>
        <v>2.5690981456247339</v>
      </c>
      <c r="G4754" s="7">
        <f t="shared" si="669"/>
        <v>5.6300230212529279E-3</v>
      </c>
      <c r="H4754" s="7">
        <f t="shared" si="670"/>
        <v>3090295432.5161996</v>
      </c>
      <c r="I4754" s="7">
        <f t="shared" si="671"/>
        <v>2603895432.5261998</v>
      </c>
      <c r="J4754" s="7">
        <f t="shared" si="672"/>
        <v>122.33055015063836</v>
      </c>
    </row>
    <row r="4755" spans="2:10" x14ac:dyDescent="0.25">
      <c r="B4755" s="7">
        <f t="shared" si="666"/>
        <v>19506523189.47121</v>
      </c>
      <c r="C4755" s="7">
        <f t="shared" si="674"/>
        <v>3104559588.1410275</v>
      </c>
      <c r="D4755" s="7">
        <f t="shared" si="673"/>
        <v>17394595560.688332</v>
      </c>
      <c r="E4755" s="7">
        <f t="shared" si="667"/>
        <v>2.5518686831443089</v>
      </c>
      <c r="F4755" s="7">
        <f t="shared" si="668"/>
        <v>2.5574757965618411</v>
      </c>
      <c r="G4755" s="7">
        <f t="shared" si="669"/>
        <v>5.6071134175321724E-3</v>
      </c>
      <c r="H4755" s="7">
        <f t="shared" si="670"/>
        <v>3104559588.1310272</v>
      </c>
      <c r="I4755" s="7">
        <f t="shared" si="671"/>
        <v>2618159588.1410275</v>
      </c>
      <c r="J4755" s="7">
        <f t="shared" si="672"/>
        <v>122.89516466933634</v>
      </c>
    </row>
    <row r="4756" spans="2:10" x14ac:dyDescent="0.25">
      <c r="B4756" s="7">
        <f t="shared" si="666"/>
        <v>19596561209.574486</v>
      </c>
      <c r="C4756" s="7">
        <f t="shared" si="674"/>
        <v>3118889584.1066713</v>
      </c>
      <c r="D4756" s="7">
        <f t="shared" si="673"/>
        <v>17431163828.622643</v>
      </c>
      <c r="E4756" s="7">
        <f t="shared" si="667"/>
        <v>2.5403200489568012</v>
      </c>
      <c r="F4756" s="7">
        <f t="shared" si="668"/>
        <v>2.5459043163330288</v>
      </c>
      <c r="G4756" s="7">
        <f t="shared" si="669"/>
        <v>5.5842673762276362E-3</v>
      </c>
      <c r="H4756" s="7">
        <f t="shared" si="670"/>
        <v>3118889584.0966711</v>
      </c>
      <c r="I4756" s="7">
        <f t="shared" si="671"/>
        <v>2632489584.1066713</v>
      </c>
      <c r="J4756" s="7">
        <f t="shared" si="672"/>
        <v>123.46238550319443</v>
      </c>
    </row>
    <row r="4757" spans="2:10" x14ac:dyDescent="0.25">
      <c r="B4757" s="7">
        <f t="shared" si="666"/>
        <v>19687014826.295647</v>
      </c>
      <c r="C4757" s="7">
        <f t="shared" si="674"/>
        <v>3133285724.3283834</v>
      </c>
      <c r="D4757" s="7">
        <f t="shared" si="673"/>
        <v>17467734632.255451</v>
      </c>
      <c r="E4757" s="7">
        <f t="shared" si="667"/>
        <v>2.5288220216091726</v>
      </c>
      <c r="F4757" s="7">
        <f t="shared" si="668"/>
        <v>2.5343835068097511</v>
      </c>
      <c r="G4757" s="7">
        <f t="shared" si="669"/>
        <v>5.5614852005785309E-3</v>
      </c>
      <c r="H4757" s="7">
        <f t="shared" si="670"/>
        <v>3133285724.3183832</v>
      </c>
      <c r="I4757" s="7">
        <f t="shared" si="671"/>
        <v>2646885724.3283834</v>
      </c>
      <c r="J4757" s="7">
        <f t="shared" si="672"/>
        <v>124.03222468162232</v>
      </c>
    </row>
    <row r="4758" spans="2:10" x14ac:dyDescent="0.25">
      <c r="B4758" s="7">
        <f t="shared" si="666"/>
        <v>19777885957.941509</v>
      </c>
      <c r="C4758" s="7">
        <f t="shared" si="674"/>
        <v>3147748314.1141768</v>
      </c>
      <c r="D4758" s="7">
        <f t="shared" si="673"/>
        <v>17504307947.795265</v>
      </c>
      <c r="E4758" s="7">
        <f t="shared" si="667"/>
        <v>2.5173744030815066</v>
      </c>
      <c r="F4758" s="7">
        <f t="shared" si="668"/>
        <v>2.5229131702668299</v>
      </c>
      <c r="G4758" s="7">
        <f t="shared" si="669"/>
        <v>5.5387671853233122E-3</v>
      </c>
      <c r="H4758" s="7">
        <f t="shared" si="670"/>
        <v>3147748314.1041765</v>
      </c>
      <c r="I4758" s="7">
        <f t="shared" si="671"/>
        <v>2661348314.1141768</v>
      </c>
      <c r="J4758" s="7">
        <f t="shared" si="672"/>
        <v>124.60469428955854</v>
      </c>
    </row>
    <row r="4759" spans="2:10" x14ac:dyDescent="0.25">
      <c r="B4759" s="7">
        <f t="shared" si="666"/>
        <v>19869176531.673412</v>
      </c>
      <c r="C4759" s="7">
        <f t="shared" si="674"/>
        <v>3162277660.1813045</v>
      </c>
      <c r="D4759" s="7">
        <f t="shared" si="673"/>
        <v>17540883751.678165</v>
      </c>
      <c r="E4759" s="7">
        <f t="shared" si="667"/>
        <v>2.5059769957745255</v>
      </c>
      <c r="F4759" s="7">
        <f t="shared" si="668"/>
        <v>2.5114931093879469</v>
      </c>
      <c r="G4759" s="7">
        <f t="shared" si="669"/>
        <v>5.5161136134214139E-3</v>
      </c>
      <c r="H4759" s="7">
        <f t="shared" si="670"/>
        <v>3162277660.1713042</v>
      </c>
      <c r="I4759" s="7">
        <f t="shared" si="671"/>
        <v>2675877660.1813045</v>
      </c>
      <c r="J4759" s="7">
        <f t="shared" si="672"/>
        <v>125.17980646772686</v>
      </c>
    </row>
    <row r="4760" spans="2:10" x14ac:dyDescent="0.25">
      <c r="B4760" s="7">
        <f t="shared" si="666"/>
        <v>19960888483.548054</v>
      </c>
      <c r="C4760" s="7">
        <f t="shared" si="674"/>
        <v>3176874070.6627598</v>
      </c>
      <c r="D4760" s="7">
        <f t="shared" si="673"/>
        <v>17577462020.565575</v>
      </c>
      <c r="E4760" s="7">
        <f t="shared" si="667"/>
        <v>2.494629602511071</v>
      </c>
      <c r="F4760" s="7">
        <f t="shared" si="668"/>
        <v>2.5001231272709994</v>
      </c>
      <c r="G4760" s="7">
        <f t="shared" si="669"/>
        <v>5.4935247599283699E-3</v>
      </c>
      <c r="H4760" s="7">
        <f t="shared" si="670"/>
        <v>3176874070.6527596</v>
      </c>
      <c r="I4760" s="7">
        <f t="shared" si="671"/>
        <v>2690474070.6627598</v>
      </c>
      <c r="J4760" s="7">
        <f t="shared" si="672"/>
        <v>125.75757341289365</v>
      </c>
    </row>
    <row r="4761" spans="2:10" x14ac:dyDescent="0.25">
      <c r="B4761" s="7">
        <f t="shared" si="666"/>
        <v>20053023758.558571</v>
      </c>
      <c r="C4761" s="7">
        <f t="shared" si="674"/>
        <v>3191537855.1138148</v>
      </c>
      <c r="D4761" s="7">
        <f t="shared" si="673"/>
        <v>17614042731.342018</v>
      </c>
      <c r="E4761" s="7">
        <f t="shared" si="667"/>
        <v>2.4833320265445309</v>
      </c>
      <c r="F4761" s="7">
        <f t="shared" si="668"/>
        <v>2.4888030274333284</v>
      </c>
      <c r="G4761" s="7">
        <f t="shared" si="669"/>
        <v>5.4710008887974837E-3</v>
      </c>
      <c r="H4761" s="7">
        <f t="shared" si="670"/>
        <v>3191537855.1038146</v>
      </c>
      <c r="I4761" s="7">
        <f t="shared" si="671"/>
        <v>2705137855.1138148</v>
      </c>
      <c r="J4761" s="7">
        <f t="shared" si="672"/>
        <v>126.33800737812662</v>
      </c>
    </row>
    <row r="4762" spans="2:10" x14ac:dyDescent="0.25">
      <c r="B4762" s="7">
        <f t="shared" si="666"/>
        <v>20145584310.675781</v>
      </c>
      <c r="C4762" s="7">
        <f t="shared" si="674"/>
        <v>3206269324.5185838</v>
      </c>
      <c r="D4762" s="7">
        <f t="shared" si="673"/>
        <v>17650625861.112942</v>
      </c>
      <c r="E4762" s="7">
        <f t="shared" si="667"/>
        <v>2.47208407156063</v>
      </c>
      <c r="F4762" s="7">
        <f t="shared" si="668"/>
        <v>2.4775326138168108</v>
      </c>
      <c r="G4762" s="7">
        <f t="shared" si="669"/>
        <v>5.4485422561807439E-3</v>
      </c>
      <c r="H4762" s="7">
        <f t="shared" si="670"/>
        <v>3206269324.5085835</v>
      </c>
      <c r="I4762" s="7">
        <f t="shared" si="671"/>
        <v>2719869324.5185838</v>
      </c>
      <c r="J4762" s="7">
        <f t="shared" si="672"/>
        <v>126.92112067305466</v>
      </c>
    </row>
    <row r="4763" spans="2:10" x14ac:dyDescent="0.25">
      <c r="B4763" s="7">
        <f t="shared" si="666"/>
        <v>20238572102.889618</v>
      </c>
      <c r="C4763" s="7">
        <f t="shared" si="674"/>
        <v>3221068791.296618</v>
      </c>
      <c r="D4763" s="7">
        <f t="shared" si="673"/>
        <v>17687211387.202511</v>
      </c>
      <c r="E4763" s="7">
        <f t="shared" si="667"/>
        <v>2.4608855416857058</v>
      </c>
      <c r="F4763" s="7">
        <f t="shared" si="668"/>
        <v>2.4663116907928329</v>
      </c>
      <c r="G4763" s="7">
        <f t="shared" si="669"/>
        <v>5.4261491071270207E-3</v>
      </c>
      <c r="H4763" s="7">
        <f t="shared" si="670"/>
        <v>3221068791.2866178</v>
      </c>
      <c r="I4763" s="7">
        <f t="shared" si="671"/>
        <v>2734668791.296618</v>
      </c>
      <c r="J4763" s="7">
        <f t="shared" si="672"/>
        <v>127.50692566412884</v>
      </c>
    </row>
    <row r="4764" spans="2:10" x14ac:dyDescent="0.25">
      <c r="B4764" s="7">
        <f t="shared" si="666"/>
        <v>20331989107.250763</v>
      </c>
      <c r="C4764" s="7">
        <f t="shared" si="674"/>
        <v>3235936569.3095312</v>
      </c>
      <c r="D4764" s="7">
        <f t="shared" si="673"/>
        <v>17723799287.151482</v>
      </c>
      <c r="E4764" s="7">
        <f t="shared" si="667"/>
        <v>2.4497362414894002</v>
      </c>
      <c r="F4764" s="7">
        <f t="shared" si="668"/>
        <v>2.455140063167133</v>
      </c>
      <c r="G4764" s="7">
        <f t="shared" si="669"/>
        <v>5.4038216777327897E-3</v>
      </c>
      <c r="H4764" s="7">
        <f t="shared" si="670"/>
        <v>3235936569.299531</v>
      </c>
      <c r="I4764" s="7">
        <f t="shared" si="671"/>
        <v>2749536569.3095312</v>
      </c>
      <c r="J4764" s="7">
        <f t="shared" si="672"/>
        <v>128.09543477488478</v>
      </c>
    </row>
    <row r="4765" spans="2:10" x14ac:dyDescent="0.25">
      <c r="B4765" s="7">
        <f t="shared" si="666"/>
        <v>20425837304.912476</v>
      </c>
      <c r="C4765" s="7">
        <f t="shared" si="674"/>
        <v>3250872973.8676581</v>
      </c>
      <c r="D4765" s="7">
        <f t="shared" si="673"/>
        <v>17760389538.715073</v>
      </c>
      <c r="E4765" s="7">
        <f t="shared" si="667"/>
        <v>2.4386359759834155</v>
      </c>
      <c r="F4765" s="7">
        <f t="shared" si="668"/>
        <v>2.4440175361845227</v>
      </c>
      <c r="G4765" s="7">
        <f t="shared" si="669"/>
        <v>5.3815602011071384E-3</v>
      </c>
      <c r="H4765" s="7">
        <f t="shared" si="670"/>
        <v>3250872973.8576579</v>
      </c>
      <c r="I4765" s="7">
        <f t="shared" si="671"/>
        <v>2764472973.8676581</v>
      </c>
      <c r="J4765" s="7">
        <f t="shared" si="672"/>
        <v>128.68666048620611</v>
      </c>
    </row>
    <row r="4766" spans="2:10" x14ac:dyDescent="0.25">
      <c r="B4766" s="7">
        <f t="shared" si="666"/>
        <v>20520118686.172672</v>
      </c>
      <c r="C4766" s="7">
        <f t="shared" si="674"/>
        <v>3265878321.7367501</v>
      </c>
      <c r="D4766" s="7">
        <f t="shared" si="673"/>
        <v>17796982119.860786</v>
      </c>
      <c r="E4766" s="7">
        <f t="shared" si="667"/>
        <v>2.4275845506419742</v>
      </c>
      <c r="F4766" s="7">
        <f t="shared" si="668"/>
        <v>2.4329439155334796</v>
      </c>
      <c r="G4766" s="7">
        <f t="shared" si="669"/>
        <v>5.3593648915053471E-3</v>
      </c>
      <c r="H4766" s="7">
        <f t="shared" si="670"/>
        <v>3265878321.7267499</v>
      </c>
      <c r="I4766" s="7">
        <f t="shared" si="671"/>
        <v>2779478321.7367501</v>
      </c>
      <c r="J4766" s="7">
        <f t="shared" si="672"/>
        <v>129.28061533658939</v>
      </c>
    </row>
    <row r="4767" spans="2:10" x14ac:dyDescent="0.25">
      <c r="B4767" s="7">
        <f t="shared" si="666"/>
        <v>20614835250.515926</v>
      </c>
      <c r="C4767" s="7">
        <f t="shared" si="674"/>
        <v>3280952931.1446605</v>
      </c>
      <c r="D4767" s="7">
        <f t="shared" si="673"/>
        <v>17833577008.766392</v>
      </c>
      <c r="E4767" s="7">
        <f t="shared" si="667"/>
        <v>2.4165817713895974</v>
      </c>
      <c r="F4767" s="7">
        <f t="shared" si="668"/>
        <v>2.421919007350652</v>
      </c>
      <c r="G4767" s="7">
        <f t="shared" si="669"/>
        <v>5.3372359610546205E-3</v>
      </c>
      <c r="H4767" s="7">
        <f t="shared" si="670"/>
        <v>3280952931.1346602</v>
      </c>
      <c r="I4767" s="7">
        <f t="shared" si="671"/>
        <v>2794552931.1446605</v>
      </c>
      <c r="J4767" s="7">
        <f t="shared" si="672"/>
        <v>129.87731192240901</v>
      </c>
    </row>
    <row r="4768" spans="2:10" x14ac:dyDescent="0.25">
      <c r="B4768" s="7">
        <f t="shared" si="666"/>
        <v>20709989006.656078</v>
      </c>
      <c r="C4768" s="7">
        <f t="shared" si="674"/>
        <v>3296097121.7881265</v>
      </c>
      <c r="D4768" s="7">
        <f t="shared" si="673"/>
        <v>17870174183.817841</v>
      </c>
      <c r="E4768" s="7">
        <f t="shared" si="667"/>
        <v>2.4056274446109014</v>
      </c>
      <c r="F4768" s="7">
        <f t="shared" si="668"/>
        <v>2.4109426182252056</v>
      </c>
      <c r="G4768" s="7">
        <f t="shared" si="669"/>
        <v>5.315173614304225E-3</v>
      </c>
      <c r="H4768" s="7">
        <f t="shared" si="670"/>
        <v>3296097121.7781262</v>
      </c>
      <c r="I4768" s="7">
        <f t="shared" si="671"/>
        <v>2809697121.7881265</v>
      </c>
      <c r="J4768" s="7">
        <f t="shared" si="672"/>
        <v>130.47676289818554</v>
      </c>
    </row>
    <row r="4769" spans="2:10" x14ac:dyDescent="0.25">
      <c r="B4769" s="7">
        <f t="shared" si="666"/>
        <v>20805581972.578773</v>
      </c>
      <c r="C4769" s="7">
        <f t="shared" si="674"/>
        <v>3311311214.8395386</v>
      </c>
      <c r="D4769" s="7">
        <f t="shared" si="673"/>
        <v>17906773623.607182</v>
      </c>
      <c r="E4769" s="7">
        <f t="shared" si="667"/>
        <v>2.3947213771636586</v>
      </c>
      <c r="F4769" s="7">
        <f t="shared" si="668"/>
        <v>2.4000145552030734</v>
      </c>
      <c r="G4769" s="7">
        <f t="shared" si="669"/>
        <v>5.2931780394147587E-3</v>
      </c>
      <c r="H4769" s="7">
        <f t="shared" si="670"/>
        <v>3311311214.8295383</v>
      </c>
      <c r="I4769" s="7">
        <f t="shared" si="671"/>
        <v>2824911214.8395386</v>
      </c>
      <c r="J4769" s="7">
        <f t="shared" si="672"/>
        <v>131.07898097685344</v>
      </c>
    </row>
    <row r="4770" spans="2:10" x14ac:dyDescent="0.25">
      <c r="B4770" s="7">
        <f t="shared" si="666"/>
        <v>20901616175.584187</v>
      </c>
      <c r="C4770" s="7">
        <f t="shared" si="674"/>
        <v>3326595532.9537401</v>
      </c>
      <c r="D4770" s="7">
        <f t="shared" si="673"/>
        <v>17943375306.93063</v>
      </c>
      <c r="E4770" s="7">
        <f t="shared" si="667"/>
        <v>2.383863376362696</v>
      </c>
      <c r="F4770" s="7">
        <f t="shared" si="668"/>
        <v>2.3891346257911095</v>
      </c>
      <c r="G4770" s="7">
        <f t="shared" si="669"/>
        <v>5.2712494284135047E-3</v>
      </c>
      <c r="H4770" s="7">
        <f t="shared" si="670"/>
        <v>3326595532.9437399</v>
      </c>
      <c r="I4770" s="7">
        <f t="shared" si="671"/>
        <v>2840195532.9537401</v>
      </c>
      <c r="J4770" s="7">
        <f t="shared" si="672"/>
        <v>131.68397893003063</v>
      </c>
    </row>
    <row r="4771" spans="2:10" x14ac:dyDescent="0.25">
      <c r="B4771" s="7">
        <f t="shared" si="666"/>
        <v>20998093652.330223</v>
      </c>
      <c r="C4771" s="7">
        <f t="shared" si="674"/>
        <v>3341950400.2749057</v>
      </c>
      <c r="D4771" s="7">
        <f t="shared" si="673"/>
        <v>17979979212.786465</v>
      </c>
      <c r="E4771" s="7">
        <f t="shared" si="667"/>
        <v>2.3730532500042214</v>
      </c>
      <c r="F4771" s="7">
        <f t="shared" si="668"/>
        <v>2.378302637961085</v>
      </c>
      <c r="G4771" s="7">
        <f t="shared" si="669"/>
        <v>5.2493879568635826E-3</v>
      </c>
      <c r="H4771" s="7">
        <f t="shared" si="670"/>
        <v>3341950400.2649055</v>
      </c>
      <c r="I4771" s="7">
        <f t="shared" si="671"/>
        <v>2855550400.2749057</v>
      </c>
      <c r="J4771" s="7">
        <f t="shared" si="672"/>
        <v>132.29176958829035</v>
      </c>
    </row>
    <row r="4772" spans="2:10" x14ac:dyDescent="0.25">
      <c r="B4772" s="7">
        <f t="shared" si="666"/>
        <v>21095016448.875511</v>
      </c>
      <c r="C4772" s="7">
        <f t="shared" si="674"/>
        <v>3357376142.443378</v>
      </c>
      <c r="D4772" s="7">
        <f t="shared" si="673"/>
        <v>18016585320.373085</v>
      </c>
      <c r="E4772" s="7">
        <f t="shared" si="667"/>
        <v>2.3622908063585308</v>
      </c>
      <c r="F4772" s="7">
        <f t="shared" si="668"/>
        <v>2.3675184001536342</v>
      </c>
      <c r="G4772" s="7">
        <f t="shared" si="669"/>
        <v>5.2275937951034024E-3</v>
      </c>
      <c r="H4772" s="7">
        <f t="shared" si="670"/>
        <v>3357376142.4333777</v>
      </c>
      <c r="I4772" s="7">
        <f t="shared" si="671"/>
        <v>2870976142.443378</v>
      </c>
      <c r="J4772" s="7">
        <f t="shared" si="672"/>
        <v>132.90236584143207</v>
      </c>
    </row>
    <row r="4773" spans="2:10" x14ac:dyDescent="0.25">
      <c r="B4773" s="7">
        <f t="shared" si="666"/>
        <v>21192386620.722847</v>
      </c>
      <c r="C4773" s="7">
        <f t="shared" si="674"/>
        <v>3372873086.6025887</v>
      </c>
      <c r="D4773" s="7">
        <f t="shared" si="673"/>
        <v>18053193609.08704</v>
      </c>
      <c r="E4773" s="7">
        <f t="shared" si="667"/>
        <v>2.3515758541767235</v>
      </c>
      <c r="F4773" s="7">
        <f t="shared" si="668"/>
        <v>2.3567817212820557</v>
      </c>
      <c r="G4773" s="7">
        <f t="shared" si="669"/>
        <v>5.2058671053321071E-3</v>
      </c>
      <c r="H4773" s="7">
        <f t="shared" si="670"/>
        <v>3372873086.5925884</v>
      </c>
      <c r="I4773" s="7">
        <f t="shared" si="671"/>
        <v>2886473086.6025887</v>
      </c>
      <c r="J4773" s="7">
        <f t="shared" si="672"/>
        <v>133.5157806387553</v>
      </c>
    </row>
    <row r="4774" spans="2:10" x14ac:dyDescent="0.25">
      <c r="B4774" s="7">
        <f t="shared" si="666"/>
        <v>21290206232.862801</v>
      </c>
      <c r="C4774" s="7">
        <f t="shared" si="674"/>
        <v>3388441561.4059944</v>
      </c>
      <c r="D4774" s="7">
        <f t="shared" si="673"/>
        <v>18089804058.521088</v>
      </c>
      <c r="E4774" s="7">
        <f t="shared" si="667"/>
        <v>2.3409082026936798</v>
      </c>
      <c r="F4774" s="7">
        <f t="shared" si="668"/>
        <v>2.3460924107360177</v>
      </c>
      <c r="G4774" s="7">
        <f t="shared" si="669"/>
        <v>5.1842080423378789E-3</v>
      </c>
      <c r="H4774" s="7">
        <f t="shared" si="670"/>
        <v>3388441561.3959942</v>
      </c>
      <c r="I4774" s="7">
        <f t="shared" si="671"/>
        <v>2902041561.4059944</v>
      </c>
      <c r="J4774" s="7">
        <f t="shared" si="672"/>
        <v>134.13202698933421</v>
      </c>
    </row>
    <row r="4775" spans="2:10" x14ac:dyDescent="0.25">
      <c r="B4775" s="7">
        <f t="shared" si="666"/>
        <v>21388477359.817505</v>
      </c>
      <c r="C4775" s="7">
        <f t="shared" si="674"/>
        <v>3404081897.0240469</v>
      </c>
      <c r="D4775" s="7">
        <f t="shared" si="673"/>
        <v>18126416648.462269</v>
      </c>
      <c r="E4775" s="7">
        <f t="shared" si="667"/>
        <v>2.3302876616315582</v>
      </c>
      <c r="F4775" s="7">
        <f t="shared" si="668"/>
        <v>2.3354502783851609</v>
      </c>
      <c r="G4775" s="7">
        <f t="shared" si="669"/>
        <v>5.1626167536027445E-3</v>
      </c>
      <c r="H4775" s="7">
        <f t="shared" si="670"/>
        <v>3404081897.0140467</v>
      </c>
      <c r="I4775" s="7">
        <f t="shared" si="671"/>
        <v>2917681897.0240469</v>
      </c>
      <c r="J4775" s="7">
        <f t="shared" si="672"/>
        <v>134.75111796229336</v>
      </c>
    </row>
    <row r="4776" spans="2:10" x14ac:dyDescent="0.25">
      <c r="B4776" s="7">
        <f t="shared" si="666"/>
        <v>21487202085.684654</v>
      </c>
      <c r="C4776" s="7">
        <f t="shared" si="674"/>
        <v>3419794425.151196</v>
      </c>
      <c r="D4776" s="7">
        <f t="shared" si="673"/>
        <v>18163031358.890003</v>
      </c>
      <c r="E4776" s="7">
        <f t="shared" si="667"/>
        <v>2.319714041203405</v>
      </c>
      <c r="F4776" s="7">
        <f t="shared" si="668"/>
        <v>2.3248551345825978</v>
      </c>
      <c r="G4776" s="7">
        <f t="shared" si="669"/>
        <v>5.1410933791928848E-3</v>
      </c>
      <c r="H4776" s="7">
        <f t="shared" si="670"/>
        <v>3419794425.1411958</v>
      </c>
      <c r="I4776" s="7">
        <f t="shared" si="671"/>
        <v>2933394425.151196</v>
      </c>
      <c r="J4776" s="7">
        <f t="shared" si="672"/>
        <v>135.37306668708518</v>
      </c>
    </row>
    <row r="4777" spans="2:10" x14ac:dyDescent="0.25">
      <c r="B4777" s="7">
        <f t="shared" si="666"/>
        <v>21586382504.181702</v>
      </c>
      <c r="C4777" s="7">
        <f t="shared" si="674"/>
        <v>3435579479.0129237</v>
      </c>
      <c r="D4777" s="7">
        <f t="shared" si="673"/>
        <v>18199648169.974205</v>
      </c>
      <c r="E4777" s="7">
        <f t="shared" si="667"/>
        <v>2.3091871521166554</v>
      </c>
      <c r="F4777" s="7">
        <f t="shared" si="668"/>
        <v>2.3143067901683105</v>
      </c>
      <c r="G4777" s="7">
        <f t="shared" si="669"/>
        <v>5.1196380516551621E-3</v>
      </c>
      <c r="H4777" s="7">
        <f t="shared" si="670"/>
        <v>3435579479.0029235</v>
      </c>
      <c r="I4777" s="7">
        <f t="shared" si="671"/>
        <v>2949179479.0129237</v>
      </c>
      <c r="J4777" s="7">
        <f t="shared" si="672"/>
        <v>135.99788635376822</v>
      </c>
    </row>
    <row r="4778" spans="2:10" x14ac:dyDescent="0.25">
      <c r="B4778" s="7">
        <f t="shared" si="666"/>
        <v>21686020718.69025</v>
      </c>
      <c r="C4778" s="7">
        <f t="shared" si="674"/>
        <v>3451437393.3728104</v>
      </c>
      <c r="D4778" s="7">
        <f t="shared" si="673"/>
        <v>18236267062.073421</v>
      </c>
      <c r="E4778" s="7">
        <f t="shared" si="667"/>
        <v>2.2987068055773143</v>
      </c>
      <c r="F4778" s="7">
        <f t="shared" si="668"/>
        <v>2.3038050564724584</v>
      </c>
      <c r="G4778" s="7">
        <f t="shared" si="669"/>
        <v>5.0982508951440408E-3</v>
      </c>
      <c r="H4778" s="7">
        <f t="shared" si="670"/>
        <v>3451437393.3628101</v>
      </c>
      <c r="I4778" s="7">
        <f t="shared" si="671"/>
        <v>2965037393.3728104</v>
      </c>
      <c r="J4778" s="7">
        <f t="shared" si="672"/>
        <v>136.62559021328676</v>
      </c>
    </row>
    <row r="4779" spans="2:10" x14ac:dyDescent="0.25">
      <c r="B4779" s="7">
        <f t="shared" si="666"/>
        <v>21786118842.300686</v>
      </c>
      <c r="C4779" s="7">
        <f t="shared" si="674"/>
        <v>3467368504.5396347</v>
      </c>
      <c r="D4779" s="7">
        <f t="shared" si="673"/>
        <v>18272888015.733009</v>
      </c>
      <c r="E4779" s="7">
        <f t="shared" si="667"/>
        <v>2.2882728132842463</v>
      </c>
      <c r="F4779" s="7">
        <f t="shared" si="668"/>
        <v>2.2933497453185763</v>
      </c>
      <c r="G4779" s="7">
        <f t="shared" si="669"/>
        <v>5.0769320343300173E-3</v>
      </c>
      <c r="H4779" s="7">
        <f t="shared" si="670"/>
        <v>3467368504.5296345</v>
      </c>
      <c r="I4779" s="7">
        <f t="shared" si="671"/>
        <v>2980968504.5396347</v>
      </c>
      <c r="J4779" s="7">
        <f t="shared" si="672"/>
        <v>137.25619157775213</v>
      </c>
    </row>
    <row r="4780" spans="2:10" x14ac:dyDescent="0.25">
      <c r="B4780" s="7">
        <f t="shared" si="666"/>
        <v>21886678997.857052</v>
      </c>
      <c r="C4780" s="7">
        <f t="shared" si="674"/>
        <v>3483373150.3745198</v>
      </c>
      <c r="D4780" s="7">
        <f t="shared" si="673"/>
        <v>18309511011.68322</v>
      </c>
      <c r="E4780" s="7">
        <f t="shared" si="667"/>
        <v>2.27788498745136</v>
      </c>
      <c r="F4780" s="7">
        <f t="shared" si="668"/>
        <v>2.2829406690266825</v>
      </c>
      <c r="G4780" s="7">
        <f t="shared" si="669"/>
        <v>5.0556815753224349E-3</v>
      </c>
      <c r="H4780" s="7">
        <f t="shared" si="670"/>
        <v>3483373150.3645196</v>
      </c>
      <c r="I4780" s="7">
        <f t="shared" si="671"/>
        <v>2996973150.3745198</v>
      </c>
      <c r="J4780" s="7">
        <f t="shared" si="672"/>
        <v>137.88970382072532</v>
      </c>
    </row>
    <row r="4781" spans="2:10" x14ac:dyDescent="0.25">
      <c r="B4781" s="7">
        <f t="shared" si="666"/>
        <v>21987703318.001823</v>
      </c>
      <c r="C4781" s="7">
        <f t="shared" si="674"/>
        <v>3499451670.2980585</v>
      </c>
      <c r="D4781" s="7">
        <f t="shared" si="673"/>
        <v>18346136030.837486</v>
      </c>
      <c r="E4781" s="7">
        <f t="shared" si="667"/>
        <v>2.2675431407907198</v>
      </c>
      <c r="F4781" s="7">
        <f t="shared" si="668"/>
        <v>2.2725776404163187</v>
      </c>
      <c r="G4781" s="7">
        <f t="shared" si="669"/>
        <v>5.0344996255988761E-3</v>
      </c>
      <c r="H4781" s="7">
        <f t="shared" si="670"/>
        <v>3499451670.2880583</v>
      </c>
      <c r="I4781" s="7">
        <f t="shared" si="671"/>
        <v>3013051670.2980585</v>
      </c>
      <c r="J4781" s="7">
        <f t="shared" si="672"/>
        <v>138.5261403774991</v>
      </c>
    </row>
    <row r="4782" spans="2:10" x14ac:dyDescent="0.25">
      <c r="B4782" s="7">
        <f t="shared" si="666"/>
        <v>22089193945.221401</v>
      </c>
      <c r="C4782" s="7">
        <f t="shared" si="674"/>
        <v>3515604405.2975512</v>
      </c>
      <c r="D4782" s="7">
        <f t="shared" si="673"/>
        <v>18382763054.290596</v>
      </c>
      <c r="E4782" s="7">
        <f t="shared" si="667"/>
        <v>2.2572470865235243</v>
      </c>
      <c r="F4782" s="7">
        <f t="shared" si="668"/>
        <v>2.262260472809448</v>
      </c>
      <c r="G4782" s="7">
        <f t="shared" si="669"/>
        <v>5.0133862859236267E-3</v>
      </c>
      <c r="H4782" s="7">
        <f t="shared" si="670"/>
        <v>3515604405.2875509</v>
      </c>
      <c r="I4782" s="7">
        <f t="shared" si="671"/>
        <v>3029204405.2975512</v>
      </c>
      <c r="J4782" s="7">
        <f t="shared" si="672"/>
        <v>139.1655147453846</v>
      </c>
    </row>
    <row r="4783" spans="2:10" x14ac:dyDescent="0.25">
      <c r="B4783" s="7">
        <f t="shared" si="666"/>
        <v>22191153031.891449</v>
      </c>
      <c r="C4783" s="7">
        <f t="shared" si="674"/>
        <v>3531831697.9342241</v>
      </c>
      <c r="D4783" s="7">
        <f t="shared" si="673"/>
        <v>18419392063.316891</v>
      </c>
      <c r="E4783" s="7">
        <f t="shared" si="667"/>
        <v>2.2469966383897906</v>
      </c>
      <c r="F4783" s="7">
        <f t="shared" si="668"/>
        <v>2.2519889800333028</v>
      </c>
      <c r="G4783" s="7">
        <f t="shared" si="669"/>
        <v>4.9923416435122547E-3</v>
      </c>
      <c r="H4783" s="7">
        <f t="shared" si="670"/>
        <v>3531831697.9242239</v>
      </c>
      <c r="I4783" s="7">
        <f t="shared" si="671"/>
        <v>3045431697.9342241</v>
      </c>
      <c r="J4783" s="7">
        <f t="shared" si="672"/>
        <v>139.80784048399684</v>
      </c>
    </row>
    <row r="4784" spans="2:10" x14ac:dyDescent="0.25">
      <c r="B4784" s="7">
        <f t="shared" si="666"/>
        <v>22293582740.322464</v>
      </c>
      <c r="C4784" s="7">
        <f t="shared" si="674"/>
        <v>3548133892.350482</v>
      </c>
      <c r="D4784" s="7">
        <f t="shared" si="673"/>
        <v>18456023039.368599</v>
      </c>
      <c r="E4784" s="7">
        <f t="shared" si="667"/>
        <v>2.236791610633623</v>
      </c>
      <c r="F4784" s="7">
        <f t="shared" si="668"/>
        <v>2.2417629764231362</v>
      </c>
      <c r="G4784" s="7">
        <f t="shared" si="669"/>
        <v>4.9713657895131824E-3</v>
      </c>
      <c r="H4784" s="7">
        <f t="shared" si="670"/>
        <v>3548133892.3404818</v>
      </c>
      <c r="I4784" s="7">
        <f t="shared" si="671"/>
        <v>3061733892.350482</v>
      </c>
      <c r="J4784" s="7">
        <f t="shared" si="672"/>
        <v>140.45313121554204</v>
      </c>
    </row>
    <row r="4785" spans="2:10" x14ac:dyDescent="0.25">
      <c r="B4785" s="7">
        <f t="shared" si="666"/>
        <v>22396485242.805874</v>
      </c>
      <c r="C4785" s="7">
        <f t="shared" si="674"/>
        <v>3564511334.2772427</v>
      </c>
      <c r="D4785" s="7">
        <f t="shared" si="673"/>
        <v>18492655964.074017</v>
      </c>
      <c r="E4785" s="7">
        <f t="shared" si="667"/>
        <v>2.226631818022764</v>
      </c>
      <c r="F4785" s="7">
        <f t="shared" si="668"/>
        <v>2.2315822768248603</v>
      </c>
      <c r="G4785" s="7">
        <f t="shared" si="669"/>
        <v>4.9504588020963247E-3</v>
      </c>
      <c r="H4785" s="7">
        <f t="shared" si="670"/>
        <v>3564511334.2672424</v>
      </c>
      <c r="I4785" s="7">
        <f t="shared" si="671"/>
        <v>3078111334.2772427</v>
      </c>
      <c r="J4785" s="7">
        <f t="shared" si="672"/>
        <v>141.10140062510783</v>
      </c>
    </row>
    <row r="4786" spans="2:10" x14ac:dyDescent="0.25">
      <c r="B4786" s="7">
        <f t="shared" si="666"/>
        <v>22499862721.659866</v>
      </c>
      <c r="C4786" s="7">
        <f t="shared" si="674"/>
        <v>3580964371.0412335</v>
      </c>
      <c r="D4786" s="7">
        <f t="shared" si="673"/>
        <v>18529290819.235817</v>
      </c>
      <c r="E4786" s="7">
        <f t="shared" si="667"/>
        <v>2.2165170758420532</v>
      </c>
      <c r="F4786" s="7">
        <f t="shared" si="668"/>
        <v>2.2214466965976452</v>
      </c>
      <c r="G4786" s="7">
        <f t="shared" si="669"/>
        <v>4.9296207555920013E-3</v>
      </c>
      <c r="H4786" s="7">
        <f t="shared" si="670"/>
        <v>3580964371.0312333</v>
      </c>
      <c r="I4786" s="7">
        <f t="shared" si="671"/>
        <v>3094564371.0412335</v>
      </c>
      <c r="J4786" s="7">
        <f t="shared" si="672"/>
        <v>141.75266246095194</v>
      </c>
    </row>
    <row r="4787" spans="2:10" x14ac:dyDescent="0.25">
      <c r="B4787" s="7">
        <f t="shared" si="666"/>
        <v>22603717369.275761</v>
      </c>
      <c r="C4787" s="7">
        <f t="shared" si="674"/>
        <v>3597493351.5723701</v>
      </c>
      <c r="D4787" s="7">
        <f t="shared" si="673"/>
        <v>18565927586.829342</v>
      </c>
      <c r="E4787" s="7">
        <f t="shared" si="667"/>
        <v>2.2064471998987787</v>
      </c>
      <c r="F4787" s="7">
        <f t="shared" si="668"/>
        <v>2.2113560516163964</v>
      </c>
      <c r="G4787" s="7">
        <f t="shared" si="669"/>
        <v>4.9088517176176794E-3</v>
      </c>
      <c r="H4787" s="7">
        <f t="shared" si="670"/>
        <v>3597493351.5623698</v>
      </c>
      <c r="I4787" s="7">
        <f t="shared" si="671"/>
        <v>3111093351.5723701</v>
      </c>
      <c r="J4787" s="7">
        <f t="shared" si="672"/>
        <v>142.40693053479461</v>
      </c>
    </row>
    <row r="4788" spans="2:10" x14ac:dyDescent="0.25">
      <c r="B4788" s="7">
        <f t="shared" si="666"/>
        <v>22708051388.16449</v>
      </c>
      <c r="C4788" s="7">
        <f t="shared" si="674"/>
        <v>3614098626.4111543</v>
      </c>
      <c r="D4788" s="7">
        <f t="shared" si="673"/>
        <v>18602566249.000927</v>
      </c>
      <c r="E4788" s="7">
        <f t="shared" si="667"/>
        <v>2.1964220065239437</v>
      </c>
      <c r="F4788" s="7">
        <f t="shared" si="668"/>
        <v>2.2013101582741714</v>
      </c>
      <c r="G4788" s="7">
        <f t="shared" si="669"/>
        <v>4.8881517502277205E-3</v>
      </c>
      <c r="H4788" s="7">
        <f t="shared" si="670"/>
        <v>3614098626.401154</v>
      </c>
      <c r="I4788" s="7">
        <f t="shared" si="671"/>
        <v>3127698626.4111543</v>
      </c>
      <c r="J4788" s="7">
        <f t="shared" si="672"/>
        <v>143.06421872211109</v>
      </c>
    </row>
    <row r="4789" spans="2:10" x14ac:dyDescent="0.25">
      <c r="B4789" s="7">
        <f t="shared" si="666"/>
        <v>22812866991.003307</v>
      </c>
      <c r="C4789" s="7">
        <f t="shared" si="674"/>
        <v>3630780547.7161093</v>
      </c>
      <c r="D4789" s="7">
        <f t="shared" si="673"/>
        <v>18639206788.066231</v>
      </c>
      <c r="E4789" s="7">
        <f t="shared" si="667"/>
        <v>2.1864413125747846</v>
      </c>
      <c r="F4789" s="7">
        <f t="shared" si="668"/>
        <v>2.1913088334844986</v>
      </c>
      <c r="G4789" s="7">
        <f t="shared" si="669"/>
        <v>4.8675209097139849E-3</v>
      </c>
      <c r="H4789" s="7">
        <f t="shared" si="670"/>
        <v>3630780547.706109</v>
      </c>
      <c r="I4789" s="7">
        <f t="shared" si="671"/>
        <v>3144380547.7161093</v>
      </c>
      <c r="J4789" s="7">
        <f t="shared" si="672"/>
        <v>143.72454096242603</v>
      </c>
    </row>
    <row r="4790" spans="2:10" x14ac:dyDescent="0.25">
      <c r="B4790" s="7">
        <f t="shared" si="666"/>
        <v>22918166400.682732</v>
      </c>
      <c r="C4790" s="7">
        <f t="shared" si="674"/>
        <v>3647539469.2712483</v>
      </c>
      <c r="D4790" s="7">
        <f t="shared" si="673"/>
        <v>18675849186.508587</v>
      </c>
      <c r="E4790" s="7">
        <f t="shared" si="667"/>
        <v>2.1765049354368418</v>
      </c>
      <c r="F4790" s="7">
        <f t="shared" si="668"/>
        <v>2.1813518946836283</v>
      </c>
      <c r="G4790" s="7">
        <f t="shared" si="669"/>
        <v>4.8469592467865752E-3</v>
      </c>
      <c r="H4790" s="7">
        <f t="shared" si="670"/>
        <v>3647539469.2612481</v>
      </c>
      <c r="I4790" s="7">
        <f t="shared" si="671"/>
        <v>3161139469.2712483</v>
      </c>
      <c r="J4790" s="7">
        <f t="shared" si="672"/>
        <v>144.3879112596093</v>
      </c>
    </row>
    <row r="4791" spans="2:10" x14ac:dyDescent="0.25">
      <c r="B4791" s="7">
        <f t="shared" si="666"/>
        <v>23023951850.35368</v>
      </c>
      <c r="C4791" s="7">
        <f t="shared" si="674"/>
        <v>3664375746.4935784</v>
      </c>
      <c r="D4791" s="7">
        <f t="shared" si="673"/>
        <v>18712493426.977371</v>
      </c>
      <c r="E4791" s="7">
        <f t="shared" si="667"/>
        <v>2.1666126930262939</v>
      </c>
      <c r="F4791" s="7">
        <f t="shared" si="668"/>
        <v>2.1714391598327012</v>
      </c>
      <c r="G4791" s="7">
        <f t="shared" si="669"/>
        <v>4.8264668064073035E-3</v>
      </c>
      <c r="H4791" s="7">
        <f t="shared" si="670"/>
        <v>3664375746.4835782</v>
      </c>
      <c r="I4791" s="7">
        <f t="shared" si="671"/>
        <v>3177975746.4935784</v>
      </c>
      <c r="J4791" s="7">
        <f t="shared" si="672"/>
        <v>145.05434368217274</v>
      </c>
    </row>
    <row r="4792" spans="2:10" x14ac:dyDescent="0.25">
      <c r="B4792" s="7">
        <f t="shared" si="666"/>
        <v>23130225583.474815</v>
      </c>
      <c r="C4792" s="7">
        <f t="shared" si="674"/>
        <v>3681289736.4406357</v>
      </c>
      <c r="D4792" s="7">
        <f t="shared" si="673"/>
        <v>18749139492.286385</v>
      </c>
      <c r="E4792" s="7">
        <f t="shared" si="667"/>
        <v>2.1567644037931784</v>
      </c>
      <c r="F4792" s="7">
        <f t="shared" si="668"/>
        <v>2.1615704474198418</v>
      </c>
      <c r="G4792" s="7">
        <f t="shared" si="669"/>
        <v>4.8060436266634809E-3</v>
      </c>
      <c r="H4792" s="7">
        <f t="shared" si="670"/>
        <v>3681289736.4306355</v>
      </c>
      <c r="I4792" s="7">
        <f t="shared" si="671"/>
        <v>3194889736.4406357</v>
      </c>
      <c r="J4792" s="7">
        <f t="shared" si="672"/>
        <v>145.72385236356868</v>
      </c>
    </row>
    <row r="4793" spans="2:10" x14ac:dyDescent="0.25">
      <c r="B4793" s="7">
        <f t="shared" si="666"/>
        <v>23236989853.860138</v>
      </c>
      <c r="C4793" s="7">
        <f t="shared" si="674"/>
        <v>3698281797.8180594</v>
      </c>
      <c r="D4793" s="7">
        <f t="shared" si="673"/>
        <v>18785787365.412281</v>
      </c>
      <c r="E4793" s="7">
        <f t="shared" si="667"/>
        <v>2.1469598867151558</v>
      </c>
      <c r="F4793" s="7">
        <f t="shared" si="668"/>
        <v>2.1517455764621736</v>
      </c>
      <c r="G4793" s="7">
        <f t="shared" si="669"/>
        <v>4.7856897470177628E-3</v>
      </c>
      <c r="H4793" s="7">
        <f t="shared" si="670"/>
        <v>3698281797.8080592</v>
      </c>
      <c r="I4793" s="7">
        <f t="shared" si="671"/>
        <v>3211881797.8180594</v>
      </c>
      <c r="J4793" s="7">
        <f t="shared" si="672"/>
        <v>146.3964515024895</v>
      </c>
    </row>
    <row r="4794" spans="2:10" x14ac:dyDescent="0.25">
      <c r="B4794" s="7">
        <f t="shared" si="666"/>
        <v>23344246925.726868</v>
      </c>
      <c r="C4794" s="7">
        <f t="shared" si="674"/>
        <v>3715352290.9872122</v>
      </c>
      <c r="D4794" s="7">
        <f t="shared" si="673"/>
        <v>18822437029.492897</v>
      </c>
      <c r="E4794" s="7">
        <f t="shared" si="667"/>
        <v>2.137198961316185</v>
      </c>
      <c r="F4794" s="7">
        <f t="shared" si="668"/>
        <v>2.1419643665077541</v>
      </c>
      <c r="G4794" s="7">
        <f t="shared" si="669"/>
        <v>4.7654051915690943E-3</v>
      </c>
      <c r="H4794" s="7">
        <f t="shared" si="670"/>
        <v>3715352290.977212</v>
      </c>
      <c r="I4794" s="7">
        <f t="shared" si="671"/>
        <v>3228952290.9872122</v>
      </c>
      <c r="J4794" s="7">
        <f t="shared" si="672"/>
        <v>147.07215536316946</v>
      </c>
    </row>
    <row r="4795" spans="2:10" x14ac:dyDescent="0.25">
      <c r="B4795" s="7">
        <f t="shared" si="666"/>
        <v>23451999073.74321</v>
      </c>
      <c r="C4795" s="7">
        <f t="shared" si="674"/>
        <v>3732501577.9727826</v>
      </c>
      <c r="D4795" s="7">
        <f t="shared" si="673"/>
        <v>18859088467.825771</v>
      </c>
      <c r="E4795" s="7">
        <f t="shared" si="667"/>
        <v>2.1274814476516166</v>
      </c>
      <c r="F4795" s="7">
        <f t="shared" si="668"/>
        <v>2.1322266376374679</v>
      </c>
      <c r="G4795" s="7">
        <f t="shared" si="669"/>
        <v>4.7451899858512725E-3</v>
      </c>
      <c r="H4795" s="7">
        <f t="shared" si="670"/>
        <v>3732501577.9627824</v>
      </c>
      <c r="I4795" s="7">
        <f t="shared" si="671"/>
        <v>3246101577.9727826</v>
      </c>
      <c r="J4795" s="7">
        <f t="shared" si="672"/>
        <v>147.75097827568553</v>
      </c>
    </row>
    <row r="4796" spans="2:10" x14ac:dyDescent="0.25">
      <c r="B4796" s="7">
        <f t="shared" si="666"/>
        <v>23560248583.076839</v>
      </c>
      <c r="C4796" s="7">
        <f t="shared" si="674"/>
        <v>3749730022.4705024</v>
      </c>
      <c r="D4796" s="7">
        <f t="shared" si="673"/>
        <v>18895741663.866566</v>
      </c>
      <c r="E4796" s="7">
        <f t="shared" si="667"/>
        <v>2.1178071663162235</v>
      </c>
      <c r="F4796" s="7">
        <f t="shared" si="668"/>
        <v>2.1225322104668023</v>
      </c>
      <c r="G4796" s="7">
        <f t="shared" si="669"/>
        <v>4.7250441505788388E-3</v>
      </c>
      <c r="H4796" s="7">
        <f t="shared" si="670"/>
        <v>3749730022.4605021</v>
      </c>
      <c r="I4796" s="7">
        <f t="shared" si="671"/>
        <v>3263330022.4705024</v>
      </c>
      <c r="J4796" s="7">
        <f t="shared" si="672"/>
        <v>148.4329346362629</v>
      </c>
    </row>
    <row r="4797" spans="2:10" x14ac:dyDescent="0.25">
      <c r="B4797" s="7">
        <f t="shared" si="666"/>
        <v>23668997749.443295</v>
      </c>
      <c r="C4797" s="7">
        <f t="shared" si="674"/>
        <v>3767037989.8548465</v>
      </c>
      <c r="D4797" s="7">
        <f t="shared" si="673"/>
        <v>18932396601.227497</v>
      </c>
      <c r="E4797" s="7">
        <f t="shared" si="667"/>
        <v>2.1081759384528489</v>
      </c>
      <c r="F4797" s="7">
        <f t="shared" si="668"/>
        <v>2.1128809061475815</v>
      </c>
      <c r="G4797" s="7">
        <f t="shared" si="669"/>
        <v>4.7049676947326091E-3</v>
      </c>
      <c r="H4797" s="7">
        <f t="shared" si="670"/>
        <v>3767037989.8448462</v>
      </c>
      <c r="I4797" s="7">
        <f t="shared" si="671"/>
        <v>3280637989.8548465</v>
      </c>
      <c r="J4797" s="7">
        <f t="shared" si="672"/>
        <v>149.11803890757986</v>
      </c>
    </row>
    <row r="4798" spans="2:10" x14ac:dyDescent="0.25">
      <c r="B4798" s="7">
        <f t="shared" si="666"/>
        <v>23778248879.154564</v>
      </c>
      <c r="C4798" s="7">
        <f t="shared" si="674"/>
        <v>3784425847.186769</v>
      </c>
      <c r="D4798" s="7">
        <f t="shared" si="673"/>
        <v>18969053263.675907</v>
      </c>
      <c r="E4798" s="7">
        <f t="shared" si="667"/>
        <v>2.0985875857370475</v>
      </c>
      <c r="F4798" s="7">
        <f t="shared" si="668"/>
        <v>2.1032725463696336</v>
      </c>
      <c r="G4798" s="7">
        <f t="shared" si="669"/>
        <v>4.6849606325860549E-3</v>
      </c>
      <c r="H4798" s="7">
        <f t="shared" si="670"/>
        <v>3784425847.1767688</v>
      </c>
      <c r="I4798" s="7">
        <f t="shared" si="671"/>
        <v>3298025847.186769</v>
      </c>
      <c r="J4798" s="7">
        <f t="shared" si="672"/>
        <v>149.80630561907373</v>
      </c>
    </row>
    <row r="4799" spans="2:10" x14ac:dyDescent="0.25">
      <c r="B4799" s="7">
        <f t="shared" si="666"/>
        <v>23888004289.168262</v>
      </c>
      <c r="C4799" s="7">
        <f t="shared" si="674"/>
        <v>3801893963.2215266</v>
      </c>
      <c r="D4799" s="7">
        <f t="shared" si="673"/>
        <v>19005711635.132664</v>
      </c>
      <c r="E4799" s="7">
        <f t="shared" si="667"/>
        <v>2.0890419303957</v>
      </c>
      <c r="F4799" s="7">
        <f t="shared" si="668"/>
        <v>2.0937069533623571</v>
      </c>
      <c r="G4799" s="7">
        <f t="shared" si="669"/>
        <v>4.6650229666571619E-3</v>
      </c>
      <c r="H4799" s="7">
        <f t="shared" si="670"/>
        <v>3801893963.2115264</v>
      </c>
      <c r="I4799" s="7">
        <f t="shared" si="671"/>
        <v>3315493963.2215266</v>
      </c>
      <c r="J4799" s="7">
        <f t="shared" si="672"/>
        <v>150.49774936725089</v>
      </c>
    </row>
    <row r="4800" spans="2:10" x14ac:dyDescent="0.25">
      <c r="B4800" s="7">
        <f t="shared" si="666"/>
        <v>23998266307.136501</v>
      </c>
      <c r="C4800" s="7">
        <f t="shared" si="674"/>
        <v>3819442708.4164591</v>
      </c>
      <c r="D4800" s="7">
        <f t="shared" si="673"/>
        <v>19042371699.670708</v>
      </c>
      <c r="E4800" s="7">
        <f t="shared" si="667"/>
        <v>2.0795387951993836</v>
      </c>
      <c r="F4800" s="7">
        <f t="shared" si="668"/>
        <v>2.0841839498962758</v>
      </c>
      <c r="G4800" s="7">
        <f t="shared" si="669"/>
        <v>4.6451546968921953E-3</v>
      </c>
      <c r="H4800" s="7">
        <f t="shared" si="670"/>
        <v>3819442708.4064589</v>
      </c>
      <c r="I4800" s="7">
        <f t="shared" si="671"/>
        <v>3333042708.4164591</v>
      </c>
      <c r="J4800" s="7">
        <f t="shared" si="672"/>
        <v>151.1923848159945</v>
      </c>
    </row>
    <row r="4801" spans="2:10" x14ac:dyDescent="0.25">
      <c r="B4801" s="7">
        <f t="shared" si="666"/>
        <v>24109037271.455353</v>
      </c>
      <c r="C4801" s="7">
        <f t="shared" si="674"/>
        <v>3837072454.9388604</v>
      </c>
      <c r="D4801" s="7">
        <f t="shared" si="673"/>
        <v>19079033441.513573</v>
      </c>
      <c r="E4801" s="7">
        <f t="shared" si="667"/>
        <v>2.0700780034663921</v>
      </c>
      <c r="F4801" s="7">
        <f t="shared" si="668"/>
        <v>2.0747033592844768</v>
      </c>
      <c r="G4801" s="7">
        <f t="shared" si="669"/>
        <v>4.6253558180846532E-3</v>
      </c>
      <c r="H4801" s="7">
        <f t="shared" si="670"/>
        <v>3837072454.9288602</v>
      </c>
      <c r="I4801" s="7">
        <f t="shared" si="671"/>
        <v>3350672454.9388604</v>
      </c>
      <c r="J4801" s="7">
        <f t="shared" si="672"/>
        <v>151.8902266968762</v>
      </c>
    </row>
    <row r="4802" spans="2:10" x14ac:dyDescent="0.25">
      <c r="B4802" s="7">
        <f t="shared" si="666"/>
        <v>24220319531.314434</v>
      </c>
      <c r="C4802" s="7">
        <f t="shared" si="674"/>
        <v>3854783576.6738701</v>
      </c>
      <c r="D4802" s="7">
        <f t="shared" si="673"/>
        <v>19115696845.033932</v>
      </c>
      <c r="E4802" s="7">
        <f t="shared" si="667"/>
        <v>2.0606593790625642</v>
      </c>
      <c r="F4802" s="7">
        <f t="shared" si="668"/>
        <v>2.065265005384016</v>
      </c>
      <c r="G4802" s="7">
        <f t="shared" si="669"/>
        <v>4.6056263214517834E-3</v>
      </c>
      <c r="H4802" s="7">
        <f t="shared" si="670"/>
        <v>3854783576.6638699</v>
      </c>
      <c r="I4802" s="7">
        <f t="shared" si="671"/>
        <v>3368383576.6738701</v>
      </c>
      <c r="J4802" s="7">
        <f t="shared" si="672"/>
        <v>152.59128980946841</v>
      </c>
    </row>
    <row r="4803" spans="2:10" x14ac:dyDescent="0.25">
      <c r="B4803" s="7">
        <f t="shared" si="666"/>
        <v>24332115446.746735</v>
      </c>
      <c r="C4803" s="7">
        <f t="shared" si="674"/>
        <v>3872576449.2324042</v>
      </c>
      <c r="D4803" s="7">
        <f t="shared" si="673"/>
        <v>19152361894.75214</v>
      </c>
      <c r="E4803" s="7">
        <f t="shared" si="667"/>
        <v>2.0512827464044627</v>
      </c>
      <c r="F4803" s="7">
        <f t="shared" si="668"/>
        <v>2.0558687125972468</v>
      </c>
      <c r="G4803" s="7">
        <f t="shared" si="669"/>
        <v>4.5859661927840634E-3</v>
      </c>
      <c r="H4803" s="7">
        <f t="shared" si="670"/>
        <v>3872576449.222404</v>
      </c>
      <c r="I4803" s="7">
        <f t="shared" si="671"/>
        <v>3386176449.2324042</v>
      </c>
      <c r="J4803" s="7">
        <f t="shared" si="672"/>
        <v>153.29558902165829</v>
      </c>
    </row>
    <row r="4804" spans="2:10" x14ac:dyDescent="0.25">
      <c r="B4804" s="7">
        <f t="shared" si="666"/>
        <v>24444427388.67865</v>
      </c>
      <c r="C4804" s="7">
        <f t="shared" si="674"/>
        <v>3890451449.9591184</v>
      </c>
      <c r="D4804" s="7">
        <f t="shared" si="673"/>
        <v>19189028575.334816</v>
      </c>
      <c r="E4804" s="7">
        <f t="shared" si="667"/>
        <v>2.0419479304587562</v>
      </c>
      <c r="F4804" s="7">
        <f t="shared" si="668"/>
        <v>2.0465143058730848</v>
      </c>
      <c r="G4804" s="7">
        <f t="shared" si="669"/>
        <v>4.5663754143285828E-3</v>
      </c>
      <c r="H4804" s="7">
        <f t="shared" si="670"/>
        <v>3890451449.9491181</v>
      </c>
      <c r="I4804" s="7">
        <f t="shared" si="671"/>
        <v>3404051449.9591184</v>
      </c>
      <c r="J4804" s="7">
        <f t="shared" si="672"/>
        <v>154.00313926996293</v>
      </c>
    </row>
    <row r="4805" spans="2:10" x14ac:dyDescent="0.25">
      <c r="B4805" s="7">
        <f t="shared" si="666"/>
        <v>24557257738.980282</v>
      </c>
      <c r="C4805" s="7">
        <f t="shared" si="674"/>
        <v>3908408957.9404135</v>
      </c>
      <c r="D4805" s="7">
        <f t="shared" si="673"/>
        <v>19225696871.593418</v>
      </c>
      <c r="E4805" s="7">
        <f t="shared" si="667"/>
        <v>2.0326547567443098</v>
      </c>
      <c r="F4805" s="7">
        <f t="shared" si="668"/>
        <v>2.0372016107082258</v>
      </c>
      <c r="G4805" s="7">
        <f t="shared" si="669"/>
        <v>4.5468539639159644E-3</v>
      </c>
      <c r="H4805" s="7">
        <f t="shared" si="670"/>
        <v>3908408957.9304132</v>
      </c>
      <c r="I4805" s="7">
        <f t="shared" si="671"/>
        <v>3422008957.9404135</v>
      </c>
      <c r="J4805" s="7">
        <f t="shared" si="672"/>
        <v>154.71395555984623</v>
      </c>
    </row>
    <row r="4806" spans="2:10" x14ac:dyDescent="0.25">
      <c r="B4806" s="7">
        <f t="shared" si="666"/>
        <v>24670608890.515949</v>
      </c>
      <c r="C4806" s="7">
        <f t="shared" si="674"/>
        <v>3926449354.0124731</v>
      </c>
      <c r="D4806" s="7">
        <f t="shared" si="673"/>
        <v>19262366768.482841</v>
      </c>
      <c r="E4806" s="7">
        <f t="shared" si="667"/>
        <v>2.0234030513349217</v>
      </c>
      <c r="F4806" s="7">
        <f t="shared" si="668"/>
        <v>2.0279304531482847</v>
      </c>
      <c r="G4806" s="7">
        <f t="shared" si="669"/>
        <v>4.5274018133629745E-3</v>
      </c>
      <c r="H4806" s="7">
        <f t="shared" si="670"/>
        <v>3926449354.0024729</v>
      </c>
      <c r="I4806" s="7">
        <f t="shared" si="671"/>
        <v>3440049354.0124731</v>
      </c>
      <c r="J4806" s="7">
        <f t="shared" si="672"/>
        <v>155.42805296603717</v>
      </c>
    </row>
    <row r="4807" spans="2:10" x14ac:dyDescent="0.25">
      <c r="B4807" s="7">
        <f t="shared" si="666"/>
        <v>24784483247.194916</v>
      </c>
      <c r="C4807" s="7">
        <f t="shared" si="674"/>
        <v>3944573020.76934</v>
      </c>
      <c r="D4807" s="7">
        <f t="shared" si="673"/>
        <v>19299038251.100063</v>
      </c>
      <c r="E4807" s="7">
        <f t="shared" si="667"/>
        <v>2.0141926408518196</v>
      </c>
      <c r="F4807" s="7">
        <f t="shared" si="668"/>
        <v>2.0187006597888946</v>
      </c>
      <c r="G4807" s="7">
        <f t="shared" si="669"/>
        <v>4.5080189370749757E-3</v>
      </c>
      <c r="H4807" s="7">
        <f t="shared" si="670"/>
        <v>3944573020.7593398</v>
      </c>
      <c r="I4807" s="7">
        <f t="shared" si="671"/>
        <v>3458173020.76934</v>
      </c>
      <c r="J4807" s="7">
        <f t="shared" si="672"/>
        <v>156.14544663284923</v>
      </c>
    </row>
    <row r="4808" spans="2:10" x14ac:dyDescent="0.25">
      <c r="B4808" s="7">
        <f t="shared" si="666"/>
        <v>24898883224.022488</v>
      </c>
      <c r="C4808" s="7">
        <f t="shared" si="674"/>
        <v>3962780342.5710468</v>
      </c>
      <c r="D4808" s="7">
        <f t="shared" si="673"/>
        <v>19335711304.682682</v>
      </c>
      <c r="E4808" s="7">
        <f t="shared" si="667"/>
        <v>2.005023352481357</v>
      </c>
      <c r="F4808" s="7">
        <f t="shared" si="668"/>
        <v>2.0095120577767269</v>
      </c>
      <c r="G4808" s="7">
        <f t="shared" si="669"/>
        <v>4.4887052953699325E-3</v>
      </c>
      <c r="H4808" s="7">
        <f t="shared" si="670"/>
        <v>3962780342.5610466</v>
      </c>
      <c r="I4808" s="7">
        <f t="shared" si="671"/>
        <v>3476380342.5710468</v>
      </c>
      <c r="J4808" s="7">
        <f t="shared" si="672"/>
        <v>156.8661517745025</v>
      </c>
    </row>
    <row r="4809" spans="2:10" x14ac:dyDescent="0.25">
      <c r="B4809" s="7">
        <f t="shared" ref="B4809:B4872" si="675">2*PI()*C4809</f>
        <v>25013811247.150951</v>
      </c>
      <c r="C4809" s="7">
        <f t="shared" si="674"/>
        <v>3981071705.5517211</v>
      </c>
      <c r="D4809" s="7">
        <f t="shared" si="673"/>
        <v>19372385914.607647</v>
      </c>
      <c r="E4809" s="7">
        <f t="shared" ref="E4809:E4872" si="676">(D4810-D4809)/(C4810-C4809)</f>
        <v>1.9958950139583831</v>
      </c>
      <c r="F4809" s="7">
        <f t="shared" ref="F4809:F4872" si="677">SQRT((Aol*wo)^2+(B4809*Aol*wo*Rf*(Cs+Cf))^2)/SQRT((wo*(Aol+1)-(B4809^2*Rf*(Cs+Cf)))^2+(B4809*(Aol*wo*Rf*Cf+wo*Rf*Cs+wo*Rf*Cf+1))^2)</f>
        <v>2.0003644748104898</v>
      </c>
      <c r="G4809" s="7">
        <f t="shared" ref="G4809:G4872" si="678">ABS(E4809-F4809)</f>
        <v>4.4694608521067547E-3</v>
      </c>
      <c r="H4809" s="7">
        <f t="shared" ref="H4809:H4872" si="679">ABS($M$3-C4809)</f>
        <v>3981071705.5417209</v>
      </c>
      <c r="I4809" s="7">
        <f t="shared" ref="I4809:I4872" si="680">ABS($M$4-C4809)</f>
        <v>3494671705.5517211</v>
      </c>
      <c r="J4809" s="7">
        <f t="shared" ref="J4809:J4872" si="681">SQRT(1+(Rf*Cs*B4809)^2)</f>
        <v>157.59018367544439</v>
      </c>
    </row>
    <row r="4810" spans="2:10" x14ac:dyDescent="0.25">
      <c r="B4810" s="7">
        <f t="shared" si="675"/>
        <v>25129269753.931286</v>
      </c>
      <c r="C4810" s="7">
        <f t="shared" si="674"/>
        <v>3999447497.6278205</v>
      </c>
      <c r="D4810" s="7">
        <f t="shared" ref="D4810:D4873" si="682">D4809+(C4811-C4810)*((F4810+F4811)/2)</f>
        <v>19409062066.38987</v>
      </c>
      <c r="E4810" s="7">
        <f t="shared" si="676"/>
        <v>1.9868074535754419</v>
      </c>
      <c r="F4810" s="7">
        <f t="shared" si="677"/>
        <v>1.99125773914183</v>
      </c>
      <c r="G4810" s="7">
        <f t="shared" si="678"/>
        <v>4.4502855663881569E-3</v>
      </c>
      <c r="H4810" s="7">
        <f t="shared" si="679"/>
        <v>3999447497.6178203</v>
      </c>
      <c r="I4810" s="7">
        <f t="shared" si="680"/>
        <v>3513047497.6278205</v>
      </c>
      <c r="J4810" s="7">
        <f t="shared" si="681"/>
        <v>158.31755769067567</v>
      </c>
    </row>
    <row r="4811" spans="2:10" x14ac:dyDescent="0.25">
      <c r="B4811" s="7">
        <f t="shared" si="675"/>
        <v>25245261192.964775</v>
      </c>
      <c r="C4811" s="7">
        <f t="shared" ref="C4811:C4874" si="683">10^(LOG10(C4810)+$D$4)</f>
        <v>4017908108.5063429</v>
      </c>
      <c r="D4811" s="7">
        <f t="shared" si="682"/>
        <v>19445739745.680874</v>
      </c>
      <c r="E4811" s="7">
        <f t="shared" si="676"/>
        <v>1.9777605001886762</v>
      </c>
      <c r="F4811" s="7">
        <f t="shared" si="677"/>
        <v>1.9821916795762038</v>
      </c>
      <c r="G4811" s="7">
        <f t="shared" si="678"/>
        <v>4.4311793875275729E-3</v>
      </c>
      <c r="H4811" s="7">
        <f t="shared" si="679"/>
        <v>4017908108.4963427</v>
      </c>
      <c r="I4811" s="7">
        <f t="shared" si="680"/>
        <v>3531508108.5063429</v>
      </c>
      <c r="J4811" s="7">
        <f t="shared" si="681"/>
        <v>159.04828924607526</v>
      </c>
    </row>
    <row r="4812" spans="2:10" x14ac:dyDescent="0.25">
      <c r="B4812" s="7">
        <f t="shared" si="675"/>
        <v>25361788024.154846</v>
      </c>
      <c r="C4812" s="7">
        <f t="shared" si="683"/>
        <v>4036453929.6930771</v>
      </c>
      <c r="D4812" s="7">
        <f t="shared" si="682"/>
        <v>19482418938.267559</v>
      </c>
      <c r="E4812" s="7">
        <f t="shared" si="676"/>
        <v>1.9687539832031422</v>
      </c>
      <c r="F4812" s="7">
        <f t="shared" si="677"/>
        <v>1.9731661254736959</v>
      </c>
      <c r="G4812" s="7">
        <f t="shared" si="678"/>
        <v>4.4121422705536428E-3</v>
      </c>
      <c r="H4812" s="7">
        <f t="shared" si="679"/>
        <v>4036453929.6830769</v>
      </c>
      <c r="I4812" s="7">
        <f t="shared" si="680"/>
        <v>3550053929.6930771</v>
      </c>
      <c r="J4812" s="7">
        <f t="shared" si="681"/>
        <v>159.7823938387271</v>
      </c>
    </row>
    <row r="4813" spans="2:10" x14ac:dyDescent="0.25">
      <c r="B4813" s="7">
        <f t="shared" si="675"/>
        <v>25478852718.759491</v>
      </c>
      <c r="C4813" s="7">
        <f t="shared" si="683"/>
        <v>4055085354.5009499</v>
      </c>
      <c r="D4813" s="7">
        <f t="shared" si="682"/>
        <v>19519099630.070808</v>
      </c>
      <c r="E4813" s="7">
        <f t="shared" si="676"/>
        <v>1.9597877325890458</v>
      </c>
      <c r="F4813" s="7">
        <f t="shared" si="677"/>
        <v>1.964180906749762</v>
      </c>
      <c r="G4813" s="7">
        <f t="shared" si="678"/>
        <v>4.3931741607161623E-3</v>
      </c>
      <c r="H4813" s="7">
        <f t="shared" si="679"/>
        <v>4055085354.4909496</v>
      </c>
      <c r="I4813" s="7">
        <f t="shared" si="680"/>
        <v>3568685354.5009499</v>
      </c>
      <c r="J4813" s="7">
        <f t="shared" si="681"/>
        <v>160.5198870372503</v>
      </c>
    </row>
    <row r="4814" spans="2:10" x14ac:dyDescent="0.25">
      <c r="B4814" s="7">
        <f t="shared" si="675"/>
        <v>25596457759.443439</v>
      </c>
      <c r="C4814" s="7">
        <f t="shared" si="683"/>
        <v>4073802778.0583234</v>
      </c>
      <c r="D4814" s="7">
        <f t="shared" si="682"/>
        <v>19555781807.144222</v>
      </c>
      <c r="E4814" s="7">
        <f t="shared" si="676"/>
        <v>1.9508615788747392</v>
      </c>
      <c r="F4814" s="7">
        <f t="shared" si="677"/>
        <v>1.955235853875954</v>
      </c>
      <c r="G4814" s="7">
        <f t="shared" si="678"/>
        <v>4.3742750012147891E-3</v>
      </c>
      <c r="H4814" s="7">
        <f t="shared" si="679"/>
        <v>4073802778.0483232</v>
      </c>
      <c r="I4814" s="7">
        <f t="shared" si="680"/>
        <v>3587402778.0583234</v>
      </c>
      <c r="J4814" s="7">
        <f t="shared" si="681"/>
        <v>161.26078448212786</v>
      </c>
    </row>
    <row r="4815" spans="2:10" x14ac:dyDescent="0.25">
      <c r="B4815" s="7">
        <f t="shared" si="675"/>
        <v>25714605640.330868</v>
      </c>
      <c r="C4815" s="7">
        <f t="shared" si="683"/>
        <v>4092606597.31739</v>
      </c>
      <c r="D4815" s="7">
        <f t="shared" si="682"/>
        <v>19592465455.67284</v>
      </c>
      <c r="E4815" s="7">
        <f t="shared" si="676"/>
        <v>1.9419753531487738</v>
      </c>
      <c r="F4815" s="7">
        <f t="shared" si="677"/>
        <v>1.9463307978805755</v>
      </c>
      <c r="G4815" s="7">
        <f t="shared" si="678"/>
        <v>4.3554447318017164E-3</v>
      </c>
      <c r="H4815" s="7">
        <f t="shared" si="679"/>
        <v>4092606597.3073897</v>
      </c>
      <c r="I4815" s="7">
        <f t="shared" si="680"/>
        <v>3606206597.31739</v>
      </c>
      <c r="J4815" s="7">
        <f t="shared" si="681"/>
        <v>162.0051018860386</v>
      </c>
    </row>
    <row r="4816" spans="2:10" x14ac:dyDescent="0.25">
      <c r="B4816" s="7">
        <f t="shared" si="675"/>
        <v>25833298867.058308</v>
      </c>
      <c r="C4816" s="7">
        <f t="shared" si="683"/>
        <v>4111497211.0625892</v>
      </c>
      <c r="D4816" s="7">
        <f t="shared" si="682"/>
        <v>19629150561.97187</v>
      </c>
      <c r="E4816" s="7">
        <f t="shared" si="676"/>
        <v>1.9331288870605048</v>
      </c>
      <c r="F4816" s="7">
        <f t="shared" si="677"/>
        <v>1.9374655703492858</v>
      </c>
      <c r="G4816" s="7">
        <f t="shared" si="678"/>
        <v>4.336683288781007E-3</v>
      </c>
      <c r="H4816" s="7">
        <f t="shared" si="679"/>
        <v>4111497211.0525889</v>
      </c>
      <c r="I4816" s="7">
        <f t="shared" si="680"/>
        <v>3625097211.0625892</v>
      </c>
      <c r="J4816" s="7">
        <f t="shared" si="681"/>
        <v>162.75285503419065</v>
      </c>
    </row>
    <row r="4817" spans="2:10" x14ac:dyDescent="0.25">
      <c r="B4817" s="7">
        <f t="shared" si="675"/>
        <v>25952539956.827785</v>
      </c>
      <c r="C4817" s="7">
        <f t="shared" si="683"/>
        <v>4130475019.9190664</v>
      </c>
      <c r="D4817" s="7">
        <f t="shared" si="682"/>
        <v>19665837112.485439</v>
      </c>
      <c r="E4817" s="7">
        <f t="shared" si="676"/>
        <v>1.9243220128201106</v>
      </c>
      <c r="F4817" s="7">
        <f t="shared" si="677"/>
        <v>1.9286400034256639</v>
      </c>
      <c r="G4817" s="7">
        <f t="shared" si="678"/>
        <v>4.317990605553268E-3</v>
      </c>
      <c r="H4817" s="7">
        <f t="shared" si="679"/>
        <v>4130475019.9090662</v>
      </c>
      <c r="I4817" s="7">
        <f t="shared" si="680"/>
        <v>3644075019.9190664</v>
      </c>
      <c r="J4817" s="7">
        <f t="shared" si="681"/>
        <v>163.50405978465605</v>
      </c>
    </row>
    <row r="4818" spans="2:10" x14ac:dyDescent="0.25">
      <c r="B4818" s="7">
        <f t="shared" si="675"/>
        <v>26072331438.460213</v>
      </c>
      <c r="C4818" s="7">
        <f t="shared" si="683"/>
        <v>4149540426.3611689</v>
      </c>
      <c r="D4818" s="7">
        <f t="shared" si="682"/>
        <v>19702525093.785339</v>
      </c>
      <c r="E4818" s="7">
        <f t="shared" si="676"/>
        <v>1.9155545632003999</v>
      </c>
      <c r="F4818" s="7">
        <f t="shared" si="677"/>
        <v>1.919853929811715</v>
      </c>
      <c r="G4818" s="7">
        <f t="shared" si="678"/>
        <v>4.2993666113151363E-3</v>
      </c>
      <c r="H4818" s="7">
        <f t="shared" si="679"/>
        <v>4149540426.3511686</v>
      </c>
      <c r="I4818" s="7">
        <f t="shared" si="680"/>
        <v>3663140426.3611689</v>
      </c>
      <c r="J4818" s="7">
        <f t="shared" si="681"/>
        <v>164.25873206870736</v>
      </c>
    </row>
    <row r="4819" spans="2:10" x14ac:dyDescent="0.25">
      <c r="B4819" s="7">
        <f t="shared" si="675"/>
        <v>26192675852.44899</v>
      </c>
      <c r="C4819" s="7">
        <f t="shared" si="683"/>
        <v>4168693834.7209802</v>
      </c>
      <c r="D4819" s="7">
        <f t="shared" si="682"/>
        <v>19739214492.569817</v>
      </c>
      <c r="E4819" s="7">
        <f t="shared" si="676"/>
        <v>1.9068263715351519</v>
      </c>
      <c r="F4819" s="7">
        <f t="shared" si="677"/>
        <v>1.9111071827683397</v>
      </c>
      <c r="G4819" s="7">
        <f t="shared" si="678"/>
        <v>4.2808112331877979E-3</v>
      </c>
      <c r="H4819" s="7">
        <f t="shared" si="679"/>
        <v>4168693834.7109799</v>
      </c>
      <c r="I4819" s="7">
        <f t="shared" si="680"/>
        <v>3682293834.7209802</v>
      </c>
      <c r="J4819" s="7">
        <f t="shared" si="681"/>
        <v>165.01688789115502</v>
      </c>
    </row>
    <row r="4820" spans="2:10" x14ac:dyDescent="0.25">
      <c r="B4820" s="7">
        <f t="shared" si="675"/>
        <v>26313575751.013916</v>
      </c>
      <c r="C4820" s="7">
        <f t="shared" si="683"/>
        <v>4187935651.196897</v>
      </c>
      <c r="D4820" s="7">
        <f t="shared" si="682"/>
        <v>19775905295.662334</v>
      </c>
      <c r="E4820" s="7">
        <f t="shared" si="676"/>
        <v>1.8981372717213667</v>
      </c>
      <c r="F4820" s="7">
        <f t="shared" si="677"/>
        <v>1.9023995961157503</v>
      </c>
      <c r="G4820" s="7">
        <f t="shared" si="678"/>
        <v>4.2623243943835654E-3</v>
      </c>
      <c r="H4820" s="7">
        <f t="shared" si="679"/>
        <v>4187935651.1868968</v>
      </c>
      <c r="I4820" s="7">
        <f t="shared" si="680"/>
        <v>3701535651.196897</v>
      </c>
      <c r="J4820" s="7">
        <f t="shared" si="681"/>
        <v>165.77854333068728</v>
      </c>
    </row>
    <row r="4821" spans="2:10" x14ac:dyDescent="0.25">
      <c r="B4821" s="7">
        <f t="shared" si="675"/>
        <v>26435033698.155296</v>
      </c>
      <c r="C4821" s="7">
        <f t="shared" si="683"/>
        <v>4207266283.8622417</v>
      </c>
      <c r="D4821" s="7">
        <f t="shared" si="682"/>
        <v>19812597490.01038</v>
      </c>
      <c r="E4821" s="7">
        <f t="shared" si="676"/>
        <v>1.8894870982197125</v>
      </c>
      <c r="F4821" s="7">
        <f t="shared" si="677"/>
        <v>1.8937310042338464</v>
      </c>
      <c r="G4821" s="7">
        <f t="shared" si="678"/>
        <v>4.2439060141339358E-3</v>
      </c>
      <c r="H4821" s="7">
        <f t="shared" si="679"/>
        <v>4207266283.8522415</v>
      </c>
      <c r="I4821" s="7">
        <f t="shared" si="680"/>
        <v>3720866283.8622417</v>
      </c>
      <c r="J4821" s="7">
        <f t="shared" si="681"/>
        <v>166.54371454021083</v>
      </c>
    </row>
    <row r="4822" spans="2:10" x14ac:dyDescent="0.25">
      <c r="B4822" s="7">
        <f t="shared" si="675"/>
        <v>26557052269.708328</v>
      </c>
      <c r="C4822" s="7">
        <f t="shared" si="683"/>
        <v>4226686142.6739187</v>
      </c>
      <c r="D4822" s="7">
        <f t="shared" si="682"/>
        <v>19849291062.684292</v>
      </c>
      <c r="E4822" s="7">
        <f t="shared" si="676"/>
        <v>1.880875686048644</v>
      </c>
      <c r="F4822" s="7">
        <f t="shared" si="677"/>
        <v>1.8851012420625406</v>
      </c>
      <c r="G4822" s="7">
        <f t="shared" si="678"/>
        <v>4.2255560138966253E-3</v>
      </c>
      <c r="H4822" s="7">
        <f t="shared" si="679"/>
        <v>4226686142.6639185</v>
      </c>
      <c r="I4822" s="7">
        <f t="shared" si="680"/>
        <v>3740286142.6739187</v>
      </c>
      <c r="J4822" s="7">
        <f t="shared" si="681"/>
        <v>167.31241774719368</v>
      </c>
    </row>
    <row r="4823" spans="2:10" x14ac:dyDescent="0.25">
      <c r="B4823" s="7">
        <f t="shared" si="675"/>
        <v>26679634053.397812</v>
      </c>
      <c r="C4823" s="7">
        <f t="shared" si="683"/>
        <v>4246195639.4811215</v>
      </c>
      <c r="D4823" s="7">
        <f t="shared" si="682"/>
        <v>19885986000.876003</v>
      </c>
      <c r="E4823" s="7">
        <f t="shared" si="676"/>
        <v>1.8723028707981648</v>
      </c>
      <c r="F4823" s="7">
        <f t="shared" si="677"/>
        <v>1.8765101451020403</v>
      </c>
      <c r="G4823" s="7">
        <f t="shared" si="678"/>
        <v>4.2072743038754634E-3</v>
      </c>
      <c r="H4823" s="7">
        <f t="shared" si="679"/>
        <v>4246195639.4711213</v>
      </c>
      <c r="I4823" s="7">
        <f t="shared" si="680"/>
        <v>3759795639.4811215</v>
      </c>
      <c r="J4823" s="7">
        <f t="shared" si="681"/>
        <v>168.0846692540095</v>
      </c>
    </row>
    <row r="4824" spans="2:10" x14ac:dyDescent="0.25">
      <c r="B4824" s="7">
        <f t="shared" si="675"/>
        <v>26802781648.892754</v>
      </c>
      <c r="C4824" s="7">
        <f t="shared" si="683"/>
        <v>4265795188.0340233</v>
      </c>
      <c r="D4824" s="7">
        <f t="shared" si="682"/>
        <v>19922682291.897949</v>
      </c>
      <c r="E4824" s="7">
        <f t="shared" si="676"/>
        <v>1.8637684886155872</v>
      </c>
      <c r="F4824" s="7">
        <f t="shared" si="677"/>
        <v>1.86795754941311</v>
      </c>
      <c r="G4824" s="7">
        <f t="shared" si="678"/>
        <v>4.1890607975227923E-3</v>
      </c>
      <c r="H4824" s="7">
        <f t="shared" si="679"/>
        <v>4265795188.0240231</v>
      </c>
      <c r="I4824" s="7">
        <f t="shared" si="680"/>
        <v>3779395188.0340233</v>
      </c>
      <c r="J4824" s="7">
        <f t="shared" si="681"/>
        <v>168.86048543828198</v>
      </c>
    </row>
    <row r="4825" spans="2:10" x14ac:dyDescent="0.25">
      <c r="B4825" s="7">
        <f t="shared" si="675"/>
        <v>26926497667.861797</v>
      </c>
      <c r="C4825" s="7">
        <f t="shared" si="683"/>
        <v>4285485203.9925971</v>
      </c>
      <c r="D4825" s="7">
        <f t="shared" si="682"/>
        <v>19959379923.181877</v>
      </c>
      <c r="E4825" s="7">
        <f t="shared" si="676"/>
        <v>1.8552723762126679</v>
      </c>
      <c r="F4825" s="7">
        <f t="shared" si="677"/>
        <v>1.8594432916172507</v>
      </c>
      <c r="G4825" s="7">
        <f t="shared" si="678"/>
        <v>4.170915404582809E-3</v>
      </c>
      <c r="H4825" s="7">
        <f t="shared" si="679"/>
        <v>4285485203.9825969</v>
      </c>
      <c r="I4825" s="7">
        <f t="shared" si="680"/>
        <v>3799085203.9925971</v>
      </c>
      <c r="J4825" s="7">
        <f t="shared" si="681"/>
        <v>169.63988275323376</v>
      </c>
    </row>
    <row r="4826" spans="2:10" x14ac:dyDescent="0.25">
      <c r="B4826" s="7">
        <f t="shared" si="675"/>
        <v>27050784734.028477</v>
      </c>
      <c r="C4826" s="7">
        <f t="shared" si="683"/>
        <v>4305266104.9354134</v>
      </c>
      <c r="D4826" s="7">
        <f t="shared" si="682"/>
        <v>19996078882.277683</v>
      </c>
      <c r="E4826" s="7">
        <f t="shared" si="676"/>
        <v>1.8468143708698004</v>
      </c>
      <c r="F4826" s="7">
        <f t="shared" si="677"/>
        <v>1.8509672088968701</v>
      </c>
      <c r="G4826" s="7">
        <f t="shared" si="678"/>
        <v>4.1528380270696719E-3</v>
      </c>
      <c r="H4826" s="7">
        <f t="shared" si="679"/>
        <v>4305266104.9254131</v>
      </c>
      <c r="I4826" s="7">
        <f t="shared" si="680"/>
        <v>3818866104.9354134</v>
      </c>
      <c r="J4826" s="7">
        <f t="shared" si="681"/>
        <v>170.42287772803459</v>
      </c>
    </row>
    <row r="4827" spans="2:10" x14ac:dyDescent="0.25">
      <c r="B4827" s="7">
        <f t="shared" si="675"/>
        <v>27175645483.226803</v>
      </c>
      <c r="C4827" s="7">
        <f t="shared" si="683"/>
        <v>4325138310.3684845</v>
      </c>
      <c r="D4827" s="7">
        <f t="shared" si="682"/>
        <v>20032779156.852356</v>
      </c>
      <c r="E4827" s="7">
        <f t="shared" si="676"/>
        <v>1.8383943104226075</v>
      </c>
      <c r="F4827" s="7">
        <f t="shared" si="677"/>
        <v>1.8425291389954024</v>
      </c>
      <c r="G4827" s="7">
        <f t="shared" si="678"/>
        <v>4.1348285727949019E-3</v>
      </c>
      <c r="H4827" s="7">
        <f t="shared" si="679"/>
        <v>4325138310.3584843</v>
      </c>
      <c r="I4827" s="7">
        <f t="shared" si="680"/>
        <v>3838738310.3684845</v>
      </c>
      <c r="J4827" s="7">
        <f t="shared" si="681"/>
        <v>171.20948696815171</v>
      </c>
    </row>
    <row r="4828" spans="2:10" x14ac:dyDescent="0.25">
      <c r="B4828" s="7">
        <f t="shared" si="675"/>
        <v>27301082563.457436</v>
      </c>
      <c r="C4828" s="7">
        <f t="shared" si="683"/>
        <v>4345102241.7342043</v>
      </c>
      <c r="D4828" s="7">
        <f t="shared" si="682"/>
        <v>20069480734.688763</v>
      </c>
      <c r="E4828" s="7">
        <f t="shared" si="676"/>
        <v>1.8300120332766359</v>
      </c>
      <c r="F4828" s="7">
        <f t="shared" si="677"/>
        <v>1.8341289202173761</v>
      </c>
      <c r="G4828" s="7">
        <f t="shared" si="678"/>
        <v>4.1168869407401942E-3</v>
      </c>
      <c r="H4828" s="7">
        <f t="shared" si="679"/>
        <v>4345102241.7242041</v>
      </c>
      <c r="I4828" s="7">
        <f t="shared" si="680"/>
        <v>3858702241.7342043</v>
      </c>
      <c r="J4828" s="7">
        <f t="shared" si="681"/>
        <v>171.99972715570337</v>
      </c>
    </row>
    <row r="4829" spans="2:10" x14ac:dyDescent="0.25">
      <c r="B4829" s="7">
        <f t="shared" si="675"/>
        <v>27427098634.943539</v>
      </c>
      <c r="C4829" s="7">
        <f t="shared" si="683"/>
        <v>4365158322.4202394</v>
      </c>
      <c r="D4829" s="7">
        <f t="shared" si="682"/>
        <v>20106183603.684574</v>
      </c>
      <c r="E4829" s="7">
        <f t="shared" si="676"/>
        <v>1.8216673783990254</v>
      </c>
      <c r="F4829" s="7">
        <f t="shared" si="677"/>
        <v>1.8257663914284696</v>
      </c>
      <c r="G4829" s="7">
        <f t="shared" si="678"/>
        <v>4.099013029444265E-3</v>
      </c>
      <c r="H4829" s="7">
        <f t="shared" si="679"/>
        <v>4365158322.4102392</v>
      </c>
      <c r="I4829" s="7">
        <f t="shared" si="680"/>
        <v>3878758322.4202394</v>
      </c>
      <c r="J4829" s="7">
        <f t="shared" si="681"/>
        <v>172.79361504981102</v>
      </c>
    </row>
    <row r="4830" spans="2:10" x14ac:dyDescent="0.25">
      <c r="B4830" s="7">
        <f t="shared" si="675"/>
        <v>27553696370.187336</v>
      </c>
      <c r="C4830" s="7">
        <f t="shared" si="683"/>
        <v>4385306977.7685289</v>
      </c>
      <c r="D4830" s="7">
        <f t="shared" si="682"/>
        <v>20142887751.851158</v>
      </c>
      <c r="E4830" s="7">
        <f t="shared" si="676"/>
        <v>1.8133601853212342</v>
      </c>
      <c r="F4830" s="7">
        <f t="shared" si="677"/>
        <v>1.8174413920555097</v>
      </c>
      <c r="G4830" s="7">
        <f t="shared" si="678"/>
        <v>4.0812067342754776E-3</v>
      </c>
      <c r="H4830" s="7">
        <f t="shared" si="679"/>
        <v>4385306977.7585287</v>
      </c>
      <c r="I4830" s="7">
        <f t="shared" si="680"/>
        <v>3898906977.7685289</v>
      </c>
      <c r="J4830" s="7">
        <f t="shared" si="681"/>
        <v>173.59116748695553</v>
      </c>
    </row>
    <row r="4831" spans="2:10" x14ac:dyDescent="0.25">
      <c r="B4831" s="7">
        <f t="shared" si="675"/>
        <v>27680878454.026737</v>
      </c>
      <c r="C4831" s="7">
        <f t="shared" si="683"/>
        <v>4405548635.0842972</v>
      </c>
      <c r="D4831" s="7">
        <f t="shared" si="682"/>
        <v>20179593167.312489</v>
      </c>
      <c r="E4831" s="7">
        <f t="shared" si="676"/>
        <v>1.8050902941379241</v>
      </c>
      <c r="F4831" s="7">
        <f t="shared" si="677"/>
        <v>1.8091537620864373</v>
      </c>
      <c r="G4831" s="7">
        <f t="shared" si="678"/>
        <v>4.0634679485131997E-3</v>
      </c>
      <c r="H4831" s="7">
        <f t="shared" si="679"/>
        <v>4405548635.074297</v>
      </c>
      <c r="I4831" s="7">
        <f t="shared" si="680"/>
        <v>3919148635.0842972</v>
      </c>
      <c r="J4831" s="7">
        <f t="shared" si="681"/>
        <v>174.39240138133374</v>
      </c>
    </row>
    <row r="4832" spans="2:10" x14ac:dyDescent="0.25">
      <c r="B4832" s="7">
        <f t="shared" si="675"/>
        <v>27808647583.69231</v>
      </c>
      <c r="C4832" s="7">
        <f t="shared" si="683"/>
        <v>4425883723.6451225</v>
      </c>
      <c r="D4832" s="7">
        <f t="shared" si="682"/>
        <v>20216299838.30407</v>
      </c>
      <c r="E4832" s="7">
        <f t="shared" si="676"/>
        <v>1.7968575455072435</v>
      </c>
      <c r="F4832" s="7">
        <f t="shared" si="677"/>
        <v>1.8009033420702363</v>
      </c>
      <c r="G4832" s="7">
        <f t="shared" si="678"/>
        <v>4.0457965629927539E-3</v>
      </c>
      <c r="H4832" s="7">
        <f t="shared" si="679"/>
        <v>4425883723.6351223</v>
      </c>
      <c r="I4832" s="7">
        <f t="shared" si="680"/>
        <v>3939483723.6451225</v>
      </c>
      <c r="J4832" s="7">
        <f t="shared" si="681"/>
        <v>175.1973337252177</v>
      </c>
    </row>
    <row r="4833" spans="2:10" x14ac:dyDescent="0.25">
      <c r="B4833" s="7">
        <f t="shared" si="675"/>
        <v>27937006468.864471</v>
      </c>
      <c r="C4833" s="7">
        <f t="shared" si="683"/>
        <v>4446312674.7100372</v>
      </c>
      <c r="D4833" s="7">
        <f t="shared" si="682"/>
        <v>20253007753.17186</v>
      </c>
      <c r="E4833" s="7">
        <f t="shared" si="676"/>
        <v>1.7886617806507636</v>
      </c>
      <c r="F4833" s="7">
        <f t="shared" si="677"/>
        <v>1.7926899731168284</v>
      </c>
      <c r="G4833" s="7">
        <f t="shared" si="678"/>
        <v>4.0281924660647839E-3</v>
      </c>
      <c r="H4833" s="7">
        <f t="shared" si="679"/>
        <v>4446312674.700037</v>
      </c>
      <c r="I4833" s="7">
        <f t="shared" si="680"/>
        <v>3959912674.7100372</v>
      </c>
      <c r="J4833" s="7">
        <f t="shared" si="681"/>
        <v>176.0059815893147</v>
      </c>
    </row>
    <row r="4834" spans="2:10" x14ac:dyDescent="0.25">
      <c r="B4834" s="7">
        <f t="shared" si="675"/>
        <v>28065957831.730957</v>
      </c>
      <c r="C4834" s="7">
        <f t="shared" si="683"/>
        <v>4466835921.5286751</v>
      </c>
      <c r="D4834" s="7">
        <f t="shared" si="682"/>
        <v>20289716900.37122</v>
      </c>
      <c r="E4834" s="7">
        <f t="shared" si="676"/>
        <v>1.7805028413530657</v>
      </c>
      <c r="F4834" s="7">
        <f t="shared" si="677"/>
        <v>1.7845134968969305</v>
      </c>
      <c r="G4834" s="7">
        <f t="shared" si="678"/>
        <v>4.0106555438648162E-3</v>
      </c>
      <c r="H4834" s="7">
        <f t="shared" si="679"/>
        <v>4466835921.5186749</v>
      </c>
      <c r="I4834" s="7">
        <f t="shared" si="680"/>
        <v>3980435921.5286751</v>
      </c>
      <c r="J4834" s="7">
        <f t="shared" si="681"/>
        <v>176.81836212312945</v>
      </c>
    </row>
    <row r="4835" spans="2:10" x14ac:dyDescent="0.25">
      <c r="B4835" s="7">
        <f t="shared" si="675"/>
        <v>28195504407.044552</v>
      </c>
      <c r="C4835" s="7">
        <f t="shared" si="683"/>
        <v>4487453899.3504601</v>
      </c>
      <c r="D4835" s="7">
        <f t="shared" si="682"/>
        <v>20326427268.465862</v>
      </c>
      <c r="E4835" s="7">
        <f t="shared" si="676"/>
        <v>1.7723805699631396</v>
      </c>
      <c r="F4835" s="7">
        <f t="shared" si="677"/>
        <v>1.7763737556418755</v>
      </c>
      <c r="G4835" s="7">
        <f t="shared" si="678"/>
        <v>3.9931856787358555E-3</v>
      </c>
      <c r="H4835" s="7">
        <f t="shared" si="679"/>
        <v>4487453899.3404598</v>
      </c>
      <c r="I4835" s="7">
        <f t="shared" si="680"/>
        <v>4001053899.3504601</v>
      </c>
      <c r="J4835" s="7">
        <f t="shared" si="681"/>
        <v>177.63449255532771</v>
      </c>
    </row>
    <row r="4836" spans="2:10" x14ac:dyDescent="0.25">
      <c r="B4836" s="7">
        <f t="shared" si="675"/>
        <v>28325648942.181072</v>
      </c>
      <c r="C4836" s="7">
        <f t="shared" si="683"/>
        <v>4508167045.4338341</v>
      </c>
      <c r="D4836" s="7">
        <f t="shared" si="682"/>
        <v>20363138846.126842</v>
      </c>
      <c r="E4836" s="7">
        <f t="shared" si="676"/>
        <v>1.7642948093865909</v>
      </c>
      <c r="F4836" s="7">
        <f t="shared" si="677"/>
        <v>1.7682705921434088</v>
      </c>
      <c r="G4836" s="7">
        <f t="shared" si="678"/>
        <v>3.9757827568178694E-3</v>
      </c>
      <c r="H4836" s="7">
        <f t="shared" si="679"/>
        <v>4508167045.4238338</v>
      </c>
      <c r="I4836" s="7">
        <f t="shared" si="680"/>
        <v>4021767045.4338341</v>
      </c>
      <c r="J4836" s="7">
        <f t="shared" si="681"/>
        <v>178.45439019410165</v>
      </c>
    </row>
    <row r="4837" spans="2:10" x14ac:dyDescent="0.25">
      <c r="B4837" s="7">
        <f t="shared" si="675"/>
        <v>28456394197.197769</v>
      </c>
      <c r="C4837" s="7">
        <f t="shared" si="683"/>
        <v>4528975799.0555515</v>
      </c>
      <c r="D4837" s="7">
        <f t="shared" si="682"/>
        <v>20399851622.131443</v>
      </c>
      <c r="E4837" s="7">
        <f t="shared" si="676"/>
        <v>1.7562454031003016</v>
      </c>
      <c r="F4837" s="7">
        <f t="shared" si="677"/>
        <v>1.7602038497534322</v>
      </c>
      <c r="G4837" s="7">
        <f t="shared" si="678"/>
        <v>3.9584466531306095E-3</v>
      </c>
      <c r="H4837" s="7">
        <f t="shared" si="679"/>
        <v>4528975799.0455513</v>
      </c>
      <c r="I4837" s="7">
        <f t="shared" si="680"/>
        <v>4042575799.0555515</v>
      </c>
      <c r="J4837" s="7">
        <f t="shared" si="681"/>
        <v>179.27807242753775</v>
      </c>
    </row>
    <row r="4838" spans="2:10" x14ac:dyDescent="0.25">
      <c r="B4838" s="7">
        <f t="shared" si="675"/>
        <v>28587742944.891514</v>
      </c>
      <c r="C4838" s="7">
        <f t="shared" si="683"/>
        <v>4549880601.5199413</v>
      </c>
      <c r="D4838" s="7">
        <f t="shared" si="682"/>
        <v>20436565585.362247</v>
      </c>
      <c r="E4838" s="7">
        <f t="shared" si="676"/>
        <v>1.7482321951371667</v>
      </c>
      <c r="F4838" s="7">
        <f t="shared" si="677"/>
        <v>1.7521733723837518</v>
      </c>
      <c r="G4838" s="7">
        <f t="shared" si="678"/>
        <v>3.9411772465851591E-3</v>
      </c>
      <c r="H4838" s="7">
        <f t="shared" si="679"/>
        <v>4549880601.5099411</v>
      </c>
      <c r="I4838" s="7">
        <f t="shared" si="680"/>
        <v>4063480601.5199413</v>
      </c>
      <c r="J4838" s="7">
        <f t="shared" si="681"/>
        <v>180.10555672398337</v>
      </c>
    </row>
    <row r="4839" spans="2:10" x14ac:dyDescent="0.25">
      <c r="B4839" s="7">
        <f t="shared" si="675"/>
        <v>28719697970.857948</v>
      </c>
      <c r="C4839" s="7">
        <f t="shared" si="683"/>
        <v>4570881896.1683187</v>
      </c>
      <c r="D4839" s="7">
        <f t="shared" si="682"/>
        <v>20473280724.806103</v>
      </c>
      <c r="E4839" s="7">
        <f t="shared" si="676"/>
        <v>1.7402550300918662</v>
      </c>
      <c r="F4839" s="7">
        <f t="shared" si="677"/>
        <v>1.7441790045057486</v>
      </c>
      <c r="G4839" s="7">
        <f t="shared" si="678"/>
        <v>3.9239744138823696E-3</v>
      </c>
      <c r="H4839" s="7">
        <f t="shared" si="679"/>
        <v>4570881896.1583185</v>
      </c>
      <c r="I4839" s="7">
        <f t="shared" si="680"/>
        <v>4084481896.1683187</v>
      </c>
      <c r="J4839" s="7">
        <f t="shared" si="681"/>
        <v>180.93686063241933</v>
      </c>
    </row>
    <row r="4840" spans="2:10" x14ac:dyDescent="0.25">
      <c r="B4840" s="7">
        <f t="shared" si="675"/>
        <v>28852262073.550423</v>
      </c>
      <c r="C4840" s="7">
        <f t="shared" si="683"/>
        <v>4591980128.3883677</v>
      </c>
      <c r="D4840" s="7">
        <f t="shared" si="682"/>
        <v>20509997029.553089</v>
      </c>
      <c r="E4840" s="7">
        <f t="shared" si="676"/>
        <v>1.7323137531259467</v>
      </c>
      <c r="F4840" s="7">
        <f t="shared" si="677"/>
        <v>1.736220591150047</v>
      </c>
      <c r="G4840" s="7">
        <f t="shared" si="678"/>
        <v>3.9068380241003009E-3</v>
      </c>
      <c r="H4840" s="7">
        <f t="shared" si="679"/>
        <v>4591980128.3783674</v>
      </c>
      <c r="I4840" s="7">
        <f t="shared" si="680"/>
        <v>4105580128.3883677</v>
      </c>
      <c r="J4840" s="7">
        <f t="shared" si="681"/>
        <v>181.77200178283121</v>
      </c>
    </row>
    <row r="4841" spans="2:10" x14ac:dyDescent="0.25">
      <c r="B4841" s="7">
        <f t="shared" si="675"/>
        <v>28985438064.339264</v>
      </c>
      <c r="C4841" s="7">
        <f t="shared" si="683"/>
        <v>4613175745.6235723</v>
      </c>
      <c r="D4841" s="7">
        <f t="shared" si="682"/>
        <v>20546714488.795628</v>
      </c>
      <c r="E4841" s="7">
        <f t="shared" si="676"/>
        <v>1.7244082099531766</v>
      </c>
      <c r="F4841" s="7">
        <f t="shared" si="677"/>
        <v>1.7282979779061527</v>
      </c>
      <c r="G4841" s="7">
        <f t="shared" si="678"/>
        <v>3.8897679529761309E-3</v>
      </c>
      <c r="H4841" s="7">
        <f t="shared" si="679"/>
        <v>4613175745.6135721</v>
      </c>
      <c r="I4841" s="7">
        <f t="shared" si="680"/>
        <v>4126775745.6235723</v>
      </c>
      <c r="J4841" s="7">
        <f t="shared" si="681"/>
        <v>182.61099788658291</v>
      </c>
    </row>
    <row r="4842" spans="2:10" x14ac:dyDescent="0.25">
      <c r="B4842" s="7">
        <f t="shared" si="675"/>
        <v>29119228767.571709</v>
      </c>
      <c r="C4842" s="7">
        <f t="shared" si="683"/>
        <v>4634469197.3827572</v>
      </c>
      <c r="D4842" s="7">
        <f t="shared" si="682"/>
        <v>20583433091.827408</v>
      </c>
      <c r="E4842" s="7">
        <f t="shared" si="676"/>
        <v>1.7165382468536694</v>
      </c>
      <c r="F4842" s="7">
        <f t="shared" si="677"/>
        <v>1.7204110109220323</v>
      </c>
      <c r="G4842" s="7">
        <f t="shared" si="678"/>
        <v>3.8727640683628994E-3</v>
      </c>
      <c r="H4842" s="7">
        <f t="shared" si="679"/>
        <v>4634469197.372757</v>
      </c>
      <c r="I4842" s="7">
        <f t="shared" si="680"/>
        <v>4148069197.3827572</v>
      </c>
      <c r="J4842" s="7">
        <f t="shared" si="681"/>
        <v>183.45386673679408</v>
      </c>
    </row>
    <row r="4843" spans="2:10" x14ac:dyDescent="0.25">
      <c r="B4843" s="7">
        <f t="shared" si="675"/>
        <v>29253637020.63147</v>
      </c>
      <c r="C4843" s="7">
        <f t="shared" si="683"/>
        <v>4655860935.2495642</v>
      </c>
      <c r="D4843" s="7">
        <f t="shared" si="682"/>
        <v>20620152828.04245</v>
      </c>
      <c r="E4843" s="7">
        <f t="shared" si="676"/>
        <v>1.7087037106657623</v>
      </c>
      <c r="F4843" s="7">
        <f t="shared" si="677"/>
        <v>1.7125595369037077</v>
      </c>
      <c r="G4843" s="7">
        <f t="shared" si="678"/>
        <v>3.8558262379453367E-3</v>
      </c>
      <c r="H4843" s="7">
        <f t="shared" si="679"/>
        <v>4655860935.2395639</v>
      </c>
      <c r="I4843" s="7">
        <f t="shared" si="680"/>
        <v>4169460935.2495642</v>
      </c>
      <c r="J4843" s="7">
        <f t="shared" si="681"/>
        <v>184.3006262087153</v>
      </c>
    </row>
    <row r="4844" spans="2:10" x14ac:dyDescent="0.25">
      <c r="B4844" s="7">
        <f t="shared" si="675"/>
        <v>29388665673.999043</v>
      </c>
      <c r="C4844" s="7">
        <f t="shared" si="683"/>
        <v>4677351412.8920555</v>
      </c>
      <c r="D4844" s="7">
        <f t="shared" si="682"/>
        <v>20656873686.934155</v>
      </c>
      <c r="E4844" s="7">
        <f t="shared" si="676"/>
        <v>1.7009044487874636</v>
      </c>
      <c r="F4844" s="7">
        <f t="shared" si="677"/>
        <v>1.7047434031147857</v>
      </c>
      <c r="G4844" s="7">
        <f t="shared" si="678"/>
        <v>3.8389543273220639E-3</v>
      </c>
      <c r="H4844" s="7">
        <f t="shared" si="679"/>
        <v>4677351412.8820553</v>
      </c>
      <c r="I4844" s="7">
        <f t="shared" si="680"/>
        <v>4190951412.8920555</v>
      </c>
      <c r="J4844" s="7">
        <f t="shared" si="681"/>
        <v>185.15129426010822</v>
      </c>
    </row>
    <row r="4845" spans="2:10" x14ac:dyDescent="0.25">
      <c r="B4845" s="7">
        <f t="shared" si="675"/>
        <v>29524317591.31213</v>
      </c>
      <c r="C4845" s="7">
        <f t="shared" si="683"/>
        <v>4698941086.0723267</v>
      </c>
      <c r="D4845" s="7">
        <f t="shared" si="682"/>
        <v>20693595658.094345</v>
      </c>
      <c r="E4845" s="7">
        <f t="shared" si="676"/>
        <v>1.6931403091752757</v>
      </c>
      <c r="F4845" s="7">
        <f t="shared" si="677"/>
        <v>1.6969624573759792</v>
      </c>
      <c r="G4845" s="7">
        <f t="shared" si="678"/>
        <v>3.822148200703479E-3</v>
      </c>
      <c r="H4845" s="7">
        <f t="shared" si="679"/>
        <v>4698941086.0623264</v>
      </c>
      <c r="I4845" s="7">
        <f t="shared" si="680"/>
        <v>4212541086.0723267</v>
      </c>
      <c r="J4845" s="7">
        <f t="shared" si="681"/>
        <v>186.005888931626</v>
      </c>
    </row>
    <row r="4846" spans="2:10" x14ac:dyDescent="0.25">
      <c r="B4846" s="7">
        <f t="shared" si="675"/>
        <v>29660595649.426403</v>
      </c>
      <c r="C4846" s="7">
        <f t="shared" si="683"/>
        <v>4720630412.6561775</v>
      </c>
      <c r="D4846" s="7">
        <f t="shared" si="682"/>
        <v>20730318731.21233</v>
      </c>
      <c r="E4846" s="7">
        <f t="shared" si="676"/>
        <v>1.6854111403444814</v>
      </c>
      <c r="F4846" s="7">
        <f t="shared" si="677"/>
        <v>1.6892165480645893</v>
      </c>
      <c r="G4846" s="7">
        <f t="shared" si="678"/>
        <v>3.8054077201079561E-3</v>
      </c>
      <c r="H4846" s="7">
        <f t="shared" si="679"/>
        <v>4720630412.6461773</v>
      </c>
      <c r="I4846" s="7">
        <f t="shared" si="680"/>
        <v>4234230412.6561775</v>
      </c>
      <c r="J4846" s="7">
        <f t="shared" si="681"/>
        <v>186.86442834719634</v>
      </c>
    </row>
    <row r="4847" spans="2:10" x14ac:dyDescent="0.25">
      <c r="B4847" s="7">
        <f t="shared" si="675"/>
        <v>29797502738.476475</v>
      </c>
      <c r="C4847" s="7">
        <f t="shared" si="683"/>
        <v>4742419852.6228189</v>
      </c>
      <c r="D4847" s="7">
        <f t="shared" si="682"/>
        <v>20767042896.073975</v>
      </c>
      <c r="E4847" s="7">
        <f t="shared" si="676"/>
        <v>1.677716791367613</v>
      </c>
      <c r="F4847" s="7">
        <f t="shared" si="677"/>
        <v>1.6815055241139669</v>
      </c>
      <c r="G4847" s="7">
        <f t="shared" si="678"/>
        <v>3.78873274635394E-3</v>
      </c>
      <c r="H4847" s="7">
        <f t="shared" si="679"/>
        <v>4742419852.6128187</v>
      </c>
      <c r="I4847" s="7">
        <f t="shared" si="680"/>
        <v>4256019852.6228189</v>
      </c>
      <c r="J4847" s="7">
        <f t="shared" si="681"/>
        <v>187.72693071440543</v>
      </c>
    </row>
    <row r="4848" spans="2:10" x14ac:dyDescent="0.25">
      <c r="B4848" s="7">
        <f t="shared" si="675"/>
        <v>29935041761.937233</v>
      </c>
      <c r="C4848" s="7">
        <f t="shared" si="683"/>
        <v>4764309868.0746307</v>
      </c>
      <c r="D4848" s="7">
        <f t="shared" si="682"/>
        <v>20803768142.560776</v>
      </c>
      <c r="E4848" s="7">
        <f t="shared" si="676"/>
        <v>1.6700571118753589</v>
      </c>
      <c r="F4848" s="7">
        <f t="shared" si="677"/>
        <v>1.673829235012946</v>
      </c>
      <c r="G4848" s="7">
        <f t="shared" si="678"/>
        <v>3.7721231375871245E-3</v>
      </c>
      <c r="H4848" s="7">
        <f t="shared" si="679"/>
        <v>4764309868.0646305</v>
      </c>
      <c r="I4848" s="7">
        <f t="shared" si="680"/>
        <v>4277909868.0746307</v>
      </c>
      <c r="J4848" s="7">
        <f t="shared" si="681"/>
        <v>188.59341432488435</v>
      </c>
    </row>
    <row r="4849" spans="2:10" x14ac:dyDescent="0.25">
      <c r="B4849" s="7">
        <f t="shared" si="675"/>
        <v>30073215636.685375</v>
      </c>
      <c r="C4849" s="7">
        <f t="shared" si="683"/>
        <v>4786300923.2469578</v>
      </c>
      <c r="D4849" s="7">
        <f t="shared" si="682"/>
        <v>20840494460.648964</v>
      </c>
      <c r="E4849" s="7">
        <f t="shared" si="676"/>
        <v>1.6624319520547348</v>
      </c>
      <c r="F4849" s="7">
        <f t="shared" si="677"/>
        <v>1.6661875308052496</v>
      </c>
      <c r="G4849" s="7">
        <f t="shared" si="678"/>
        <v>3.7555787505147986E-3</v>
      </c>
      <c r="H4849" s="7">
        <f t="shared" si="679"/>
        <v>4786300923.2369576</v>
      </c>
      <c r="I4849" s="7">
        <f t="shared" si="680"/>
        <v>4299900923.2469578</v>
      </c>
      <c r="J4849" s="7">
        <f t="shared" si="681"/>
        <v>189.46389755469679</v>
      </c>
    </row>
    <row r="4850" spans="2:10" x14ac:dyDescent="0.25">
      <c r="B4850" s="7">
        <f t="shared" si="675"/>
        <v>30212027293.06131</v>
      </c>
      <c r="C4850" s="7">
        <f t="shared" si="683"/>
        <v>4808393484.5179615</v>
      </c>
      <c r="D4850" s="7">
        <f t="shared" si="682"/>
        <v>20877221840.408607</v>
      </c>
      <c r="E4850" s="7">
        <f t="shared" si="676"/>
        <v>1.654841162644324</v>
      </c>
      <c r="F4850" s="7">
        <f t="shared" si="677"/>
        <v>1.6585802620888737</v>
      </c>
      <c r="G4850" s="7">
        <f t="shared" si="678"/>
        <v>3.7390994445496428E-3</v>
      </c>
      <c r="H4850" s="7">
        <f t="shared" si="679"/>
        <v>4808393484.5079613</v>
      </c>
      <c r="I4850" s="7">
        <f t="shared" si="680"/>
        <v>4321993484.5179615</v>
      </c>
      <c r="J4850" s="7">
        <f t="shared" si="681"/>
        <v>190.33839886472907</v>
      </c>
    </row>
    <row r="4851" spans="2:10" x14ac:dyDescent="0.25">
      <c r="B4851" s="7">
        <f t="shared" si="675"/>
        <v>30351479674.931385</v>
      </c>
      <c r="C4851" s="7">
        <f t="shared" si="683"/>
        <v>4830588020.4185228</v>
      </c>
      <c r="D4851" s="7">
        <f t="shared" si="682"/>
        <v>20913950272.002644</v>
      </c>
      <c r="E4851" s="7">
        <f t="shared" si="676"/>
        <v>1.6472845949459693</v>
      </c>
      <c r="F4851" s="7">
        <f t="shared" si="677"/>
        <v>1.6510072800154341</v>
      </c>
      <c r="G4851" s="7">
        <f t="shared" si="678"/>
        <v>3.7226850694647151E-3</v>
      </c>
      <c r="H4851" s="7">
        <f t="shared" si="679"/>
        <v>4830588020.4085226</v>
      </c>
      <c r="I4851" s="7">
        <f t="shared" si="680"/>
        <v>4344188020.4185228</v>
      </c>
      <c r="J4851" s="7">
        <f t="shared" si="681"/>
        <v>191.21693680108206</v>
      </c>
    </row>
    <row r="4852" spans="2:10" x14ac:dyDescent="0.25">
      <c r="B4852" s="7">
        <f t="shared" si="675"/>
        <v>30491575739.749989</v>
      </c>
      <c r="C4852" s="7">
        <f t="shared" si="683"/>
        <v>4852885001.6421261</v>
      </c>
      <c r="D4852" s="7">
        <f t="shared" si="682"/>
        <v>20950679745.686085</v>
      </c>
      <c r="E4852" s="7">
        <f t="shared" si="676"/>
        <v>1.6397621008096259</v>
      </c>
      <c r="F4852" s="7">
        <f t="shared" si="677"/>
        <v>1.6434684362895227</v>
      </c>
      <c r="G4852" s="7">
        <f t="shared" si="678"/>
        <v>3.7063354798967385E-3</v>
      </c>
      <c r="H4852" s="7">
        <f t="shared" si="679"/>
        <v>4852885001.6321259</v>
      </c>
      <c r="I4852" s="7">
        <f t="shared" si="680"/>
        <v>4366485001.6421261</v>
      </c>
      <c r="J4852" s="7">
        <f t="shared" si="681"/>
        <v>192.09952999546252</v>
      </c>
    </row>
    <row r="4853" spans="2:10" x14ac:dyDescent="0.25">
      <c r="B4853" s="7">
        <f t="shared" si="675"/>
        <v>30632318458.622631</v>
      </c>
      <c r="C4853" s="7">
        <f t="shared" si="683"/>
        <v>4875284901.0549002</v>
      </c>
      <c r="D4853" s="7">
        <f t="shared" si="682"/>
        <v>20987410251.805099</v>
      </c>
      <c r="E4853" s="7">
        <f t="shared" si="676"/>
        <v>1.6322735326402635</v>
      </c>
      <c r="F4853" s="7">
        <f t="shared" si="677"/>
        <v>1.6359635831679944</v>
      </c>
      <c r="G4853" s="7">
        <f t="shared" si="678"/>
        <v>3.6900505277308593E-3</v>
      </c>
      <c r="H4853" s="7">
        <f t="shared" si="679"/>
        <v>4875284901.0448999</v>
      </c>
      <c r="I4853" s="7">
        <f t="shared" si="680"/>
        <v>4388884901.0549002</v>
      </c>
      <c r="J4853" s="7">
        <f t="shared" si="681"/>
        <v>192.98619716558039</v>
      </c>
    </row>
    <row r="4854" spans="2:10" x14ac:dyDescent="0.25">
      <c r="B4854" s="7">
        <f t="shared" si="675"/>
        <v>30773710816.368797</v>
      </c>
      <c r="C4854" s="7">
        <f t="shared" si="683"/>
        <v>4897788193.7056198</v>
      </c>
      <c r="D4854" s="7">
        <f t="shared" si="682"/>
        <v>21024141780.796127</v>
      </c>
      <c r="E4854" s="7">
        <f t="shared" si="676"/>
        <v>1.6248187434002246</v>
      </c>
      <c r="F4854" s="7">
        <f t="shared" si="677"/>
        <v>1.6284925734592579</v>
      </c>
      <c r="G4854" s="7">
        <f t="shared" si="678"/>
        <v>3.6738300590333228E-3</v>
      </c>
      <c r="H4854" s="7">
        <f t="shared" si="679"/>
        <v>4897788193.6956196</v>
      </c>
      <c r="I4854" s="7">
        <f t="shared" si="680"/>
        <v>4411388193.7056198</v>
      </c>
      <c r="J4854" s="7">
        <f t="shared" si="681"/>
        <v>193.87695711554485</v>
      </c>
    </row>
    <row r="4855" spans="2:10" x14ac:dyDescent="0.25">
      <c r="B4855" s="7">
        <f t="shared" si="675"/>
        <v>30915755811.585178</v>
      </c>
      <c r="C4855" s="7">
        <f t="shared" si="683"/>
        <v>4920395356.8357716</v>
      </c>
      <c r="D4855" s="7">
        <f t="shared" si="682"/>
        <v>21060874323.185104</v>
      </c>
      <c r="E4855" s="7">
        <f t="shared" si="676"/>
        <v>1.6173975865964483</v>
      </c>
      <c r="F4855" s="7">
        <f t="shared" si="677"/>
        <v>1.6210552605225472</v>
      </c>
      <c r="G4855" s="7">
        <f t="shared" si="678"/>
        <v>3.6576739260989477E-3</v>
      </c>
      <c r="H4855" s="7">
        <f t="shared" si="679"/>
        <v>4920395356.8257713</v>
      </c>
      <c r="I4855" s="7">
        <f t="shared" si="680"/>
        <v>4433995356.8357716</v>
      </c>
      <c r="J4855" s="7">
        <f t="shared" si="681"/>
        <v>194.77182873626265</v>
      </c>
    </row>
    <row r="4856" spans="2:10" x14ac:dyDescent="0.25">
      <c r="B4856" s="7">
        <f t="shared" si="675"/>
        <v>31058456456.709576</v>
      </c>
      <c r="C4856" s="7">
        <f t="shared" si="683"/>
        <v>4943106869.8897219</v>
      </c>
      <c r="D4856" s="7">
        <f t="shared" si="682"/>
        <v>21097607869.586517</v>
      </c>
      <c r="E4856" s="7">
        <f t="shared" si="676"/>
        <v>1.6100099162925101</v>
      </c>
      <c r="F4856" s="7">
        <f t="shared" si="677"/>
        <v>1.6136514982671415</v>
      </c>
      <c r="G4856" s="7">
        <f t="shared" si="678"/>
        <v>3.6415819746313804E-3</v>
      </c>
      <c r="H4856" s="7">
        <f t="shared" si="679"/>
        <v>4943106869.8797216</v>
      </c>
      <c r="I4856" s="7">
        <f t="shared" si="680"/>
        <v>4456706869.8897219</v>
      </c>
      <c r="J4856" s="7">
        <f t="shared" si="681"/>
        <v>195.67083100584068</v>
      </c>
    </row>
    <row r="4857" spans="2:10" x14ac:dyDescent="0.25">
      <c r="B4857" s="7">
        <f t="shared" si="675"/>
        <v>31201815778.084454</v>
      </c>
      <c r="C4857" s="7">
        <f t="shared" si="683"/>
        <v>4965923214.5248337</v>
      </c>
      <c r="D4857" s="7">
        <f t="shared" si="682"/>
        <v>21134342410.702595</v>
      </c>
      <c r="E4857" s="7">
        <f t="shared" si="676"/>
        <v>1.6026555871014208</v>
      </c>
      <c r="F4857" s="7">
        <f t="shared" si="677"/>
        <v>1.6062811411516029</v>
      </c>
      <c r="G4857" s="7">
        <f t="shared" si="678"/>
        <v>3.625554050182167E-3</v>
      </c>
      <c r="H4857" s="7">
        <f t="shared" si="679"/>
        <v>4965923214.5148335</v>
      </c>
      <c r="I4857" s="7">
        <f t="shared" si="680"/>
        <v>4479523214.5248337</v>
      </c>
      <c r="J4857" s="7">
        <f t="shared" si="681"/>
        <v>196.57398298998635</v>
      </c>
    </row>
    <row r="4858" spans="2:10" x14ac:dyDescent="0.25">
      <c r="B4858" s="7">
        <f t="shared" si="675"/>
        <v>31345836816.021259</v>
      </c>
      <c r="C4858" s="7">
        <f t="shared" si="683"/>
        <v>4988844874.6217012</v>
      </c>
      <c r="D4858" s="7">
        <f t="shared" si="682"/>
        <v>21171077937.322479</v>
      </c>
      <c r="E4858" s="7">
        <f t="shared" si="676"/>
        <v>1.5953344541856114</v>
      </c>
      <c r="F4858" s="7">
        <f t="shared" si="677"/>
        <v>1.5989440441829645</v>
      </c>
      <c r="G4858" s="7">
        <f t="shared" si="678"/>
        <v>3.6095899973531687E-3</v>
      </c>
      <c r="H4858" s="7">
        <f t="shared" si="679"/>
        <v>4988844874.611701</v>
      </c>
      <c r="I4858" s="7">
        <f t="shared" si="680"/>
        <v>4502444874.6217012</v>
      </c>
      <c r="J4858" s="7">
        <f t="shared" si="681"/>
        <v>197.48130384241287</v>
      </c>
    </row>
    <row r="4859" spans="2:10" x14ac:dyDescent="0.25">
      <c r="B4859" s="7">
        <f t="shared" si="675"/>
        <v>31490522624.864857</v>
      </c>
      <c r="C4859" s="7">
        <f t="shared" si="683"/>
        <v>5011872336.2944088</v>
      </c>
      <c r="D4859" s="7">
        <f t="shared" si="682"/>
        <v>21207814440.321388</v>
      </c>
      <c r="E4859" s="7">
        <f t="shared" si="676"/>
        <v>1.5880463732567613</v>
      </c>
      <c r="F4859" s="7">
        <f t="shared" si="677"/>
        <v>1.5916400629159109</v>
      </c>
      <c r="G4859" s="7">
        <f t="shared" si="678"/>
        <v>3.5936896591495238E-3</v>
      </c>
      <c r="H4859" s="7">
        <f t="shared" si="679"/>
        <v>5011872336.2844086</v>
      </c>
      <c r="I4859" s="7">
        <f t="shared" si="680"/>
        <v>4525472336.2944088</v>
      </c>
      <c r="J4859" s="7">
        <f t="shared" si="681"/>
        <v>198.39281280524506</v>
      </c>
    </row>
    <row r="4860" spans="2:10" x14ac:dyDescent="0.25">
      <c r="B4860" s="7">
        <f t="shared" si="675"/>
        <v>31635876273.058331</v>
      </c>
      <c r="C4860" s="7">
        <f t="shared" si="683"/>
        <v>5035006087.9008408</v>
      </c>
      <c r="D4860" s="7">
        <f t="shared" si="682"/>
        <v>21244551910.659805</v>
      </c>
      <c r="E4860" s="7">
        <f t="shared" si="676"/>
        <v>1.5807912005741049</v>
      </c>
      <c r="F4860" s="7">
        <f t="shared" si="677"/>
        <v>1.584369053451929</v>
      </c>
      <c r="G4860" s="7">
        <f t="shared" si="678"/>
        <v>3.5778528778240837E-3</v>
      </c>
      <c r="H4860" s="7">
        <f t="shared" si="679"/>
        <v>5035006087.8908405</v>
      </c>
      <c r="I4860" s="7">
        <f t="shared" si="680"/>
        <v>4548606087.9008408</v>
      </c>
      <c r="J4860" s="7">
        <f t="shared" si="681"/>
        <v>199.30852920942766</v>
      </c>
    </row>
    <row r="4861" spans="2:10" x14ac:dyDescent="0.25">
      <c r="B4861" s="7">
        <f t="shared" si="675"/>
        <v>31781900843.208073</v>
      </c>
      <c r="C4861" s="7">
        <f t="shared" si="683"/>
        <v>5058246620.0530415</v>
      </c>
      <c r="D4861" s="7">
        <f t="shared" si="682"/>
        <v>21281290339.382664</v>
      </c>
      <c r="E4861" s="7">
        <f t="shared" si="676"/>
        <v>1.5735687929447748</v>
      </c>
      <c r="F4861" s="7">
        <f t="shared" si="677"/>
        <v>1.5771308724384465</v>
      </c>
      <c r="G4861" s="7">
        <f t="shared" si="678"/>
        <v>3.5620794936717104E-3</v>
      </c>
      <c r="H4861" s="7">
        <f t="shared" si="679"/>
        <v>5058246620.0430412</v>
      </c>
      <c r="I4861" s="7">
        <f t="shared" si="680"/>
        <v>4571846620.0530415</v>
      </c>
      <c r="J4861" s="7">
        <f t="shared" si="681"/>
        <v>200.22847247513545</v>
      </c>
    </row>
    <row r="4862" spans="2:10" x14ac:dyDescent="0.25">
      <c r="B4862" s="7">
        <f t="shared" si="675"/>
        <v>31928599432.149113</v>
      </c>
      <c r="C4862" s="7">
        <f t="shared" si="683"/>
        <v>5081594425.627614</v>
      </c>
      <c r="D4862" s="7">
        <f t="shared" si="682"/>
        <v>21318029717.618553</v>
      </c>
      <c r="E4862" s="7">
        <f t="shared" si="676"/>
        <v>1.5663790077211681</v>
      </c>
      <c r="F4862" s="7">
        <f t="shared" si="677"/>
        <v>1.569925377067946</v>
      </c>
      <c r="G4862" s="7">
        <f t="shared" si="678"/>
        <v>3.5463693467778779E-3</v>
      </c>
      <c r="H4862" s="7">
        <f t="shared" si="679"/>
        <v>5081594425.6176138</v>
      </c>
      <c r="I4862" s="7">
        <f t="shared" si="680"/>
        <v>4595194425.627614</v>
      </c>
      <c r="J4862" s="7">
        <f t="shared" si="681"/>
        <v>201.15266211218466</v>
      </c>
    </row>
    <row r="4863" spans="2:10" x14ac:dyDescent="0.25">
      <c r="B4863" s="7">
        <f t="shared" si="675"/>
        <v>32075975151.010845</v>
      </c>
      <c r="C4863" s="7">
        <f t="shared" si="683"/>
        <v>5105049999.7761803</v>
      </c>
      <c r="D4863" s="7">
        <f t="shared" si="682"/>
        <v>21354770036.578915</v>
      </c>
      <c r="E4863" s="7">
        <f t="shared" si="676"/>
        <v>1.5592217028028368</v>
      </c>
      <c r="F4863" s="7">
        <f t="shared" si="677"/>
        <v>1.5627524250770624</v>
      </c>
      <c r="G4863" s="7">
        <f t="shared" si="678"/>
        <v>3.5307222742255728E-3</v>
      </c>
      <c r="H4863" s="7">
        <f t="shared" si="679"/>
        <v>5105049999.76618</v>
      </c>
      <c r="I4863" s="7">
        <f t="shared" si="680"/>
        <v>4618649999.7761803</v>
      </c>
      <c r="J4863" s="7">
        <f t="shared" si="681"/>
        <v>202.08111772044722</v>
      </c>
    </row>
    <row r="4864" spans="2:10" x14ac:dyDescent="0.25">
      <c r="B4864" s="7">
        <f t="shared" si="675"/>
        <v>32224031125.282974</v>
      </c>
      <c r="C4864" s="7">
        <f t="shared" si="683"/>
        <v>5128613839.9358759</v>
      </c>
      <c r="D4864" s="7">
        <f t="shared" si="682"/>
        <v>21391511287.557289</v>
      </c>
      <c r="E4864" s="7">
        <f t="shared" si="676"/>
        <v>1.5520967366284624</v>
      </c>
      <c r="F4864" s="7">
        <f t="shared" si="677"/>
        <v>1.5556118747456602</v>
      </c>
      <c r="G4864" s="7">
        <f t="shared" si="678"/>
        <v>3.5151381171978358E-3</v>
      </c>
      <c r="H4864" s="7">
        <f t="shared" si="679"/>
        <v>5128613839.9258757</v>
      </c>
      <c r="I4864" s="7">
        <f t="shared" si="680"/>
        <v>4642213839.9358759</v>
      </c>
      <c r="J4864" s="7">
        <f t="shared" si="681"/>
        <v>203.0138589902661</v>
      </c>
    </row>
    <row r="4865" spans="2:10" x14ac:dyDescent="0.25">
      <c r="B4865" s="7">
        <f t="shared" si="675"/>
        <v>32372770494.881916</v>
      </c>
      <c r="C4865" s="7">
        <f t="shared" si="683"/>
        <v>5152286445.83992</v>
      </c>
      <c r="D4865" s="7">
        <f t="shared" si="682"/>
        <v>21428253461.928448</v>
      </c>
      <c r="E4865" s="7">
        <f t="shared" si="676"/>
        <v>1.5450039681875087</v>
      </c>
      <c r="F4865" s="7">
        <f t="shared" si="677"/>
        <v>1.5485035848958886</v>
      </c>
      <c r="G4865" s="7">
        <f t="shared" si="678"/>
        <v>3.499616708379838E-3</v>
      </c>
      <c r="H4865" s="7">
        <f t="shared" si="679"/>
        <v>5152286445.8299198</v>
      </c>
      <c r="I4865" s="7">
        <f t="shared" si="680"/>
        <v>4665886445.83992</v>
      </c>
      <c r="J4865" s="7">
        <f t="shared" si="681"/>
        <v>203.95090570287363</v>
      </c>
    </row>
    <row r="4866" spans="2:10" x14ac:dyDescent="0.25">
      <c r="B4866" s="7">
        <f t="shared" si="675"/>
        <v>32522196414.217068</v>
      </c>
      <c r="C4866" s="7">
        <f t="shared" si="683"/>
        <v>5176068319.5281601</v>
      </c>
      <c r="D4866" s="7">
        <f t="shared" si="682"/>
        <v>21464996551.147713</v>
      </c>
      <c r="E4866" s="7">
        <f t="shared" si="676"/>
        <v>1.5379432570067375</v>
      </c>
      <c r="F4866" s="7">
        <f t="shared" si="677"/>
        <v>1.5414274148912377</v>
      </c>
      <c r="G4866" s="7">
        <f t="shared" si="678"/>
        <v>3.484157884500183E-3</v>
      </c>
      <c r="H4866" s="7">
        <f t="shared" si="679"/>
        <v>5176068319.5181599</v>
      </c>
      <c r="I4866" s="7">
        <f t="shared" si="680"/>
        <v>4689668319.5281601</v>
      </c>
      <c r="J4866" s="7">
        <f t="shared" si="681"/>
        <v>204.8922777308091</v>
      </c>
    </row>
    <row r="4867" spans="2:10" x14ac:dyDescent="0.25">
      <c r="B4867" s="7">
        <f t="shared" si="675"/>
        <v>32672312052.258034</v>
      </c>
      <c r="C4867" s="7">
        <f t="shared" si="683"/>
        <v>5199959965.3577738</v>
      </c>
      <c r="D4867" s="7">
        <f t="shared" si="682"/>
        <v>21501740546.75016</v>
      </c>
      <c r="E4867" s="7">
        <f t="shared" si="676"/>
        <v>1.5309144631547447</v>
      </c>
      <c r="F4867" s="7">
        <f t="shared" si="677"/>
        <v>1.5343832246355493</v>
      </c>
      <c r="G4867" s="7">
        <f t="shared" si="678"/>
        <v>3.4687614808046607E-3</v>
      </c>
      <c r="H4867" s="7">
        <f t="shared" si="679"/>
        <v>5199959965.3477736</v>
      </c>
      <c r="I4867" s="7">
        <f t="shared" si="680"/>
        <v>4713559965.3577738</v>
      </c>
      <c r="J4867" s="7">
        <f t="shared" si="681"/>
        <v>205.8379950383422</v>
      </c>
    </row>
    <row r="4868" spans="2:10" x14ac:dyDescent="0.25">
      <c r="B4868" s="7">
        <f t="shared" si="675"/>
        <v>32823120592.6017</v>
      </c>
      <c r="C4868" s="7">
        <f t="shared" si="683"/>
        <v>5223961890.0139418</v>
      </c>
      <c r="D4868" s="7">
        <f t="shared" si="682"/>
        <v>21538485440.349838</v>
      </c>
      <c r="E4868" s="7">
        <f t="shared" si="676"/>
        <v>1.5239174472445352</v>
      </c>
      <c r="F4868" s="7">
        <f t="shared" si="677"/>
        <v>1.5273708745720251</v>
      </c>
      <c r="G4868" s="7">
        <f t="shared" si="678"/>
        <v>3.4534273274899885E-3</v>
      </c>
      <c r="H4868" s="7">
        <f t="shared" si="679"/>
        <v>5223961890.0039415</v>
      </c>
      <c r="I4868" s="7">
        <f t="shared" si="680"/>
        <v>4737561890.0139418</v>
      </c>
      <c r="J4868" s="7">
        <f t="shared" si="681"/>
        <v>206.78807768189549</v>
      </c>
    </row>
    <row r="4869" spans="2:10" x14ac:dyDescent="0.25">
      <c r="B4869" s="7">
        <f t="shared" si="675"/>
        <v>32974625233.539669</v>
      </c>
      <c r="C4869" s="7">
        <f t="shared" si="683"/>
        <v>5248074602.5205822</v>
      </c>
      <c r="D4869" s="7">
        <f t="shared" si="682"/>
        <v>21575231223.639099</v>
      </c>
      <c r="E4869" s="7">
        <f t="shared" si="676"/>
        <v>1.5169520704215773</v>
      </c>
      <c r="F4869" s="7">
        <f t="shared" si="677"/>
        <v>1.5203902256822261</v>
      </c>
      <c r="G4869" s="7">
        <f t="shared" si="678"/>
        <v>3.4381552606488341E-3</v>
      </c>
      <c r="H4869" s="7">
        <f t="shared" si="679"/>
        <v>5248074602.510582</v>
      </c>
      <c r="I4869" s="7">
        <f t="shared" si="680"/>
        <v>4761674602.5205822</v>
      </c>
      <c r="J4869" s="7">
        <f t="shared" si="681"/>
        <v>207.74254581046947</v>
      </c>
    </row>
    <row r="4870" spans="2:10" x14ac:dyDescent="0.25">
      <c r="B4870" s="7">
        <f t="shared" si="675"/>
        <v>33126829188.126411</v>
      </c>
      <c r="C4870" s="7">
        <f t="shared" si="683"/>
        <v>5272298614.2511969</v>
      </c>
      <c r="D4870" s="7">
        <f t="shared" si="682"/>
        <v>21611977888.387772</v>
      </c>
      <c r="E4870" s="7">
        <f t="shared" si="676"/>
        <v>1.5100181943747504</v>
      </c>
      <c r="F4870" s="7">
        <f t="shared" si="677"/>
        <v>1.5134411394850289</v>
      </c>
      <c r="G4870" s="7">
        <f t="shared" si="678"/>
        <v>3.4229451102785191E-3</v>
      </c>
      <c r="H4870" s="7">
        <f t="shared" si="679"/>
        <v>5272298614.2411966</v>
      </c>
      <c r="I4870" s="7">
        <f t="shared" si="680"/>
        <v>4785898614.2511969</v>
      </c>
      <c r="J4870" s="7">
        <f t="shared" si="681"/>
        <v>208.7014196660717</v>
      </c>
    </row>
    <row r="4871" spans="2:10" x14ac:dyDescent="0.25">
      <c r="B4871" s="7">
        <f t="shared" si="675"/>
        <v>33279735684.24707</v>
      </c>
      <c r="C4871" s="7">
        <f t="shared" si="683"/>
        <v>5296634438.939661</v>
      </c>
      <c r="D4871" s="7">
        <f t="shared" si="682"/>
        <v>21648725426.442467</v>
      </c>
      <c r="E4871" s="7">
        <f t="shared" si="676"/>
        <v>1.5031156813280946</v>
      </c>
      <c r="F4871" s="7">
        <f t="shared" si="677"/>
        <v>1.5065234780356005</v>
      </c>
      <c r="G4871" s="7">
        <f t="shared" si="678"/>
        <v>3.4077967075059057E-3</v>
      </c>
      <c r="H4871" s="7">
        <f t="shared" si="679"/>
        <v>5296634438.9296608</v>
      </c>
      <c r="I4871" s="7">
        <f t="shared" si="680"/>
        <v>4810234438.939661</v>
      </c>
      <c r="J4871" s="7">
        <f t="shared" si="681"/>
        <v>209.66471958414411</v>
      </c>
    </row>
    <row r="4872" spans="2:10" x14ac:dyDescent="0.25">
      <c r="B4872" s="7">
        <f t="shared" si="675"/>
        <v>33433347964.686024</v>
      </c>
      <c r="C4872" s="7">
        <f t="shared" si="683"/>
        <v>5321082592.6911392</v>
      </c>
      <c r="D4872" s="7">
        <f t="shared" si="682"/>
        <v>21685473829.725834</v>
      </c>
      <c r="E4872" s="7">
        <f t="shared" si="676"/>
        <v>1.4962443940423467</v>
      </c>
      <c r="F4872" s="7">
        <f t="shared" si="677"/>
        <v>1.4996371039243346</v>
      </c>
      <c r="G4872" s="7">
        <f t="shared" si="678"/>
        <v>3.3927098819879209E-3</v>
      </c>
      <c r="H4872" s="7">
        <f t="shared" si="679"/>
        <v>5321082592.681139</v>
      </c>
      <c r="I4872" s="7">
        <f t="shared" si="680"/>
        <v>4834682592.6911392</v>
      </c>
      <c r="J4872" s="7">
        <f t="shared" si="681"/>
        <v>210.63246599399486</v>
      </c>
    </row>
    <row r="4873" spans="2:10" x14ac:dyDescent="0.25">
      <c r="B4873" s="7">
        <f t="shared" ref="B4873:B4936" si="684">2*PI()*C4873</f>
        <v>33587669287.195667</v>
      </c>
      <c r="C4873" s="7">
        <f t="shared" si="683"/>
        <v>5345643593.9930277</v>
      </c>
      <c r="D4873" s="7">
        <f t="shared" si="682"/>
        <v>21722223090.235851</v>
      </c>
      <c r="E4873" s="7">
        <f t="shared" ref="E4873:E4936" si="685">(D4874-D4873)/(C4874-C4873)</f>
        <v>1.4894041958130371</v>
      </c>
      <c r="F4873" s="7">
        <f t="shared" ref="F4873:F4936" si="686">SQRT((Aol*wo)^2+(B4873*Aol*wo*Rf*(Cs+Cf))^2)/SQRT((wo*(Aol+1)-(B4873^2*Rf*(Cs+Cf)))^2+(B4873*(Aol*wo*Rf*Cf+wo*Rf*Cs+wo*Rf*Cf+1))^2)</f>
        <v>1.4927818802757795</v>
      </c>
      <c r="G4873" s="7">
        <f t="shared" ref="G4873:G4936" si="687">ABS(E4873-F4873)</f>
        <v>3.3776844627424474E-3</v>
      </c>
      <c r="H4873" s="7">
        <f t="shared" ref="H4873:H4936" si="688">ABS($M$3-C4873)</f>
        <v>5345643593.9830275</v>
      </c>
      <c r="I4873" s="7">
        <f t="shared" ref="I4873:I4936" si="689">ABS($M$4-C4873)</f>
        <v>4859243593.9930277</v>
      </c>
      <c r="J4873" s="7">
        <f t="shared" ref="J4873:J4936" si="690">SQRT(1+(Rf*Cs*B4873)^2)</f>
        <v>211.6046794192317</v>
      </c>
    </row>
    <row r="4874" spans="2:10" x14ac:dyDescent="0.25">
      <c r="B4874" s="7">
        <f t="shared" si="684"/>
        <v>33742702924.565502</v>
      </c>
      <c r="C4874" s="7">
        <f t="shared" si="683"/>
        <v>5370317963.7259531</v>
      </c>
      <c r="D4874" s="7">
        <f t="shared" ref="D4874:D4937" si="691">D4873+(C4875-C4874)*((F4874+F4875)/2)</f>
        <v>21758973200.045113</v>
      </c>
      <c r="E4874" s="7">
        <f t="shared" si="685"/>
        <v>1.4825949504693443</v>
      </c>
      <c r="F4874" s="7">
        <f t="shared" si="686"/>
        <v>1.4859576707475495</v>
      </c>
      <c r="G4874" s="7">
        <f t="shared" si="687"/>
        <v>3.3627202782051668E-3</v>
      </c>
      <c r="H4874" s="7">
        <f t="shared" si="688"/>
        <v>5370317963.7159529</v>
      </c>
      <c r="I4874" s="7">
        <f t="shared" si="689"/>
        <v>4883917963.7259531</v>
      </c>
      <c r="J4874" s="7">
        <f t="shared" si="690"/>
        <v>212.58138047819722</v>
      </c>
    </row>
    <row r="4875" spans="2:10" x14ac:dyDescent="0.25">
      <c r="B4875" s="7">
        <f t="shared" si="684"/>
        <v>33898452164.691536</v>
      </c>
      <c r="C4875" s="7">
        <f t="shared" ref="C4875:C4938" si="692">10^(LOG10(C4874)+$D$4)</f>
        <v>5395106225.174818</v>
      </c>
      <c r="D4875" s="7">
        <f t="shared" si="691"/>
        <v>21795724151.300114</v>
      </c>
      <c r="E4875" s="7">
        <f t="shared" si="685"/>
        <v>1.475816522373486</v>
      </c>
      <c r="F4875" s="7">
        <f t="shared" si="686"/>
        <v>1.4791643395292258</v>
      </c>
      <c r="G4875" s="7">
        <f t="shared" si="687"/>
        <v>3.3478171557397296E-3</v>
      </c>
      <c r="H4875" s="7">
        <f t="shared" si="688"/>
        <v>5395106225.1648178</v>
      </c>
      <c r="I4875" s="7">
        <f t="shared" si="689"/>
        <v>4908706225.174818</v>
      </c>
      <c r="J4875" s="7">
        <f t="shared" si="690"/>
        <v>213.56258988440609</v>
      </c>
    </row>
    <row r="4876" spans="2:10" x14ac:dyDescent="0.25">
      <c r="B4876" s="7">
        <f t="shared" si="684"/>
        <v>34054920310.646011</v>
      </c>
      <c r="C4876" s="7">
        <f t="shared" si="692"/>
        <v>5420008904.039897</v>
      </c>
      <c r="D4876" s="7">
        <f t="shared" si="691"/>
        <v>21832475936.220558</v>
      </c>
      <c r="E4876" s="7">
        <f t="shared" si="685"/>
        <v>1.4690687764192649</v>
      </c>
      <c r="F4876" s="7">
        <f t="shared" si="686"/>
        <v>1.4724017513412369</v>
      </c>
      <c r="G4876" s="7">
        <f t="shared" si="687"/>
        <v>3.3329749219719318E-3</v>
      </c>
      <c r="H4876" s="7">
        <f t="shared" si="688"/>
        <v>5420008904.0298967</v>
      </c>
      <c r="I4876" s="7">
        <f t="shared" si="689"/>
        <v>4933608904.039897</v>
      </c>
      <c r="J4876" s="7">
        <f t="shared" si="690"/>
        <v>214.54832844698427</v>
      </c>
    </row>
    <row r="4877" spans="2:10" x14ac:dyDescent="0.25">
      <c r="B4877" s="7">
        <f t="shared" si="684"/>
        <v>34212110680.747459</v>
      </c>
      <c r="C4877" s="7">
        <f t="shared" si="692"/>
        <v>5445026528.4479866</v>
      </c>
      <c r="D4877" s="7">
        <f t="shared" si="691"/>
        <v>21869228547.098667</v>
      </c>
      <c r="E4877" s="7">
        <f t="shared" si="685"/>
        <v>1.462351578031349</v>
      </c>
      <c r="F4877" s="7">
        <f t="shared" si="686"/>
        <v>1.4656697714337299</v>
      </c>
      <c r="G4877" s="7">
        <f t="shared" si="687"/>
        <v>3.3181934023809312E-3</v>
      </c>
      <c r="H4877" s="7">
        <f t="shared" si="688"/>
        <v>5445026528.4379864</v>
      </c>
      <c r="I4877" s="7">
        <f t="shared" si="689"/>
        <v>4958626528.4479866</v>
      </c>
      <c r="J4877" s="7">
        <f t="shared" si="690"/>
        <v>215.53861707111034</v>
      </c>
    </row>
    <row r="4878" spans="2:10" x14ac:dyDescent="0.25">
      <c r="B4878" s="7">
        <f t="shared" si="684"/>
        <v>34370026608.631081</v>
      </c>
      <c r="C4878" s="7">
        <f t="shared" si="692"/>
        <v>5470159628.9636087</v>
      </c>
      <c r="D4878" s="7">
        <f t="shared" si="691"/>
        <v>21905981976.298508</v>
      </c>
      <c r="E4878" s="7">
        <f t="shared" si="685"/>
        <v>1.4556647931605204</v>
      </c>
      <c r="F4878" s="7">
        <f t="shared" si="686"/>
        <v>1.4589682655854284</v>
      </c>
      <c r="G4878" s="7">
        <f t="shared" si="687"/>
        <v>3.3034724249079161E-3</v>
      </c>
      <c r="H4878" s="7">
        <f t="shared" si="688"/>
        <v>5470159628.9536085</v>
      </c>
      <c r="I4878" s="7">
        <f t="shared" si="689"/>
        <v>4983759628.9636087</v>
      </c>
      <c r="J4878" s="7">
        <f t="shared" si="690"/>
        <v>216.53347675845913</v>
      </c>
    </row>
    <row r="4879" spans="2:10" x14ac:dyDescent="0.25">
      <c r="B4879" s="7">
        <f t="shared" si="684"/>
        <v>34528671443.31955</v>
      </c>
      <c r="C4879" s="7">
        <f t="shared" si="692"/>
        <v>5495408738.600275</v>
      </c>
      <c r="D4879" s="7">
        <f t="shared" si="691"/>
        <v>21942736216.255253</v>
      </c>
      <c r="E4879" s="7">
        <f t="shared" si="685"/>
        <v>1.4490082882911526</v>
      </c>
      <c r="F4879" s="7">
        <f t="shared" si="686"/>
        <v>1.4522971001024685</v>
      </c>
      <c r="G4879" s="7">
        <f t="shared" si="687"/>
        <v>3.2888118113159059E-3</v>
      </c>
      <c r="H4879" s="7">
        <f t="shared" si="688"/>
        <v>5495408738.5902748</v>
      </c>
      <c r="I4879" s="7">
        <f t="shared" si="689"/>
        <v>5009008738.600275</v>
      </c>
      <c r="J4879" s="7">
        <f t="shared" si="690"/>
        <v>217.53292860764739</v>
      </c>
    </row>
    <row r="4880" spans="2:10" x14ac:dyDescent="0.25">
      <c r="B4880" s="7">
        <f t="shared" si="684"/>
        <v>34688048549.293701</v>
      </c>
      <c r="C4880" s="7">
        <f t="shared" si="692"/>
        <v>5520774392.8317413</v>
      </c>
      <c r="D4880" s="7">
        <f t="shared" si="691"/>
        <v>21979491259.474575</v>
      </c>
      <c r="E4880" s="7">
        <f t="shared" si="685"/>
        <v>1.4423819304304444</v>
      </c>
      <c r="F4880" s="7">
        <f t="shared" si="686"/>
        <v>1.4456561418172462</v>
      </c>
      <c r="G4880" s="7">
        <f t="shared" si="687"/>
        <v>3.2742113868018397E-3</v>
      </c>
      <c r="H4880" s="7">
        <f t="shared" si="688"/>
        <v>5520774392.8217411</v>
      </c>
      <c r="I4880" s="7">
        <f t="shared" si="689"/>
        <v>5034374392.8317413</v>
      </c>
      <c r="J4880" s="7">
        <f t="shared" si="690"/>
        <v>218.53699381467948</v>
      </c>
    </row>
    <row r="4881" spans="2:10" x14ac:dyDescent="0.25">
      <c r="B4881" s="7">
        <f t="shared" si="684"/>
        <v>34848161306.564201</v>
      </c>
      <c r="C4881" s="7">
        <f t="shared" si="692"/>
        <v>5546257129.6034145</v>
      </c>
      <c r="D4881" s="7">
        <f t="shared" si="691"/>
        <v>22016247098.531952</v>
      </c>
      <c r="E4881" s="7">
        <f t="shared" si="685"/>
        <v>1.4357855871116072</v>
      </c>
      <c r="F4881" s="7">
        <f t="shared" si="686"/>
        <v>1.4390452580872208</v>
      </c>
      <c r="G4881" s="7">
        <f t="shared" si="687"/>
        <v>3.2596709756136377E-3</v>
      </c>
      <c r="H4881" s="7">
        <f t="shared" si="688"/>
        <v>5546257129.5934143</v>
      </c>
      <c r="I4881" s="7">
        <f t="shared" si="689"/>
        <v>5059857129.6034145</v>
      </c>
      <c r="J4881" s="7">
        <f t="shared" si="690"/>
        <v>219.54569367339857</v>
      </c>
    </row>
    <row r="4882" spans="2:10" x14ac:dyDescent="0.25">
      <c r="B4882" s="7">
        <f t="shared" si="684"/>
        <v>35009013110.743156</v>
      </c>
      <c r="C4882" s="7">
        <f t="shared" si="692"/>
        <v>5571857489.3437452</v>
      </c>
      <c r="D4882" s="7">
        <f t="shared" si="691"/>
        <v>22053003726.071991</v>
      </c>
      <c r="E4882" s="7">
        <f t="shared" si="685"/>
        <v>1.4292191263963043</v>
      </c>
      <c r="F4882" s="7">
        <f t="shared" si="686"/>
        <v>1.432464316793725</v>
      </c>
      <c r="G4882" s="7">
        <f t="shared" si="687"/>
        <v>3.2451903974206608E-3</v>
      </c>
      <c r="H4882" s="7">
        <f t="shared" si="688"/>
        <v>5571857489.333745</v>
      </c>
      <c r="I4882" s="7">
        <f t="shared" si="689"/>
        <v>5085457489.3437452</v>
      </c>
      <c r="J4882" s="7">
        <f t="shared" si="690"/>
        <v>220.55904957593808</v>
      </c>
    </row>
    <row r="4883" spans="2:10" x14ac:dyDescent="0.25">
      <c r="B4883" s="7">
        <f t="shared" si="684"/>
        <v>35170607373.115982</v>
      </c>
      <c r="C4883" s="7">
        <f t="shared" si="692"/>
        <v>5597576014.9756689</v>
      </c>
      <c r="D4883" s="7">
        <f t="shared" si="691"/>
        <v>22089761134.80785</v>
      </c>
      <c r="E4883" s="7">
        <f t="shared" si="685"/>
        <v>1.4226824168629149</v>
      </c>
      <c r="F4883" s="7">
        <f t="shared" si="686"/>
        <v>1.4259131863407646</v>
      </c>
      <c r="G4883" s="7">
        <f t="shared" si="687"/>
        <v>3.2307694778497265E-3</v>
      </c>
      <c r="H4883" s="7">
        <f t="shared" si="688"/>
        <v>5597576014.9656687</v>
      </c>
      <c r="I4883" s="7">
        <f t="shared" si="689"/>
        <v>5111176014.9756689</v>
      </c>
      <c r="J4883" s="7">
        <f t="shared" si="690"/>
        <v>221.57708301317425</v>
      </c>
    </row>
    <row r="4884" spans="2:10" x14ac:dyDescent="0.25">
      <c r="B4884" s="7">
        <f t="shared" si="684"/>
        <v>35332947520.714119</v>
      </c>
      <c r="C4884" s="7">
        <f t="shared" si="692"/>
        <v>5623413251.9281797</v>
      </c>
      <c r="D4884" s="7">
        <f t="shared" si="691"/>
        <v>22126519317.520508</v>
      </c>
      <c r="E4884" s="7">
        <f t="shared" si="685"/>
        <v>1.4161753276164799</v>
      </c>
      <c r="F4884" s="7">
        <f t="shared" si="686"/>
        <v>1.4193917356537853</v>
      </c>
      <c r="G4884" s="7">
        <f t="shared" si="687"/>
        <v>3.2164080373053849E-3</v>
      </c>
      <c r="H4884" s="7">
        <f t="shared" si="688"/>
        <v>5623413251.9181795</v>
      </c>
      <c r="I4884" s="7">
        <f t="shared" si="689"/>
        <v>5137013251.9281797</v>
      </c>
      <c r="J4884" s="7">
        <f t="shared" si="690"/>
        <v>222.59981557518427</v>
      </c>
    </row>
    <row r="4885" spans="2:10" x14ac:dyDescent="0.25">
      <c r="B4885" s="7">
        <f t="shared" si="684"/>
        <v>35496036996.387321</v>
      </c>
      <c r="C4885" s="7">
        <f t="shared" si="692"/>
        <v>5649369748.1478357</v>
      </c>
      <c r="D4885" s="7">
        <f t="shared" si="691"/>
        <v>22163278267.058155</v>
      </c>
      <c r="E4885" s="7">
        <f t="shared" si="685"/>
        <v>1.4096977282811154</v>
      </c>
      <c r="F4885" s="7">
        <f t="shared" si="686"/>
        <v>1.4128998341784611</v>
      </c>
      <c r="G4885" s="7">
        <f t="shared" si="687"/>
        <v>3.2021058973457084E-3</v>
      </c>
      <c r="H4885" s="7">
        <f t="shared" si="688"/>
        <v>5649369748.1378355</v>
      </c>
      <c r="I4885" s="7">
        <f t="shared" si="689"/>
        <v>5162969748.1478357</v>
      </c>
      <c r="J4885" s="7">
        <f t="shared" si="690"/>
        <v>223.62726895170172</v>
      </c>
    </row>
    <row r="4886" spans="2:10" x14ac:dyDescent="0.25">
      <c r="B4886" s="7">
        <f t="shared" si="684"/>
        <v>35659879258.876854</v>
      </c>
      <c r="C4886" s="7">
        <f t="shared" si="692"/>
        <v>5675446054.110405</v>
      </c>
      <c r="D4886" s="7">
        <f t="shared" si="691"/>
        <v>22200037976.335552</v>
      </c>
      <c r="E4886" s="7">
        <f t="shared" si="685"/>
        <v>1.4032494890014569</v>
      </c>
      <c r="F4886" s="7">
        <f t="shared" si="686"/>
        <v>1.4064373518794471</v>
      </c>
      <c r="G4886" s="7">
        <f t="shared" si="687"/>
        <v>3.1878628779902218E-3</v>
      </c>
      <c r="H4886" s="7">
        <f t="shared" si="688"/>
        <v>5675446054.1004047</v>
      </c>
      <c r="I4886" s="7">
        <f t="shared" si="689"/>
        <v>5189046054.110405</v>
      </c>
      <c r="J4886" s="7">
        <f t="shared" si="690"/>
        <v>224.65946493257781</v>
      </c>
    </row>
    <row r="4887" spans="2:10" x14ac:dyDescent="0.25">
      <c r="B4887" s="7">
        <f t="shared" si="684"/>
        <v>35824477782.888771</v>
      </c>
      <c r="C4887" s="7">
        <f t="shared" si="692"/>
        <v>5701642722.832531</v>
      </c>
      <c r="D4887" s="7">
        <f t="shared" si="691"/>
        <v>22236798438.333416</v>
      </c>
      <c r="E4887" s="7">
        <f t="shared" si="685"/>
        <v>1.3968304804390212</v>
      </c>
      <c r="F4887" s="7">
        <f t="shared" si="686"/>
        <v>1.4000041592391326</v>
      </c>
      <c r="G4887" s="7">
        <f t="shared" si="687"/>
        <v>3.1736788001113236E-3</v>
      </c>
      <c r="H4887" s="7">
        <f t="shared" si="688"/>
        <v>5701642722.8225307</v>
      </c>
      <c r="I4887" s="7">
        <f t="shared" si="689"/>
        <v>5215242722.832531</v>
      </c>
      <c r="J4887" s="7">
        <f t="shared" si="690"/>
        <v>225.69642540824273</v>
      </c>
    </row>
    <row r="4888" spans="2:10" x14ac:dyDescent="0.25">
      <c r="B4888" s="7">
        <f t="shared" si="684"/>
        <v>35989836059.167664</v>
      </c>
      <c r="C4888" s="7">
        <f t="shared" si="692"/>
        <v>5727960309.8834724</v>
      </c>
      <c r="D4888" s="7">
        <f t="shared" si="691"/>
        <v>22273559646.097778</v>
      </c>
      <c r="E4888" s="7">
        <f t="shared" si="685"/>
        <v>1.3904405737735701</v>
      </c>
      <c r="F4888" s="7">
        <f t="shared" si="686"/>
        <v>1.3936001272563769</v>
      </c>
      <c r="G4888" s="7">
        <f t="shared" si="687"/>
        <v>3.1595534828068317E-3</v>
      </c>
      <c r="H4888" s="7">
        <f t="shared" si="688"/>
        <v>5727960309.8734722</v>
      </c>
      <c r="I4888" s="7">
        <f t="shared" si="689"/>
        <v>5241560309.8834724</v>
      </c>
      <c r="J4888" s="7">
        <f t="shared" si="690"/>
        <v>226.73817237017064</v>
      </c>
    </row>
    <row r="4889" spans="2:10" x14ac:dyDescent="0.25">
      <c r="B4889" s="7">
        <f t="shared" si="684"/>
        <v>36155957594.570656</v>
      </c>
      <c r="C4889" s="7">
        <f t="shared" si="692"/>
        <v>5754399373.3968735</v>
      </c>
      <c r="D4889" s="7">
        <f t="shared" si="691"/>
        <v>22310321592.739388</v>
      </c>
      <c r="E4889" s="7">
        <f t="shared" si="685"/>
        <v>1.3840796406992597</v>
      </c>
      <c r="F4889" s="7">
        <f t="shared" si="686"/>
        <v>1.3872251274452418</v>
      </c>
      <c r="G4889" s="7">
        <f t="shared" si="687"/>
        <v>3.1454867459821401E-3</v>
      </c>
      <c r="H4889" s="7">
        <f t="shared" si="688"/>
        <v>5754399373.3868732</v>
      </c>
      <c r="I4889" s="7">
        <f t="shared" si="689"/>
        <v>5267999373.3968735</v>
      </c>
      <c r="J4889" s="7">
        <f t="shared" si="690"/>
        <v>227.78472791134558</v>
      </c>
    </row>
    <row r="4890" spans="2:10" x14ac:dyDescent="0.25">
      <c r="B4890" s="7">
        <f t="shared" si="684"/>
        <v>36322845912.141792</v>
      </c>
      <c r="C4890" s="7">
        <f t="shared" si="692"/>
        <v>5780960474.0826101</v>
      </c>
      <c r="D4890" s="7">
        <f t="shared" si="691"/>
        <v>22347084271.433079</v>
      </c>
      <c r="E4890" s="7">
        <f t="shared" si="685"/>
        <v>1.3777475534257273</v>
      </c>
      <c r="F4890" s="7">
        <f t="shared" si="686"/>
        <v>1.3808790318337092</v>
      </c>
      <c r="G4890" s="7">
        <f t="shared" si="687"/>
        <v>3.1314784079818914E-3</v>
      </c>
      <c r="H4890" s="7">
        <f t="shared" si="688"/>
        <v>5780960474.0726099</v>
      </c>
      <c r="I4890" s="7">
        <f t="shared" si="689"/>
        <v>5294560474.0826101</v>
      </c>
      <c r="J4890" s="7">
        <f t="shared" si="690"/>
        <v>228.83611422673016</v>
      </c>
    </row>
    <row r="4891" spans="2:10" x14ac:dyDescent="0.25">
      <c r="B4891" s="7">
        <f t="shared" si="684"/>
        <v>36490504551.186752</v>
      </c>
      <c r="C4891" s="7">
        <f t="shared" si="692"/>
        <v>5807644175.2386751</v>
      </c>
      <c r="D4891" s="7">
        <f t="shared" si="691"/>
        <v>22383847675.417191</v>
      </c>
      <c r="E4891" s="7">
        <f t="shared" si="685"/>
        <v>1.3714441846749739</v>
      </c>
      <c r="F4891" s="7">
        <f t="shared" si="686"/>
        <v>1.3745617129623924</v>
      </c>
      <c r="G4891" s="7">
        <f t="shared" si="687"/>
        <v>3.117528287418514E-3</v>
      </c>
      <c r="H4891" s="7">
        <f t="shared" si="688"/>
        <v>5807644175.2286749</v>
      </c>
      <c r="I4891" s="7">
        <f t="shared" si="689"/>
        <v>5321244175.2386751</v>
      </c>
      <c r="J4891" s="7">
        <f t="shared" si="690"/>
        <v>229.89235361373633</v>
      </c>
    </row>
    <row r="4892" spans="2:10" x14ac:dyDescent="0.25">
      <c r="B4892" s="7">
        <f t="shared" si="684"/>
        <v>36658937067.3479</v>
      </c>
      <c r="C4892" s="7">
        <f t="shared" si="692"/>
        <v>5834451042.7631283</v>
      </c>
      <c r="D4892" s="7">
        <f t="shared" si="691"/>
        <v>22420611797.992954</v>
      </c>
      <c r="E4892" s="7">
        <f t="shared" si="685"/>
        <v>1.3651694076819303</v>
      </c>
      <c r="F4892" s="7">
        <f t="shared" si="686"/>
        <v>1.3682730438832367</v>
      </c>
      <c r="G4892" s="7">
        <f t="shared" si="687"/>
        <v>3.1036362013063812E-3</v>
      </c>
      <c r="H4892" s="7">
        <f t="shared" si="688"/>
        <v>5834451042.7531281</v>
      </c>
      <c r="I4892" s="7">
        <f t="shared" si="689"/>
        <v>5348051042.7631283</v>
      </c>
      <c r="J4892" s="7">
        <f t="shared" si="690"/>
        <v>230.95346847269809</v>
      </c>
    </row>
    <row r="4893" spans="2:10" x14ac:dyDescent="0.25">
      <c r="B4893" s="7">
        <f t="shared" si="684"/>
        <v>36828147032.679718</v>
      </c>
      <c r="C4893" s="7">
        <f t="shared" si="692"/>
        <v>5861381645.1660948</v>
      </c>
      <c r="D4893" s="7">
        <f t="shared" si="691"/>
        <v>22457376632.52393</v>
      </c>
      <c r="E4893" s="7">
        <f t="shared" si="685"/>
        <v>1.3589230961877419</v>
      </c>
      <c r="F4893" s="7">
        <f t="shared" si="686"/>
        <v>1.3620128981582085</v>
      </c>
      <c r="G4893" s="7">
        <f t="shared" si="687"/>
        <v>3.0898019704665991E-3</v>
      </c>
      <c r="H4893" s="7">
        <f t="shared" si="688"/>
        <v>5861381645.1560946</v>
      </c>
      <c r="I4893" s="7">
        <f t="shared" si="689"/>
        <v>5374981645.1660948</v>
      </c>
      <c r="J4893" s="7">
        <f t="shared" si="690"/>
        <v>232.01948130734675</v>
      </c>
    </row>
    <row r="4894" spans="2:10" x14ac:dyDescent="0.25">
      <c r="B4894" s="7">
        <f t="shared" si="684"/>
        <v>36998138035.724648</v>
      </c>
      <c r="C4894" s="7">
        <f t="shared" si="692"/>
        <v>5888436553.5818453</v>
      </c>
      <c r="D4894" s="7">
        <f t="shared" si="691"/>
        <v>22494142172.435337</v>
      </c>
      <c r="E4894" s="7">
        <f t="shared" si="685"/>
        <v>1.3527051244487192</v>
      </c>
      <c r="F4894" s="7">
        <f t="shared" si="686"/>
        <v>1.3557811498579777</v>
      </c>
      <c r="G4894" s="7">
        <f t="shared" si="687"/>
        <v>3.0760254092585537E-3</v>
      </c>
      <c r="H4894" s="7">
        <f t="shared" si="688"/>
        <v>5888436553.5718451</v>
      </c>
      <c r="I4894" s="7">
        <f t="shared" si="689"/>
        <v>5402036553.5818453</v>
      </c>
      <c r="J4894" s="7">
        <f t="shared" si="690"/>
        <v>233.09041472528881</v>
      </c>
    </row>
    <row r="4895" spans="2:10" x14ac:dyDescent="0.25">
      <c r="B4895" s="7">
        <f t="shared" si="684"/>
        <v>37168913681.58886</v>
      </c>
      <c r="C4895" s="7">
        <f t="shared" si="692"/>
        <v>5915616341.7808447</v>
      </c>
      <c r="D4895" s="7">
        <f t="shared" si="691"/>
        <v>22530908411.213554</v>
      </c>
      <c r="E4895" s="7">
        <f t="shared" si="685"/>
        <v>1.34651536722509</v>
      </c>
      <c r="F4895" s="7">
        <f t="shared" si="686"/>
        <v>1.3495776735606042</v>
      </c>
      <c r="G4895" s="7">
        <f t="shared" si="687"/>
        <v>3.0623063355141866E-3</v>
      </c>
      <c r="H4895" s="7">
        <f t="shared" si="688"/>
        <v>5915616341.7708445</v>
      </c>
      <c r="I4895" s="7">
        <f t="shared" si="689"/>
        <v>5429216341.7808447</v>
      </c>
      <c r="J4895" s="7">
        <f t="shared" si="690"/>
        <v>234.16629143848314</v>
      </c>
    </row>
    <row r="4896" spans="2:10" x14ac:dyDescent="0.25">
      <c r="B4896" s="7">
        <f t="shared" si="684"/>
        <v>37340477592.019028</v>
      </c>
      <c r="C4896" s="7">
        <f t="shared" si="692"/>
        <v>5942921586.1819811</v>
      </c>
      <c r="D4896" s="7">
        <f t="shared" si="691"/>
        <v>22567675342.405521</v>
      </c>
      <c r="E4896" s="7">
        <f t="shared" si="685"/>
        <v>1.3403536997829084</v>
      </c>
      <c r="F4896" s="7">
        <f t="shared" si="686"/>
        <v>1.3434023443501899</v>
      </c>
      <c r="G4896" s="7">
        <f t="shared" si="687"/>
        <v>3.0486445672814888E-3</v>
      </c>
      <c r="H4896" s="7">
        <f t="shared" si="688"/>
        <v>5942921586.1719809</v>
      </c>
      <c r="I4896" s="7">
        <f t="shared" si="689"/>
        <v>5456521586.1819811</v>
      </c>
      <c r="J4896" s="7">
        <f t="shared" si="690"/>
        <v>235.24713426372486</v>
      </c>
    </row>
    <row r="4897" spans="2:10" x14ac:dyDescent="0.25">
      <c r="B4897" s="7">
        <f t="shared" si="684"/>
        <v>37512833405.479088</v>
      </c>
      <c r="C4897" s="7">
        <f t="shared" si="692"/>
        <v>5970352865.8647747</v>
      </c>
      <c r="D4897" s="7">
        <f t="shared" si="691"/>
        <v>22604442959.618134</v>
      </c>
      <c r="E4897" s="7">
        <f t="shared" si="685"/>
        <v>1.3342199978981264</v>
      </c>
      <c r="F4897" s="7">
        <f t="shared" si="686"/>
        <v>1.3372550378155421</v>
      </c>
      <c r="G4897" s="7">
        <f t="shared" si="687"/>
        <v>3.0350399174157161E-3</v>
      </c>
      <c r="H4897" s="7">
        <f t="shared" si="688"/>
        <v>5970352865.8547745</v>
      </c>
      <c r="I4897" s="7">
        <f t="shared" si="689"/>
        <v>5483952865.8647747</v>
      </c>
      <c r="J4897" s="7">
        <f t="shared" si="690"/>
        <v>236.33296612312867</v>
      </c>
    </row>
    <row r="4898" spans="2:10" x14ac:dyDescent="0.25">
      <c r="B4898" s="7">
        <f t="shared" si="684"/>
        <v>37685984777.227203</v>
      </c>
      <c r="C4898" s="7">
        <f t="shared" si="692"/>
        <v>5997910762.5816298</v>
      </c>
      <c r="D4898" s="7">
        <f t="shared" si="691"/>
        <v>22641211256.517773</v>
      </c>
      <c r="E4898" s="7">
        <f t="shared" si="685"/>
        <v>1.3281141378432599</v>
      </c>
      <c r="F4898" s="7">
        <f t="shared" si="686"/>
        <v>1.3311356300488282</v>
      </c>
      <c r="G4898" s="7">
        <f t="shared" si="687"/>
        <v>3.0214922055682436E-3</v>
      </c>
      <c r="H4898" s="7">
        <f t="shared" si="688"/>
        <v>5997910762.5716295</v>
      </c>
      <c r="I4898" s="7">
        <f t="shared" si="689"/>
        <v>5511510762.5816298</v>
      </c>
      <c r="J4898" s="7">
        <f t="shared" si="690"/>
        <v>237.4238100446139</v>
      </c>
    </row>
    <row r="4899" spans="2:10" x14ac:dyDescent="0.25">
      <c r="B4899" s="7">
        <f t="shared" si="684"/>
        <v>37859935379.39373</v>
      </c>
      <c r="C4899" s="7">
        <f t="shared" si="692"/>
        <v>6025595860.7702446</v>
      </c>
      <c r="D4899" s="7">
        <f t="shared" si="691"/>
        <v>22677980226.829651</v>
      </c>
      <c r="E4899" s="7">
        <f t="shared" si="685"/>
        <v>1.3220359963977399</v>
      </c>
      <c r="F4899" s="7">
        <f t="shared" si="686"/>
        <v>1.3250439976442046</v>
      </c>
      <c r="G4899" s="7">
        <f t="shared" si="687"/>
        <v>3.0080012464646089E-3</v>
      </c>
      <c r="H4899" s="7">
        <f t="shared" si="688"/>
        <v>6025595860.7602444</v>
      </c>
      <c r="I4899" s="7">
        <f t="shared" si="689"/>
        <v>5539195860.7702446</v>
      </c>
      <c r="J4899" s="7">
        <f t="shared" si="690"/>
        <v>238.51968916239574</v>
      </c>
    </row>
    <row r="4900" spans="2:10" x14ac:dyDescent="0.25">
      <c r="B4900" s="7">
        <f t="shared" si="684"/>
        <v>38034688901.058655</v>
      </c>
      <c r="C4900" s="7">
        <f t="shared" si="692"/>
        <v>6053408747.5659342</v>
      </c>
      <c r="D4900" s="7">
        <f t="shared" si="691"/>
        <v>22714749864.337288</v>
      </c>
      <c r="E4900" s="7">
        <f t="shared" si="685"/>
        <v>1.3159854508407562</v>
      </c>
      <c r="F4900" s="7">
        <f t="shared" si="686"/>
        <v>1.3189800176964668</v>
      </c>
      <c r="G4900" s="7">
        <f t="shared" si="687"/>
        <v>2.9945668557105343E-3</v>
      </c>
      <c r="H4900" s="7">
        <f t="shared" si="688"/>
        <v>6053408747.555934</v>
      </c>
      <c r="I4900" s="7">
        <f t="shared" si="689"/>
        <v>5567008747.5659342</v>
      </c>
      <c r="J4900" s="7">
        <f t="shared" si="690"/>
        <v>239.62062671747287</v>
      </c>
    </row>
    <row r="4901" spans="2:10" x14ac:dyDescent="0.25">
      <c r="B4901" s="7">
        <f t="shared" si="684"/>
        <v>38210249048.330002</v>
      </c>
      <c r="C4901" s="7">
        <f t="shared" si="692"/>
        <v>6081350012.8141098</v>
      </c>
      <c r="D4901" s="7">
        <f t="shared" si="691"/>
        <v>22751520162.881969</v>
      </c>
      <c r="E4901" s="7">
        <f t="shared" si="685"/>
        <v>1.3099623789509902</v>
      </c>
      <c r="F4901" s="7">
        <f t="shared" si="686"/>
        <v>1.3129435677996737</v>
      </c>
      <c r="G4901" s="7">
        <f t="shared" si="687"/>
        <v>2.9811888486834803E-3</v>
      </c>
      <c r="H4901" s="7">
        <f t="shared" si="688"/>
        <v>6081350012.8041096</v>
      </c>
      <c r="I4901" s="7">
        <f t="shared" si="689"/>
        <v>5594950012.8141098</v>
      </c>
      <c r="J4901" s="7">
        <f t="shared" si="690"/>
        <v>240.72664605812164</v>
      </c>
    </row>
    <row r="4902" spans="2:10" x14ac:dyDescent="0.25">
      <c r="B4902" s="7">
        <f t="shared" si="684"/>
        <v>38386619544.422394</v>
      </c>
      <c r="C4902" s="7">
        <f t="shared" si="692"/>
        <v>6109420249.0827837</v>
      </c>
      <c r="D4902" s="7">
        <f t="shared" si="691"/>
        <v>22788291116.362198</v>
      </c>
      <c r="E4902" s="7">
        <f t="shared" si="685"/>
        <v>1.3039666590049279</v>
      </c>
      <c r="F4902" s="7">
        <f t="shared" si="686"/>
        <v>1.3069345260457681</v>
      </c>
      <c r="G4902" s="7">
        <f t="shared" si="687"/>
        <v>2.9678670408401775E-3</v>
      </c>
      <c r="H4902" s="7">
        <f t="shared" si="688"/>
        <v>6109420249.0727835</v>
      </c>
      <c r="I4902" s="7">
        <f t="shared" si="689"/>
        <v>5623020249.0827837</v>
      </c>
      <c r="J4902" s="7">
        <f t="shared" si="690"/>
        <v>241.83777064039089</v>
      </c>
    </row>
    <row r="4903" spans="2:10" x14ac:dyDescent="0.25">
      <c r="B4903" s="7">
        <f t="shared" si="684"/>
        <v>38563804129.736046</v>
      </c>
      <c r="C4903" s="7">
        <f t="shared" si="692"/>
        <v>6137620051.6751394</v>
      </c>
      <c r="D4903" s="7">
        <f t="shared" si="691"/>
        <v>22825062718.73315</v>
      </c>
      <c r="E4903" s="7">
        <f t="shared" si="685"/>
        <v>1.2979981697763021</v>
      </c>
      <c r="F4903" s="7">
        <f t="shared" si="686"/>
        <v>1.3009527710231927</v>
      </c>
      <c r="G4903" s="7">
        <f t="shared" si="687"/>
        <v>2.9546012468906202E-3</v>
      </c>
      <c r="H4903" s="7">
        <f t="shared" si="688"/>
        <v>6137620051.6651392</v>
      </c>
      <c r="I4903" s="7">
        <f t="shared" si="689"/>
        <v>5651220051.6751394</v>
      </c>
      <c r="J4903" s="7">
        <f t="shared" si="690"/>
        <v>242.95402402859955</v>
      </c>
    </row>
    <row r="4904" spans="2:10" x14ac:dyDescent="0.25">
      <c r="B4904" s="7">
        <f t="shared" si="684"/>
        <v>38741806561.936073</v>
      </c>
      <c r="C4904" s="7">
        <f t="shared" si="692"/>
        <v>6165950018.6421528</v>
      </c>
      <c r="D4904" s="7">
        <f t="shared" si="691"/>
        <v>22861834964.006157</v>
      </c>
      <c r="E4904" s="7">
        <f t="shared" si="685"/>
        <v>1.2920567905336575</v>
      </c>
      <c r="F4904" s="7">
        <f t="shared" si="686"/>
        <v>1.2949981818154981</v>
      </c>
      <c r="G4904" s="7">
        <f t="shared" si="687"/>
        <v>2.9413912818405663E-3</v>
      </c>
      <c r="H4904" s="7">
        <f t="shared" si="688"/>
        <v>6165950018.6321526</v>
      </c>
      <c r="I4904" s="7">
        <f t="shared" si="689"/>
        <v>5679550018.6421528</v>
      </c>
      <c r="J4904" s="7">
        <f t="shared" si="690"/>
        <v>244.07542989583641</v>
      </c>
    </row>
    <row r="4905" spans="2:10" x14ac:dyDescent="0.25">
      <c r="B4905" s="7">
        <f t="shared" si="684"/>
        <v>38920630616.032173</v>
      </c>
      <c r="C4905" s="7">
        <f t="shared" si="692"/>
        <v>6194410750.7952805</v>
      </c>
      <c r="D4905" s="7">
        <f t="shared" si="691"/>
        <v>22898607846.248165</v>
      </c>
      <c r="E4905" s="7">
        <f t="shared" si="685"/>
        <v>1.2861424010395321</v>
      </c>
      <c r="F4905" s="7">
        <f t="shared" si="686"/>
        <v>1.2890706379999461</v>
      </c>
      <c r="G4905" s="7">
        <f t="shared" si="687"/>
        <v>2.9282369604139991E-3</v>
      </c>
      <c r="H4905" s="7">
        <f t="shared" si="688"/>
        <v>6194410750.7852802</v>
      </c>
      <c r="I4905" s="7">
        <f t="shared" si="689"/>
        <v>5708010750.7952805</v>
      </c>
      <c r="J4905" s="7">
        <f t="shared" si="690"/>
        <v>245.20201202446211</v>
      </c>
    </row>
    <row r="4906" spans="2:10" x14ac:dyDescent="0.25">
      <c r="B4906" s="7">
        <f t="shared" si="684"/>
        <v>39100280084.458717</v>
      </c>
      <c r="C4906" s="7">
        <f t="shared" si="692"/>
        <v>6223002851.7191963</v>
      </c>
      <c r="D4906" s="7">
        <f t="shared" si="691"/>
        <v>22935381359.581215</v>
      </c>
      <c r="E4906" s="7">
        <f t="shared" si="685"/>
        <v>1.2802548815500534</v>
      </c>
      <c r="F4906" s="7">
        <f t="shared" si="686"/>
        <v>1.2831700196461053</v>
      </c>
      <c r="G4906" s="7">
        <f t="shared" si="687"/>
        <v>2.915138096051928E-3</v>
      </c>
      <c r="H4906" s="7">
        <f t="shared" si="688"/>
        <v>6223002851.7091961</v>
      </c>
      <c r="I4906" s="7">
        <f t="shared" si="689"/>
        <v>5736602851.7191963</v>
      </c>
      <c r="J4906" s="7">
        <f t="shared" si="690"/>
        <v>246.33379430661356</v>
      </c>
    </row>
    <row r="4907" spans="2:10" x14ac:dyDescent="0.25">
      <c r="B4907" s="7">
        <f t="shared" si="684"/>
        <v>39280758777.155144</v>
      </c>
      <c r="C4907" s="7">
        <f t="shared" si="692"/>
        <v>6251726927.7845955</v>
      </c>
      <c r="D4907" s="7">
        <f t="shared" si="691"/>
        <v>22972155498.181957</v>
      </c>
      <c r="E4907" s="7">
        <f t="shared" si="685"/>
        <v>1.2743941128082443</v>
      </c>
      <c r="F4907" s="7">
        <f t="shared" si="686"/>
        <v>1.2772962073144425</v>
      </c>
      <c r="G4907" s="7">
        <f t="shared" si="687"/>
        <v>2.9020945061981607E-3</v>
      </c>
      <c r="H4907" s="7">
        <f t="shared" si="688"/>
        <v>6251726927.7745953</v>
      </c>
      <c r="I4907" s="7">
        <f t="shared" si="689"/>
        <v>5765326927.7845955</v>
      </c>
      <c r="J4907" s="7">
        <f t="shared" si="690"/>
        <v>247.47080074471054</v>
      </c>
    </row>
    <row r="4908" spans="2:10" x14ac:dyDescent="0.25">
      <c r="B4908" s="7">
        <f t="shared" si="684"/>
        <v>39462070521.646919</v>
      </c>
      <c r="C4908" s="7">
        <f t="shared" si="692"/>
        <v>6280583588.1610765</v>
      </c>
      <c r="D4908" s="7">
        <f t="shared" si="691"/>
        <v>23008930256.281052</v>
      </c>
      <c r="E4908" s="7">
        <f t="shared" si="685"/>
        <v>1.268559976052694</v>
      </c>
      <c r="F4908" s="7">
        <f t="shared" si="686"/>
        <v>1.2714490820549034</v>
      </c>
      <c r="G4908" s="7">
        <f t="shared" si="687"/>
        <v>2.889106002209374E-3</v>
      </c>
      <c r="H4908" s="7">
        <f t="shared" si="688"/>
        <v>6280583588.1510763</v>
      </c>
      <c r="I4908" s="7">
        <f t="shared" si="689"/>
        <v>5794183588.1610765</v>
      </c>
      <c r="J4908" s="7">
        <f t="shared" si="690"/>
        <v>248.61305545196578</v>
      </c>
    </row>
    <row r="4909" spans="2:10" x14ac:dyDescent="0.25">
      <c r="B4909" s="7">
        <f t="shared" si="684"/>
        <v>39644219163.126274</v>
      </c>
      <c r="C4909" s="7">
        <f t="shared" si="692"/>
        <v>6309573444.8299894</v>
      </c>
      <c r="D4909" s="7">
        <f t="shared" si="691"/>
        <v>23045705628.162739</v>
      </c>
      <c r="E4909" s="7">
        <f t="shared" si="685"/>
        <v>1.2627523530063427</v>
      </c>
      <c r="F4909" s="7">
        <f t="shared" si="686"/>
        <v>1.2656285254055049</v>
      </c>
      <c r="G4909" s="7">
        <f t="shared" si="687"/>
        <v>2.8761723991621579E-3</v>
      </c>
      <c r="H4909" s="7">
        <f t="shared" si="688"/>
        <v>6309573444.8199892</v>
      </c>
      <c r="I4909" s="7">
        <f t="shared" si="689"/>
        <v>5823173444.8299894</v>
      </c>
      <c r="J4909" s="7">
        <f t="shared" si="690"/>
        <v>249.76058265289345</v>
      </c>
    </row>
    <row r="4910" spans="2:10" x14ac:dyDescent="0.25">
      <c r="B4910" s="7">
        <f t="shared" si="684"/>
        <v>39827208564.534203</v>
      </c>
      <c r="C4910" s="7">
        <f t="shared" si="692"/>
        <v>6338697112.5974874</v>
      </c>
      <c r="D4910" s="7">
        <f t="shared" si="691"/>
        <v>23082481608.164322</v>
      </c>
      <c r="E4910" s="7">
        <f t="shared" si="685"/>
        <v>1.2569711258787197</v>
      </c>
      <c r="F4910" s="7">
        <f t="shared" si="686"/>
        <v>1.2598344193908981</v>
      </c>
      <c r="G4910" s="7">
        <f t="shared" si="687"/>
        <v>2.8632935121783998E-3</v>
      </c>
      <c r="H4910" s="7">
        <f t="shared" si="688"/>
        <v>6338697112.5874872</v>
      </c>
      <c r="I4910" s="7">
        <f t="shared" si="689"/>
        <v>5852297112.5974874</v>
      </c>
      <c r="J4910" s="7">
        <f t="shared" si="690"/>
        <v>250.91340668382583</v>
      </c>
    </row>
    <row r="4911" spans="2:10" x14ac:dyDescent="0.25">
      <c r="B4911" s="7">
        <f t="shared" si="684"/>
        <v>40011042606.642197</v>
      </c>
      <c r="C4911" s="7">
        <f t="shared" si="692"/>
        <v>6367955209.1075382</v>
      </c>
      <c r="D4911" s="7">
        <f t="shared" si="691"/>
        <v>23119258190.675629</v>
      </c>
      <c r="E4911" s="7">
        <f t="shared" si="685"/>
        <v>1.2512161773685764</v>
      </c>
      <c r="F4911" s="7">
        <f t="shared" si="686"/>
        <v>1.2540666465209402</v>
      </c>
      <c r="G4911" s="7">
        <f t="shared" si="687"/>
        <v>2.8504691523638659E-3</v>
      </c>
      <c r="H4911" s="7">
        <f t="shared" si="688"/>
        <v>6367955209.097538</v>
      </c>
      <c r="I4911" s="7">
        <f t="shared" si="689"/>
        <v>5881555209.1075382</v>
      </c>
      <c r="J4911" s="7">
        <f t="shared" si="690"/>
        <v>252.0715519934283</v>
      </c>
    </row>
    <row r="4912" spans="2:10" x14ac:dyDescent="0.25">
      <c r="B4912" s="7">
        <f t="shared" si="684"/>
        <v>40195725188.134445</v>
      </c>
      <c r="C4912" s="7">
        <f t="shared" si="692"/>
        <v>6397348354.8550014</v>
      </c>
      <c r="D4912" s="7">
        <f t="shared" si="691"/>
        <v>23156035370.138607</v>
      </c>
      <c r="E4912" s="7">
        <f t="shared" si="685"/>
        <v>1.245487390652676</v>
      </c>
      <c r="F4912" s="7">
        <f t="shared" si="686"/>
        <v>1.2483250897892648</v>
      </c>
      <c r="G4912" s="7">
        <f t="shared" si="687"/>
        <v>2.8376991365888227E-3</v>
      </c>
      <c r="H4912" s="7">
        <f t="shared" si="688"/>
        <v>6397348354.8450012</v>
      </c>
      <c r="I4912" s="7">
        <f t="shared" si="689"/>
        <v>5910948354.8550014</v>
      </c>
      <c r="J4912" s="7">
        <f t="shared" si="690"/>
        <v>253.23504314321713</v>
      </c>
    </row>
    <row r="4913" spans="2:10" x14ac:dyDescent="0.25">
      <c r="B4913" s="7">
        <f t="shared" si="684"/>
        <v>40381260225.690933</v>
      </c>
      <c r="C4913" s="7">
        <f t="shared" si="692"/>
        <v>6426877173.1988573</v>
      </c>
      <c r="D4913" s="7">
        <f t="shared" si="691"/>
        <v>23192813141.046753</v>
      </c>
      <c r="E4913" s="7">
        <f t="shared" si="685"/>
        <v>1.2397846493940483</v>
      </c>
      <c r="F4913" s="7">
        <f t="shared" si="686"/>
        <v>1.2426096326718294</v>
      </c>
      <c r="G4913" s="7">
        <f t="shared" si="687"/>
        <v>2.8249832777811346E-3</v>
      </c>
      <c r="H4913" s="7">
        <f t="shared" si="688"/>
        <v>6426877173.1888571</v>
      </c>
      <c r="I4913" s="7">
        <f t="shared" si="689"/>
        <v>5940477173.1988573</v>
      </c>
      <c r="J4913" s="7">
        <f t="shared" si="690"/>
        <v>254.4039048080829</v>
      </c>
    </row>
    <row r="4914" spans="2:10" x14ac:dyDescent="0.25">
      <c r="B4914" s="7">
        <f t="shared" si="684"/>
        <v>40567651654.070076</v>
      </c>
      <c r="C4914" s="7">
        <f t="shared" si="692"/>
        <v>6456542290.3753567</v>
      </c>
      <c r="D4914" s="7">
        <f t="shared" si="691"/>
        <v>23229591497.944653</v>
      </c>
      <c r="E4914" s="7">
        <f t="shared" si="685"/>
        <v>1.2341078377353749</v>
      </c>
      <c r="F4914" s="7">
        <f t="shared" si="686"/>
        <v>1.2369201591254821</v>
      </c>
      <c r="G4914" s="7">
        <f t="shared" si="687"/>
        <v>2.8123213901072308E-3</v>
      </c>
      <c r="H4914" s="7">
        <f t="shared" si="688"/>
        <v>6456542290.3653564</v>
      </c>
      <c r="I4914" s="7">
        <f t="shared" si="689"/>
        <v>5970142290.3753567</v>
      </c>
      <c r="J4914" s="7">
        <f t="shared" si="690"/>
        <v>255.5781617768113</v>
      </c>
    </row>
    <row r="4915" spans="2:10" x14ac:dyDescent="0.25">
      <c r="B4915" s="7">
        <f t="shared" si="684"/>
        <v>40754903426.192314</v>
      </c>
      <c r="C4915" s="7">
        <f t="shared" si="692"/>
        <v>6486344335.5113277</v>
      </c>
      <c r="D4915" s="7">
        <f t="shared" si="691"/>
        <v>23266370435.427498</v>
      </c>
      <c r="E4915" s="7">
        <f t="shared" si="685"/>
        <v>1.2284568402995835</v>
      </c>
      <c r="F4915" s="7">
        <f t="shared" si="686"/>
        <v>1.2312565535865128</v>
      </c>
      <c r="G4915" s="7">
        <f t="shared" si="687"/>
        <v>2.7997132869292951E-3</v>
      </c>
      <c r="H4915" s="7">
        <f t="shared" si="688"/>
        <v>6486344335.5013275</v>
      </c>
      <c r="I4915" s="7">
        <f t="shared" si="689"/>
        <v>5999944335.5113277</v>
      </c>
      <c r="J4915" s="7">
        <f t="shared" si="690"/>
        <v>256.75783895260963</v>
      </c>
    </row>
    <row r="4916" spans="2:10" x14ac:dyDescent="0.25">
      <c r="B4916" s="7">
        <f t="shared" si="684"/>
        <v>40943019513.223915</v>
      </c>
      <c r="C4916" s="7">
        <f t="shared" si="692"/>
        <v>6516283940.6375132</v>
      </c>
      <c r="D4916" s="7">
        <f t="shared" si="691"/>
        <v>23303149948.140629</v>
      </c>
      <c r="E4916" s="7">
        <f t="shared" si="685"/>
        <v>1.2228315421867506</v>
      </c>
      <c r="F4916" s="7">
        <f t="shared" si="686"/>
        <v>1.2256187009691955</v>
      </c>
      <c r="G4916" s="7">
        <f t="shared" si="687"/>
        <v>2.7871587824448429E-3</v>
      </c>
      <c r="H4916" s="7">
        <f t="shared" si="688"/>
        <v>6516283940.6275129</v>
      </c>
      <c r="I4916" s="7">
        <f t="shared" si="689"/>
        <v>6029883940.6375132</v>
      </c>
      <c r="J4916" s="7">
        <f t="shared" si="690"/>
        <v>257.9429613536347</v>
      </c>
    </row>
    <row r="4917" spans="2:10" x14ac:dyDescent="0.25">
      <c r="B4917" s="7">
        <f t="shared" si="684"/>
        <v>41132003904.661263</v>
      </c>
      <c r="C4917" s="7">
        <f t="shared" si="692"/>
        <v>6546361740.7019796</v>
      </c>
      <c r="D4917" s="7">
        <f t="shared" si="691"/>
        <v>23339930030.779045</v>
      </c>
      <c r="E4917" s="7">
        <f t="shared" si="685"/>
        <v>1.2172318289740638</v>
      </c>
      <c r="F4917" s="7">
        <f t="shared" si="686"/>
        <v>1.2200064866643354</v>
      </c>
      <c r="G4917" s="7">
        <f t="shared" si="687"/>
        <v>2.7746576902716313E-3</v>
      </c>
      <c r="H4917" s="7">
        <f t="shared" si="688"/>
        <v>6546361740.6919794</v>
      </c>
      <c r="I4917" s="7">
        <f t="shared" si="689"/>
        <v>6059961740.7019796</v>
      </c>
      <c r="J4917" s="7">
        <f t="shared" si="690"/>
        <v>259.13355411352416</v>
      </c>
    </row>
    <row r="4918" spans="2:10" x14ac:dyDescent="0.25">
      <c r="B4918" s="7">
        <f t="shared" si="684"/>
        <v>41321860608.415367</v>
      </c>
      <c r="C4918" s="7">
        <f t="shared" si="692"/>
        <v>6576578373.5835791</v>
      </c>
      <c r="D4918" s="7">
        <f t="shared" si="691"/>
        <v>23376710678.086952</v>
      </c>
      <c r="E4918" s="7">
        <f t="shared" si="685"/>
        <v>1.2116575867132577</v>
      </c>
      <c r="F4918" s="7">
        <f t="shared" si="686"/>
        <v>1.2144197965378085</v>
      </c>
      <c r="G4918" s="7">
        <f t="shared" si="687"/>
        <v>2.7622098245507765E-3</v>
      </c>
      <c r="H4918" s="7">
        <f t="shared" si="688"/>
        <v>6576578373.5735788</v>
      </c>
      <c r="I4918" s="7">
        <f t="shared" si="689"/>
        <v>6090178373.5835791</v>
      </c>
      <c r="J4918" s="7">
        <f t="shared" si="690"/>
        <v>260.32964248192826</v>
      </c>
    </row>
    <row r="4919" spans="2:10" x14ac:dyDescent="0.25">
      <c r="B4919" s="7">
        <f t="shared" si="684"/>
        <v>41512593650.896942</v>
      </c>
      <c r="C4919" s="7">
        <f t="shared" si="692"/>
        <v>6606934480.1054792</v>
      </c>
      <c r="D4919" s="7">
        <f t="shared" si="691"/>
        <v>23413491884.857288</v>
      </c>
      <c r="E4919" s="7">
        <f t="shared" si="685"/>
        <v>1.2061087019300534</v>
      </c>
      <c r="F4919" s="7">
        <f t="shared" si="686"/>
        <v>1.208858516929096</v>
      </c>
      <c r="G4919" s="7">
        <f t="shared" si="687"/>
        <v>2.749814999042588E-3</v>
      </c>
      <c r="H4919" s="7">
        <f t="shared" si="688"/>
        <v>6606934480.095479</v>
      </c>
      <c r="I4919" s="7">
        <f t="shared" si="689"/>
        <v>6120534480.1054792</v>
      </c>
      <c r="J4919" s="7">
        <f t="shared" si="690"/>
        <v>261.53125182504664</v>
      </c>
    </row>
    <row r="4920" spans="2:10" x14ac:dyDescent="0.25">
      <c r="B4920" s="7">
        <f t="shared" si="684"/>
        <v>41704207077.101784</v>
      </c>
      <c r="C4920" s="7">
        <f t="shared" si="692"/>
        <v>6637430704.0487528</v>
      </c>
      <c r="D4920" s="7">
        <f t="shared" si="691"/>
        <v>23450273645.931278</v>
      </c>
      <c r="E4920" s="7">
        <f t="shared" si="685"/>
        <v>1.2005850616231526</v>
      </c>
      <c r="F4920" s="7">
        <f t="shared" si="686"/>
        <v>1.2033225346498175</v>
      </c>
      <c r="G4920" s="7">
        <f t="shared" si="687"/>
        <v>2.7374730266649383E-3</v>
      </c>
      <c r="H4920" s="7">
        <f t="shared" si="688"/>
        <v>6637430704.0387526</v>
      </c>
      <c r="I4920" s="7">
        <f t="shared" si="689"/>
        <v>6151030704.0487528</v>
      </c>
      <c r="J4920" s="7">
        <f t="shared" si="690"/>
        <v>262.73840762616578</v>
      </c>
    </row>
    <row r="4921" spans="2:10" x14ac:dyDescent="0.25">
      <c r="B4921" s="7">
        <f t="shared" si="684"/>
        <v>41896704950.696503</v>
      </c>
      <c r="C4921" s="7">
        <f t="shared" si="692"/>
        <v>6668067692.1660318</v>
      </c>
      <c r="D4921" s="7">
        <f t="shared" si="691"/>
        <v>23487055956.198009</v>
      </c>
      <c r="E4921" s="7">
        <f t="shared" si="685"/>
        <v>1.1950865532579797</v>
      </c>
      <c r="F4921" s="7">
        <f t="shared" si="686"/>
        <v>1.1978117369822625</v>
      </c>
      <c r="G4921" s="7">
        <f t="shared" si="687"/>
        <v>2.7251837242827648E-3</v>
      </c>
      <c r="H4921" s="7">
        <f t="shared" si="688"/>
        <v>6668067692.1560316</v>
      </c>
      <c r="I4921" s="7">
        <f t="shared" si="689"/>
        <v>6181667692.1660318</v>
      </c>
      <c r="J4921" s="7">
        <f t="shared" si="690"/>
        <v>263.95113548619884</v>
      </c>
    </row>
    <row r="4922" spans="2:10" x14ac:dyDescent="0.25">
      <c r="B4922" s="7">
        <f t="shared" si="684"/>
        <v>42090091354.104927</v>
      </c>
      <c r="C4922" s="7">
        <f t="shared" si="692"/>
        <v>6698846094.1952457</v>
      </c>
      <c r="D4922" s="7">
        <f t="shared" si="691"/>
        <v>23523838810.593891</v>
      </c>
      <c r="E4922" s="7">
        <f t="shared" si="685"/>
        <v>1.1896130647747125</v>
      </c>
      <c r="F4922" s="7">
        <f t="shared" si="686"/>
        <v>1.1923260116779091</v>
      </c>
      <c r="G4922" s="7">
        <f t="shared" si="687"/>
        <v>2.712946903196567E-3</v>
      </c>
      <c r="H4922" s="7">
        <f t="shared" si="688"/>
        <v>6698846094.1852455</v>
      </c>
      <c r="I4922" s="7">
        <f t="shared" si="689"/>
        <v>6212446094.1952457</v>
      </c>
      <c r="J4922" s="7">
        <f t="shared" si="690"/>
        <v>265.16946112423068</v>
      </c>
    </row>
    <row r="4923" spans="2:10" x14ac:dyDescent="0.25">
      <c r="B4923" s="7">
        <f t="shared" si="684"/>
        <v>42284370388.594177</v>
      </c>
      <c r="C4923" s="7">
        <f t="shared" si="692"/>
        <v>6729766562.8733311</v>
      </c>
      <c r="D4923" s="7">
        <f t="shared" si="691"/>
        <v>23560622204.102299</v>
      </c>
      <c r="E4923" s="7">
        <f t="shared" si="685"/>
        <v>1.1841644845776249</v>
      </c>
      <c r="F4923" s="7">
        <f t="shared" si="686"/>
        <v>1.1868652469559642</v>
      </c>
      <c r="G4923" s="7">
        <f t="shared" si="687"/>
        <v>2.700762378339272E-3</v>
      </c>
      <c r="H4923" s="7">
        <f t="shared" si="688"/>
        <v>6729766562.8633308</v>
      </c>
      <c r="I4923" s="7">
        <f t="shared" si="689"/>
        <v>6243366562.8733311</v>
      </c>
      <c r="J4923" s="7">
        <f t="shared" si="690"/>
        <v>266.39341037805957</v>
      </c>
    </row>
    <row r="4924" spans="2:10" x14ac:dyDescent="0.25">
      <c r="B4924" s="7">
        <f t="shared" si="684"/>
        <v>42479546174.362122</v>
      </c>
      <c r="C4924" s="7">
        <f t="shared" si="692"/>
        <v>6760829753.9501438</v>
      </c>
      <c r="D4924" s="7">
        <f t="shared" si="691"/>
        <v>23597406131.753109</v>
      </c>
      <c r="E4924" s="7">
        <f t="shared" si="685"/>
        <v>1.1787407015370253</v>
      </c>
      <c r="F4924" s="7">
        <f t="shared" si="686"/>
        <v>1.1814293315018687</v>
      </c>
      <c r="G4924" s="7">
        <f t="shared" si="687"/>
        <v>2.6886299648434253E-3</v>
      </c>
      <c r="H4924" s="7">
        <f t="shared" si="688"/>
        <v>6760829753.9401436</v>
      </c>
      <c r="I4924" s="7">
        <f t="shared" si="689"/>
        <v>6274429753.9501438</v>
      </c>
      <c r="J4924" s="7">
        <f t="shared" si="690"/>
        <v>267.62300920474837</v>
      </c>
    </row>
    <row r="4925" spans="2:10" x14ac:dyDescent="0.25">
      <c r="B4925" s="7">
        <f t="shared" si="684"/>
        <v>42675622850.624588</v>
      </c>
      <c r="C4925" s="7">
        <f t="shared" si="692"/>
        <v>6792036326.2023449</v>
      </c>
      <c r="D4925" s="7">
        <f t="shared" si="691"/>
        <v>23634190588.622234</v>
      </c>
      <c r="E4925" s="7">
        <f t="shared" si="685"/>
        <v>1.1733416049914205</v>
      </c>
      <c r="F4925" s="7">
        <f t="shared" si="686"/>
        <v>1.1760181544658197</v>
      </c>
      <c r="G4925" s="7">
        <f t="shared" si="687"/>
        <v>2.6765494743992146E-3</v>
      </c>
      <c r="H4925" s="7">
        <f t="shared" si="688"/>
        <v>6792036326.1923447</v>
      </c>
      <c r="I4925" s="7">
        <f t="shared" si="689"/>
        <v>6305636326.2023449</v>
      </c>
      <c r="J4925" s="7">
        <f t="shared" si="690"/>
        <v>268.85828368117382</v>
      </c>
    </row>
    <row r="4926" spans="2:10" x14ac:dyDescent="0.25">
      <c r="B4926" s="7">
        <f t="shared" si="684"/>
        <v>42872604575.703018</v>
      </c>
      <c r="C4926" s="7">
        <f t="shared" si="692"/>
        <v>6823386941.4473457</v>
      </c>
      <c r="D4926" s="7">
        <f t="shared" si="691"/>
        <v>23670975569.831272</v>
      </c>
      <c r="E4926" s="7">
        <f t="shared" si="685"/>
        <v>1.1679670847372876</v>
      </c>
      <c r="F4926" s="7">
        <f t="shared" si="686"/>
        <v>1.1706316054612929</v>
      </c>
      <c r="G4926" s="7">
        <f t="shared" si="687"/>
        <v>2.6645207240052482E-3</v>
      </c>
      <c r="H4926" s="7">
        <f t="shared" si="688"/>
        <v>6823386941.4373455</v>
      </c>
      <c r="I4926" s="7">
        <f t="shared" si="689"/>
        <v>6336986941.4473457</v>
      </c>
      <c r="J4926" s="7">
        <f t="shared" si="690"/>
        <v>270.09926000457915</v>
      </c>
    </row>
    <row r="4927" spans="2:10" x14ac:dyDescent="0.25">
      <c r="B4927" s="7">
        <f t="shared" si="684"/>
        <v>43070495527.113091</v>
      </c>
      <c r="C4927" s="7">
        <f t="shared" si="692"/>
        <v>6854882264.5574169</v>
      </c>
      <c r="D4927" s="7">
        <f t="shared" si="691"/>
        <v>23707761070.547001</v>
      </c>
      <c r="E4927" s="7">
        <f t="shared" si="685"/>
        <v>1.1626170310363122</v>
      </c>
      <c r="F4927" s="7">
        <f t="shared" si="686"/>
        <v>1.1652695745635402</v>
      </c>
      <c r="G4927" s="7">
        <f t="shared" si="687"/>
        <v>2.6525435272279907E-3</v>
      </c>
      <c r="H4927" s="7">
        <f t="shared" si="688"/>
        <v>6854882264.5474167</v>
      </c>
      <c r="I4927" s="7">
        <f t="shared" si="689"/>
        <v>6368482264.5574169</v>
      </c>
      <c r="J4927" s="7">
        <f t="shared" si="690"/>
        <v>271.34596449313176</v>
      </c>
    </row>
    <row r="4928" spans="2:10" x14ac:dyDescent="0.25">
      <c r="B4928" s="7">
        <f t="shared" si="684"/>
        <v>43269299901.652863</v>
      </c>
      <c r="C4928" s="7">
        <f t="shared" si="692"/>
        <v>6886522963.4737139</v>
      </c>
      <c r="D4928" s="7">
        <f t="shared" si="691"/>
        <v>23744547085.98098</v>
      </c>
      <c r="E4928" s="7">
        <f t="shared" si="685"/>
        <v>1.1572913346093991</v>
      </c>
      <c r="F4928" s="7">
        <f t="shared" si="686"/>
        <v>1.1599319523081151</v>
      </c>
      <c r="G4928" s="7">
        <f t="shared" si="687"/>
        <v>2.6406176987159302E-3</v>
      </c>
      <c r="H4928" s="7">
        <f t="shared" si="688"/>
        <v>6886522963.4637136</v>
      </c>
      <c r="I4928" s="7">
        <f t="shared" si="689"/>
        <v>6400122963.4737139</v>
      </c>
      <c r="J4928" s="7">
        <f t="shared" si="690"/>
        <v>272.59842358647916</v>
      </c>
    </row>
    <row r="4929" spans="2:10" x14ac:dyDescent="0.25">
      <c r="B4929" s="7">
        <f t="shared" si="684"/>
        <v>43469021915.491936</v>
      </c>
      <c r="C4929" s="7">
        <f t="shared" si="692"/>
        <v>6918309709.2204704</v>
      </c>
      <c r="D4929" s="7">
        <f t="shared" si="691"/>
        <v>23781333611.389133</v>
      </c>
      <c r="E4929" s="7">
        <f t="shared" si="685"/>
        <v>1.1519898866360914</v>
      </c>
      <c r="F4929" s="7">
        <f t="shared" si="686"/>
        <v>1.1546186296893779</v>
      </c>
      <c r="G4929" s="7">
        <f t="shared" si="687"/>
        <v>2.6287430532865308E-3</v>
      </c>
      <c r="H4929" s="7">
        <f t="shared" si="688"/>
        <v>6918309709.2104702</v>
      </c>
      <c r="I4929" s="7">
        <f t="shared" si="689"/>
        <v>6431909709.2204704</v>
      </c>
      <c r="J4929" s="7">
        <f t="shared" si="690"/>
        <v>273.85666384631025</v>
      </c>
    </row>
    <row r="4930" spans="2:10" x14ac:dyDescent="0.25">
      <c r="B4930" s="7">
        <f t="shared" si="684"/>
        <v>43669665804.260872</v>
      </c>
      <c r="C4930" s="7">
        <f t="shared" si="692"/>
        <v>6950243175.9192266</v>
      </c>
      <c r="D4930" s="7">
        <f t="shared" si="691"/>
        <v>23818120642.071331</v>
      </c>
      <c r="E4930" s="7">
        <f t="shared" si="685"/>
        <v>1.1467125787531594</v>
      </c>
      <c r="F4930" s="7">
        <f t="shared" si="686"/>
        <v>1.1493294981590012</v>
      </c>
      <c r="G4930" s="7">
        <f t="shared" si="687"/>
        <v>2.6169194058418555E-3</v>
      </c>
      <c r="H4930" s="7">
        <f t="shared" si="688"/>
        <v>6950243175.9092264</v>
      </c>
      <c r="I4930" s="7">
        <f t="shared" si="689"/>
        <v>6463843175.9192266</v>
      </c>
      <c r="J4930" s="7">
        <f t="shared" si="690"/>
        <v>275.12071195691891</v>
      </c>
    </row>
    <row r="4931" spans="2:10" x14ac:dyDescent="0.25">
      <c r="B4931" s="7">
        <f t="shared" si="684"/>
        <v>43871235823.140999</v>
      </c>
      <c r="C4931" s="7">
        <f t="shared" si="692"/>
        <v>6982324040.8031263</v>
      </c>
      <c r="D4931" s="7">
        <f t="shared" si="691"/>
        <v>23854908173.370979</v>
      </c>
      <c r="E4931" s="7">
        <f t="shared" si="685"/>
        <v>1.1414593030531004</v>
      </c>
      <c r="F4931" s="7">
        <f t="shared" si="686"/>
        <v>1.1440644496244763</v>
      </c>
      <c r="G4931" s="7">
        <f t="shared" si="687"/>
        <v>2.6051465713758937E-3</v>
      </c>
      <c r="H4931" s="7">
        <f t="shared" si="688"/>
        <v>6982324040.7931261</v>
      </c>
      <c r="I4931" s="7">
        <f t="shared" si="689"/>
        <v>6495924040.8031263</v>
      </c>
      <c r="J4931" s="7">
        <f t="shared" si="690"/>
        <v>276.39059472576963</v>
      </c>
    </row>
    <row r="4932" spans="2:10" x14ac:dyDescent="0.25">
      <c r="B4932" s="7">
        <f t="shared" si="684"/>
        <v>44073736246.954697</v>
      </c>
      <c r="C4932" s="7">
        <f t="shared" si="692"/>
        <v>7014552984.2312803</v>
      </c>
      <c r="D4932" s="7">
        <f t="shared" si="691"/>
        <v>23891696200.674618</v>
      </c>
      <c r="E4932" s="7">
        <f t="shared" si="685"/>
        <v>1.1362299520823944</v>
      </c>
      <c r="F4932" s="7">
        <f t="shared" si="686"/>
        <v>1.1388233764476157</v>
      </c>
      <c r="G4932" s="7">
        <f t="shared" si="687"/>
        <v>2.593424365221253E-3</v>
      </c>
      <c r="H4932" s="7">
        <f t="shared" si="688"/>
        <v>7014552984.2212801</v>
      </c>
      <c r="I4932" s="7">
        <f t="shared" si="689"/>
        <v>6528152984.2312803</v>
      </c>
      <c r="J4932" s="7">
        <f t="shared" si="690"/>
        <v>277.66633908406624</v>
      </c>
    </row>
    <row r="4933" spans="2:10" x14ac:dyDescent="0.25">
      <c r="B4933" s="7">
        <f t="shared" si="684"/>
        <v>44277171370.256012</v>
      </c>
      <c r="C4933" s="7">
        <f t="shared" si="692"/>
        <v>7046930689.7031927</v>
      </c>
      <c r="D4933" s="7">
        <f t="shared" si="691"/>
        <v>23928484719.411507</v>
      </c>
      <c r="E4933" s="7">
        <f t="shared" si="685"/>
        <v>1.1310244188404126</v>
      </c>
      <c r="F4933" s="7">
        <f t="shared" si="686"/>
        <v>1.133606171443057</v>
      </c>
      <c r="G4933" s="7">
        <f t="shared" si="687"/>
        <v>2.5817526026443716E-3</v>
      </c>
      <c r="H4933" s="7">
        <f t="shared" si="688"/>
        <v>7046930689.6931925</v>
      </c>
      <c r="I4933" s="7">
        <f t="shared" si="689"/>
        <v>6560530689.7031927</v>
      </c>
      <c r="J4933" s="7">
        <f t="shared" si="690"/>
        <v>278.94797208732302</v>
      </c>
    </row>
    <row r="4934" spans="2:10" x14ac:dyDescent="0.25">
      <c r="B4934" s="7">
        <f t="shared" si="684"/>
        <v>44481545507.42173</v>
      </c>
      <c r="C4934" s="7">
        <f t="shared" si="692"/>
        <v>7079457843.8732586</v>
      </c>
      <c r="D4934" s="7">
        <f t="shared" si="691"/>
        <v>23965273725.053238</v>
      </c>
      <c r="E4934" s="7">
        <f t="shared" si="685"/>
        <v>1.1258425967784451</v>
      </c>
      <c r="F4934" s="7">
        <f t="shared" si="686"/>
        <v>1.1284127278767617</v>
      </c>
      <c r="G4934" s="7">
        <f t="shared" si="687"/>
        <v>2.5701310983166081E-3</v>
      </c>
      <c r="H4934" s="7">
        <f t="shared" si="688"/>
        <v>7079457843.8632584</v>
      </c>
      <c r="I4934" s="7">
        <f t="shared" si="689"/>
        <v>6593057843.8732586</v>
      </c>
      <c r="J4934" s="7">
        <f t="shared" si="690"/>
        <v>280.23552091593825</v>
      </c>
    </row>
    <row r="4935" spans="2:10" x14ac:dyDescent="0.25">
      <c r="B4935" s="7">
        <f t="shared" si="684"/>
        <v>44686862992.742943</v>
      </c>
      <c r="C4935" s="7">
        <f t="shared" si="692"/>
        <v>7112135136.5653267</v>
      </c>
      <c r="D4935" s="7">
        <f t="shared" si="691"/>
        <v>24002063213.113365</v>
      </c>
      <c r="E4935" s="7">
        <f t="shared" si="685"/>
        <v>1.1206843797937427</v>
      </c>
      <c r="F4935" s="7">
        <f t="shared" si="686"/>
        <v>1.123242939464516</v>
      </c>
      <c r="G4935" s="7">
        <f t="shared" si="687"/>
        <v>2.5585596707733416E-3</v>
      </c>
      <c r="H4935" s="7">
        <f t="shared" si="688"/>
        <v>7112135136.5553265</v>
      </c>
      <c r="I4935" s="7">
        <f t="shared" si="689"/>
        <v>6625735136.5653267</v>
      </c>
      <c r="J4935" s="7">
        <f t="shared" si="690"/>
        <v>281.52901287577129</v>
      </c>
    </row>
    <row r="4936" spans="2:10" x14ac:dyDescent="0.25">
      <c r="B4936" s="7">
        <f t="shared" si="684"/>
        <v>44893128180.517044</v>
      </c>
      <c r="C4936" s="7">
        <f t="shared" si="692"/>
        <v>7144963260.7873535</v>
      </c>
      <c r="D4936" s="7">
        <f t="shared" si="691"/>
        <v>24038853179.146919</v>
      </c>
      <c r="E4936" s="7">
        <f t="shared" si="685"/>
        <v>1.1155496622372898</v>
      </c>
      <c r="F4936" s="7">
        <f t="shared" si="686"/>
        <v>1.1180967003704245</v>
      </c>
      <c r="G4936" s="7">
        <f t="shared" si="687"/>
        <v>2.5470381331347269E-3</v>
      </c>
      <c r="H4936" s="7">
        <f t="shared" si="688"/>
        <v>7144963260.7773533</v>
      </c>
      <c r="I4936" s="7">
        <f t="shared" si="689"/>
        <v>6658563260.7873535</v>
      </c>
      <c r="J4936" s="7">
        <f t="shared" si="690"/>
        <v>282.82847539872171</v>
      </c>
    </row>
    <row r="4937" spans="2:10" x14ac:dyDescent="0.25">
      <c r="B4937" s="7">
        <f t="shared" ref="B4937:B5000" si="693">2*PI()*C4937</f>
        <v>45100345445.139641</v>
      </c>
      <c r="C4937" s="7">
        <f t="shared" si="692"/>
        <v>7177942912.7460213</v>
      </c>
      <c r="D4937" s="7">
        <f t="shared" si="691"/>
        <v>24075643618.750114</v>
      </c>
      <c r="E4937" s="7">
        <f t="shared" ref="E4937:E5000" si="694">(D4938-D4937)/(C4938-C4937)</f>
        <v>1.1104383389027641</v>
      </c>
      <c r="F4937" s="7">
        <f t="shared" ref="F4937:F5000" si="695">SQRT((Aol*wo)^2+(B4937*Aol*wo*Rf*(Cs+Cf))^2)/SQRT((wo*(Aol+1)-(B4937^2*Rf*(Cs+Cf)))^2+(B4937*(Aol*wo*Rf*Cf+wo*Rf*Cs+wo*Rf*Cf+1))^2)</f>
        <v>1.1129739052054193</v>
      </c>
      <c r="G4937" s="7">
        <f t="shared" ref="G4937:G5000" si="696">ABS(E4937-F4937)</f>
        <v>2.5355663026551678E-3</v>
      </c>
      <c r="H4937" s="7">
        <f t="shared" ref="H4937:H5000" si="697">ABS($M$3-C4937)</f>
        <v>7177942912.736021</v>
      </c>
      <c r="I4937" s="7">
        <f t="shared" ref="I4937:I5000" si="698">ABS($M$4-C4937)</f>
        <v>6691542912.7460213</v>
      </c>
      <c r="J4937" s="7">
        <f t="shared" ref="J4937:J5000" si="699">SQRT(1+(Rf*Cs*B4937)^2)</f>
        <v>284.13393604330889</v>
      </c>
    </row>
    <row r="4938" spans="2:10" x14ac:dyDescent="0.25">
      <c r="B4938" s="7">
        <f t="shared" si="693"/>
        <v>45308519181.197807</v>
      </c>
      <c r="C4938" s="7">
        <f t="shared" si="692"/>
        <v>7211074791.8615856</v>
      </c>
      <c r="D4938" s="7">
        <f t="shared" ref="D4938:D5001" si="700">D4937+(C4939-C4938)*((F4938+F4939)/2)</f>
        <v>24112434527.559929</v>
      </c>
      <c r="E4938" s="7">
        <f t="shared" si="694"/>
        <v>1.1053503050293412</v>
      </c>
      <c r="F4938" s="7">
        <f t="shared" si="695"/>
        <v>1.1078744490257431</v>
      </c>
      <c r="G4938" s="7">
        <f t="shared" si="696"/>
        <v>2.5241439964018841E-3</v>
      </c>
      <c r="H4938" s="7">
        <f t="shared" si="697"/>
        <v>7211074791.8515854</v>
      </c>
      <c r="I4938" s="7">
        <f t="shared" si="698"/>
        <v>6724674791.8615856</v>
      </c>
      <c r="J4938" s="7">
        <f t="shared" si="699"/>
        <v>285.44542249525909</v>
      </c>
    </row>
    <row r="4939" spans="2:10" x14ac:dyDescent="0.25">
      <c r="B4939" s="7">
        <f t="shared" si="693"/>
        <v>45517653803.563087</v>
      </c>
      <c r="C4939" s="7">
        <f t="shared" ref="C4939:C5002" si="701">10^(LOG10(C4938)+$D$4)</f>
        <v>7244359600.7826767</v>
      </c>
      <c r="D4939" s="7">
        <f t="shared" si="700"/>
        <v>24149225901.2537</v>
      </c>
      <c r="E4939" s="7">
        <f t="shared" si="694"/>
        <v>1.1002854563030295</v>
      </c>
      <c r="F4939" s="7">
        <f t="shared" si="695"/>
        <v>1.1027982273314516</v>
      </c>
      <c r="G4939" s="7">
        <f t="shared" si="696"/>
        <v>2.5127710284220672E-3</v>
      </c>
      <c r="H4939" s="7">
        <f t="shared" si="697"/>
        <v>7244359600.7726765</v>
      </c>
      <c r="I4939" s="7">
        <f t="shared" si="698"/>
        <v>6757959600.7826767</v>
      </c>
      <c r="J4939" s="7">
        <f t="shared" si="699"/>
        <v>286.76296256809167</v>
      </c>
    </row>
    <row r="4940" spans="2:10" x14ac:dyDescent="0.25">
      <c r="B4940" s="7">
        <f t="shared" si="693"/>
        <v>45727753747.484993</v>
      </c>
      <c r="C4940" s="7">
        <f t="shared" si="701"/>
        <v>7277798045.4011784</v>
      </c>
      <c r="D4940" s="7">
        <f t="shared" si="700"/>
        <v>24186017735.548832</v>
      </c>
      <c r="E4940" s="7">
        <f t="shared" si="694"/>
        <v>1.0952436888467636</v>
      </c>
      <c r="F4940" s="7">
        <f t="shared" si="695"/>
        <v>1.0977451360649106</v>
      </c>
      <c r="G4940" s="7">
        <f t="shared" si="696"/>
        <v>2.501447218147046E-3</v>
      </c>
      <c r="H4940" s="7">
        <f t="shared" si="697"/>
        <v>7277798045.3911781</v>
      </c>
      <c r="I4940" s="7">
        <f t="shared" si="698"/>
        <v>6791398045.4011784</v>
      </c>
      <c r="J4940" s="7">
        <f t="shared" si="699"/>
        <v>288.08658420370779</v>
      </c>
    </row>
    <row r="4941" spans="2:10" x14ac:dyDescent="0.25">
      <c r="B4941" s="7">
        <f t="shared" si="693"/>
        <v>45938823468.685547</v>
      </c>
      <c r="C4941" s="7">
        <f t="shared" si="701"/>
        <v>7311390834.8672743</v>
      </c>
      <c r="D4941" s="7">
        <f t="shared" si="700"/>
        <v>24222810026.202332</v>
      </c>
      <c r="E4941" s="7">
        <f t="shared" si="694"/>
        <v>1.0902248992275725</v>
      </c>
      <c r="F4941" s="7">
        <f t="shared" si="695"/>
        <v>1.0927150716092768</v>
      </c>
      <c r="G4941" s="7">
        <f t="shared" si="696"/>
        <v>2.4901723817043475E-3</v>
      </c>
      <c r="H4941" s="7">
        <f t="shared" si="697"/>
        <v>7311390834.8572741</v>
      </c>
      <c r="I4941" s="7">
        <f t="shared" si="698"/>
        <v>6824990834.8672743</v>
      </c>
      <c r="J4941" s="7">
        <f t="shared" si="699"/>
        <v>289.41631547298641</v>
      </c>
    </row>
    <row r="4942" spans="2:10" x14ac:dyDescent="0.25">
      <c r="B4942" s="7">
        <f t="shared" si="693"/>
        <v>46150867443.453278</v>
      </c>
      <c r="C4942" s="7">
        <f t="shared" si="701"/>
        <v>7345138681.6044121</v>
      </c>
      <c r="D4942" s="7">
        <f t="shared" si="700"/>
        <v>24259602769.010475</v>
      </c>
      <c r="E4942" s="7">
        <f t="shared" si="694"/>
        <v>1.0852289844506322</v>
      </c>
      <c r="F4942" s="7">
        <f t="shared" si="695"/>
        <v>1.0877079307870061</v>
      </c>
      <c r="G4942" s="7">
        <f t="shared" si="696"/>
        <v>2.4789463363739106E-3</v>
      </c>
      <c r="H4942" s="7">
        <f t="shared" si="697"/>
        <v>7345138681.5944118</v>
      </c>
      <c r="I4942" s="7">
        <f t="shared" si="698"/>
        <v>6858738681.6044121</v>
      </c>
      <c r="J4942" s="7">
        <f t="shared" si="699"/>
        <v>290.75218457637601</v>
      </c>
    </row>
    <row r="4943" spans="2:10" x14ac:dyDescent="0.25">
      <c r="B4943" s="7">
        <f t="shared" si="693"/>
        <v>46363890168.738342</v>
      </c>
      <c r="C4943" s="7">
        <f t="shared" si="701"/>
        <v>7379042301.3244362</v>
      </c>
      <c r="D4943" s="7">
        <f t="shared" si="700"/>
        <v>24296395959.808437</v>
      </c>
      <c r="E4943" s="7">
        <f t="shared" si="694"/>
        <v>1.0802558419585593</v>
      </c>
      <c r="F4943" s="7">
        <f t="shared" si="695"/>
        <v>1.0827236108583416</v>
      </c>
      <c r="G4943" s="7">
        <f t="shared" si="696"/>
        <v>2.4677688997822855E-3</v>
      </c>
      <c r="H4943" s="7">
        <f t="shared" si="697"/>
        <v>7379042301.314436</v>
      </c>
      <c r="I4943" s="7">
        <f t="shared" si="698"/>
        <v>6892642301.3244362</v>
      </c>
      <c r="J4943" s="7">
        <f t="shared" si="699"/>
        <v>292.09421984449443</v>
      </c>
    </row>
    <row r="4944" spans="2:10" x14ac:dyDescent="0.25">
      <c r="B4944" s="7">
        <f t="shared" si="693"/>
        <v>46577896162.247849</v>
      </c>
      <c r="C4944" s="7">
        <f t="shared" si="701"/>
        <v>7413102413.0427666</v>
      </c>
      <c r="D4944" s="7">
        <f t="shared" si="700"/>
        <v>24333189594.469925</v>
      </c>
      <c r="E4944" s="7">
        <f t="shared" si="694"/>
        <v>1.0753053696302595</v>
      </c>
      <c r="F4944" s="7">
        <f t="shared" si="695"/>
        <v>1.0777620095198073</v>
      </c>
      <c r="G4944" s="7">
        <f t="shared" si="696"/>
        <v>2.456639889547807E-3</v>
      </c>
      <c r="H4944" s="7">
        <f t="shared" si="697"/>
        <v>7413102413.0327663</v>
      </c>
      <c r="I4944" s="7">
        <f t="shared" si="698"/>
        <v>6926702413.0427666</v>
      </c>
      <c r="J4944" s="7">
        <f t="shared" si="699"/>
        <v>293.44244973872878</v>
      </c>
    </row>
    <row r="4945" spans="2:10" x14ac:dyDescent="0.25">
      <c r="B4945" s="7">
        <f t="shared" si="693"/>
        <v>46792889962.54171</v>
      </c>
      <c r="C4945" s="7">
        <f t="shared" si="701"/>
        <v>7447319739.093647</v>
      </c>
      <c r="D4945" s="7">
        <f t="shared" si="700"/>
        <v>24369983668.906826</v>
      </c>
      <c r="E4945" s="7">
        <f t="shared" si="694"/>
        <v>1.0703774657787688</v>
      </c>
      <c r="F4945" s="7">
        <f t="shared" si="695"/>
        <v>1.0728230249027</v>
      </c>
      <c r="G4945" s="7">
        <f t="shared" si="696"/>
        <v>2.4455591239311847E-3</v>
      </c>
      <c r="H4945" s="7">
        <f t="shared" si="697"/>
        <v>7447319739.0836468</v>
      </c>
      <c r="I4945" s="7">
        <f t="shared" si="698"/>
        <v>6960919739.093647</v>
      </c>
      <c r="J4945" s="7">
        <f t="shared" si="699"/>
        <v>294.79690285183977</v>
      </c>
    </row>
    <row r="4946" spans="2:10" x14ac:dyDescent="0.25">
      <c r="B4946" s="7">
        <f t="shared" si="693"/>
        <v>47008876129.128899</v>
      </c>
      <c r="C4946" s="7">
        <f t="shared" si="701"/>
        <v>7481695005.1454668</v>
      </c>
      <c r="D4946" s="7">
        <f t="shared" si="700"/>
        <v>24406778179.068844</v>
      </c>
      <c r="E4946" s="7">
        <f t="shared" si="694"/>
        <v>1.0654720291504733</v>
      </c>
      <c r="F4946" s="7">
        <f t="shared" si="695"/>
        <v>1.0679065555715834</v>
      </c>
      <c r="G4946" s="7">
        <f t="shared" si="696"/>
        <v>2.4345264211100837E-3</v>
      </c>
      <c r="H4946" s="7">
        <f t="shared" si="697"/>
        <v>7481695005.1354666</v>
      </c>
      <c r="I4946" s="7">
        <f t="shared" si="698"/>
        <v>6995295005.1454668</v>
      </c>
      <c r="J4946" s="7">
        <f t="shared" si="699"/>
        <v>296.15760790856791</v>
      </c>
    </row>
    <row r="4947" spans="2:10" x14ac:dyDescent="0.25">
      <c r="B4947" s="7">
        <f t="shared" si="693"/>
        <v>47225859242.564072</v>
      </c>
      <c r="C4947" s="7">
        <f t="shared" si="701"/>
        <v>7516228940.2161446</v>
      </c>
      <c r="D4947" s="7">
        <f t="shared" si="700"/>
        <v>24443573120.94315</v>
      </c>
      <c r="E4947" s="7">
        <f t="shared" si="694"/>
        <v>1.0605889589228152</v>
      </c>
      <c r="F4947" s="7">
        <f t="shared" si="695"/>
        <v>1.0630125005227808</v>
      </c>
      <c r="G4947" s="7">
        <f t="shared" si="696"/>
        <v>2.4235415999656063E-3</v>
      </c>
      <c r="H4947" s="7">
        <f t="shared" si="697"/>
        <v>7516228940.2061443</v>
      </c>
      <c r="I4947" s="7">
        <f t="shared" si="698"/>
        <v>7029828940.2161446</v>
      </c>
      <c r="J4947" s="7">
        <f t="shared" si="699"/>
        <v>297.52459376624222</v>
      </c>
    </row>
    <row r="4948" spans="2:10" x14ac:dyDescent="0.25">
      <c r="B4948" s="7">
        <f t="shared" si="693"/>
        <v>47443843904.54483</v>
      </c>
      <c r="C4948" s="7">
        <f t="shared" si="701"/>
        <v>7550922276.6885977</v>
      </c>
      <c r="D4948" s="7">
        <f t="shared" si="700"/>
        <v>24480368490.554028</v>
      </c>
      <c r="E4948" s="7">
        <f t="shared" si="694"/>
        <v>1.0557281547038204</v>
      </c>
      <c r="F4948" s="7">
        <f t="shared" si="695"/>
        <v>1.0581407591828678</v>
      </c>
      <c r="G4948" s="7">
        <f t="shared" si="696"/>
        <v>2.4126044790473422E-3</v>
      </c>
      <c r="H4948" s="7">
        <f t="shared" si="697"/>
        <v>7550922276.6785975</v>
      </c>
      <c r="I4948" s="7">
        <f t="shared" si="698"/>
        <v>7064522276.6885977</v>
      </c>
      <c r="J4948" s="7">
        <f t="shared" si="699"/>
        <v>298.89788941539319</v>
      </c>
    </row>
    <row r="4949" spans="2:10" x14ac:dyDescent="0.25">
      <c r="B4949" s="7">
        <f t="shared" si="693"/>
        <v>47662834738.009186</v>
      </c>
      <c r="C4949" s="7">
        <f t="shared" si="701"/>
        <v>7585775750.3262644</v>
      </c>
      <c r="D4949" s="7">
        <f t="shared" si="700"/>
        <v>24517164283.96254</v>
      </c>
      <c r="E4949" s="7">
        <f t="shared" si="694"/>
        <v>1.0508895165302001</v>
      </c>
      <c r="F4949" s="7">
        <f t="shared" si="695"/>
        <v>1.0532912314071656</v>
      </c>
      <c r="G4949" s="7">
        <f t="shared" si="696"/>
        <v>2.4017148769654995E-3</v>
      </c>
      <c r="H4949" s="7">
        <f t="shared" si="697"/>
        <v>7585775750.3162642</v>
      </c>
      <c r="I4949" s="7">
        <f t="shared" si="698"/>
        <v>7099375750.3262644</v>
      </c>
      <c r="J4949" s="7">
        <f t="shared" si="699"/>
        <v>300.27752398036648</v>
      </c>
    </row>
    <row r="4950" spans="2:10" x14ac:dyDescent="0.25">
      <c r="B4950" s="7">
        <f t="shared" si="693"/>
        <v>47882836387.233711</v>
      </c>
      <c r="C4950" s="7">
        <f t="shared" si="701"/>
        <v>7620790100.2887173</v>
      </c>
      <c r="D4950" s="7">
        <f t="shared" si="700"/>
        <v>24553960497.266201</v>
      </c>
      <c r="E4950" s="7">
        <f t="shared" si="694"/>
        <v>1.0460729448627977</v>
      </c>
      <c r="F4950" s="7">
        <f t="shared" si="695"/>
        <v>1.048463817478235</v>
      </c>
      <c r="G4950" s="7">
        <f t="shared" si="696"/>
        <v>2.3908726154373561E-3</v>
      </c>
      <c r="H4950" s="7">
        <f t="shared" si="697"/>
        <v>7620790100.278717</v>
      </c>
      <c r="I4950" s="7">
        <f t="shared" si="698"/>
        <v>7134390100.2887173</v>
      </c>
      <c r="J4950" s="7">
        <f t="shared" si="699"/>
        <v>301.6635267199415</v>
      </c>
    </row>
    <row r="4951" spans="2:10" x14ac:dyDescent="0.25">
      <c r="B4951" s="7">
        <f t="shared" si="693"/>
        <v>48103853517.932129</v>
      </c>
      <c r="C4951" s="7">
        <f t="shared" si="701"/>
        <v>7655966069.147357</v>
      </c>
      <c r="D4951" s="7">
        <f t="shared" si="700"/>
        <v>24590757126.59856</v>
      </c>
      <c r="E4951" s="7">
        <f t="shared" si="694"/>
        <v>1.0412783405923403</v>
      </c>
      <c r="F4951" s="7">
        <f t="shared" si="695"/>
        <v>1.043658418104368</v>
      </c>
      <c r="G4951" s="7">
        <f t="shared" si="696"/>
        <v>2.380077512027734E-3</v>
      </c>
      <c r="H4951" s="7">
        <f t="shared" si="697"/>
        <v>7655966069.1373568</v>
      </c>
      <c r="I4951" s="7">
        <f t="shared" si="698"/>
        <v>7169566069.147357</v>
      </c>
      <c r="J4951" s="7">
        <f t="shared" si="699"/>
        <v>303.05592702795258</v>
      </c>
    </row>
    <row r="4952" spans="2:10" x14ac:dyDescent="0.25">
      <c r="B4952" s="7">
        <f t="shared" si="693"/>
        <v>48325890817.353783</v>
      </c>
      <c r="C4952" s="7">
        <f t="shared" si="701"/>
        <v>7691304402.9010887</v>
      </c>
      <c r="D4952" s="7">
        <f t="shared" si="700"/>
        <v>24627554168.128944</v>
      </c>
      <c r="E4952" s="7">
        <f t="shared" si="694"/>
        <v>1.0365056050304537</v>
      </c>
      <c r="F4952" s="7">
        <f t="shared" si="695"/>
        <v>1.038874934418091</v>
      </c>
      <c r="G4952" s="7">
        <f t="shared" si="696"/>
        <v>2.3693293876372312E-3</v>
      </c>
      <c r="H4952" s="7">
        <f t="shared" si="697"/>
        <v>7691304402.8910885</v>
      </c>
      <c r="I4952" s="7">
        <f t="shared" si="698"/>
        <v>7204904402.9010887</v>
      </c>
      <c r="J4952" s="7">
        <f t="shared" si="699"/>
        <v>304.45475443390893</v>
      </c>
    </row>
    <row r="4953" spans="2:10" x14ac:dyDescent="0.25">
      <c r="B4953" s="7">
        <f t="shared" si="693"/>
        <v>48548952994.383553</v>
      </c>
      <c r="C4953" s="7">
        <f t="shared" si="701"/>
        <v>7726805850.9922161</v>
      </c>
      <c r="D4953" s="7">
        <f t="shared" si="700"/>
        <v>24664351618.062096</v>
      </c>
      <c r="E4953" s="7">
        <f t="shared" si="694"/>
        <v>1.0317546399114104</v>
      </c>
      <c r="F4953" s="7">
        <f t="shared" si="695"/>
        <v>1.0341132679746492</v>
      </c>
      <c r="G4953" s="7">
        <f t="shared" si="696"/>
        <v>2.3586280632388323E-3</v>
      </c>
      <c r="H4953" s="7">
        <f t="shared" si="697"/>
        <v>7726805850.9822159</v>
      </c>
      <c r="I4953" s="7">
        <f t="shared" si="698"/>
        <v>7240405850.9922161</v>
      </c>
      <c r="J4953" s="7">
        <f t="shared" si="699"/>
        <v>305.86003860362467</v>
      </c>
    </row>
    <row r="4954" spans="2:10" x14ac:dyDescent="0.25">
      <c r="B4954" s="7">
        <f t="shared" si="693"/>
        <v>48773044779.641533</v>
      </c>
      <c r="C4954" s="7">
        <f t="shared" si="701"/>
        <v>7762471166.3223114</v>
      </c>
      <c r="D4954" s="7">
        <f t="shared" si="700"/>
        <v>24701149472.637825</v>
      </c>
      <c r="E4954" s="7">
        <f t="shared" si="694"/>
        <v>1.0270253473931747</v>
      </c>
      <c r="F4954" s="7">
        <f t="shared" si="695"/>
        <v>1.0293733207505096</v>
      </c>
      <c r="G4954" s="7">
        <f t="shared" si="696"/>
        <v>2.3479733573348316E-3</v>
      </c>
      <c r="H4954" s="7">
        <f t="shared" si="697"/>
        <v>7762471166.3123112</v>
      </c>
      <c r="I4954" s="7">
        <f t="shared" si="698"/>
        <v>7276071166.3223114</v>
      </c>
      <c r="J4954" s="7">
        <f t="shared" si="699"/>
        <v>307.27180933984636</v>
      </c>
    </row>
    <row r="4955" spans="2:10" x14ac:dyDescent="0.25">
      <c r="B4955" s="7">
        <f t="shared" si="693"/>
        <v>48998170925.583199</v>
      </c>
      <c r="C4955" s="7">
        <f t="shared" si="701"/>
        <v>7798301105.2681551</v>
      </c>
      <c r="D4955" s="7">
        <f t="shared" si="700"/>
        <v>24737947728.130756</v>
      </c>
      <c r="E4955" s="7">
        <f t="shared" si="694"/>
        <v>1.0223176300484316</v>
      </c>
      <c r="F4955" s="7">
        <f t="shared" si="695"/>
        <v>1.0246549951418578</v>
      </c>
      <c r="G4955" s="7">
        <f t="shared" si="696"/>
        <v>2.3373650934261914E-3</v>
      </c>
      <c r="H4955" s="7">
        <f t="shared" si="697"/>
        <v>7798301105.2581549</v>
      </c>
      <c r="I4955" s="7">
        <f t="shared" si="698"/>
        <v>7311901105.2681551</v>
      </c>
      <c r="J4955" s="7">
        <f t="shared" si="699"/>
        <v>308.69009658288417</v>
      </c>
    </row>
    <row r="4956" spans="2:10" x14ac:dyDescent="0.25">
      <c r="B4956" s="7">
        <f t="shared" si="693"/>
        <v>49224336206.600716</v>
      </c>
      <c r="C4956" s="7">
        <f t="shared" si="701"/>
        <v>7834296427.6978607</v>
      </c>
      <c r="D4956" s="7">
        <f t="shared" si="700"/>
        <v>24774746380.849922</v>
      </c>
      <c r="E4956" s="7">
        <f t="shared" si="694"/>
        <v>1.0176313908710592</v>
      </c>
      <c r="F4956" s="7">
        <f t="shared" si="695"/>
        <v>1.0199581939630851</v>
      </c>
      <c r="G4956" s="7">
        <f t="shared" si="696"/>
        <v>2.3268030920258198E-3</v>
      </c>
      <c r="H4956" s="7">
        <f t="shared" si="697"/>
        <v>7834296427.6878605</v>
      </c>
      <c r="I4956" s="7">
        <f t="shared" si="698"/>
        <v>7347896427.6978607</v>
      </c>
      <c r="J4956" s="7">
        <f t="shared" si="699"/>
        <v>310.11493041125021</v>
      </c>
    </row>
    <row r="4957" spans="2:10" x14ac:dyDescent="0.25">
      <c r="B4957" s="7">
        <f t="shared" si="693"/>
        <v>49451545419.123665</v>
      </c>
      <c r="C4957" s="7">
        <f t="shared" si="701"/>
        <v>7870457896.9869051</v>
      </c>
      <c r="D4957" s="7">
        <f t="shared" si="700"/>
        <v>24811545427.138474</v>
      </c>
      <c r="E4957" s="7">
        <f t="shared" si="694"/>
        <v>1.0129665332705104</v>
      </c>
      <c r="F4957" s="7">
        <f t="shared" si="695"/>
        <v>1.0152828204452991</v>
      </c>
      <c r="G4957" s="7">
        <f t="shared" si="696"/>
        <v>2.3162871747886005E-3</v>
      </c>
      <c r="H4957" s="7">
        <f t="shared" si="697"/>
        <v>7870457896.9769049</v>
      </c>
      <c r="I4957" s="7">
        <f t="shared" si="698"/>
        <v>7384057896.9869051</v>
      </c>
      <c r="J4957" s="7">
        <f t="shared" si="699"/>
        <v>311.54634104229297</v>
      </c>
    </row>
    <row r="4958" spans="2:10" x14ac:dyDescent="0.25">
      <c r="B4958" s="7">
        <f t="shared" si="693"/>
        <v>49679803381.720947</v>
      </c>
      <c r="C4958" s="7">
        <f t="shared" si="701"/>
        <v>7906786280.0343466</v>
      </c>
      <c r="D4958" s="7">
        <f t="shared" si="700"/>
        <v>24848344863.373363</v>
      </c>
      <c r="E4958" s="7">
        <f t="shared" si="694"/>
        <v>1.0083229610708511</v>
      </c>
      <c r="F4958" s="7">
        <f t="shared" si="695"/>
        <v>1.0106287782348189</v>
      </c>
      <c r="G4958" s="7">
        <f t="shared" si="696"/>
        <v>2.3058171639678271E-3</v>
      </c>
      <c r="H4958" s="7">
        <f t="shared" si="697"/>
        <v>7906786280.0243464</v>
      </c>
      <c r="I4958" s="7">
        <f t="shared" si="698"/>
        <v>7420386280.0343466</v>
      </c>
      <c r="J4958" s="7">
        <f t="shared" si="699"/>
        <v>312.98435883283958</v>
      </c>
    </row>
    <row r="4959" spans="2:10" x14ac:dyDescent="0.25">
      <c r="B4959" s="7">
        <f t="shared" si="693"/>
        <v>49909114935.20295</v>
      </c>
      <c r="C4959" s="7">
        <f t="shared" si="701"/>
        <v>7943282347.279089</v>
      </c>
      <c r="D4959" s="7">
        <f t="shared" si="700"/>
        <v>24885144685.965023</v>
      </c>
      <c r="E4959" s="7">
        <f t="shared" si="694"/>
        <v>1.0037005785098754</v>
      </c>
      <c r="F4959" s="7">
        <f t="shared" si="695"/>
        <v>1.0059959713916773</v>
      </c>
      <c r="G4959" s="7">
        <f t="shared" si="696"/>
        <v>2.2953928818019165E-3</v>
      </c>
      <c r="H4959" s="7">
        <f t="shared" si="697"/>
        <v>7943282347.2690887</v>
      </c>
      <c r="I4959" s="7">
        <f t="shared" si="698"/>
        <v>7456882347.279089</v>
      </c>
      <c r="J4959" s="7">
        <f t="shared" si="699"/>
        <v>314.42901427983895</v>
      </c>
    </row>
    <row r="4960" spans="2:10" x14ac:dyDescent="0.25">
      <c r="B4960" s="7">
        <f t="shared" si="693"/>
        <v>50139484942.724228</v>
      </c>
      <c r="C4960" s="7">
        <f t="shared" si="701"/>
        <v>7979946872.716218</v>
      </c>
      <c r="D4960" s="7">
        <f t="shared" si="700"/>
        <v>24921944891.357059</v>
      </c>
      <c r="E4960" s="7">
        <f t="shared" si="694"/>
        <v>0.99909929023694621</v>
      </c>
      <c r="F4960" s="7">
        <f t="shared" si="695"/>
        <v>1.0013843043881185</v>
      </c>
      <c r="G4960" s="7">
        <f t="shared" si="696"/>
        <v>2.2850141511723265E-3</v>
      </c>
      <c r="H4960" s="7">
        <f t="shared" si="697"/>
        <v>7979946872.7062178</v>
      </c>
      <c r="I4960" s="7">
        <f t="shared" si="698"/>
        <v>7493546872.716218</v>
      </c>
      <c r="J4960" s="7">
        <f t="shared" si="699"/>
        <v>315.88033802100927</v>
      </c>
    </row>
    <row r="4961" spans="2:10" x14ac:dyDescent="0.25">
      <c r="B4961" s="7">
        <f t="shared" si="693"/>
        <v>50370918289.886665</v>
      </c>
      <c r="C4961" s="7">
        <f t="shared" si="701"/>
        <v>8016780633.9134226</v>
      </c>
      <c r="D4961" s="7">
        <f t="shared" si="700"/>
        <v>24958745476.025944</v>
      </c>
      <c r="E4961" s="7">
        <f t="shared" si="694"/>
        <v>0.99451900131200144</v>
      </c>
      <c r="F4961" s="7">
        <f t="shared" si="695"/>
        <v>0.99679368210710517</v>
      </c>
      <c r="G4961" s="7">
        <f t="shared" si="696"/>
        <v>2.274680795103734E-3</v>
      </c>
      <c r="H4961" s="7">
        <f t="shared" si="697"/>
        <v>8016780633.9034224</v>
      </c>
      <c r="I4961" s="7">
        <f t="shared" si="698"/>
        <v>7530380633.9134226</v>
      </c>
      <c r="J4961" s="7">
        <f t="shared" si="699"/>
        <v>317.33836083548732</v>
      </c>
    </row>
    <row r="4962" spans="2:10" x14ac:dyDescent="0.25">
      <c r="B4962" s="7">
        <f t="shared" si="693"/>
        <v>50603419884.843033</v>
      </c>
      <c r="C4962" s="7">
        <f t="shared" si="701"/>
        <v>8053784412.0274782</v>
      </c>
      <c r="D4962" s="7">
        <f t="shared" si="700"/>
        <v>24995546436.480705</v>
      </c>
      <c r="E4962" s="7">
        <f t="shared" si="694"/>
        <v>0.9899596172037074</v>
      </c>
      <c r="F4962" s="7">
        <f t="shared" si="695"/>
        <v>0.99222400984082171</v>
      </c>
      <c r="G4962" s="7">
        <f t="shared" si="696"/>
        <v>2.2643926371143097E-3</v>
      </c>
      <c r="H4962" s="7">
        <f t="shared" si="697"/>
        <v>8053784412.017478</v>
      </c>
      <c r="I4962" s="7">
        <f t="shared" si="698"/>
        <v>7567384412.0274782</v>
      </c>
      <c r="J4962" s="7">
        <f t="shared" si="699"/>
        <v>318.80311364448147</v>
      </c>
    </row>
    <row r="4963" spans="2:10" x14ac:dyDescent="0.25">
      <c r="B4963" s="7">
        <f t="shared" si="693"/>
        <v>50836994658.401108</v>
      </c>
      <c r="C4963" s="7">
        <f t="shared" si="701"/>
        <v>8090958991.820816</v>
      </c>
      <c r="D4963" s="7">
        <f t="shared" si="700"/>
        <v>25032347769.262627</v>
      </c>
      <c r="E4963" s="7">
        <f t="shared" si="694"/>
        <v>0.9854210437887102</v>
      </c>
      <c r="F4963" s="7">
        <f t="shared" si="695"/>
        <v>0.98767519328917941</v>
      </c>
      <c r="G4963" s="7">
        <f t="shared" si="696"/>
        <v>2.2541495004692047E-3</v>
      </c>
      <c r="H4963" s="7">
        <f t="shared" si="697"/>
        <v>8090958991.8108158</v>
      </c>
      <c r="I4963" s="7">
        <f t="shared" si="698"/>
        <v>7604558991.820816</v>
      </c>
      <c r="J4963" s="7">
        <f t="shared" si="699"/>
        <v>320.27462751192706</v>
      </c>
    </row>
    <row r="4964" spans="2:10" x14ac:dyDescent="0.25">
      <c r="B4964" s="7">
        <f t="shared" si="693"/>
        <v>51071647564.128258</v>
      </c>
      <c r="C4964" s="7">
        <f t="shared" si="701"/>
        <v>8128305161.6781683</v>
      </c>
      <c r="D4964" s="7">
        <f t="shared" si="700"/>
        <v>25069149470.944969</v>
      </c>
      <c r="E4964" s="7">
        <f t="shared" si="694"/>
        <v>0.98090318734684701</v>
      </c>
      <c r="F4964" s="7">
        <f t="shared" si="695"/>
        <v>0.98314713855832281</v>
      </c>
      <c r="G4964" s="7">
        <f t="shared" si="696"/>
        <v>2.2439512114758031E-3</v>
      </c>
      <c r="H4964" s="7">
        <f t="shared" si="697"/>
        <v>8128305161.6681681</v>
      </c>
      <c r="I4964" s="7">
        <f t="shared" si="698"/>
        <v>7641905161.6781683</v>
      </c>
      <c r="J4964" s="7">
        <f t="shared" si="699"/>
        <v>321.75293364514579</v>
      </c>
    </row>
    <row r="4965" spans="2:10" x14ac:dyDescent="0.25">
      <c r="B4965" s="7">
        <f t="shared" si="693"/>
        <v>51307383578.456642</v>
      </c>
      <c r="C4965" s="7">
        <f t="shared" si="701"/>
        <v>8165823713.623312</v>
      </c>
      <c r="D4965" s="7">
        <f t="shared" si="700"/>
        <v>25105951538.132599</v>
      </c>
      <c r="E4965" s="7">
        <f t="shared" si="694"/>
        <v>0.97640595456666657</v>
      </c>
      <c r="F4965" s="7">
        <f t="shared" si="695"/>
        <v>0.97863975215913723</v>
      </c>
      <c r="G4965" s="7">
        <f t="shared" si="696"/>
        <v>2.2337975924706654E-3</v>
      </c>
      <c r="H4965" s="7">
        <f t="shared" si="697"/>
        <v>8165823713.6133118</v>
      </c>
      <c r="I4965" s="7">
        <f t="shared" si="698"/>
        <v>7679423713.623312</v>
      </c>
      <c r="J4965" s="7">
        <f t="shared" si="699"/>
        <v>323.23806339550816</v>
      </c>
    </row>
    <row r="4966" spans="2:10" x14ac:dyDescent="0.25">
      <c r="B4966" s="7">
        <f t="shared" si="693"/>
        <v>51544207700.788223</v>
      </c>
      <c r="C4966" s="7">
        <f t="shared" si="701"/>
        <v>8203515443.335783</v>
      </c>
      <c r="D4966" s="7">
        <f t="shared" si="700"/>
        <v>25142753967.461773</v>
      </c>
      <c r="E4966" s="7">
        <f t="shared" si="694"/>
        <v>0.97192925253651896</v>
      </c>
      <c r="F4966" s="7">
        <f t="shared" si="695"/>
        <v>0.97415294100576966</v>
      </c>
      <c r="G4966" s="7">
        <f t="shared" si="696"/>
        <v>2.2236884692506953E-3</v>
      </c>
      <c r="H4966" s="7">
        <f t="shared" si="697"/>
        <v>8203515443.3257828</v>
      </c>
      <c r="I4966" s="7">
        <f t="shared" si="698"/>
        <v>7717115443.335783</v>
      </c>
      <c r="J4966" s="7">
        <f t="shared" si="699"/>
        <v>324.7300482590951</v>
      </c>
    </row>
    <row r="4967" spans="2:10" x14ac:dyDescent="0.25">
      <c r="B4967" s="7">
        <f t="shared" si="693"/>
        <v>51782124953.601357</v>
      </c>
      <c r="C4967" s="7">
        <f t="shared" si="701"/>
        <v>8241381150.1678381</v>
      </c>
      <c r="D4967" s="7">
        <f t="shared" si="700"/>
        <v>25179556755.599819</v>
      </c>
      <c r="E4967" s="7">
        <f t="shared" si="694"/>
        <v>0.96747298874623344</v>
      </c>
      <c r="F4967" s="7">
        <f t="shared" si="695"/>
        <v>0.96968661241412635</v>
      </c>
      <c r="G4967" s="7">
        <f t="shared" si="696"/>
        <v>2.2136236678929055E-3</v>
      </c>
      <c r="H4967" s="7">
        <f t="shared" si="697"/>
        <v>8241381150.1578379</v>
      </c>
      <c r="I4967" s="7">
        <f t="shared" si="698"/>
        <v>7754981150.1678381</v>
      </c>
      <c r="J4967" s="7">
        <f t="shared" si="699"/>
        <v>326.22891987736944</v>
      </c>
    </row>
    <row r="4968" spans="2:10" x14ac:dyDescent="0.25">
      <c r="B4968" s="7">
        <f t="shared" si="693"/>
        <v>52021140382.557091</v>
      </c>
      <c r="C4968" s="7">
        <f t="shared" si="701"/>
        <v>8279421637.1613722</v>
      </c>
      <c r="D4968" s="7">
        <f t="shared" si="700"/>
        <v>25216359899.244816</v>
      </c>
      <c r="E4968" s="7">
        <f t="shared" si="694"/>
        <v>0.96303707108836878</v>
      </c>
      <c r="F4968" s="7">
        <f t="shared" si="695"/>
        <v>0.96524067410039482</v>
      </c>
      <c r="G4968" s="7">
        <f t="shared" si="696"/>
        <v>2.2036030120260452E-3</v>
      </c>
      <c r="H4968" s="7">
        <f t="shared" si="697"/>
        <v>8279421637.151372</v>
      </c>
      <c r="I4968" s="7">
        <f t="shared" si="698"/>
        <v>7793021637.1613722</v>
      </c>
      <c r="J4968" s="7">
        <f t="shared" si="699"/>
        <v>327.73471003784596</v>
      </c>
    </row>
    <row r="4969" spans="2:10" x14ac:dyDescent="0.25">
      <c r="B4969" s="7">
        <f t="shared" si="693"/>
        <v>52261259056.606003</v>
      </c>
      <c r="C4969" s="7">
        <f t="shared" si="701"/>
        <v>8317637711.0649281</v>
      </c>
      <c r="D4969" s="7">
        <f t="shared" si="700"/>
        <v>25253163395.125393</v>
      </c>
      <c r="E4969" s="7">
        <f t="shared" si="694"/>
        <v>0.95862140784966821</v>
      </c>
      <c r="F4969" s="7">
        <f t="shared" si="695"/>
        <v>0.96081503417956038</v>
      </c>
      <c r="G4969" s="7">
        <f t="shared" si="696"/>
        <v>2.1936263298921732E-3</v>
      </c>
      <c r="H4969" s="7">
        <f t="shared" si="697"/>
        <v>8317637711.0549278</v>
      </c>
      <c r="I4969" s="7">
        <f t="shared" si="698"/>
        <v>7831237711.0649281</v>
      </c>
      <c r="J4969" s="7">
        <f t="shared" si="699"/>
        <v>329.2474506747638</v>
      </c>
    </row>
    <row r="4970" spans="2:10" x14ac:dyDescent="0.25">
      <c r="B4970" s="7">
        <f t="shared" si="693"/>
        <v>52502486068.096245</v>
      </c>
      <c r="C4970" s="7">
        <f t="shared" si="701"/>
        <v>8356030182.3508863</v>
      </c>
      <c r="D4970" s="7">
        <f t="shared" si="700"/>
        <v>25289967240.000366</v>
      </c>
      <c r="E4970" s="7">
        <f t="shared" si="694"/>
        <v>0.95422590771659177</v>
      </c>
      <c r="F4970" s="7">
        <f t="shared" si="695"/>
        <v>0.95640960116391383</v>
      </c>
      <c r="G4970" s="7">
        <f t="shared" si="696"/>
        <v>2.1836934473220548E-3</v>
      </c>
      <c r="H4970" s="7">
        <f t="shared" si="697"/>
        <v>8356030182.3408861</v>
      </c>
      <c r="I4970" s="7">
        <f t="shared" si="698"/>
        <v>7869630182.3508863</v>
      </c>
      <c r="J4970" s="7">
        <f t="shared" si="699"/>
        <v>330.76717386976765</v>
      </c>
    </row>
    <row r="4971" spans="2:10" x14ac:dyDescent="0.25">
      <c r="B4971" s="7">
        <f t="shared" si="693"/>
        <v>52744826532.88102</v>
      </c>
      <c r="C4971" s="7">
        <f t="shared" si="701"/>
        <v>8394599865.2325697</v>
      </c>
      <c r="D4971" s="7">
        <f t="shared" si="700"/>
        <v>25326771430.658482</v>
      </c>
      <c r="E4971" s="7">
        <f t="shared" si="694"/>
        <v>0.9498504797704056</v>
      </c>
      <c r="F4971" s="7">
        <f t="shared" si="695"/>
        <v>0.95202428396158201</v>
      </c>
      <c r="G4971" s="7">
        <f t="shared" si="696"/>
        <v>2.1738041911764094E-3</v>
      </c>
      <c r="H4971" s="7">
        <f t="shared" si="697"/>
        <v>8394599865.2225695</v>
      </c>
      <c r="I4971" s="7">
        <f t="shared" si="698"/>
        <v>7908199865.2325697</v>
      </c>
      <c r="J4971" s="7">
        <f t="shared" si="699"/>
        <v>332.29391185258487</v>
      </c>
    </row>
    <row r="4972" spans="2:10" x14ac:dyDescent="0.25">
      <c r="B4972" s="7">
        <f t="shared" si="693"/>
        <v>52988285590.4272</v>
      </c>
      <c r="C4972" s="7">
        <f t="shared" si="701"/>
        <v>8433347577.6815386</v>
      </c>
      <c r="D4972" s="7">
        <f t="shared" si="700"/>
        <v>25363575963.91814</v>
      </c>
      <c r="E4972" s="7">
        <f t="shared" si="694"/>
        <v>0.94549503348600661</v>
      </c>
      <c r="F4972" s="7">
        <f t="shared" si="695"/>
        <v>0.94765899187504332</v>
      </c>
      <c r="G4972" s="7">
        <f t="shared" si="696"/>
        <v>2.1639583890367131E-3</v>
      </c>
      <c r="H4972" s="7">
        <f t="shared" si="697"/>
        <v>8433347577.6715384</v>
      </c>
      <c r="I4972" s="7">
        <f t="shared" si="698"/>
        <v>7946947577.6815386</v>
      </c>
      <c r="J4972" s="7">
        <f t="shared" si="699"/>
        <v>333.8276970017094</v>
      </c>
    </row>
    <row r="4973" spans="2:10" x14ac:dyDescent="0.25">
      <c r="B4973" s="7">
        <f t="shared" si="693"/>
        <v>53232868403.924393</v>
      </c>
      <c r="C4973" s="7">
        <f t="shared" si="701"/>
        <v>8472274141.4449406</v>
      </c>
      <c r="D4973" s="7">
        <f t="shared" si="700"/>
        <v>25400380836.627113</v>
      </c>
      <c r="E4973" s="7">
        <f t="shared" si="694"/>
        <v>0.94115947873113015</v>
      </c>
      <c r="F4973" s="7">
        <f t="shared" si="695"/>
        <v>0.94331363459965412</v>
      </c>
      <c r="G4973" s="7">
        <f t="shared" si="696"/>
        <v>2.1541558685239659E-3</v>
      </c>
      <c r="H4973" s="7">
        <f t="shared" si="697"/>
        <v>8472274141.4349403</v>
      </c>
      <c r="I4973" s="7">
        <f t="shared" si="698"/>
        <v>7985874141.4449406</v>
      </c>
      <c r="J4973" s="7">
        <f t="shared" si="699"/>
        <v>335.36856184508906</v>
      </c>
    </row>
    <row r="4974" spans="2:10" x14ac:dyDescent="0.25">
      <c r="B4974" s="7">
        <f t="shared" si="693"/>
        <v>53478580160.394394</v>
      </c>
      <c r="C4974" s="7">
        <f t="shared" si="701"/>
        <v>8511380382.062933</v>
      </c>
      <c r="D4974" s="7">
        <f t="shared" si="700"/>
        <v>25437186045.662277</v>
      </c>
      <c r="E4974" s="7">
        <f t="shared" si="694"/>
        <v>0.93684372576440433</v>
      </c>
      <c r="F4974" s="7">
        <f t="shared" si="695"/>
        <v>0.93898812222217187</v>
      </c>
      <c r="G4974" s="7">
        <f t="shared" si="696"/>
        <v>2.144396457767539E-3</v>
      </c>
      <c r="H4974" s="7">
        <f t="shared" si="697"/>
        <v>8511380382.0529327</v>
      </c>
      <c r="I4974" s="7">
        <f t="shared" si="698"/>
        <v>8024980382.062933</v>
      </c>
      <c r="J4974" s="7">
        <f t="shared" si="699"/>
        <v>336.91653906081535</v>
      </c>
    </row>
    <row r="4975" spans="2:10" x14ac:dyDescent="0.25">
      <c r="B4975" s="7">
        <f t="shared" si="693"/>
        <v>53725426070.801193</v>
      </c>
      <c r="C4975" s="7">
        <f t="shared" si="701"/>
        <v>8550667128.8861942</v>
      </c>
      <c r="D4975" s="7">
        <f t="shared" si="700"/>
        <v>25473991587.929344</v>
      </c>
      <c r="E4975" s="7">
        <f t="shared" si="694"/>
        <v>0.93254768523392029</v>
      </c>
      <c r="F4975" s="7">
        <f t="shared" si="695"/>
        <v>0.93468236521928416</v>
      </c>
      <c r="G4975" s="7">
        <f t="shared" si="696"/>
        <v>2.1346799853638743E-3</v>
      </c>
      <c r="H4975" s="7">
        <f t="shared" si="697"/>
        <v>8550667128.876194</v>
      </c>
      <c r="I4975" s="7">
        <f t="shared" si="698"/>
        <v>8064267128.8861942</v>
      </c>
      <c r="J4975" s="7">
        <f t="shared" si="699"/>
        <v>338.47166147781616</v>
      </c>
    </row>
    <row r="4976" spans="2:10" x14ac:dyDescent="0.25">
      <c r="B4976" s="7">
        <f t="shared" si="693"/>
        <v>53973411370.161507</v>
      </c>
      <c r="C4976" s="7">
        <f t="shared" si="701"/>
        <v>8590135215.0935116</v>
      </c>
      <c r="D4976" s="7">
        <f t="shared" si="700"/>
        <v>25510797460.362591</v>
      </c>
      <c r="E4976" s="7">
        <f t="shared" si="694"/>
        <v>0.92827126817584704</v>
      </c>
      <c r="F4976" s="7">
        <f t="shared" si="695"/>
        <v>0.93039627445613826</v>
      </c>
      <c r="G4976" s="7">
        <f t="shared" si="696"/>
        <v>2.1250062802912195E-3</v>
      </c>
      <c r="H4976" s="7">
        <f t="shared" si="697"/>
        <v>8590135215.0835114</v>
      </c>
      <c r="I4976" s="7">
        <f t="shared" si="698"/>
        <v>8103735215.0935116</v>
      </c>
      <c r="J4976" s="7">
        <f t="shared" si="699"/>
        <v>340.03396207655209</v>
      </c>
    </row>
    <row r="4977" spans="2:10" x14ac:dyDescent="0.25">
      <c r="B4977" s="7">
        <f t="shared" si="693"/>
        <v>54222541317.655792</v>
      </c>
      <c r="C4977" s="7">
        <f t="shared" si="701"/>
        <v>8629785477.7094517</v>
      </c>
      <c r="D4977" s="7">
        <f t="shared" si="700"/>
        <v>25547603659.924595</v>
      </c>
      <c r="E4977" s="7">
        <f t="shared" si="694"/>
        <v>0.92401438601362329</v>
      </c>
      <c r="F4977" s="7">
        <f t="shared" si="695"/>
        <v>0.92612976118487278</v>
      </c>
      <c r="G4977" s="7">
        <f t="shared" si="696"/>
        <v>2.1153751712494895E-3</v>
      </c>
      <c r="H4977" s="7">
        <f t="shared" si="697"/>
        <v>8629785477.6994514</v>
      </c>
      <c r="I4977" s="7">
        <f t="shared" si="698"/>
        <v>8143385477.7094517</v>
      </c>
      <c r="J4977" s="7">
        <f t="shared" si="699"/>
        <v>341.60347398971612</v>
      </c>
    </row>
    <row r="4978" spans="2:10" x14ac:dyDescent="0.25">
      <c r="B4978" s="7">
        <f t="shared" si="693"/>
        <v>54472821196.739784</v>
      </c>
      <c r="C4978" s="7">
        <f t="shared" si="701"/>
        <v>8669618757.6221104</v>
      </c>
      <c r="D4978" s="7">
        <f t="shared" si="700"/>
        <v>25584410183.605999</v>
      </c>
      <c r="E4978" s="7">
        <f t="shared" si="694"/>
        <v>0.91977695055275921</v>
      </c>
      <c r="F4978" s="7">
        <f t="shared" si="695"/>
        <v>0.92188273704315327</v>
      </c>
      <c r="G4978" s="7">
        <f t="shared" si="696"/>
        <v>2.1057864903940571E-3</v>
      </c>
      <c r="H4978" s="7">
        <f t="shared" si="697"/>
        <v>8669618757.6121101</v>
      </c>
      <c r="I4978" s="7">
        <f t="shared" si="698"/>
        <v>8183218757.6221104</v>
      </c>
      <c r="J4978" s="7">
        <f t="shared" si="699"/>
        <v>343.18023050293618</v>
      </c>
    </row>
    <row r="4979" spans="2:10" x14ac:dyDescent="0.25">
      <c r="B4979" s="7">
        <f t="shared" si="693"/>
        <v>54724256315.256729</v>
      </c>
      <c r="C4979" s="7">
        <f t="shared" si="701"/>
        <v>8709635899.6009789</v>
      </c>
      <c r="D4979" s="7">
        <f t="shared" si="700"/>
        <v>25621217028.425159</v>
      </c>
      <c r="E4979" s="7">
        <f t="shared" si="694"/>
        <v>0.91555887398700619</v>
      </c>
      <c r="F4979" s="7">
        <f t="shared" si="695"/>
        <v>0.9176551140527045</v>
      </c>
      <c r="G4979" s="7">
        <f t="shared" si="696"/>
        <v>2.0962400656983071E-3</v>
      </c>
      <c r="H4979" s="7">
        <f t="shared" si="697"/>
        <v>8709635899.5909786</v>
      </c>
      <c r="I4979" s="7">
        <f t="shared" si="698"/>
        <v>8223235899.6009789</v>
      </c>
      <c r="J4979" s="7">
        <f t="shared" si="699"/>
        <v>344.7642650554821</v>
      </c>
    </row>
    <row r="4980" spans="2:10" x14ac:dyDescent="0.25">
      <c r="B4980" s="7">
        <f t="shared" si="693"/>
        <v>54976852005.54937</v>
      </c>
      <c r="C4980" s="7">
        <f t="shared" si="701"/>
        <v>8749837752.3147621</v>
      </c>
      <c r="D4980" s="7">
        <f t="shared" si="700"/>
        <v>25658024191.427982</v>
      </c>
      <c r="E4980" s="7">
        <f t="shared" si="694"/>
        <v>0.9113600688893746</v>
      </c>
      <c r="F4980" s="7">
        <f t="shared" si="695"/>
        <v>0.91344680461786032</v>
      </c>
      <c r="G4980" s="7">
        <f t="shared" si="696"/>
        <v>2.0867357284857224E-3</v>
      </c>
      <c r="H4980" s="7">
        <f t="shared" si="697"/>
        <v>8749837752.3047619</v>
      </c>
      <c r="I4980" s="7">
        <f t="shared" si="698"/>
        <v>8263437752.3147621</v>
      </c>
      <c r="J4980" s="7">
        <f t="shared" si="699"/>
        <v>346.35561124097103</v>
      </c>
    </row>
    <row r="4981" spans="2:10" x14ac:dyDescent="0.25">
      <c r="B4981" s="7">
        <f t="shared" si="693"/>
        <v>55230613624.573616</v>
      </c>
      <c r="C4981" s="7">
        <f t="shared" si="701"/>
        <v>8790225168.349474</v>
      </c>
      <c r="D4981" s="7">
        <f t="shared" si="700"/>
        <v>25694831669.687641</v>
      </c>
      <c r="E4981" s="7">
        <f t="shared" si="694"/>
        <v>0.9071804482133371</v>
      </c>
      <c r="F4981" s="7">
        <f t="shared" si="695"/>
        <v>0.90925772152409623</v>
      </c>
      <c r="G4981" s="7">
        <f t="shared" si="696"/>
        <v>2.0772733107591312E-3</v>
      </c>
      <c r="H4981" s="7">
        <f t="shared" si="697"/>
        <v>8790225168.3394737</v>
      </c>
      <c r="I4981" s="7">
        <f t="shared" si="698"/>
        <v>8303825168.349474</v>
      </c>
      <c r="J4981" s="7">
        <f t="shared" si="699"/>
        <v>347.95430280808415</v>
      </c>
    </row>
    <row r="4982" spans="2:10" x14ac:dyDescent="0.25">
      <c r="B4982" s="7">
        <f t="shared" si="693"/>
        <v>55485546554.012001</v>
      </c>
      <c r="C4982" s="7">
        <f t="shared" si="701"/>
        <v>8830799004.22649</v>
      </c>
      <c r="D4982" s="7">
        <f t="shared" si="700"/>
        <v>25731639460.304287</v>
      </c>
      <c r="E4982" s="7">
        <f t="shared" si="694"/>
        <v>0.90301992529463493</v>
      </c>
      <c r="F4982" s="7">
        <f t="shared" si="695"/>
        <v>0.9050877779365738</v>
      </c>
      <c r="G4982" s="7">
        <f t="shared" si="696"/>
        <v>2.0678526419388721E-3</v>
      </c>
      <c r="H4982" s="7">
        <f t="shared" si="697"/>
        <v>8830799004.2164898</v>
      </c>
      <c r="I4982" s="7">
        <f t="shared" si="698"/>
        <v>8344399004.22649</v>
      </c>
      <c r="J4982" s="7">
        <f t="shared" si="699"/>
        <v>349.56037366128061</v>
      </c>
    </row>
    <row r="4983" spans="2:10" x14ac:dyDescent="0.25">
      <c r="B4983" s="7">
        <f t="shared" si="693"/>
        <v>55741656200.387535</v>
      </c>
      <c r="C4983" s="7">
        <f t="shared" si="701"/>
        <v>8871560120.4206734</v>
      </c>
      <c r="D4983" s="7">
        <f t="shared" si="700"/>
        <v>25768447560.404884</v>
      </c>
      <c r="E4983" s="7">
        <f t="shared" si="694"/>
        <v>0.89887841384265343</v>
      </c>
      <c r="F4983" s="7">
        <f t="shared" si="695"/>
        <v>0.90093688739869582</v>
      </c>
      <c r="G4983" s="7">
        <f t="shared" si="696"/>
        <v>2.0584735560423839E-3</v>
      </c>
      <c r="H4983" s="7">
        <f t="shared" si="697"/>
        <v>8871560120.4106731</v>
      </c>
      <c r="I4983" s="7">
        <f t="shared" si="698"/>
        <v>8385160120.4206734</v>
      </c>
      <c r="J4983" s="7">
        <f t="shared" si="699"/>
        <v>351.17385786151539</v>
      </c>
    </row>
    <row r="4984" spans="2:10" x14ac:dyDescent="0.25">
      <c r="B4984" s="7">
        <f t="shared" si="693"/>
        <v>55998947995.179001</v>
      </c>
      <c r="C4984" s="7">
        <f t="shared" si="701"/>
        <v>8912509381.3787212</v>
      </c>
      <c r="D4984" s="7">
        <f t="shared" si="700"/>
        <v>25805255967.142883</v>
      </c>
      <c r="E4984" s="7">
        <f t="shared" si="694"/>
        <v>0.89475582794567388</v>
      </c>
      <c r="F4984" s="7">
        <f t="shared" si="695"/>
        <v>0.89680496383064146</v>
      </c>
      <c r="G4984" s="7">
        <f t="shared" si="696"/>
        <v>2.0491358849675789E-3</v>
      </c>
      <c r="H4984" s="7">
        <f t="shared" si="697"/>
        <v>8912509381.368721</v>
      </c>
      <c r="I4984" s="7">
        <f t="shared" si="698"/>
        <v>8426109381.3787212</v>
      </c>
      <c r="J4984" s="7">
        <f t="shared" si="699"/>
        <v>352.79478962696544</v>
      </c>
    </row>
    <row r="4985" spans="2:10" x14ac:dyDescent="0.25">
      <c r="B4985" s="7">
        <f t="shared" si="693"/>
        <v>56257427394.935585</v>
      </c>
      <c r="C4985" s="7">
        <f t="shared" si="701"/>
        <v>8953647655.5374069</v>
      </c>
      <c r="D4985" s="7">
        <f t="shared" si="700"/>
        <v>25842064677.697994</v>
      </c>
      <c r="E4985" s="7">
        <f t="shared" si="694"/>
        <v>0.89065208206645285</v>
      </c>
      <c r="F4985" s="7">
        <f t="shared" si="695"/>
        <v>0.89269192152793075</v>
      </c>
      <c r="G4985" s="7">
        <f t="shared" si="696"/>
        <v>2.0398394614778992E-3</v>
      </c>
      <c r="H4985" s="7">
        <f t="shared" si="697"/>
        <v>8953647655.5274067</v>
      </c>
      <c r="I4985" s="7">
        <f t="shared" si="698"/>
        <v>8467247655.5374069</v>
      </c>
      <c r="J4985" s="7">
        <f t="shared" si="699"/>
        <v>354.42320333375193</v>
      </c>
    </row>
    <row r="4986" spans="2:10" x14ac:dyDescent="0.25">
      <c r="B4986" s="7">
        <f t="shared" si="693"/>
        <v>56517099881.392723</v>
      </c>
      <c r="C4986" s="7">
        <f t="shared" si="701"/>
        <v>8994975815.3420238</v>
      </c>
      <c r="D4986" s="7">
        <f t="shared" si="700"/>
        <v>25878873689.275951</v>
      </c>
      <c r="E4986" s="7">
        <f t="shared" si="694"/>
        <v>0.88656709104084563</v>
      </c>
      <c r="F4986" s="7">
        <f t="shared" si="695"/>
        <v>0.88859767515997534</v>
      </c>
      <c r="G4986" s="7">
        <f t="shared" si="696"/>
        <v>2.030584119129708E-3</v>
      </c>
      <c r="H4986" s="7">
        <f t="shared" si="697"/>
        <v>8994975815.3320236</v>
      </c>
      <c r="I4986" s="7">
        <f t="shared" si="698"/>
        <v>8508575815.3420238</v>
      </c>
      <c r="J4986" s="7">
        <f t="shared" si="699"/>
        <v>356.05913351666999</v>
      </c>
    </row>
    <row r="4987" spans="2:10" x14ac:dyDescent="0.25">
      <c r="B4987" s="7">
        <f t="shared" si="693"/>
        <v>56777970961.588425</v>
      </c>
      <c r="C4987" s="7">
        <f t="shared" si="701"/>
        <v>9036494737.2648926</v>
      </c>
      <c r="D4987" s="7">
        <f t="shared" si="700"/>
        <v>25915682999.108261</v>
      </c>
      <c r="E4987" s="7">
        <f t="shared" si="694"/>
        <v>0.88250077007732275</v>
      </c>
      <c r="F4987" s="7">
        <f t="shared" si="695"/>
        <v>0.88452213976863558</v>
      </c>
      <c r="G4987" s="7">
        <f t="shared" si="696"/>
        <v>2.0213696913128354E-3</v>
      </c>
      <c r="H4987" s="7">
        <f t="shared" si="697"/>
        <v>9036494737.2548923</v>
      </c>
      <c r="I4987" s="7">
        <f t="shared" si="698"/>
        <v>8550094737.2648926</v>
      </c>
      <c r="J4987" s="7">
        <f t="shared" si="699"/>
        <v>357.70261486992166</v>
      </c>
    </row>
    <row r="4988" spans="2:10" x14ac:dyDescent="0.25">
      <c r="B4988" s="7">
        <f t="shared" si="693"/>
        <v>57040046167.980003</v>
      </c>
      <c r="C4988" s="7">
        <f t="shared" si="701"/>
        <v>9078205301.8239403</v>
      </c>
      <c r="D4988" s="7">
        <f t="shared" si="700"/>
        <v>25952492604.451981</v>
      </c>
      <c r="E4988" s="7">
        <f t="shared" si="694"/>
        <v>0.87845303475406489</v>
      </c>
      <c r="F4988" s="7">
        <f t="shared" si="695"/>
        <v>0.88046523076678174</v>
      </c>
      <c r="G4988" s="7">
        <f t="shared" si="696"/>
        <v>2.0121960127168492E-3</v>
      </c>
      <c r="H4988" s="7">
        <f t="shared" si="697"/>
        <v>9078205301.81394</v>
      </c>
      <c r="I4988" s="7">
        <f t="shared" si="698"/>
        <v>8591805301.8239403</v>
      </c>
      <c r="J4988" s="7">
        <f t="shared" si="699"/>
        <v>359.35368224785117</v>
      </c>
    </row>
    <row r="4989" spans="2:10" x14ac:dyDescent="0.25">
      <c r="B4989" s="7">
        <f t="shared" si="693"/>
        <v>57303331058.561462</v>
      </c>
      <c r="C4989" s="7">
        <f t="shared" si="701"/>
        <v>9120108393.6013889</v>
      </c>
      <c r="D4989" s="7">
        <f t="shared" si="700"/>
        <v>25989302502.589458</v>
      </c>
      <c r="E4989" s="7">
        <f t="shared" si="694"/>
        <v>0.87442380101917527</v>
      </c>
      <c r="F4989" s="7">
        <f t="shared" si="695"/>
        <v>0.87642686393685587</v>
      </c>
      <c r="G4989" s="7">
        <f t="shared" si="696"/>
        <v>2.0030629176805981E-3</v>
      </c>
      <c r="H4989" s="7">
        <f t="shared" si="697"/>
        <v>9120108393.5913887</v>
      </c>
      <c r="I4989" s="7">
        <f t="shared" si="698"/>
        <v>8633708393.6013889</v>
      </c>
      <c r="J4989" s="7">
        <f t="shared" si="699"/>
        <v>361.0123706656845</v>
      </c>
    </row>
    <row r="4990" spans="2:10" x14ac:dyDescent="0.25">
      <c r="B4990" s="7">
        <f t="shared" si="693"/>
        <v>57567831216.981316</v>
      </c>
      <c r="C4990" s="7">
        <f t="shared" si="701"/>
        <v>9162204901.2624969</v>
      </c>
      <c r="D4990" s="7">
        <f t="shared" si="700"/>
        <v>26026112690.828117</v>
      </c>
      <c r="E4990" s="7">
        <f t="shared" si="694"/>
        <v>0.87041298518802246</v>
      </c>
      <c r="F4990" s="7">
        <f t="shared" si="695"/>
        <v>0.87240695542944047</v>
      </c>
      <c r="G4990" s="7">
        <f t="shared" si="696"/>
        <v>1.9939702414180083E-3</v>
      </c>
      <c r="H4990" s="7">
        <f t="shared" si="697"/>
        <v>9162204901.2524967</v>
      </c>
      <c r="I4990" s="7">
        <f t="shared" si="698"/>
        <v>8675804901.2624969</v>
      </c>
      <c r="J4990" s="7">
        <f t="shared" si="699"/>
        <v>362.67871530027185</v>
      </c>
    </row>
    <row r="4991" spans="2:10" x14ac:dyDescent="0.25">
      <c r="B4991" s="7">
        <f t="shared" si="693"/>
        <v>57833552252.661026</v>
      </c>
      <c r="C4991" s="7">
        <f t="shared" si="701"/>
        <v>9204495717.5744209</v>
      </c>
      <c r="D4991" s="7">
        <f t="shared" si="700"/>
        <v>26062923166.500217</v>
      </c>
      <c r="E4991" s="7">
        <f t="shared" si="694"/>
        <v>0.86642050394272385</v>
      </c>
      <c r="F4991" s="7">
        <f t="shared" si="695"/>
        <v>0.86840542176182478</v>
      </c>
      <c r="G4991" s="7">
        <f t="shared" si="696"/>
        <v>1.9849178191009287E-3</v>
      </c>
      <c r="H4991" s="7">
        <f t="shared" si="697"/>
        <v>9204495717.5644207</v>
      </c>
      <c r="I4991" s="7">
        <f t="shared" si="698"/>
        <v>8718095717.5744209</v>
      </c>
      <c r="J4991" s="7">
        <f t="shared" si="699"/>
        <v>364.35275149083333</v>
      </c>
    </row>
    <row r="4992" spans="2:10" x14ac:dyDescent="0.25">
      <c r="B4992" s="7">
        <f t="shared" si="693"/>
        <v>58100499800.914001</v>
      </c>
      <c r="C4992" s="7">
        <f t="shared" si="701"/>
        <v>9246981739.4251442</v>
      </c>
      <c r="D4992" s="7">
        <f t="shared" si="700"/>
        <v>26099733926.962643</v>
      </c>
      <c r="E4992" s="7">
        <f t="shared" si="694"/>
        <v>0.8624462743280229</v>
      </c>
      <c r="F4992" s="7">
        <f t="shared" si="695"/>
        <v>0.86442217981657754</v>
      </c>
      <c r="G4992" s="7">
        <f t="shared" si="696"/>
        <v>1.9759054885546412E-3</v>
      </c>
      <c r="H4992" s="7">
        <f t="shared" si="697"/>
        <v>9246981739.415144</v>
      </c>
      <c r="I4992" s="7">
        <f t="shared" si="698"/>
        <v>8760581739.4251442</v>
      </c>
      <c r="J4992" s="7">
        <f t="shared" si="699"/>
        <v>366.03451473970915</v>
      </c>
    </row>
    <row r="4993" spans="2:10" x14ac:dyDescent="0.25">
      <c r="B4993" s="7">
        <f t="shared" si="693"/>
        <v>58368679523.065239</v>
      </c>
      <c r="C4993" s="7">
        <f t="shared" si="701"/>
        <v>9289663867.8425255</v>
      </c>
      <c r="D4993" s="7">
        <f t="shared" si="700"/>
        <v>26136544969.596603</v>
      </c>
      <c r="E4993" s="7">
        <f t="shared" si="694"/>
        <v>0.85849021375571322</v>
      </c>
      <c r="F4993" s="7">
        <f t="shared" si="695"/>
        <v>0.86045714684011931</v>
      </c>
      <c r="G4993" s="7">
        <f t="shared" si="696"/>
        <v>1.9669330844060973E-3</v>
      </c>
      <c r="H4993" s="7">
        <f t="shared" si="697"/>
        <v>9289663867.8325253</v>
      </c>
      <c r="I4993" s="7">
        <f t="shared" si="698"/>
        <v>8803263867.8425255</v>
      </c>
      <c r="J4993" s="7">
        <f t="shared" si="699"/>
        <v>367.72404071311314</v>
      </c>
    </row>
    <row r="4994" spans="2:10" x14ac:dyDescent="0.25">
      <c r="B4994" s="7">
        <f t="shared" si="693"/>
        <v>58638097106.570854</v>
      </c>
      <c r="C4994" s="7">
        <f t="shared" si="701"/>
        <v>9332543008.0133171</v>
      </c>
      <c r="D4994" s="7">
        <f t="shared" si="700"/>
        <v>26173356291.807487</v>
      </c>
      <c r="E4994" s="7">
        <f t="shared" si="694"/>
        <v>0.85455223999698871</v>
      </c>
      <c r="F4994" s="7">
        <f t="shared" si="695"/>
        <v>0.85651024044130897</v>
      </c>
      <c r="G4994" s="7">
        <f t="shared" si="696"/>
        <v>1.9580004443202625E-3</v>
      </c>
      <c r="H4994" s="7">
        <f t="shared" si="697"/>
        <v>9332543008.0033169</v>
      </c>
      <c r="I4994" s="7">
        <f t="shared" si="698"/>
        <v>8846143008.0133171</v>
      </c>
      <c r="J4994" s="7">
        <f t="shared" si="699"/>
        <v>369.42136524188561</v>
      </c>
    </row>
    <row r="4995" spans="2:10" x14ac:dyDescent="0.25">
      <c r="B4995" s="7">
        <f t="shared" si="693"/>
        <v>58908758265.139244</v>
      </c>
      <c r="C4995" s="7">
        <f t="shared" si="701"/>
        <v>9375620069.3024559</v>
      </c>
      <c r="D4995" s="7">
        <f t="shared" si="700"/>
        <v>26210167891.024609</v>
      </c>
      <c r="E4995" s="7">
        <f t="shared" si="694"/>
        <v>0.85063227118365459</v>
      </c>
      <c r="F4995" s="7">
        <f t="shared" si="695"/>
        <v>0.85258137859001648</v>
      </c>
      <c r="G4995" s="7">
        <f t="shared" si="696"/>
        <v>1.9491074063618941E-3</v>
      </c>
      <c r="H4995" s="7">
        <f t="shared" si="697"/>
        <v>9375620069.2924557</v>
      </c>
      <c r="I4995" s="7">
        <f t="shared" si="698"/>
        <v>8889220069.3024559</v>
      </c>
      <c r="J4995" s="7">
        <f t="shared" si="699"/>
        <v>371.12652432225701</v>
      </c>
    </row>
    <row r="4996" spans="2:10" x14ac:dyDescent="0.25">
      <c r="B4996" s="7">
        <f t="shared" si="693"/>
        <v>59180668738.852104</v>
      </c>
      <c r="C4996" s="7">
        <f t="shared" si="701"/>
        <v>9418895965.272316</v>
      </c>
      <c r="D4996" s="7">
        <f t="shared" si="700"/>
        <v>26246979764.700958</v>
      </c>
      <c r="E4996" s="7">
        <f t="shared" si="694"/>
        <v>0.84673022580912816</v>
      </c>
      <c r="F4996" s="7">
        <f t="shared" si="695"/>
        <v>0.84867047961570796</v>
      </c>
      <c r="G4996" s="7">
        <f t="shared" si="696"/>
        <v>1.9402538065798058E-3</v>
      </c>
      <c r="H4996" s="7">
        <f t="shared" si="697"/>
        <v>9418895965.2623158</v>
      </c>
      <c r="I4996" s="7">
        <f t="shared" si="698"/>
        <v>8932495965.272316</v>
      </c>
      <c r="J4996" s="7">
        <f t="shared" si="699"/>
        <v>372.83955411661032</v>
      </c>
    </row>
    <row r="4997" spans="2:10" x14ac:dyDescent="0.25">
      <c r="B4997" s="7">
        <f t="shared" si="693"/>
        <v>59453834294.285904</v>
      </c>
      <c r="C4997" s="7">
        <f t="shared" si="701"/>
        <v>9462371613.7020493</v>
      </c>
      <c r="D4997" s="7">
        <f t="shared" si="700"/>
        <v>26283791910.313065</v>
      </c>
      <c r="E4997" s="7">
        <f t="shared" si="694"/>
        <v>0.84284602272091769</v>
      </c>
      <c r="F4997" s="7">
        <f t="shared" si="695"/>
        <v>0.84477746220603867</v>
      </c>
      <c r="G4997" s="7">
        <f t="shared" si="696"/>
        <v>1.9314394851209782E-3</v>
      </c>
      <c r="H4997" s="7">
        <f t="shared" si="697"/>
        <v>9462371613.692049</v>
      </c>
      <c r="I4997" s="7">
        <f t="shared" si="698"/>
        <v>8975971613.7020493</v>
      </c>
      <c r="J4997" s="7">
        <f t="shared" si="699"/>
        <v>374.56049095424578</v>
      </c>
    </row>
    <row r="4998" spans="2:10" x14ac:dyDescent="0.25">
      <c r="B4998" s="7">
        <f t="shared" si="693"/>
        <v>59728260724.634865</v>
      </c>
      <c r="C4998" s="7">
        <f t="shared" si="701"/>
        <v>9506047936.6071491</v>
      </c>
      <c r="D4998" s="7">
        <f t="shared" si="700"/>
        <v>26320604325.360703</v>
      </c>
      <c r="E4998" s="7">
        <f t="shared" si="694"/>
        <v>0.83897958112494198</v>
      </c>
      <c r="F4998" s="7">
        <f t="shared" si="695"/>
        <v>0.84090224540543279</v>
      </c>
      <c r="G4998" s="7">
        <f t="shared" si="696"/>
        <v>1.9226642804908156E-3</v>
      </c>
      <c r="H4998" s="7">
        <f t="shared" si="697"/>
        <v>9506047936.5971489</v>
      </c>
      <c r="I4998" s="7">
        <f t="shared" si="698"/>
        <v>9019647936.6071491</v>
      </c>
      <c r="J4998" s="7">
        <f t="shared" si="699"/>
        <v>376.28937133215641</v>
      </c>
    </row>
    <row r="4999" spans="2:10" x14ac:dyDescent="0.25">
      <c r="B4999" s="7">
        <f t="shared" si="693"/>
        <v>60003953849.833176</v>
      </c>
      <c r="C4999" s="7">
        <f t="shared" si="701"/>
        <v>9549925860.258913</v>
      </c>
      <c r="D4999" s="7">
        <f t="shared" si="700"/>
        <v>26357417007.366692</v>
      </c>
      <c r="E4999" s="7">
        <f t="shared" si="694"/>
        <v>0.83513082058194044</v>
      </c>
      <c r="F4999" s="7">
        <f t="shared" si="695"/>
        <v>0.83704474861368494</v>
      </c>
      <c r="G4999" s="7">
        <f t="shared" si="696"/>
        <v>1.9139280317445051E-3</v>
      </c>
      <c r="H4999" s="7">
        <f t="shared" si="697"/>
        <v>9549925860.2489128</v>
      </c>
      <c r="I4999" s="7">
        <f t="shared" si="698"/>
        <v>9063525860.258913</v>
      </c>
      <c r="J4999" s="7">
        <f t="shared" si="699"/>
        <v>378.02623191579761</v>
      </c>
    </row>
    <row r="5000" spans="2:10" x14ac:dyDescent="0.25">
      <c r="B5000" s="7">
        <f t="shared" si="693"/>
        <v>60280919516.678589</v>
      </c>
      <c r="C5000" s="7">
        <f t="shared" si="701"/>
        <v>9594006315.2041035</v>
      </c>
      <c r="D5000" s="7">
        <f t="shared" si="700"/>
        <v>26394229953.876694</v>
      </c>
      <c r="E5000" s="7">
        <f t="shared" si="694"/>
        <v>0.83129966100562025</v>
      </c>
      <c r="F5000" s="7">
        <f t="shared" si="695"/>
        <v>0.83320489158455624</v>
      </c>
      <c r="G5000" s="7">
        <f t="shared" si="696"/>
        <v>1.9052305789359902E-3</v>
      </c>
      <c r="H5000" s="7">
        <f t="shared" si="697"/>
        <v>9594006315.1941032</v>
      </c>
      <c r="I5000" s="7">
        <f t="shared" si="698"/>
        <v>9107606315.2041035</v>
      </c>
      <c r="J5000" s="7">
        <f t="shared" si="699"/>
        <v>379.77110953986562</v>
      </c>
    </row>
    <row r="5001" spans="2:10" x14ac:dyDescent="0.25">
      <c r="B5001" s="7">
        <f t="shared" ref="B5001:B5009" si="702">2*PI()*C5001</f>
        <v>60559163598.956482</v>
      </c>
      <c r="C5001" s="7">
        <f t="shared" si="701"/>
        <v>9638290236.2846985</v>
      </c>
      <c r="D5001" s="7">
        <f t="shared" si="700"/>
        <v>26431043162.458992</v>
      </c>
      <c r="E5001" s="7">
        <f t="shared" ref="E5001:E5007" si="703">(D5002-D5001)/(C5002-C5001)</f>
        <v>0.82748602266218219</v>
      </c>
      <c r="F5001" s="7">
        <f t="shared" ref="F5001:F5009" si="704">SQRT((Aol*wo)^2+(B5001*Aol*wo*Rf*(Cs+Cf))^2)/SQRT((wo*(Aol+1)-(B5001^2*Rf*(Cs+Cf)))^2+(B5001*(Aol*wo*Rf*Cf+wo*Rf*Cs+wo*Rf*Cf+1))^2)</f>
        <v>0.8293825944243729</v>
      </c>
      <c r="G5001" s="7">
        <f t="shared" ref="G5001:G5009" si="705">ABS(E5001-F5001)</f>
        <v>1.896571762190713E-3</v>
      </c>
      <c r="H5001" s="7">
        <f t="shared" ref="H5001:H5009" si="706">ABS($M$3-C5001)</f>
        <v>9638290236.2746983</v>
      </c>
      <c r="I5001" s="7">
        <f t="shared" ref="I5001:I5009" si="707">ABS($M$4-C5001)</f>
        <v>9151890236.2846985</v>
      </c>
      <c r="J5001" s="7">
        <f t="shared" ref="J5001:J5009" si="708">SQRT(1+(Rf*Cs*B5001)^2)</f>
        <v>381.52404120907954</v>
      </c>
    </row>
    <row r="5002" spans="2:10" x14ac:dyDescent="0.25">
      <c r="B5002" s="7">
        <f t="shared" si="702"/>
        <v>60838691997.564369</v>
      </c>
      <c r="C5002" s="7">
        <f t="shared" si="701"/>
        <v>9682778562.6577053</v>
      </c>
      <c r="D5002" s="7">
        <f t="shared" ref="D5002:D5008" si="709">D5001+(C5003-C5002)*((F5002+F5003)/2)</f>
        <v>26467856630.704288</v>
      </c>
      <c r="E5002" s="7">
        <f t="shared" si="703"/>
        <v>0.82368982616830511</v>
      </c>
      <c r="F5002" s="7">
        <f t="shared" si="704"/>
        <v>0.82557777759063045</v>
      </c>
      <c r="G5002" s="7">
        <f t="shared" si="705"/>
        <v>1.8879514223253402E-3</v>
      </c>
      <c r="H5002" s="7">
        <f t="shared" si="706"/>
        <v>9682778562.6477051</v>
      </c>
      <c r="I5002" s="7">
        <f t="shared" si="707"/>
        <v>9196378562.6577053</v>
      </c>
      <c r="J5002" s="7">
        <f t="shared" si="708"/>
        <v>383.28506409896539</v>
      </c>
    </row>
    <row r="5003" spans="2:10" x14ac:dyDescent="0.25">
      <c r="B5003" s="7">
        <f t="shared" si="702"/>
        <v>61119510640.637077</v>
      </c>
      <c r="C5003" s="7">
        <f t="shared" ref="C5003:C5009" si="710">10^(LOG10(C5002)+$D$4)</f>
        <v>9727472237.8150864</v>
      </c>
      <c r="D5003" s="7">
        <f t="shared" si="709"/>
        <v>26504670356.225494</v>
      </c>
      <c r="E5003" s="7">
        <f t="shared" si="703"/>
        <v>0.81991099249001831</v>
      </c>
      <c r="F5003" s="7">
        <f t="shared" si="704"/>
        <v>0.82179036189059851</v>
      </c>
      <c r="G5003" s="7">
        <f t="shared" si="705"/>
        <v>1.8793694005801997E-3</v>
      </c>
      <c r="H5003" s="7">
        <f t="shared" si="706"/>
        <v>9727472237.8050861</v>
      </c>
      <c r="I5003" s="7">
        <f t="shared" si="707"/>
        <v>9241072237.8150864</v>
      </c>
      <c r="J5003" s="7">
        <f t="shared" si="708"/>
        <v>385.05421555664492</v>
      </c>
    </row>
    <row r="5004" spans="2:10" x14ac:dyDescent="0.25">
      <c r="B5004" s="7">
        <f t="shared" si="702"/>
        <v>61401625483.672485</v>
      </c>
      <c r="C5004" s="7">
        <f t="shared" si="710"/>
        <v>9772372209.6037655</v>
      </c>
      <c r="D5004" s="7">
        <f t="shared" si="709"/>
        <v>26541484336.657524</v>
      </c>
      <c r="E5004" s="7">
        <f t="shared" si="703"/>
        <v>0.81614944294124425</v>
      </c>
      <c r="F5004" s="7">
        <f t="shared" si="704"/>
        <v>0.81802026847993292</v>
      </c>
      <c r="G5004" s="7">
        <f t="shared" si="705"/>
        <v>1.8708255386886696E-3</v>
      </c>
      <c r="H5004" s="7">
        <f t="shared" si="706"/>
        <v>9772372209.5937653</v>
      </c>
      <c r="I5004" s="7">
        <f t="shared" si="707"/>
        <v>9285972209.6037655</v>
      </c>
      <c r="J5004" s="7">
        <f t="shared" si="708"/>
        <v>386.8315331016276</v>
      </c>
    </row>
    <row r="5005" spans="2:10" x14ac:dyDescent="0.25">
      <c r="B5005" s="7">
        <f t="shared" si="702"/>
        <v>61685042509.657768</v>
      </c>
      <c r="C5005" s="7">
        <f t="shared" si="710"/>
        <v>9817479430.2457275</v>
      </c>
      <c r="D5005" s="7">
        <f t="shared" si="709"/>
        <v>26578298569.657089</v>
      </c>
      <c r="E5005" s="7">
        <f t="shared" si="703"/>
        <v>0.81240509918296144</v>
      </c>
      <c r="F5005" s="7">
        <f t="shared" si="704"/>
        <v>0.81426741886128884</v>
      </c>
      <c r="G5005" s="7">
        <f t="shared" si="705"/>
        <v>1.8623196783273954E-3</v>
      </c>
      <c r="H5005" s="7">
        <f t="shared" si="706"/>
        <v>9817479430.2357273</v>
      </c>
      <c r="I5005" s="7">
        <f t="shared" si="707"/>
        <v>9331079430.2457275</v>
      </c>
      <c r="J5005" s="7">
        <f t="shared" si="708"/>
        <v>388.61705442660622</v>
      </c>
    </row>
    <row r="5006" spans="2:10" x14ac:dyDescent="0.25">
      <c r="B5006" s="7">
        <f t="shared" si="702"/>
        <v>61969767729.196335</v>
      </c>
      <c r="C5006" s="7">
        <f t="shared" si="710"/>
        <v>9862794856.3582153</v>
      </c>
      <c r="D5006" s="7">
        <f t="shared" si="709"/>
        <v>26615113052.902523</v>
      </c>
      <c r="E5006" s="7">
        <f t="shared" si="703"/>
        <v>0.80867788321919332</v>
      </c>
      <c r="F5006" s="7">
        <f t="shared" si="704"/>
        <v>0.8105317348829354</v>
      </c>
      <c r="G5006" s="7">
        <f t="shared" si="705"/>
        <v>1.8538516637420788E-3</v>
      </c>
      <c r="H5006" s="7">
        <f t="shared" si="706"/>
        <v>9862794856.3482151</v>
      </c>
      <c r="I5006" s="7">
        <f t="shared" si="707"/>
        <v>9376394856.3582153</v>
      </c>
      <c r="J5006" s="7">
        <f t="shared" si="708"/>
        <v>390.41081739825609</v>
      </c>
    </row>
    <row r="5007" spans="2:10" x14ac:dyDescent="0.25">
      <c r="B5007" s="7">
        <f t="shared" si="702"/>
        <v>62255807180.635468</v>
      </c>
      <c r="C5007" s="7">
        <f t="shared" si="710"/>
        <v>9908319448.9740467</v>
      </c>
      <c r="D5007" s="7">
        <f t="shared" si="709"/>
        <v>26651927784.09351</v>
      </c>
      <c r="E5007" s="7">
        <f t="shared" si="703"/>
        <v>0.80496771740068351</v>
      </c>
      <c r="F5007" s="7">
        <f t="shared" si="704"/>
        <v>0.80681313873737515</v>
      </c>
      <c r="G5007" s="7">
        <f t="shared" si="705"/>
        <v>1.8454213366916328E-3</v>
      </c>
      <c r="H5007" s="7">
        <f t="shared" si="706"/>
        <v>9908319448.9640465</v>
      </c>
      <c r="I5007" s="7">
        <f t="shared" si="707"/>
        <v>9421919448.9740467</v>
      </c>
      <c r="J5007" s="7">
        <f t="shared" si="708"/>
        <v>392.21286005804001</v>
      </c>
    </row>
    <row r="5008" spans="2:10" x14ac:dyDescent="0.25">
      <c r="B5008" s="7">
        <f t="shared" si="702"/>
        <v>62543166930.193802</v>
      </c>
      <c r="C5008" s="7">
        <f t="shared" si="710"/>
        <v>9954054173.5619049</v>
      </c>
      <c r="D5008" s="7">
        <f t="shared" si="709"/>
        <v>26688742760.950947</v>
      </c>
      <c r="F5008" s="7">
        <f t="shared" si="704"/>
        <v>0.80311155295997572</v>
      </c>
      <c r="G5008" s="7">
        <f t="shared" si="705"/>
        <v>0.80311155295997572</v>
      </c>
      <c r="H5008" s="7">
        <f t="shared" si="706"/>
        <v>9954054173.5519047</v>
      </c>
      <c r="I5008" s="7">
        <f t="shared" si="707"/>
        <v>9467654173.5619049</v>
      </c>
      <c r="J5008" s="7">
        <f t="shared" si="708"/>
        <v>394.02322062301033</v>
      </c>
    </row>
    <row r="5009" spans="2:10" x14ac:dyDescent="0.25">
      <c r="B5009" s="7">
        <f t="shared" si="702"/>
        <v>62831853072.090546</v>
      </c>
      <c r="C5009" s="7">
        <f t="shared" si="710"/>
        <v>10000000000.0469</v>
      </c>
      <c r="F5009" s="7">
        <f t="shared" si="704"/>
        <v>0.79942690042758813</v>
      </c>
      <c r="G5009" s="7">
        <f t="shared" si="705"/>
        <v>0.79942690042758813</v>
      </c>
      <c r="H5009" s="7">
        <f t="shared" si="706"/>
        <v>10000000000.0369</v>
      </c>
      <c r="I5009" s="7">
        <f t="shared" si="707"/>
        <v>9513600000.0468998</v>
      </c>
      <c r="J5009" s="7">
        <f t="shared" si="708"/>
        <v>395.84193748662415</v>
      </c>
    </row>
    <row r="5010" spans="2:10" x14ac:dyDescent="0.25">
      <c r="C5010" s="7"/>
    </row>
    <row r="5011" spans="2:10" x14ac:dyDescent="0.25">
      <c r="C5011" s="7"/>
    </row>
    <row r="5012" spans="2:10" x14ac:dyDescent="0.25">
      <c r="C5012" s="7"/>
    </row>
    <row r="5013" spans="2:10" x14ac:dyDescent="0.25">
      <c r="C5013" s="7"/>
    </row>
    <row r="5014" spans="2:10" x14ac:dyDescent="0.25">
      <c r="C5014" s="7"/>
    </row>
    <row r="5015" spans="2:10" x14ac:dyDescent="0.25">
      <c r="C5015" s="7"/>
    </row>
    <row r="5016" spans="2:10" x14ac:dyDescent="0.25">
      <c r="C5016" s="7"/>
    </row>
    <row r="5017" spans="2:10" x14ac:dyDescent="0.25">
      <c r="C5017" s="7"/>
    </row>
    <row r="5018" spans="2:10" x14ac:dyDescent="0.25">
      <c r="C5018" s="7"/>
    </row>
    <row r="5019" spans="2:10" x14ac:dyDescent="0.25">
      <c r="C5019" s="7"/>
    </row>
    <row r="5020" spans="2:10" x14ac:dyDescent="0.25">
      <c r="C5020" s="7"/>
    </row>
    <row r="5021" spans="2:10" x14ac:dyDescent="0.25">
      <c r="C5021" s="7"/>
    </row>
    <row r="5022" spans="2:10" x14ac:dyDescent="0.25">
      <c r="C5022" s="7"/>
    </row>
    <row r="5023" spans="2:10" x14ac:dyDescent="0.25">
      <c r="C5023" s="7"/>
    </row>
    <row r="5024" spans="2:10" x14ac:dyDescent="0.25">
      <c r="C5024" s="7"/>
    </row>
    <row r="5025" spans="3:3" x14ac:dyDescent="0.25">
      <c r="C5025" s="7"/>
    </row>
    <row r="5026" spans="3:3" x14ac:dyDescent="0.25">
      <c r="C5026" s="7"/>
    </row>
    <row r="5027" spans="3:3" x14ac:dyDescent="0.25">
      <c r="C5027" s="7"/>
    </row>
    <row r="5028" spans="3:3" x14ac:dyDescent="0.25">
      <c r="C5028" s="7"/>
    </row>
    <row r="5029" spans="3:3" x14ac:dyDescent="0.25">
      <c r="C5029" s="7"/>
    </row>
    <row r="5030" spans="3:3" x14ac:dyDescent="0.25">
      <c r="C5030" s="7"/>
    </row>
    <row r="5031" spans="3:3" x14ac:dyDescent="0.25">
      <c r="C5031" s="7"/>
    </row>
    <row r="5032" spans="3:3" x14ac:dyDescent="0.25">
      <c r="C5032" s="7"/>
    </row>
    <row r="5033" spans="3:3" x14ac:dyDescent="0.25">
      <c r="C5033" s="7"/>
    </row>
    <row r="5034" spans="3:3" x14ac:dyDescent="0.25">
      <c r="C5034" s="7"/>
    </row>
    <row r="5035" spans="3:3" x14ac:dyDescent="0.25">
      <c r="C5035" s="7"/>
    </row>
    <row r="5036" spans="3:3" x14ac:dyDescent="0.25">
      <c r="C5036" s="7"/>
    </row>
    <row r="5037" spans="3:3" x14ac:dyDescent="0.25">
      <c r="C5037" s="7"/>
    </row>
    <row r="5038" spans="3:3" x14ac:dyDescent="0.25">
      <c r="C5038" s="7"/>
    </row>
    <row r="5039" spans="3:3" x14ac:dyDescent="0.25">
      <c r="C5039" s="7"/>
    </row>
    <row r="5040" spans="3:3" x14ac:dyDescent="0.25">
      <c r="C5040" s="7"/>
    </row>
    <row r="5041" spans="3:3" x14ac:dyDescent="0.25">
      <c r="C5041" s="7"/>
    </row>
    <row r="5042" spans="3:3" x14ac:dyDescent="0.25">
      <c r="C5042" s="7"/>
    </row>
    <row r="5043" spans="3:3" x14ac:dyDescent="0.25">
      <c r="C5043" s="7"/>
    </row>
    <row r="5044" spans="3:3" x14ac:dyDescent="0.25">
      <c r="C5044" s="7"/>
    </row>
    <row r="5045" spans="3:3" x14ac:dyDescent="0.25">
      <c r="C5045" s="7"/>
    </row>
    <row r="5046" spans="3:3" x14ac:dyDescent="0.25">
      <c r="C5046" s="7"/>
    </row>
    <row r="5047" spans="3:3" x14ac:dyDescent="0.25">
      <c r="C5047" s="7"/>
    </row>
    <row r="5048" spans="3:3" x14ac:dyDescent="0.25">
      <c r="C5048" s="7"/>
    </row>
    <row r="5049" spans="3:3" x14ac:dyDescent="0.25">
      <c r="C5049" s="7"/>
    </row>
    <row r="5050" spans="3:3" x14ac:dyDescent="0.25">
      <c r="C5050" s="7"/>
    </row>
    <row r="5051" spans="3:3" x14ac:dyDescent="0.25">
      <c r="C5051" s="7"/>
    </row>
    <row r="5052" spans="3:3" x14ac:dyDescent="0.25">
      <c r="C5052" s="7"/>
    </row>
    <row r="5053" spans="3:3" x14ac:dyDescent="0.25">
      <c r="C5053" s="7"/>
    </row>
    <row r="5054" spans="3:3" x14ac:dyDescent="0.25">
      <c r="C5054" s="7"/>
    </row>
    <row r="5055" spans="3:3" x14ac:dyDescent="0.25">
      <c r="C5055" s="7"/>
    </row>
    <row r="5056" spans="3:3" x14ac:dyDescent="0.25">
      <c r="C5056" s="7"/>
    </row>
    <row r="5057" spans="3:3" x14ac:dyDescent="0.25">
      <c r="C5057" s="7"/>
    </row>
    <row r="5058" spans="3:3" x14ac:dyDescent="0.25">
      <c r="C5058" s="7"/>
    </row>
    <row r="5059" spans="3:3" x14ac:dyDescent="0.25">
      <c r="C5059" s="7"/>
    </row>
    <row r="5060" spans="3:3" x14ac:dyDescent="0.25">
      <c r="C5060" s="7"/>
    </row>
    <row r="5061" spans="3:3" x14ac:dyDescent="0.25">
      <c r="C5061" s="7"/>
    </row>
    <row r="5062" spans="3:3" x14ac:dyDescent="0.25">
      <c r="C5062" s="7"/>
    </row>
    <row r="5063" spans="3:3" x14ac:dyDescent="0.25">
      <c r="C5063" s="7"/>
    </row>
    <row r="5064" spans="3:3" x14ac:dyDescent="0.25">
      <c r="C5064" s="7"/>
    </row>
    <row r="5065" spans="3:3" x14ac:dyDescent="0.25">
      <c r="C5065" s="7"/>
    </row>
    <row r="5066" spans="3:3" x14ac:dyDescent="0.25">
      <c r="C5066" s="7"/>
    </row>
    <row r="5067" spans="3:3" x14ac:dyDescent="0.25">
      <c r="C5067" s="7"/>
    </row>
    <row r="5068" spans="3:3" x14ac:dyDescent="0.25">
      <c r="C5068" s="7"/>
    </row>
    <row r="5069" spans="3:3" x14ac:dyDescent="0.25">
      <c r="C5069" s="7"/>
    </row>
    <row r="5070" spans="3:3" x14ac:dyDescent="0.25">
      <c r="C5070" s="7"/>
    </row>
    <row r="5071" spans="3:3" x14ac:dyDescent="0.25">
      <c r="C5071" s="7"/>
    </row>
    <row r="5072" spans="3:3" x14ac:dyDescent="0.25">
      <c r="C5072" s="7"/>
    </row>
    <row r="5073" spans="3:3" x14ac:dyDescent="0.25">
      <c r="C5073" s="7"/>
    </row>
    <row r="5074" spans="3:3" x14ac:dyDescent="0.25">
      <c r="C5074" s="7"/>
    </row>
    <row r="5075" spans="3:3" x14ac:dyDescent="0.25">
      <c r="C5075" s="7"/>
    </row>
    <row r="5076" spans="3:3" x14ac:dyDescent="0.25">
      <c r="C5076" s="7"/>
    </row>
    <row r="5077" spans="3:3" x14ac:dyDescent="0.25">
      <c r="C5077" s="7"/>
    </row>
    <row r="5078" spans="3:3" x14ac:dyDescent="0.25">
      <c r="C5078" s="7"/>
    </row>
    <row r="5079" spans="3:3" x14ac:dyDescent="0.25">
      <c r="C5079" s="7"/>
    </row>
    <row r="5080" spans="3:3" x14ac:dyDescent="0.25">
      <c r="C5080" s="7"/>
    </row>
    <row r="5081" spans="3:3" x14ac:dyDescent="0.25">
      <c r="C5081" s="7"/>
    </row>
    <row r="5082" spans="3:3" x14ac:dyDescent="0.25">
      <c r="C5082" s="7"/>
    </row>
    <row r="5083" spans="3:3" x14ac:dyDescent="0.25">
      <c r="C5083" s="7"/>
    </row>
    <row r="5084" spans="3:3" x14ac:dyDescent="0.25">
      <c r="C5084" s="7"/>
    </row>
    <row r="5085" spans="3:3" x14ac:dyDescent="0.25">
      <c r="C5085" s="7"/>
    </row>
    <row r="5086" spans="3:3" x14ac:dyDescent="0.25">
      <c r="C5086" s="7"/>
    </row>
    <row r="5087" spans="3:3" x14ac:dyDescent="0.25">
      <c r="C5087" s="7"/>
    </row>
    <row r="5088" spans="3:3" x14ac:dyDescent="0.25">
      <c r="C5088" s="7"/>
    </row>
    <row r="5089" spans="3:3" x14ac:dyDescent="0.25">
      <c r="C5089" s="7"/>
    </row>
    <row r="5090" spans="3:3" x14ac:dyDescent="0.25">
      <c r="C5090" s="7"/>
    </row>
    <row r="5091" spans="3:3" x14ac:dyDescent="0.25">
      <c r="C5091" s="7"/>
    </row>
    <row r="5092" spans="3:3" x14ac:dyDescent="0.25">
      <c r="C5092" s="7"/>
    </row>
    <row r="5093" spans="3:3" x14ac:dyDescent="0.25">
      <c r="C5093" s="7"/>
    </row>
    <row r="5094" spans="3:3" x14ac:dyDescent="0.25">
      <c r="C5094" s="7"/>
    </row>
    <row r="5095" spans="3:3" x14ac:dyDescent="0.25">
      <c r="C5095" s="7"/>
    </row>
    <row r="5096" spans="3:3" x14ac:dyDescent="0.25">
      <c r="C5096" s="7"/>
    </row>
    <row r="5097" spans="3:3" x14ac:dyDescent="0.25">
      <c r="C5097" s="7"/>
    </row>
    <row r="5098" spans="3:3" x14ac:dyDescent="0.25">
      <c r="C5098" s="7"/>
    </row>
    <row r="5099" spans="3:3" x14ac:dyDescent="0.25">
      <c r="C5099" s="7"/>
    </row>
    <row r="5100" spans="3:3" x14ac:dyDescent="0.25">
      <c r="C5100" s="7"/>
    </row>
    <row r="5101" spans="3:3" x14ac:dyDescent="0.25">
      <c r="C5101" s="7"/>
    </row>
    <row r="5102" spans="3:3" x14ac:dyDescent="0.25">
      <c r="C5102" s="7"/>
    </row>
    <row r="5103" spans="3:3" x14ac:dyDescent="0.25">
      <c r="C5103" s="7"/>
    </row>
    <row r="5104" spans="3:3" x14ac:dyDescent="0.25">
      <c r="C5104" s="7"/>
    </row>
    <row r="5105" spans="3:3" x14ac:dyDescent="0.25">
      <c r="C5105" s="7"/>
    </row>
    <row r="5106" spans="3:3" x14ac:dyDescent="0.25">
      <c r="C5106" s="7"/>
    </row>
    <row r="5107" spans="3:3" x14ac:dyDescent="0.25">
      <c r="C5107" s="7"/>
    </row>
    <row r="5108" spans="3:3" x14ac:dyDescent="0.25">
      <c r="C5108" s="7"/>
    </row>
    <row r="5109" spans="3:3" x14ac:dyDescent="0.25">
      <c r="C5109" s="7"/>
    </row>
    <row r="5110" spans="3:3" x14ac:dyDescent="0.25">
      <c r="C5110" s="7"/>
    </row>
    <row r="5111" spans="3:3" x14ac:dyDescent="0.25">
      <c r="C5111" s="7"/>
    </row>
    <row r="5112" spans="3:3" x14ac:dyDescent="0.25">
      <c r="C5112" s="7"/>
    </row>
    <row r="5113" spans="3:3" x14ac:dyDescent="0.25">
      <c r="C5113" s="7"/>
    </row>
    <row r="5114" spans="3:3" x14ac:dyDescent="0.25">
      <c r="C5114" s="7"/>
    </row>
    <row r="5115" spans="3:3" x14ac:dyDescent="0.25">
      <c r="C5115" s="7"/>
    </row>
    <row r="5116" spans="3:3" x14ac:dyDescent="0.25">
      <c r="C5116" s="7"/>
    </row>
    <row r="5117" spans="3:3" x14ac:dyDescent="0.25">
      <c r="C5117" s="7"/>
    </row>
    <row r="5118" spans="3:3" x14ac:dyDescent="0.25">
      <c r="C5118" s="7"/>
    </row>
    <row r="5119" spans="3:3" x14ac:dyDescent="0.25">
      <c r="C5119" s="7"/>
    </row>
    <row r="5120" spans="3:3" x14ac:dyDescent="0.25">
      <c r="C5120" s="7"/>
    </row>
    <row r="5121" spans="3:3" x14ac:dyDescent="0.25">
      <c r="C5121" s="7"/>
    </row>
    <row r="5122" spans="3:3" x14ac:dyDescent="0.25">
      <c r="C5122" s="7"/>
    </row>
    <row r="5123" spans="3:3" x14ac:dyDescent="0.25">
      <c r="C5123" s="7"/>
    </row>
    <row r="5124" spans="3:3" x14ac:dyDescent="0.25">
      <c r="C5124" s="7"/>
    </row>
    <row r="5125" spans="3:3" x14ac:dyDescent="0.25">
      <c r="C5125" s="7"/>
    </row>
    <row r="5126" spans="3:3" x14ac:dyDescent="0.25">
      <c r="C5126" s="7"/>
    </row>
    <row r="5127" spans="3:3" x14ac:dyDescent="0.25">
      <c r="C5127" s="7"/>
    </row>
    <row r="5128" spans="3:3" x14ac:dyDescent="0.25">
      <c r="C5128" s="7"/>
    </row>
    <row r="5129" spans="3:3" x14ac:dyDescent="0.25">
      <c r="C5129" s="7"/>
    </row>
    <row r="5130" spans="3:3" x14ac:dyDescent="0.25">
      <c r="C5130" s="7"/>
    </row>
    <row r="5131" spans="3:3" x14ac:dyDescent="0.25">
      <c r="C5131" s="7"/>
    </row>
    <row r="5132" spans="3:3" x14ac:dyDescent="0.25">
      <c r="C5132" s="7"/>
    </row>
    <row r="5133" spans="3:3" x14ac:dyDescent="0.25">
      <c r="C5133" s="7"/>
    </row>
    <row r="5134" spans="3:3" x14ac:dyDescent="0.25">
      <c r="C5134" s="7"/>
    </row>
    <row r="5135" spans="3:3" x14ac:dyDescent="0.25">
      <c r="C5135" s="7"/>
    </row>
    <row r="5136" spans="3:3" x14ac:dyDescent="0.25">
      <c r="C5136" s="7"/>
    </row>
    <row r="5137" spans="3:3" x14ac:dyDescent="0.25">
      <c r="C5137" s="7"/>
    </row>
    <row r="5138" spans="3:3" x14ac:dyDescent="0.25">
      <c r="C5138" s="7"/>
    </row>
    <row r="5139" spans="3:3" x14ac:dyDescent="0.25">
      <c r="C5139" s="7"/>
    </row>
    <row r="5140" spans="3:3" x14ac:dyDescent="0.25">
      <c r="C5140" s="7"/>
    </row>
    <row r="5141" spans="3:3" x14ac:dyDescent="0.25">
      <c r="C5141" s="7"/>
    </row>
    <row r="5142" spans="3:3" x14ac:dyDescent="0.25">
      <c r="C5142" s="7"/>
    </row>
    <row r="5143" spans="3:3" x14ac:dyDescent="0.25">
      <c r="C5143" s="7"/>
    </row>
    <row r="5144" spans="3:3" x14ac:dyDescent="0.25">
      <c r="C5144" s="7"/>
    </row>
    <row r="5145" spans="3:3" x14ac:dyDescent="0.25">
      <c r="C5145" s="7"/>
    </row>
    <row r="5146" spans="3:3" x14ac:dyDescent="0.25">
      <c r="C5146" s="7"/>
    </row>
    <row r="5147" spans="3:3" x14ac:dyDescent="0.25">
      <c r="C5147" s="7"/>
    </row>
    <row r="5148" spans="3:3" x14ac:dyDescent="0.25">
      <c r="C5148" s="7"/>
    </row>
    <row r="5149" spans="3:3" x14ac:dyDescent="0.25">
      <c r="C5149" s="7"/>
    </row>
    <row r="5150" spans="3:3" x14ac:dyDescent="0.25">
      <c r="C5150" s="7"/>
    </row>
    <row r="5151" spans="3:3" x14ac:dyDescent="0.25">
      <c r="C5151" s="7"/>
    </row>
    <row r="5152" spans="3:3" x14ac:dyDescent="0.25">
      <c r="C5152" s="7"/>
    </row>
    <row r="5153" spans="3:3" x14ac:dyDescent="0.25">
      <c r="C5153" s="7"/>
    </row>
    <row r="5154" spans="3:3" x14ac:dyDescent="0.25">
      <c r="C5154" s="7"/>
    </row>
    <row r="5155" spans="3:3" x14ac:dyDescent="0.25">
      <c r="C5155" s="7"/>
    </row>
    <row r="5156" spans="3:3" x14ac:dyDescent="0.25">
      <c r="C5156" s="7"/>
    </row>
    <row r="5157" spans="3:3" x14ac:dyDescent="0.25">
      <c r="C5157" s="7"/>
    </row>
    <row r="5158" spans="3:3" x14ac:dyDescent="0.25">
      <c r="C5158" s="7"/>
    </row>
    <row r="5159" spans="3:3" x14ac:dyDescent="0.25">
      <c r="C5159" s="7"/>
    </row>
    <row r="5160" spans="3:3" x14ac:dyDescent="0.25">
      <c r="C5160" s="7"/>
    </row>
    <row r="5161" spans="3:3" x14ac:dyDescent="0.25">
      <c r="C5161" s="7"/>
    </row>
    <row r="5162" spans="3:3" x14ac:dyDescent="0.25">
      <c r="C5162" s="7"/>
    </row>
    <row r="5163" spans="3:3" x14ac:dyDescent="0.25">
      <c r="C5163" s="7"/>
    </row>
    <row r="5164" spans="3:3" x14ac:dyDescent="0.25">
      <c r="C5164" s="7"/>
    </row>
    <row r="5165" spans="3:3" x14ac:dyDescent="0.25">
      <c r="C5165" s="7"/>
    </row>
    <row r="5166" spans="3:3" x14ac:dyDescent="0.25">
      <c r="C5166" s="7"/>
    </row>
    <row r="5167" spans="3:3" x14ac:dyDescent="0.25">
      <c r="C5167" s="7"/>
    </row>
    <row r="5168" spans="3:3" x14ac:dyDescent="0.25">
      <c r="C5168" s="7"/>
    </row>
    <row r="5169" spans="3:3" x14ac:dyDescent="0.25">
      <c r="C5169" s="7"/>
    </row>
    <row r="5170" spans="3:3" x14ac:dyDescent="0.25">
      <c r="C5170" s="7"/>
    </row>
    <row r="5171" spans="3:3" x14ac:dyDescent="0.25">
      <c r="C5171" s="7"/>
    </row>
    <row r="5172" spans="3:3" x14ac:dyDescent="0.25">
      <c r="C5172" s="7"/>
    </row>
    <row r="5173" spans="3:3" x14ac:dyDescent="0.25">
      <c r="C5173" s="7"/>
    </row>
    <row r="5174" spans="3:3" x14ac:dyDescent="0.25">
      <c r="C5174" s="7"/>
    </row>
    <row r="5175" spans="3:3" x14ac:dyDescent="0.25">
      <c r="C5175" s="7"/>
    </row>
    <row r="5176" spans="3:3" x14ac:dyDescent="0.25">
      <c r="C5176" s="7"/>
    </row>
    <row r="5177" spans="3:3" x14ac:dyDescent="0.25">
      <c r="C5177" s="7"/>
    </row>
    <row r="5178" spans="3:3" x14ac:dyDescent="0.25">
      <c r="C5178" s="7"/>
    </row>
    <row r="5179" spans="3:3" x14ac:dyDescent="0.25">
      <c r="C5179" s="7"/>
    </row>
    <row r="5180" spans="3:3" x14ac:dyDescent="0.25">
      <c r="C5180" s="7"/>
    </row>
    <row r="5181" spans="3:3" x14ac:dyDescent="0.25">
      <c r="C5181" s="7"/>
    </row>
    <row r="5182" spans="3:3" x14ac:dyDescent="0.25">
      <c r="C5182" s="7"/>
    </row>
    <row r="5183" spans="3:3" x14ac:dyDescent="0.25">
      <c r="C5183" s="7"/>
    </row>
    <row r="5184" spans="3:3" x14ac:dyDescent="0.25">
      <c r="C5184" s="7"/>
    </row>
    <row r="5185" spans="3:3" x14ac:dyDescent="0.25">
      <c r="C5185" s="7"/>
    </row>
    <row r="5186" spans="3:3" x14ac:dyDescent="0.25">
      <c r="C5186" s="7"/>
    </row>
    <row r="5187" spans="3:3" x14ac:dyDescent="0.25">
      <c r="C5187" s="7"/>
    </row>
    <row r="5188" spans="3:3" x14ac:dyDescent="0.25">
      <c r="C5188" s="7"/>
    </row>
    <row r="5189" spans="3:3" x14ac:dyDescent="0.25">
      <c r="C5189" s="7"/>
    </row>
    <row r="5190" spans="3:3" x14ac:dyDescent="0.25">
      <c r="C5190" s="7"/>
    </row>
    <row r="5191" spans="3:3" x14ac:dyDescent="0.25">
      <c r="C5191" s="7"/>
    </row>
    <row r="5192" spans="3:3" x14ac:dyDescent="0.25">
      <c r="C5192" s="7"/>
    </row>
    <row r="5193" spans="3:3" x14ac:dyDescent="0.25">
      <c r="C5193" s="7"/>
    </row>
    <row r="5194" spans="3:3" x14ac:dyDescent="0.25">
      <c r="C5194" s="7"/>
    </row>
    <row r="5195" spans="3:3" x14ac:dyDescent="0.25">
      <c r="C5195" s="7"/>
    </row>
    <row r="5196" spans="3:3" x14ac:dyDescent="0.25">
      <c r="C5196" s="7"/>
    </row>
    <row r="5197" spans="3:3" x14ac:dyDescent="0.25">
      <c r="C5197" s="7"/>
    </row>
    <row r="5198" spans="3:3" x14ac:dyDescent="0.25">
      <c r="C5198" s="7"/>
    </row>
    <row r="5199" spans="3:3" x14ac:dyDescent="0.25">
      <c r="C5199" s="7"/>
    </row>
    <row r="5200" spans="3:3" x14ac:dyDescent="0.25">
      <c r="C5200" s="7"/>
    </row>
    <row r="5201" spans="3:3" x14ac:dyDescent="0.25">
      <c r="C5201" s="7"/>
    </row>
    <row r="5202" spans="3:3" x14ac:dyDescent="0.25">
      <c r="C5202" s="7"/>
    </row>
    <row r="5203" spans="3:3" x14ac:dyDescent="0.25">
      <c r="C5203" s="7"/>
    </row>
    <row r="5204" spans="3:3" x14ac:dyDescent="0.25">
      <c r="C5204" s="7"/>
    </row>
    <row r="5205" spans="3:3" x14ac:dyDescent="0.25">
      <c r="C5205" s="7"/>
    </row>
    <row r="5206" spans="3:3" x14ac:dyDescent="0.25">
      <c r="C5206" s="7"/>
    </row>
    <row r="5207" spans="3:3" x14ac:dyDescent="0.25">
      <c r="C5207" s="7"/>
    </row>
    <row r="5208" spans="3:3" x14ac:dyDescent="0.25">
      <c r="C5208" s="7"/>
    </row>
    <row r="5209" spans="3:3" x14ac:dyDescent="0.25">
      <c r="C5209" s="7"/>
    </row>
    <row r="5210" spans="3:3" x14ac:dyDescent="0.25">
      <c r="C5210" s="7"/>
    </row>
    <row r="5211" spans="3:3" x14ac:dyDescent="0.25">
      <c r="C5211" s="7"/>
    </row>
    <row r="5212" spans="3:3" x14ac:dyDescent="0.25">
      <c r="C5212" s="7"/>
    </row>
    <row r="5213" spans="3:3" x14ac:dyDescent="0.25">
      <c r="C5213" s="7"/>
    </row>
    <row r="5214" spans="3:3" x14ac:dyDescent="0.25">
      <c r="C5214" s="7"/>
    </row>
    <row r="5215" spans="3:3" x14ac:dyDescent="0.25">
      <c r="C5215" s="7"/>
    </row>
    <row r="5216" spans="3:3" x14ac:dyDescent="0.25">
      <c r="C5216" s="7"/>
    </row>
    <row r="5217" spans="3:3" x14ac:dyDescent="0.25">
      <c r="C5217" s="7"/>
    </row>
    <row r="5218" spans="3:3" x14ac:dyDescent="0.25">
      <c r="C5218" s="7"/>
    </row>
    <row r="5219" spans="3:3" x14ac:dyDescent="0.25">
      <c r="C5219" s="7"/>
    </row>
    <row r="5220" spans="3:3" x14ac:dyDescent="0.25">
      <c r="C5220" s="7"/>
    </row>
    <row r="5221" spans="3:3" x14ac:dyDescent="0.25">
      <c r="C5221" s="7"/>
    </row>
    <row r="5222" spans="3:3" x14ac:dyDescent="0.25">
      <c r="C5222" s="7"/>
    </row>
    <row r="5223" spans="3:3" x14ac:dyDescent="0.25">
      <c r="C5223" s="7"/>
    </row>
    <row r="5224" spans="3:3" x14ac:dyDescent="0.25">
      <c r="C5224" s="7"/>
    </row>
    <row r="5225" spans="3:3" x14ac:dyDescent="0.25">
      <c r="C5225" s="7"/>
    </row>
    <row r="5226" spans="3:3" x14ac:dyDescent="0.25">
      <c r="C5226" s="7"/>
    </row>
    <row r="5227" spans="3:3" x14ac:dyDescent="0.25">
      <c r="C5227" s="7"/>
    </row>
    <row r="5228" spans="3:3" x14ac:dyDescent="0.25">
      <c r="C5228" s="7"/>
    </row>
    <row r="5229" spans="3:3" x14ac:dyDescent="0.25">
      <c r="C5229" s="7"/>
    </row>
    <row r="5230" spans="3:3" x14ac:dyDescent="0.25">
      <c r="C5230" s="7"/>
    </row>
    <row r="5231" spans="3:3" x14ac:dyDescent="0.25">
      <c r="C5231" s="7"/>
    </row>
    <row r="5232" spans="3:3" x14ac:dyDescent="0.25">
      <c r="C5232" s="7"/>
    </row>
    <row r="5233" spans="3:3" x14ac:dyDescent="0.25">
      <c r="C5233" s="7"/>
    </row>
    <row r="5234" spans="3:3" x14ac:dyDescent="0.25">
      <c r="C5234" s="7"/>
    </row>
    <row r="5235" spans="3:3" x14ac:dyDescent="0.25">
      <c r="C5235" s="7"/>
    </row>
    <row r="5236" spans="3:3" x14ac:dyDescent="0.25">
      <c r="C5236" s="7"/>
    </row>
    <row r="5237" spans="3:3" x14ac:dyDescent="0.25">
      <c r="C5237" s="7"/>
    </row>
    <row r="5238" spans="3:3" x14ac:dyDescent="0.25">
      <c r="C5238" s="7"/>
    </row>
    <row r="5239" spans="3:3" x14ac:dyDescent="0.25">
      <c r="C5239" s="7"/>
    </row>
    <row r="5240" spans="3:3" x14ac:dyDescent="0.25">
      <c r="C5240" s="7"/>
    </row>
    <row r="5241" spans="3:3" x14ac:dyDescent="0.25">
      <c r="C5241" s="7"/>
    </row>
    <row r="5242" spans="3:3" x14ac:dyDescent="0.25">
      <c r="C5242" s="7"/>
    </row>
    <row r="5243" spans="3:3" x14ac:dyDescent="0.25">
      <c r="C5243" s="7"/>
    </row>
    <row r="5244" spans="3:3" x14ac:dyDescent="0.25">
      <c r="C5244" s="7"/>
    </row>
    <row r="5245" spans="3:3" x14ac:dyDescent="0.25">
      <c r="C5245" s="7"/>
    </row>
    <row r="5246" spans="3:3" x14ac:dyDescent="0.25">
      <c r="C5246" s="7"/>
    </row>
    <row r="5247" spans="3:3" x14ac:dyDescent="0.25">
      <c r="C5247" s="7"/>
    </row>
    <row r="5248" spans="3:3" x14ac:dyDescent="0.25">
      <c r="C5248" s="7"/>
    </row>
    <row r="5249" spans="3:3" x14ac:dyDescent="0.25">
      <c r="C5249" s="7"/>
    </row>
    <row r="5250" spans="3:3" x14ac:dyDescent="0.25">
      <c r="C5250" s="7"/>
    </row>
    <row r="5251" spans="3:3" x14ac:dyDescent="0.25">
      <c r="C5251" s="7"/>
    </row>
    <row r="5252" spans="3:3" x14ac:dyDescent="0.25">
      <c r="C5252" s="7"/>
    </row>
    <row r="5253" spans="3:3" x14ac:dyDescent="0.25">
      <c r="C5253" s="7"/>
    </row>
    <row r="5254" spans="3:3" x14ac:dyDescent="0.25">
      <c r="C5254" s="7"/>
    </row>
    <row r="5255" spans="3:3" x14ac:dyDescent="0.25">
      <c r="C5255" s="7"/>
    </row>
    <row r="5256" spans="3:3" x14ac:dyDescent="0.25">
      <c r="C5256" s="7"/>
    </row>
    <row r="5257" spans="3:3" x14ac:dyDescent="0.25">
      <c r="C5257" s="7"/>
    </row>
    <row r="5258" spans="3:3" x14ac:dyDescent="0.25">
      <c r="C5258" s="7"/>
    </row>
    <row r="5259" spans="3:3" x14ac:dyDescent="0.25">
      <c r="C5259" s="7"/>
    </row>
    <row r="5260" spans="3:3" x14ac:dyDescent="0.25">
      <c r="C5260" s="7"/>
    </row>
    <row r="5261" spans="3:3" x14ac:dyDescent="0.25">
      <c r="C5261" s="7"/>
    </row>
    <row r="5262" spans="3:3" x14ac:dyDescent="0.25">
      <c r="C5262" s="7"/>
    </row>
    <row r="5263" spans="3:3" x14ac:dyDescent="0.25">
      <c r="C5263" s="7"/>
    </row>
    <row r="5264" spans="3:3" x14ac:dyDescent="0.25">
      <c r="C5264" s="7"/>
    </row>
    <row r="5265" spans="3:3" x14ac:dyDescent="0.25">
      <c r="C5265" s="7"/>
    </row>
    <row r="5266" spans="3:3" x14ac:dyDescent="0.25">
      <c r="C5266" s="7"/>
    </row>
    <row r="5267" spans="3:3" x14ac:dyDescent="0.25">
      <c r="C5267" s="7"/>
    </row>
    <row r="5268" spans="3:3" x14ac:dyDescent="0.25">
      <c r="C5268" s="7"/>
    </row>
    <row r="5269" spans="3:3" x14ac:dyDescent="0.25">
      <c r="C5269" s="7"/>
    </row>
    <row r="5270" spans="3:3" x14ac:dyDescent="0.25">
      <c r="C5270" s="7"/>
    </row>
    <row r="5271" spans="3:3" x14ac:dyDescent="0.25">
      <c r="C5271" s="7"/>
    </row>
    <row r="5272" spans="3:3" x14ac:dyDescent="0.25">
      <c r="C5272" s="7"/>
    </row>
    <row r="5273" spans="3:3" x14ac:dyDescent="0.25">
      <c r="C5273" s="7"/>
    </row>
    <row r="5274" spans="3:3" x14ac:dyDescent="0.25">
      <c r="C5274" s="7"/>
    </row>
    <row r="5275" spans="3:3" x14ac:dyDescent="0.25">
      <c r="C5275" s="7"/>
    </row>
    <row r="5276" spans="3:3" x14ac:dyDescent="0.25">
      <c r="C5276" s="7"/>
    </row>
    <row r="5277" spans="3:3" x14ac:dyDescent="0.25">
      <c r="C5277" s="7"/>
    </row>
    <row r="5278" spans="3:3" x14ac:dyDescent="0.25">
      <c r="C5278" s="7"/>
    </row>
    <row r="5279" spans="3:3" x14ac:dyDescent="0.25">
      <c r="C5279" s="7"/>
    </row>
    <row r="5280" spans="3:3" x14ac:dyDescent="0.25">
      <c r="C5280" s="7"/>
    </row>
    <row r="5281" spans="3:3" x14ac:dyDescent="0.25">
      <c r="C5281" s="7"/>
    </row>
    <row r="5282" spans="3:3" x14ac:dyDescent="0.25">
      <c r="C5282" s="7"/>
    </row>
    <row r="5283" spans="3:3" x14ac:dyDescent="0.25">
      <c r="C5283" s="7"/>
    </row>
    <row r="5284" spans="3:3" x14ac:dyDescent="0.25">
      <c r="C5284" s="7"/>
    </row>
    <row r="5285" spans="3:3" x14ac:dyDescent="0.25">
      <c r="C5285" s="7"/>
    </row>
    <row r="5286" spans="3:3" x14ac:dyDescent="0.25">
      <c r="C5286" s="7"/>
    </row>
    <row r="5287" spans="3:3" x14ac:dyDescent="0.25">
      <c r="C5287" s="7"/>
    </row>
    <row r="5288" spans="3:3" x14ac:dyDescent="0.25">
      <c r="C5288" s="7"/>
    </row>
    <row r="5289" spans="3:3" x14ac:dyDescent="0.25">
      <c r="C5289" s="7"/>
    </row>
    <row r="5290" spans="3:3" x14ac:dyDescent="0.25">
      <c r="C5290" s="7"/>
    </row>
    <row r="5291" spans="3:3" x14ac:dyDescent="0.25">
      <c r="C5291" s="7"/>
    </row>
    <row r="5292" spans="3:3" x14ac:dyDescent="0.25">
      <c r="C5292" s="7"/>
    </row>
    <row r="5293" spans="3:3" x14ac:dyDescent="0.25">
      <c r="C5293" s="7"/>
    </row>
    <row r="5294" spans="3:3" x14ac:dyDescent="0.25">
      <c r="C5294" s="7"/>
    </row>
    <row r="5295" spans="3:3" x14ac:dyDescent="0.25">
      <c r="C5295" s="7"/>
    </row>
    <row r="5296" spans="3:3" x14ac:dyDescent="0.25">
      <c r="C5296" s="7"/>
    </row>
    <row r="5297" spans="3:3" x14ac:dyDescent="0.25">
      <c r="C5297" s="7"/>
    </row>
    <row r="5298" spans="3:3" x14ac:dyDescent="0.25">
      <c r="C5298" s="7"/>
    </row>
    <row r="5299" spans="3:3" x14ac:dyDescent="0.25">
      <c r="C5299" s="7"/>
    </row>
    <row r="5300" spans="3:3" x14ac:dyDescent="0.25">
      <c r="C5300" s="7"/>
    </row>
    <row r="5301" spans="3:3" x14ac:dyDescent="0.25">
      <c r="C5301" s="7"/>
    </row>
    <row r="5302" spans="3:3" x14ac:dyDescent="0.25">
      <c r="C5302" s="7"/>
    </row>
    <row r="5303" spans="3:3" x14ac:dyDescent="0.25">
      <c r="C5303" s="7"/>
    </row>
    <row r="5304" spans="3:3" x14ac:dyDescent="0.25">
      <c r="C5304" s="7"/>
    </row>
    <row r="5305" spans="3:3" x14ac:dyDescent="0.25">
      <c r="C5305" s="7"/>
    </row>
    <row r="5306" spans="3:3" x14ac:dyDescent="0.25">
      <c r="C5306" s="7"/>
    </row>
    <row r="5307" spans="3:3" x14ac:dyDescent="0.25">
      <c r="C5307" s="7"/>
    </row>
    <row r="5308" spans="3:3" x14ac:dyDescent="0.25">
      <c r="C5308" s="7"/>
    </row>
    <row r="5309" spans="3:3" x14ac:dyDescent="0.25">
      <c r="C5309" s="7"/>
    </row>
    <row r="5310" spans="3:3" x14ac:dyDescent="0.25">
      <c r="C5310" s="7"/>
    </row>
    <row r="5311" spans="3:3" x14ac:dyDescent="0.25">
      <c r="C5311" s="7"/>
    </row>
    <row r="5312" spans="3:3" x14ac:dyDescent="0.25">
      <c r="C5312" s="7"/>
    </row>
    <row r="5313" spans="3:3" x14ac:dyDescent="0.25">
      <c r="C5313" s="7"/>
    </row>
    <row r="5314" spans="3:3" x14ac:dyDescent="0.25">
      <c r="C5314" s="7"/>
    </row>
    <row r="5315" spans="3:3" x14ac:dyDescent="0.25">
      <c r="C5315" s="7"/>
    </row>
    <row r="5316" spans="3:3" x14ac:dyDescent="0.25">
      <c r="C5316" s="7"/>
    </row>
    <row r="5317" spans="3:3" x14ac:dyDescent="0.25">
      <c r="C5317" s="7"/>
    </row>
    <row r="5318" spans="3:3" x14ac:dyDescent="0.25">
      <c r="C5318" s="7"/>
    </row>
    <row r="5319" spans="3:3" x14ac:dyDescent="0.25">
      <c r="C5319" s="7"/>
    </row>
    <row r="5320" spans="3:3" x14ac:dyDescent="0.25">
      <c r="C5320" s="7"/>
    </row>
    <row r="5321" spans="3:3" x14ac:dyDescent="0.25">
      <c r="C5321" s="7"/>
    </row>
    <row r="5322" spans="3:3" x14ac:dyDescent="0.25">
      <c r="C5322" s="7"/>
    </row>
    <row r="5323" spans="3:3" x14ac:dyDescent="0.25">
      <c r="C5323" s="7"/>
    </row>
    <row r="5324" spans="3:3" x14ac:dyDescent="0.25">
      <c r="C5324" s="7"/>
    </row>
    <row r="5325" spans="3:3" x14ac:dyDescent="0.25">
      <c r="C5325" s="7"/>
    </row>
    <row r="5326" spans="3:3" x14ac:dyDescent="0.25">
      <c r="C5326" s="7"/>
    </row>
    <row r="5327" spans="3:3" x14ac:dyDescent="0.25">
      <c r="C5327" s="7"/>
    </row>
    <row r="5328" spans="3:3" x14ac:dyDescent="0.25">
      <c r="C5328" s="7"/>
    </row>
    <row r="5329" spans="3:3" x14ac:dyDescent="0.25">
      <c r="C5329" s="7"/>
    </row>
    <row r="5330" spans="3:3" x14ac:dyDescent="0.25">
      <c r="C5330" s="7"/>
    </row>
    <row r="5331" spans="3:3" x14ac:dyDescent="0.25">
      <c r="C5331" s="7"/>
    </row>
    <row r="5332" spans="3:3" x14ac:dyDescent="0.25">
      <c r="C5332" s="7"/>
    </row>
    <row r="5333" spans="3:3" x14ac:dyDescent="0.25">
      <c r="C5333" s="7"/>
    </row>
    <row r="5334" spans="3:3" x14ac:dyDescent="0.25">
      <c r="C5334" s="7"/>
    </row>
    <row r="5335" spans="3:3" x14ac:dyDescent="0.25">
      <c r="C5335" s="7"/>
    </row>
    <row r="5336" spans="3:3" x14ac:dyDescent="0.25">
      <c r="C5336" s="7"/>
    </row>
    <row r="5337" spans="3:3" x14ac:dyDescent="0.25">
      <c r="C5337" s="7"/>
    </row>
    <row r="5338" spans="3:3" x14ac:dyDescent="0.25">
      <c r="C5338" s="7"/>
    </row>
    <row r="5339" spans="3:3" x14ac:dyDescent="0.25">
      <c r="C5339" s="7"/>
    </row>
    <row r="5340" spans="3:3" x14ac:dyDescent="0.25">
      <c r="C5340" s="7"/>
    </row>
    <row r="5341" spans="3:3" x14ac:dyDescent="0.25">
      <c r="C5341" s="7"/>
    </row>
    <row r="5342" spans="3:3" x14ac:dyDescent="0.25">
      <c r="C5342" s="7"/>
    </row>
    <row r="5343" spans="3:3" x14ac:dyDescent="0.25">
      <c r="C5343" s="7"/>
    </row>
    <row r="5344" spans="3:3" x14ac:dyDescent="0.25">
      <c r="C5344" s="7"/>
    </row>
    <row r="5345" spans="3:3" x14ac:dyDescent="0.25">
      <c r="C5345" s="7"/>
    </row>
    <row r="5346" spans="3:3" x14ac:dyDescent="0.25">
      <c r="C5346" s="7"/>
    </row>
    <row r="5347" spans="3:3" x14ac:dyDescent="0.25">
      <c r="C5347" s="7"/>
    </row>
    <row r="5348" spans="3:3" x14ac:dyDescent="0.25">
      <c r="C5348" s="7"/>
    </row>
    <row r="5349" spans="3:3" x14ac:dyDescent="0.25">
      <c r="C5349" s="7"/>
    </row>
    <row r="5350" spans="3:3" x14ac:dyDescent="0.25">
      <c r="C5350" s="7"/>
    </row>
    <row r="5351" spans="3:3" x14ac:dyDescent="0.25">
      <c r="C5351" s="7"/>
    </row>
    <row r="5352" spans="3:3" x14ac:dyDescent="0.25">
      <c r="C5352" s="7"/>
    </row>
    <row r="5353" spans="3:3" x14ac:dyDescent="0.25">
      <c r="C5353" s="7"/>
    </row>
    <row r="5354" spans="3:3" x14ac:dyDescent="0.25">
      <c r="C5354" s="7"/>
    </row>
    <row r="5355" spans="3:3" x14ac:dyDescent="0.25">
      <c r="C5355" s="7"/>
    </row>
    <row r="5356" spans="3:3" x14ac:dyDescent="0.25">
      <c r="C5356" s="7"/>
    </row>
    <row r="5357" spans="3:3" x14ac:dyDescent="0.25">
      <c r="C5357" s="7"/>
    </row>
    <row r="5358" spans="3:3" x14ac:dyDescent="0.25">
      <c r="C5358" s="7"/>
    </row>
    <row r="5359" spans="3:3" x14ac:dyDescent="0.25">
      <c r="C5359" s="7"/>
    </row>
    <row r="5360" spans="3:3" x14ac:dyDescent="0.25">
      <c r="C5360" s="7"/>
    </row>
    <row r="5361" spans="3:3" x14ac:dyDescent="0.25">
      <c r="C5361" s="7"/>
    </row>
    <row r="5362" spans="3:3" x14ac:dyDescent="0.25">
      <c r="C5362" s="7"/>
    </row>
    <row r="5363" spans="3:3" x14ac:dyDescent="0.25">
      <c r="C5363" s="7"/>
    </row>
    <row r="5364" spans="3:3" x14ac:dyDescent="0.25">
      <c r="C5364" s="7"/>
    </row>
    <row r="5365" spans="3:3" x14ac:dyDescent="0.25">
      <c r="C5365" s="7"/>
    </row>
    <row r="5366" spans="3:3" x14ac:dyDescent="0.25">
      <c r="C5366" s="7"/>
    </row>
    <row r="5367" spans="3:3" x14ac:dyDescent="0.25">
      <c r="C5367" s="7"/>
    </row>
    <row r="5368" spans="3:3" x14ac:dyDescent="0.25">
      <c r="C5368" s="7"/>
    </row>
    <row r="5369" spans="3:3" x14ac:dyDescent="0.25">
      <c r="C5369" s="7"/>
    </row>
    <row r="5370" spans="3:3" x14ac:dyDescent="0.25">
      <c r="C5370" s="7"/>
    </row>
    <row r="5371" spans="3:3" x14ac:dyDescent="0.25">
      <c r="C5371" s="7"/>
    </row>
    <row r="5372" spans="3:3" x14ac:dyDescent="0.25">
      <c r="C5372" s="7"/>
    </row>
    <row r="5373" spans="3:3" x14ac:dyDescent="0.25">
      <c r="C5373" s="7"/>
    </row>
    <row r="5374" spans="3:3" x14ac:dyDescent="0.25">
      <c r="C5374" s="7"/>
    </row>
    <row r="5375" spans="3:3" x14ac:dyDescent="0.25">
      <c r="C5375" s="7"/>
    </row>
    <row r="5376" spans="3:3" x14ac:dyDescent="0.25">
      <c r="C5376" s="7"/>
    </row>
    <row r="5377" spans="3:3" x14ac:dyDescent="0.25">
      <c r="C5377" s="7"/>
    </row>
    <row r="5378" spans="3:3" x14ac:dyDescent="0.25">
      <c r="C5378" s="7"/>
    </row>
    <row r="5379" spans="3:3" x14ac:dyDescent="0.25">
      <c r="C5379" s="7"/>
    </row>
    <row r="5380" spans="3:3" x14ac:dyDescent="0.25">
      <c r="C5380" s="7"/>
    </row>
    <row r="5381" spans="3:3" x14ac:dyDescent="0.25">
      <c r="C5381" s="7"/>
    </row>
    <row r="5382" spans="3:3" x14ac:dyDescent="0.25">
      <c r="C5382" s="7"/>
    </row>
    <row r="5383" spans="3:3" x14ac:dyDescent="0.25">
      <c r="C5383" s="7"/>
    </row>
    <row r="5384" spans="3:3" x14ac:dyDescent="0.25">
      <c r="C5384" s="7"/>
    </row>
    <row r="5385" spans="3:3" x14ac:dyDescent="0.25">
      <c r="C5385" s="7"/>
    </row>
    <row r="5386" spans="3:3" x14ac:dyDescent="0.25">
      <c r="C5386" s="7"/>
    </row>
    <row r="5387" spans="3:3" x14ac:dyDescent="0.25">
      <c r="C5387" s="7"/>
    </row>
    <row r="5388" spans="3:3" x14ac:dyDescent="0.25">
      <c r="C5388" s="7"/>
    </row>
    <row r="5389" spans="3:3" x14ac:dyDescent="0.25">
      <c r="C5389" s="7"/>
    </row>
    <row r="5390" spans="3:3" x14ac:dyDescent="0.25">
      <c r="C5390" s="7"/>
    </row>
    <row r="5391" spans="3:3" x14ac:dyDescent="0.25">
      <c r="C5391" s="7"/>
    </row>
    <row r="5392" spans="3:3" x14ac:dyDescent="0.25">
      <c r="C5392" s="7"/>
    </row>
    <row r="5393" spans="3:3" x14ac:dyDescent="0.25">
      <c r="C5393" s="7"/>
    </row>
    <row r="5394" spans="3:3" x14ac:dyDescent="0.25">
      <c r="C5394" s="7"/>
    </row>
    <row r="5395" spans="3:3" x14ac:dyDescent="0.25">
      <c r="C5395" s="7"/>
    </row>
    <row r="5396" spans="3:3" x14ac:dyDescent="0.25">
      <c r="C5396" s="7"/>
    </row>
    <row r="5397" spans="3:3" x14ac:dyDescent="0.25">
      <c r="C5397" s="7"/>
    </row>
    <row r="5398" spans="3:3" x14ac:dyDescent="0.25">
      <c r="C5398" s="7"/>
    </row>
    <row r="5399" spans="3:3" x14ac:dyDescent="0.25">
      <c r="C5399" s="7"/>
    </row>
    <row r="5400" spans="3:3" x14ac:dyDescent="0.25">
      <c r="C5400" s="7"/>
    </row>
    <row r="5401" spans="3:3" x14ac:dyDescent="0.25">
      <c r="C5401" s="7"/>
    </row>
    <row r="5402" spans="3:3" x14ac:dyDescent="0.25">
      <c r="C5402" s="7"/>
    </row>
    <row r="5403" spans="3:3" x14ac:dyDescent="0.25">
      <c r="C5403" s="7"/>
    </row>
    <row r="5404" spans="3:3" x14ac:dyDescent="0.25">
      <c r="C5404" s="7"/>
    </row>
    <row r="5405" spans="3:3" x14ac:dyDescent="0.25">
      <c r="C5405" s="7"/>
    </row>
    <row r="5406" spans="3:3" x14ac:dyDescent="0.25">
      <c r="C5406" s="7"/>
    </row>
    <row r="5407" spans="3:3" x14ac:dyDescent="0.25">
      <c r="C5407" s="7"/>
    </row>
    <row r="5408" spans="3:3" x14ac:dyDescent="0.25">
      <c r="C5408" s="7"/>
    </row>
    <row r="5409" spans="3:3" x14ac:dyDescent="0.25">
      <c r="C5409" s="7"/>
    </row>
    <row r="5410" spans="3:3" x14ac:dyDescent="0.25">
      <c r="C5410" s="7"/>
    </row>
    <row r="5411" spans="3:3" x14ac:dyDescent="0.25">
      <c r="C5411" s="7"/>
    </row>
    <row r="5412" spans="3:3" x14ac:dyDescent="0.25">
      <c r="C5412" s="7"/>
    </row>
    <row r="5413" spans="3:3" x14ac:dyDescent="0.25">
      <c r="C5413" s="7"/>
    </row>
    <row r="5414" spans="3:3" x14ac:dyDescent="0.25">
      <c r="C5414" s="7"/>
    </row>
    <row r="5415" spans="3:3" x14ac:dyDescent="0.25">
      <c r="C5415" s="7"/>
    </row>
    <row r="5416" spans="3:3" x14ac:dyDescent="0.25">
      <c r="C5416" s="7"/>
    </row>
    <row r="5417" spans="3:3" x14ac:dyDescent="0.25">
      <c r="C5417" s="7"/>
    </row>
    <row r="5418" spans="3:3" x14ac:dyDescent="0.25">
      <c r="C5418" s="7"/>
    </row>
    <row r="5419" spans="3:3" x14ac:dyDescent="0.25">
      <c r="C5419" s="7"/>
    </row>
    <row r="5420" spans="3:3" x14ac:dyDescent="0.25">
      <c r="C5420" s="7"/>
    </row>
    <row r="5421" spans="3:3" x14ac:dyDescent="0.25">
      <c r="C5421" s="7"/>
    </row>
    <row r="5422" spans="3:3" x14ac:dyDescent="0.25">
      <c r="C5422" s="7"/>
    </row>
    <row r="5423" spans="3:3" x14ac:dyDescent="0.25">
      <c r="C5423" s="7"/>
    </row>
    <row r="5424" spans="3:3" x14ac:dyDescent="0.25">
      <c r="C5424" s="7"/>
    </row>
    <row r="5425" spans="3:3" x14ac:dyDescent="0.25">
      <c r="C5425" s="7"/>
    </row>
    <row r="5426" spans="3:3" x14ac:dyDescent="0.25">
      <c r="C5426" s="7"/>
    </row>
    <row r="5427" spans="3:3" x14ac:dyDescent="0.25">
      <c r="C5427" s="7"/>
    </row>
    <row r="5428" spans="3:3" x14ac:dyDescent="0.25">
      <c r="C5428" s="7"/>
    </row>
    <row r="5429" spans="3:3" x14ac:dyDescent="0.25">
      <c r="C5429" s="7"/>
    </row>
    <row r="5430" spans="3:3" x14ac:dyDescent="0.25">
      <c r="C5430" s="7"/>
    </row>
    <row r="5431" spans="3:3" x14ac:dyDescent="0.25">
      <c r="C5431" s="7"/>
    </row>
    <row r="5432" spans="3:3" x14ac:dyDescent="0.25">
      <c r="C5432" s="7"/>
    </row>
    <row r="5433" spans="3:3" x14ac:dyDescent="0.25">
      <c r="C5433" s="7"/>
    </row>
    <row r="5434" spans="3:3" x14ac:dyDescent="0.25">
      <c r="C5434" s="7"/>
    </row>
    <row r="5435" spans="3:3" x14ac:dyDescent="0.25">
      <c r="C5435" s="7"/>
    </row>
    <row r="5436" spans="3:3" x14ac:dyDescent="0.25">
      <c r="C5436" s="7"/>
    </row>
    <row r="5437" spans="3:3" x14ac:dyDescent="0.25">
      <c r="C5437" s="7"/>
    </row>
    <row r="5438" spans="3:3" x14ac:dyDescent="0.25">
      <c r="C5438" s="7"/>
    </row>
    <row r="5439" spans="3:3" x14ac:dyDescent="0.25">
      <c r="C5439" s="7"/>
    </row>
    <row r="5440" spans="3:3" x14ac:dyDescent="0.25">
      <c r="C5440" s="7"/>
    </row>
    <row r="5441" spans="3:3" x14ac:dyDescent="0.25">
      <c r="C5441" s="7"/>
    </row>
    <row r="5442" spans="3:3" x14ac:dyDescent="0.25">
      <c r="C5442" s="7"/>
    </row>
    <row r="5443" spans="3:3" x14ac:dyDescent="0.25">
      <c r="C5443" s="7"/>
    </row>
    <row r="5444" spans="3:3" x14ac:dyDescent="0.25">
      <c r="C5444" s="7"/>
    </row>
    <row r="5445" spans="3:3" x14ac:dyDescent="0.25">
      <c r="C5445" s="7"/>
    </row>
    <row r="5446" spans="3:3" x14ac:dyDescent="0.25">
      <c r="C5446" s="7"/>
    </row>
    <row r="5447" spans="3:3" x14ac:dyDescent="0.25">
      <c r="C5447" s="7"/>
    </row>
    <row r="5448" spans="3:3" x14ac:dyDescent="0.25">
      <c r="C5448" s="7"/>
    </row>
    <row r="5449" spans="3:3" x14ac:dyDescent="0.25">
      <c r="C5449" s="7"/>
    </row>
    <row r="5450" spans="3:3" x14ac:dyDescent="0.25">
      <c r="C5450" s="7"/>
    </row>
    <row r="5451" spans="3:3" x14ac:dyDescent="0.25">
      <c r="C5451" s="7"/>
    </row>
    <row r="5452" spans="3:3" x14ac:dyDescent="0.25">
      <c r="C5452" s="7"/>
    </row>
    <row r="5453" spans="3:3" x14ac:dyDescent="0.25">
      <c r="C5453" s="7"/>
    </row>
    <row r="5454" spans="3:3" x14ac:dyDescent="0.25">
      <c r="C5454" s="7"/>
    </row>
    <row r="5455" spans="3:3" x14ac:dyDescent="0.25">
      <c r="C5455" s="7"/>
    </row>
    <row r="5456" spans="3:3" x14ac:dyDescent="0.25">
      <c r="C5456" s="7"/>
    </row>
    <row r="5457" spans="3:3" x14ac:dyDescent="0.25">
      <c r="C5457" s="7"/>
    </row>
    <row r="5458" spans="3:3" x14ac:dyDescent="0.25">
      <c r="C5458" s="7"/>
    </row>
    <row r="5459" spans="3:3" x14ac:dyDescent="0.25">
      <c r="C5459" s="7"/>
    </row>
    <row r="5460" spans="3:3" x14ac:dyDescent="0.25">
      <c r="C5460" s="7"/>
    </row>
    <row r="5461" spans="3:3" x14ac:dyDescent="0.25">
      <c r="C5461" s="7"/>
    </row>
    <row r="5462" spans="3:3" x14ac:dyDescent="0.25">
      <c r="C5462" s="7"/>
    </row>
    <row r="5463" spans="3:3" x14ac:dyDescent="0.25">
      <c r="C5463" s="7"/>
    </row>
    <row r="5464" spans="3:3" x14ac:dyDescent="0.25">
      <c r="C5464" s="7"/>
    </row>
    <row r="5465" spans="3:3" x14ac:dyDescent="0.25">
      <c r="C5465" s="7"/>
    </row>
    <row r="5466" spans="3:3" x14ac:dyDescent="0.25">
      <c r="C5466" s="7"/>
    </row>
    <row r="5467" spans="3:3" x14ac:dyDescent="0.25">
      <c r="C5467" s="7"/>
    </row>
    <row r="5468" spans="3:3" x14ac:dyDescent="0.25">
      <c r="C5468" s="7"/>
    </row>
    <row r="5469" spans="3:3" x14ac:dyDescent="0.25">
      <c r="C5469" s="7"/>
    </row>
    <row r="5470" spans="3:3" x14ac:dyDescent="0.25">
      <c r="C5470" s="7"/>
    </row>
    <row r="5471" spans="3:3" x14ac:dyDescent="0.25">
      <c r="C5471" s="7"/>
    </row>
    <row r="5472" spans="3:3" x14ac:dyDescent="0.25">
      <c r="C5472" s="7"/>
    </row>
    <row r="5473" spans="3:3" x14ac:dyDescent="0.25">
      <c r="C5473" s="7"/>
    </row>
    <row r="5474" spans="3:3" x14ac:dyDescent="0.25">
      <c r="C5474" s="7"/>
    </row>
    <row r="5475" spans="3:3" x14ac:dyDescent="0.25">
      <c r="C5475" s="7"/>
    </row>
    <row r="5476" spans="3:3" x14ac:dyDescent="0.25">
      <c r="C5476" s="7"/>
    </row>
    <row r="5477" spans="3:3" x14ac:dyDescent="0.25">
      <c r="C5477" s="7"/>
    </row>
    <row r="5478" spans="3:3" x14ac:dyDescent="0.25">
      <c r="C5478" s="7"/>
    </row>
    <row r="5479" spans="3:3" x14ac:dyDescent="0.25">
      <c r="C5479" s="7"/>
    </row>
    <row r="5480" spans="3:3" x14ac:dyDescent="0.25">
      <c r="C5480" s="7"/>
    </row>
    <row r="5481" spans="3:3" x14ac:dyDescent="0.25">
      <c r="C5481" s="7"/>
    </row>
    <row r="5482" spans="3:3" x14ac:dyDescent="0.25">
      <c r="C5482" s="7"/>
    </row>
    <row r="5483" spans="3:3" x14ac:dyDescent="0.25">
      <c r="C5483" s="7"/>
    </row>
    <row r="5484" spans="3:3" x14ac:dyDescent="0.25">
      <c r="C5484" s="7"/>
    </row>
    <row r="5485" spans="3:3" x14ac:dyDescent="0.25">
      <c r="C5485" s="7"/>
    </row>
    <row r="5486" spans="3:3" x14ac:dyDescent="0.25">
      <c r="C5486" s="7"/>
    </row>
    <row r="5487" spans="3:3" x14ac:dyDescent="0.25">
      <c r="C5487" s="7"/>
    </row>
    <row r="5488" spans="3:3" x14ac:dyDescent="0.25">
      <c r="C5488" s="7"/>
    </row>
    <row r="5489" spans="3:3" x14ac:dyDescent="0.25">
      <c r="C5489" s="7"/>
    </row>
    <row r="5490" spans="3:3" x14ac:dyDescent="0.25">
      <c r="C5490" s="7"/>
    </row>
    <row r="5491" spans="3:3" x14ac:dyDescent="0.25">
      <c r="C5491" s="7"/>
    </row>
    <row r="5492" spans="3:3" x14ac:dyDescent="0.25">
      <c r="C5492" s="7"/>
    </row>
    <row r="5493" spans="3:3" x14ac:dyDescent="0.25">
      <c r="C5493" s="7"/>
    </row>
    <row r="5494" spans="3:3" x14ac:dyDescent="0.25">
      <c r="C5494" s="7"/>
    </row>
    <row r="5495" spans="3:3" x14ac:dyDescent="0.25">
      <c r="C5495" s="7"/>
    </row>
    <row r="5496" spans="3:3" x14ac:dyDescent="0.25">
      <c r="C5496" s="7"/>
    </row>
    <row r="5497" spans="3:3" x14ac:dyDescent="0.25">
      <c r="C5497" s="7"/>
    </row>
    <row r="5498" spans="3:3" x14ac:dyDescent="0.25">
      <c r="C5498" s="7"/>
    </row>
    <row r="5499" spans="3:3" x14ac:dyDescent="0.25">
      <c r="C5499" s="7"/>
    </row>
    <row r="5500" spans="3:3" x14ac:dyDescent="0.25">
      <c r="C5500" s="7"/>
    </row>
    <row r="5501" spans="3:3" x14ac:dyDescent="0.25">
      <c r="C5501" s="7"/>
    </row>
    <row r="5502" spans="3:3" x14ac:dyDescent="0.25">
      <c r="C5502" s="7"/>
    </row>
    <row r="5503" spans="3:3" x14ac:dyDescent="0.25">
      <c r="C5503" s="7"/>
    </row>
    <row r="5504" spans="3:3" x14ac:dyDescent="0.25">
      <c r="C5504" s="7"/>
    </row>
    <row r="5505" spans="3:3" x14ac:dyDescent="0.25">
      <c r="C5505" s="7"/>
    </row>
    <row r="5506" spans="3:3" x14ac:dyDescent="0.25">
      <c r="C5506" s="7"/>
    </row>
    <row r="5507" spans="3:3" x14ac:dyDescent="0.25">
      <c r="C5507" s="7"/>
    </row>
    <row r="5508" spans="3:3" x14ac:dyDescent="0.25">
      <c r="C5508" s="7"/>
    </row>
    <row r="5509" spans="3:3" x14ac:dyDescent="0.25">
      <c r="C5509" s="7"/>
    </row>
    <row r="5510" spans="3:3" x14ac:dyDescent="0.25">
      <c r="C5510" s="7"/>
    </row>
    <row r="5511" spans="3:3" x14ac:dyDescent="0.25">
      <c r="C5511" s="7"/>
    </row>
    <row r="5512" spans="3:3" x14ac:dyDescent="0.25">
      <c r="C5512" s="7"/>
    </row>
    <row r="5513" spans="3:3" x14ac:dyDescent="0.25">
      <c r="C5513" s="7"/>
    </row>
    <row r="5514" spans="3:3" x14ac:dyDescent="0.25">
      <c r="C5514" s="7"/>
    </row>
    <row r="5515" spans="3:3" x14ac:dyDescent="0.25">
      <c r="C5515" s="7"/>
    </row>
    <row r="5516" spans="3:3" x14ac:dyDescent="0.25">
      <c r="C5516" s="7"/>
    </row>
    <row r="5517" spans="3:3" x14ac:dyDescent="0.25">
      <c r="C5517" s="7"/>
    </row>
    <row r="5518" spans="3:3" x14ac:dyDescent="0.25">
      <c r="C5518" s="7"/>
    </row>
    <row r="5519" spans="3:3" x14ac:dyDescent="0.25">
      <c r="C5519" s="7"/>
    </row>
    <row r="5520" spans="3:3" x14ac:dyDescent="0.25">
      <c r="C5520" s="7"/>
    </row>
    <row r="5521" spans="3:3" x14ac:dyDescent="0.25">
      <c r="C5521" s="7"/>
    </row>
    <row r="5522" spans="3:3" x14ac:dyDescent="0.25">
      <c r="C5522" s="7"/>
    </row>
    <row r="5523" spans="3:3" x14ac:dyDescent="0.25">
      <c r="C5523" s="7"/>
    </row>
    <row r="5524" spans="3:3" x14ac:dyDescent="0.25">
      <c r="C5524" s="7"/>
    </row>
    <row r="5525" spans="3:3" x14ac:dyDescent="0.25">
      <c r="C5525" s="7"/>
    </row>
    <row r="5526" spans="3:3" x14ac:dyDescent="0.25">
      <c r="C5526" s="7"/>
    </row>
    <row r="5527" spans="3:3" x14ac:dyDescent="0.25">
      <c r="C5527" s="7"/>
    </row>
    <row r="5528" spans="3:3" x14ac:dyDescent="0.25">
      <c r="C5528" s="7"/>
    </row>
    <row r="5529" spans="3:3" x14ac:dyDescent="0.25">
      <c r="C5529" s="7"/>
    </row>
    <row r="5530" spans="3:3" x14ac:dyDescent="0.25">
      <c r="C5530" s="7"/>
    </row>
    <row r="5531" spans="3:3" x14ac:dyDescent="0.25">
      <c r="C5531" s="7"/>
    </row>
    <row r="5532" spans="3:3" x14ac:dyDescent="0.25">
      <c r="C5532" s="7"/>
    </row>
    <row r="5533" spans="3:3" x14ac:dyDescent="0.25">
      <c r="C5533" s="7"/>
    </row>
    <row r="5534" spans="3:3" x14ac:dyDescent="0.25">
      <c r="C5534" s="7"/>
    </row>
    <row r="5535" spans="3:3" x14ac:dyDescent="0.25">
      <c r="C5535" s="7"/>
    </row>
    <row r="5536" spans="3:3" x14ac:dyDescent="0.25">
      <c r="C5536" s="7"/>
    </row>
    <row r="5537" spans="3:3" x14ac:dyDescent="0.25">
      <c r="C5537" s="7"/>
    </row>
    <row r="5538" spans="3:3" x14ac:dyDescent="0.25">
      <c r="C5538" s="7"/>
    </row>
    <row r="5539" spans="3:3" x14ac:dyDescent="0.25">
      <c r="C5539" s="7"/>
    </row>
    <row r="5540" spans="3:3" x14ac:dyDescent="0.25">
      <c r="C5540" s="7"/>
    </row>
    <row r="5541" spans="3:3" x14ac:dyDescent="0.25">
      <c r="C5541" s="7"/>
    </row>
    <row r="5542" spans="3:3" x14ac:dyDescent="0.25">
      <c r="C5542" s="7"/>
    </row>
    <row r="5543" spans="3:3" x14ac:dyDescent="0.25">
      <c r="C5543" s="7"/>
    </row>
    <row r="5544" spans="3:3" x14ac:dyDescent="0.25">
      <c r="C5544" s="7"/>
    </row>
    <row r="5545" spans="3:3" x14ac:dyDescent="0.25">
      <c r="C5545" s="7"/>
    </row>
    <row r="5546" spans="3:3" x14ac:dyDescent="0.25">
      <c r="C5546" s="7"/>
    </row>
    <row r="5547" spans="3:3" x14ac:dyDescent="0.25">
      <c r="C5547" s="7"/>
    </row>
    <row r="5548" spans="3:3" x14ac:dyDescent="0.25">
      <c r="C5548" s="7"/>
    </row>
    <row r="5549" spans="3:3" x14ac:dyDescent="0.25">
      <c r="C5549" s="7"/>
    </row>
    <row r="5550" spans="3:3" x14ac:dyDescent="0.25">
      <c r="C5550" s="7"/>
    </row>
    <row r="5551" spans="3:3" x14ac:dyDescent="0.25">
      <c r="C5551" s="7"/>
    </row>
    <row r="5552" spans="3:3" x14ac:dyDescent="0.25">
      <c r="C5552" s="7"/>
    </row>
    <row r="5553" spans="3:3" x14ac:dyDescent="0.25">
      <c r="C5553" s="7"/>
    </row>
    <row r="5554" spans="3:3" x14ac:dyDescent="0.25">
      <c r="C5554" s="7"/>
    </row>
    <row r="5555" spans="3:3" x14ac:dyDescent="0.25">
      <c r="C5555" s="7"/>
    </row>
    <row r="5556" spans="3:3" x14ac:dyDescent="0.25">
      <c r="C5556" s="7"/>
    </row>
    <row r="5557" spans="3:3" x14ac:dyDescent="0.25">
      <c r="C5557" s="7"/>
    </row>
    <row r="5558" spans="3:3" x14ac:dyDescent="0.25">
      <c r="C5558" s="7"/>
    </row>
    <row r="5559" spans="3:3" x14ac:dyDescent="0.25">
      <c r="C5559" s="7"/>
    </row>
    <row r="5560" spans="3:3" x14ac:dyDescent="0.25">
      <c r="C5560" s="7"/>
    </row>
    <row r="5561" spans="3:3" x14ac:dyDescent="0.25">
      <c r="C5561" s="7"/>
    </row>
    <row r="5562" spans="3:3" x14ac:dyDescent="0.25">
      <c r="C5562" s="7"/>
    </row>
    <row r="5563" spans="3:3" x14ac:dyDescent="0.25">
      <c r="C5563" s="7"/>
    </row>
    <row r="5564" spans="3:3" x14ac:dyDescent="0.25">
      <c r="C5564" s="7"/>
    </row>
    <row r="5565" spans="3:3" x14ac:dyDescent="0.25">
      <c r="C5565" s="7"/>
    </row>
    <row r="5566" spans="3:3" x14ac:dyDescent="0.25">
      <c r="C5566" s="7"/>
    </row>
    <row r="5567" spans="3:3" x14ac:dyDescent="0.25">
      <c r="C5567" s="7"/>
    </row>
    <row r="5568" spans="3:3" x14ac:dyDescent="0.25">
      <c r="C5568" s="7"/>
    </row>
    <row r="5569" spans="3:3" x14ac:dyDescent="0.25">
      <c r="C5569" s="7"/>
    </row>
    <row r="5570" spans="3:3" x14ac:dyDescent="0.25">
      <c r="C5570" s="7"/>
    </row>
    <row r="5571" spans="3:3" x14ac:dyDescent="0.25">
      <c r="C5571" s="7"/>
    </row>
    <row r="5572" spans="3:3" x14ac:dyDescent="0.25">
      <c r="C5572" s="7"/>
    </row>
    <row r="5573" spans="3:3" x14ac:dyDescent="0.25">
      <c r="C5573" s="7"/>
    </row>
    <row r="5574" spans="3:3" x14ac:dyDescent="0.25">
      <c r="C5574" s="7"/>
    </row>
    <row r="5575" spans="3:3" x14ac:dyDescent="0.25">
      <c r="C5575" s="7"/>
    </row>
    <row r="5576" spans="3:3" x14ac:dyDescent="0.25">
      <c r="C5576" s="7"/>
    </row>
    <row r="5577" spans="3:3" x14ac:dyDescent="0.25">
      <c r="C5577" s="7"/>
    </row>
    <row r="5578" spans="3:3" x14ac:dyDescent="0.25">
      <c r="C5578" s="7"/>
    </row>
    <row r="5579" spans="3:3" x14ac:dyDescent="0.25">
      <c r="C5579" s="7"/>
    </row>
    <row r="5580" spans="3:3" x14ac:dyDescent="0.25">
      <c r="C5580" s="7"/>
    </row>
    <row r="5581" spans="3:3" x14ac:dyDescent="0.25">
      <c r="C5581" s="7"/>
    </row>
    <row r="5582" spans="3:3" x14ac:dyDescent="0.25">
      <c r="C5582" s="7"/>
    </row>
    <row r="5583" spans="3:3" x14ac:dyDescent="0.25">
      <c r="C5583" s="7"/>
    </row>
    <row r="5584" spans="3:3" x14ac:dyDescent="0.25">
      <c r="C5584" s="7"/>
    </row>
    <row r="5585" spans="3:3" x14ac:dyDescent="0.25">
      <c r="C5585" s="7"/>
    </row>
    <row r="5586" spans="3:3" x14ac:dyDescent="0.25">
      <c r="C5586" s="7"/>
    </row>
    <row r="5587" spans="3:3" x14ac:dyDescent="0.25">
      <c r="C5587" s="7"/>
    </row>
    <row r="5588" spans="3:3" x14ac:dyDescent="0.25">
      <c r="C5588" s="7"/>
    </row>
    <row r="5589" spans="3:3" x14ac:dyDescent="0.25">
      <c r="C5589" s="7"/>
    </row>
    <row r="5590" spans="3:3" x14ac:dyDescent="0.25">
      <c r="C5590" s="7"/>
    </row>
    <row r="5591" spans="3:3" x14ac:dyDescent="0.25">
      <c r="C5591" s="7"/>
    </row>
    <row r="5592" spans="3:3" x14ac:dyDescent="0.25">
      <c r="C5592" s="7"/>
    </row>
    <row r="5593" spans="3:3" x14ac:dyDescent="0.25">
      <c r="C5593" s="7"/>
    </row>
    <row r="5594" spans="3:3" x14ac:dyDescent="0.25">
      <c r="C5594" s="7"/>
    </row>
    <row r="5595" spans="3:3" x14ac:dyDescent="0.25">
      <c r="C5595" s="7"/>
    </row>
    <row r="5596" spans="3:3" x14ac:dyDescent="0.25">
      <c r="C5596" s="7"/>
    </row>
    <row r="5597" spans="3:3" x14ac:dyDescent="0.25">
      <c r="C5597" s="7"/>
    </row>
    <row r="5598" spans="3:3" x14ac:dyDescent="0.25">
      <c r="C5598" s="7"/>
    </row>
    <row r="5599" spans="3:3" x14ac:dyDescent="0.25">
      <c r="C5599" s="7"/>
    </row>
    <row r="5600" spans="3:3" x14ac:dyDescent="0.25">
      <c r="C5600" s="7"/>
    </row>
    <row r="5601" spans="3:3" x14ac:dyDescent="0.25">
      <c r="C5601" s="7"/>
    </row>
    <row r="5602" spans="3:3" x14ac:dyDescent="0.25">
      <c r="C5602" s="7"/>
    </row>
    <row r="5603" spans="3:3" x14ac:dyDescent="0.25">
      <c r="C5603" s="7"/>
    </row>
    <row r="5604" spans="3:3" x14ac:dyDescent="0.25">
      <c r="C5604" s="7"/>
    </row>
    <row r="5605" spans="3:3" x14ac:dyDescent="0.25">
      <c r="C5605" s="7"/>
    </row>
    <row r="5606" spans="3:3" x14ac:dyDescent="0.25">
      <c r="C5606" s="7"/>
    </row>
    <row r="5607" spans="3:3" x14ac:dyDescent="0.25">
      <c r="C5607" s="7"/>
    </row>
    <row r="5608" spans="3:3" x14ac:dyDescent="0.25">
      <c r="C5608" s="7"/>
    </row>
    <row r="5609" spans="3:3" x14ac:dyDescent="0.25">
      <c r="C5609" s="7"/>
    </row>
    <row r="5610" spans="3:3" x14ac:dyDescent="0.25">
      <c r="C5610" s="7"/>
    </row>
    <row r="5611" spans="3:3" x14ac:dyDescent="0.25">
      <c r="C5611" s="7"/>
    </row>
    <row r="5612" spans="3:3" x14ac:dyDescent="0.25">
      <c r="C5612" s="7"/>
    </row>
    <row r="5613" spans="3:3" x14ac:dyDescent="0.25">
      <c r="C5613" s="7"/>
    </row>
    <row r="5614" spans="3:3" x14ac:dyDescent="0.25">
      <c r="C5614" s="7"/>
    </row>
    <row r="5615" spans="3:3" x14ac:dyDescent="0.25">
      <c r="C5615" s="7"/>
    </row>
    <row r="5616" spans="3:3" x14ac:dyDescent="0.25">
      <c r="C5616" s="7"/>
    </row>
    <row r="5617" spans="3:3" x14ac:dyDescent="0.25">
      <c r="C5617" s="7"/>
    </row>
    <row r="5618" spans="3:3" x14ac:dyDescent="0.25">
      <c r="C5618" s="7"/>
    </row>
    <row r="5619" spans="3:3" x14ac:dyDescent="0.25">
      <c r="C5619" s="7"/>
    </row>
    <row r="5620" spans="3:3" x14ac:dyDescent="0.25">
      <c r="C5620" s="7"/>
    </row>
    <row r="5621" spans="3:3" x14ac:dyDescent="0.25">
      <c r="C5621" s="7"/>
    </row>
    <row r="5622" spans="3:3" x14ac:dyDescent="0.25">
      <c r="C5622" s="7"/>
    </row>
    <row r="5623" spans="3:3" x14ac:dyDescent="0.25">
      <c r="C5623" s="7"/>
    </row>
    <row r="5624" spans="3:3" x14ac:dyDescent="0.25">
      <c r="C5624" s="7"/>
    </row>
    <row r="5625" spans="3:3" x14ac:dyDescent="0.25">
      <c r="C5625" s="7"/>
    </row>
    <row r="5626" spans="3:3" x14ac:dyDescent="0.25">
      <c r="C5626" s="7"/>
    </row>
    <row r="5627" spans="3:3" x14ac:dyDescent="0.25">
      <c r="C5627" s="7"/>
    </row>
    <row r="5628" spans="3:3" x14ac:dyDescent="0.25">
      <c r="C5628" s="7"/>
    </row>
    <row r="5629" spans="3:3" x14ac:dyDescent="0.25">
      <c r="C5629" s="7"/>
    </row>
    <row r="5630" spans="3:3" x14ac:dyDescent="0.25">
      <c r="C5630" s="7"/>
    </row>
    <row r="5631" spans="3:3" x14ac:dyDescent="0.25">
      <c r="C5631" s="7"/>
    </row>
    <row r="5632" spans="3:3" x14ac:dyDescent="0.25">
      <c r="C5632" s="7"/>
    </row>
    <row r="5633" spans="3:3" x14ac:dyDescent="0.25">
      <c r="C5633" s="7"/>
    </row>
    <row r="5634" spans="3:3" x14ac:dyDescent="0.25">
      <c r="C5634" s="7"/>
    </row>
    <row r="5635" spans="3:3" x14ac:dyDescent="0.25">
      <c r="C5635" s="7"/>
    </row>
    <row r="5636" spans="3:3" x14ac:dyDescent="0.25">
      <c r="C5636" s="7"/>
    </row>
    <row r="5637" spans="3:3" x14ac:dyDescent="0.25">
      <c r="C5637" s="7"/>
    </row>
    <row r="5638" spans="3:3" x14ac:dyDescent="0.25">
      <c r="C5638" s="7"/>
    </row>
    <row r="5639" spans="3:3" x14ac:dyDescent="0.25">
      <c r="C5639" s="7"/>
    </row>
    <row r="5640" spans="3:3" x14ac:dyDescent="0.25">
      <c r="C5640" s="7"/>
    </row>
    <row r="5641" spans="3:3" x14ac:dyDescent="0.25">
      <c r="C5641" s="7"/>
    </row>
    <row r="5642" spans="3:3" x14ac:dyDescent="0.25">
      <c r="C5642" s="7"/>
    </row>
    <row r="5643" spans="3:3" x14ac:dyDescent="0.25">
      <c r="C5643" s="7"/>
    </row>
    <row r="5644" spans="3:3" x14ac:dyDescent="0.25">
      <c r="C5644" s="7"/>
    </row>
    <row r="5645" spans="3:3" x14ac:dyDescent="0.25">
      <c r="C5645" s="7"/>
    </row>
    <row r="5646" spans="3:3" x14ac:dyDescent="0.25">
      <c r="C5646" s="7"/>
    </row>
    <row r="5647" spans="3:3" x14ac:dyDescent="0.25">
      <c r="C5647" s="7"/>
    </row>
    <row r="5648" spans="3:3" x14ac:dyDescent="0.25">
      <c r="C5648" s="7"/>
    </row>
    <row r="5649" spans="3:3" x14ac:dyDescent="0.25">
      <c r="C5649" s="7"/>
    </row>
    <row r="5650" spans="3:3" x14ac:dyDescent="0.25">
      <c r="C5650" s="7"/>
    </row>
    <row r="5651" spans="3:3" x14ac:dyDescent="0.25">
      <c r="C5651" s="7"/>
    </row>
    <row r="5652" spans="3:3" x14ac:dyDescent="0.25">
      <c r="C5652" s="7"/>
    </row>
    <row r="5653" spans="3:3" x14ac:dyDescent="0.25">
      <c r="C5653" s="7"/>
    </row>
    <row r="5654" spans="3:3" x14ac:dyDescent="0.25">
      <c r="C5654" s="7"/>
    </row>
    <row r="5655" spans="3:3" x14ac:dyDescent="0.25">
      <c r="C5655" s="7"/>
    </row>
    <row r="5656" spans="3:3" x14ac:dyDescent="0.25">
      <c r="C5656" s="7"/>
    </row>
    <row r="5657" spans="3:3" x14ac:dyDescent="0.25">
      <c r="C5657" s="7"/>
    </row>
    <row r="5658" spans="3:3" x14ac:dyDescent="0.25">
      <c r="C5658" s="7"/>
    </row>
    <row r="5659" spans="3:3" x14ac:dyDescent="0.25">
      <c r="C5659" s="7"/>
    </row>
    <row r="5660" spans="3:3" x14ac:dyDescent="0.25">
      <c r="C5660" s="7"/>
    </row>
    <row r="5661" spans="3:3" x14ac:dyDescent="0.25">
      <c r="C5661" s="7"/>
    </row>
    <row r="5662" spans="3:3" x14ac:dyDescent="0.25">
      <c r="C5662" s="7"/>
    </row>
    <row r="5663" spans="3:3" x14ac:dyDescent="0.25">
      <c r="C5663" s="7"/>
    </row>
    <row r="5664" spans="3:3" x14ac:dyDescent="0.25">
      <c r="C5664" s="7"/>
    </row>
    <row r="5665" spans="3:3" x14ac:dyDescent="0.25">
      <c r="C5665" s="7"/>
    </row>
    <row r="5666" spans="3:3" x14ac:dyDescent="0.25">
      <c r="C5666" s="7"/>
    </row>
    <row r="5667" spans="3:3" x14ac:dyDescent="0.25">
      <c r="C5667" s="7"/>
    </row>
    <row r="5668" spans="3:3" x14ac:dyDescent="0.25">
      <c r="C5668" s="7"/>
    </row>
    <row r="5669" spans="3:3" x14ac:dyDescent="0.25">
      <c r="C5669" s="7"/>
    </row>
    <row r="5670" spans="3:3" x14ac:dyDescent="0.25">
      <c r="C5670" s="7"/>
    </row>
    <row r="5671" spans="3:3" x14ac:dyDescent="0.25">
      <c r="C5671" s="7"/>
    </row>
    <row r="5672" spans="3:3" x14ac:dyDescent="0.25">
      <c r="C5672" s="7"/>
    </row>
    <row r="5673" spans="3:3" x14ac:dyDescent="0.25">
      <c r="C5673" s="7"/>
    </row>
    <row r="5674" spans="3:3" x14ac:dyDescent="0.25">
      <c r="C5674" s="7"/>
    </row>
    <row r="5675" spans="3:3" x14ac:dyDescent="0.25">
      <c r="C5675" s="7"/>
    </row>
    <row r="5676" spans="3:3" x14ac:dyDescent="0.25">
      <c r="C5676" s="7"/>
    </row>
    <row r="5677" spans="3:3" x14ac:dyDescent="0.25">
      <c r="C5677" s="7"/>
    </row>
    <row r="5678" spans="3:3" x14ac:dyDescent="0.25">
      <c r="C5678" s="7"/>
    </row>
    <row r="5679" spans="3:3" x14ac:dyDescent="0.25">
      <c r="C5679" s="7"/>
    </row>
    <row r="5680" spans="3:3" x14ac:dyDescent="0.25">
      <c r="C5680" s="7"/>
    </row>
    <row r="5681" spans="3:3" x14ac:dyDescent="0.25">
      <c r="C5681" s="7"/>
    </row>
    <row r="5682" spans="3:3" x14ac:dyDescent="0.25">
      <c r="C5682" s="7"/>
    </row>
    <row r="5683" spans="3:3" x14ac:dyDescent="0.25">
      <c r="C5683" s="7"/>
    </row>
    <row r="5684" spans="3:3" x14ac:dyDescent="0.25">
      <c r="C5684" s="7"/>
    </row>
    <row r="5685" spans="3:3" x14ac:dyDescent="0.25">
      <c r="C5685" s="7"/>
    </row>
    <row r="5686" spans="3:3" x14ac:dyDescent="0.25">
      <c r="C5686" s="7"/>
    </row>
    <row r="5687" spans="3:3" x14ac:dyDescent="0.25">
      <c r="C5687" s="7"/>
    </row>
    <row r="5688" spans="3:3" x14ac:dyDescent="0.25">
      <c r="C5688" s="7"/>
    </row>
    <row r="5689" spans="3:3" x14ac:dyDescent="0.25">
      <c r="C5689" s="7"/>
    </row>
    <row r="5690" spans="3:3" x14ac:dyDescent="0.25">
      <c r="C5690" s="7"/>
    </row>
    <row r="5691" spans="3:3" x14ac:dyDescent="0.25">
      <c r="C5691" s="7"/>
    </row>
    <row r="5692" spans="3:3" x14ac:dyDescent="0.25">
      <c r="C5692" s="7"/>
    </row>
    <row r="5693" spans="3:3" x14ac:dyDescent="0.25">
      <c r="C5693" s="7"/>
    </row>
    <row r="5694" spans="3:3" x14ac:dyDescent="0.25">
      <c r="C5694" s="7"/>
    </row>
    <row r="5695" spans="3:3" x14ac:dyDescent="0.25">
      <c r="C5695" s="7"/>
    </row>
    <row r="5696" spans="3:3" x14ac:dyDescent="0.25">
      <c r="C5696" s="7"/>
    </row>
    <row r="5697" spans="3:3" x14ac:dyDescent="0.25">
      <c r="C5697" s="7"/>
    </row>
    <row r="5698" spans="3:3" x14ac:dyDescent="0.25">
      <c r="C5698" s="7"/>
    </row>
    <row r="5699" spans="3:3" x14ac:dyDescent="0.25">
      <c r="C5699" s="7"/>
    </row>
    <row r="5700" spans="3:3" x14ac:dyDescent="0.25">
      <c r="C5700" s="7"/>
    </row>
    <row r="5701" spans="3:3" x14ac:dyDescent="0.25">
      <c r="C5701" s="7"/>
    </row>
    <row r="5702" spans="3:3" x14ac:dyDescent="0.25">
      <c r="C5702" s="7"/>
    </row>
    <row r="5703" spans="3:3" x14ac:dyDescent="0.25">
      <c r="C5703" s="7"/>
    </row>
    <row r="5704" spans="3:3" x14ac:dyDescent="0.25">
      <c r="C5704" s="7"/>
    </row>
    <row r="5705" spans="3:3" x14ac:dyDescent="0.25">
      <c r="C5705" s="7"/>
    </row>
    <row r="5706" spans="3:3" x14ac:dyDescent="0.25">
      <c r="C5706" s="7"/>
    </row>
    <row r="5707" spans="3:3" x14ac:dyDescent="0.25">
      <c r="C5707" s="7"/>
    </row>
    <row r="5708" spans="3:3" x14ac:dyDescent="0.25">
      <c r="C5708" s="7"/>
    </row>
    <row r="5709" spans="3:3" x14ac:dyDescent="0.25">
      <c r="C5709" s="7"/>
    </row>
    <row r="5710" spans="3:3" x14ac:dyDescent="0.25">
      <c r="C5710" s="7"/>
    </row>
    <row r="5711" spans="3:3" x14ac:dyDescent="0.25">
      <c r="C5711" s="7"/>
    </row>
    <row r="5712" spans="3:3" x14ac:dyDescent="0.25">
      <c r="C5712" s="7"/>
    </row>
    <row r="5713" spans="3:3" x14ac:dyDescent="0.25">
      <c r="C5713" s="7"/>
    </row>
    <row r="5714" spans="3:3" x14ac:dyDescent="0.25">
      <c r="C5714" s="7"/>
    </row>
    <row r="5715" spans="3:3" x14ac:dyDescent="0.25">
      <c r="C5715" s="7"/>
    </row>
    <row r="5716" spans="3:3" x14ac:dyDescent="0.25">
      <c r="C5716" s="7"/>
    </row>
    <row r="5717" spans="3:3" x14ac:dyDescent="0.25">
      <c r="C5717" s="7"/>
    </row>
    <row r="5718" spans="3:3" x14ac:dyDescent="0.25">
      <c r="C5718" s="7"/>
    </row>
    <row r="5719" spans="3:3" x14ac:dyDescent="0.25">
      <c r="C5719" s="7"/>
    </row>
    <row r="5720" spans="3:3" x14ac:dyDescent="0.25">
      <c r="C5720" s="7"/>
    </row>
    <row r="5721" spans="3:3" x14ac:dyDescent="0.25">
      <c r="C5721" s="7"/>
    </row>
    <row r="5722" spans="3:3" x14ac:dyDescent="0.25">
      <c r="C5722" s="7"/>
    </row>
    <row r="5723" spans="3:3" x14ac:dyDescent="0.25">
      <c r="C5723" s="7"/>
    </row>
    <row r="5724" spans="3:3" x14ac:dyDescent="0.25">
      <c r="C5724" s="7"/>
    </row>
    <row r="5725" spans="3:3" x14ac:dyDescent="0.25">
      <c r="C5725" s="7"/>
    </row>
    <row r="5726" spans="3:3" x14ac:dyDescent="0.25">
      <c r="C5726" s="7"/>
    </row>
    <row r="5727" spans="3:3" x14ac:dyDescent="0.25">
      <c r="C5727" s="7"/>
    </row>
    <row r="5728" spans="3:3" x14ac:dyDescent="0.25">
      <c r="C5728" s="7"/>
    </row>
    <row r="5729" spans="3:3" x14ac:dyDescent="0.25">
      <c r="C5729" s="7"/>
    </row>
    <row r="5730" spans="3:3" x14ac:dyDescent="0.25">
      <c r="C5730" s="7"/>
    </row>
    <row r="5731" spans="3:3" x14ac:dyDescent="0.25">
      <c r="C5731" s="7"/>
    </row>
    <row r="5732" spans="3:3" x14ac:dyDescent="0.25">
      <c r="C5732" s="7"/>
    </row>
    <row r="5733" spans="3:3" x14ac:dyDescent="0.25">
      <c r="C5733" s="7"/>
    </row>
    <row r="5734" spans="3:3" x14ac:dyDescent="0.25">
      <c r="C5734" s="7"/>
    </row>
    <row r="5735" spans="3:3" x14ac:dyDescent="0.25">
      <c r="C5735" s="7"/>
    </row>
    <row r="5736" spans="3:3" x14ac:dyDescent="0.25">
      <c r="C5736" s="7"/>
    </row>
    <row r="5737" spans="3:3" x14ac:dyDescent="0.25">
      <c r="C5737" s="7"/>
    </row>
    <row r="5738" spans="3:3" x14ac:dyDescent="0.25">
      <c r="C5738" s="7"/>
    </row>
    <row r="5739" spans="3:3" x14ac:dyDescent="0.25">
      <c r="C5739" s="7"/>
    </row>
    <row r="5740" spans="3:3" x14ac:dyDescent="0.25">
      <c r="C5740" s="7"/>
    </row>
    <row r="5741" spans="3:3" x14ac:dyDescent="0.25">
      <c r="C5741" s="7"/>
    </row>
    <row r="5742" spans="3:3" x14ac:dyDescent="0.25">
      <c r="C5742" s="7"/>
    </row>
    <row r="5743" spans="3:3" x14ac:dyDescent="0.25">
      <c r="C5743" s="7"/>
    </row>
    <row r="5744" spans="3:3" x14ac:dyDescent="0.25">
      <c r="C5744" s="7"/>
    </row>
    <row r="5745" spans="3:3" x14ac:dyDescent="0.25">
      <c r="C5745" s="7"/>
    </row>
    <row r="5746" spans="3:3" x14ac:dyDescent="0.25">
      <c r="C5746" s="7"/>
    </row>
    <row r="5747" spans="3:3" x14ac:dyDescent="0.25">
      <c r="C5747" s="7"/>
    </row>
    <row r="5748" spans="3:3" x14ac:dyDescent="0.25">
      <c r="C5748" s="7"/>
    </row>
    <row r="5749" spans="3:3" x14ac:dyDescent="0.25">
      <c r="C5749" s="7"/>
    </row>
    <row r="5750" spans="3:3" x14ac:dyDescent="0.25">
      <c r="C5750" s="7"/>
    </row>
    <row r="5751" spans="3:3" x14ac:dyDescent="0.25">
      <c r="C5751" s="7"/>
    </row>
    <row r="5752" spans="3:3" x14ac:dyDescent="0.25">
      <c r="C5752" s="7"/>
    </row>
    <row r="5753" spans="3:3" x14ac:dyDescent="0.25">
      <c r="C5753" s="7"/>
    </row>
    <row r="5754" spans="3:3" x14ac:dyDescent="0.25">
      <c r="C5754" s="7"/>
    </row>
    <row r="5755" spans="3:3" x14ac:dyDescent="0.25">
      <c r="C5755" s="7"/>
    </row>
    <row r="5756" spans="3:3" x14ac:dyDescent="0.25">
      <c r="C5756" s="7"/>
    </row>
    <row r="5757" spans="3:3" x14ac:dyDescent="0.25">
      <c r="C5757" s="7"/>
    </row>
    <row r="5758" spans="3:3" x14ac:dyDescent="0.25">
      <c r="C5758" s="7"/>
    </row>
    <row r="5759" spans="3:3" x14ac:dyDescent="0.25">
      <c r="C5759" s="7"/>
    </row>
    <row r="5760" spans="3:3" x14ac:dyDescent="0.25">
      <c r="C5760" s="7"/>
    </row>
    <row r="5761" spans="3:3" x14ac:dyDescent="0.25">
      <c r="C5761" s="7"/>
    </row>
    <row r="5762" spans="3:3" x14ac:dyDescent="0.25">
      <c r="C5762" s="7"/>
    </row>
    <row r="5763" spans="3:3" x14ac:dyDescent="0.25">
      <c r="C5763" s="7"/>
    </row>
    <row r="5764" spans="3:3" x14ac:dyDescent="0.25">
      <c r="C5764" s="7"/>
    </row>
    <row r="5765" spans="3:3" x14ac:dyDescent="0.25">
      <c r="C5765" s="7"/>
    </row>
    <row r="5766" spans="3:3" x14ac:dyDescent="0.25">
      <c r="C5766" s="7"/>
    </row>
    <row r="5767" spans="3:3" x14ac:dyDescent="0.25">
      <c r="C5767" s="7"/>
    </row>
    <row r="5768" spans="3:3" x14ac:dyDescent="0.25">
      <c r="C5768" s="7"/>
    </row>
    <row r="5769" spans="3:3" x14ac:dyDescent="0.25">
      <c r="C5769" s="7"/>
    </row>
    <row r="5770" spans="3:3" x14ac:dyDescent="0.25">
      <c r="C5770" s="7"/>
    </row>
    <row r="5771" spans="3:3" x14ac:dyDescent="0.25">
      <c r="C5771" s="7"/>
    </row>
    <row r="5772" spans="3:3" x14ac:dyDescent="0.25">
      <c r="C5772" s="7"/>
    </row>
    <row r="5773" spans="3:3" x14ac:dyDescent="0.25">
      <c r="C5773" s="7"/>
    </row>
    <row r="5774" spans="3:3" x14ac:dyDescent="0.25">
      <c r="C5774" s="7"/>
    </row>
    <row r="5775" spans="3:3" x14ac:dyDescent="0.25">
      <c r="C5775" s="7"/>
    </row>
    <row r="5776" spans="3:3" x14ac:dyDescent="0.25">
      <c r="C5776" s="7"/>
    </row>
    <row r="5777" spans="3:3" x14ac:dyDescent="0.25">
      <c r="C5777" s="7"/>
    </row>
    <row r="5778" spans="3:3" x14ac:dyDescent="0.25">
      <c r="C5778" s="7"/>
    </row>
    <row r="5779" spans="3:3" x14ac:dyDescent="0.25">
      <c r="C5779" s="7"/>
    </row>
    <row r="5780" spans="3:3" x14ac:dyDescent="0.25">
      <c r="C5780" s="7"/>
    </row>
    <row r="5781" spans="3:3" x14ac:dyDescent="0.25">
      <c r="C5781" s="7"/>
    </row>
    <row r="5782" spans="3:3" x14ac:dyDescent="0.25">
      <c r="C5782" s="7"/>
    </row>
    <row r="5783" spans="3:3" x14ac:dyDescent="0.25">
      <c r="C5783" s="7"/>
    </row>
    <row r="5784" spans="3:3" x14ac:dyDescent="0.25">
      <c r="C5784" s="7"/>
    </row>
    <row r="5785" spans="3:3" x14ac:dyDescent="0.25">
      <c r="C5785" s="7"/>
    </row>
    <row r="5786" spans="3:3" x14ac:dyDescent="0.25">
      <c r="C5786" s="7"/>
    </row>
    <row r="5787" spans="3:3" x14ac:dyDescent="0.25">
      <c r="C5787" s="7"/>
    </row>
    <row r="5788" spans="3:3" x14ac:dyDescent="0.25">
      <c r="C5788" s="7"/>
    </row>
    <row r="5789" spans="3:3" x14ac:dyDescent="0.25">
      <c r="C5789" s="7"/>
    </row>
    <row r="5790" spans="3:3" x14ac:dyDescent="0.25">
      <c r="C5790" s="7"/>
    </row>
    <row r="5791" spans="3:3" x14ac:dyDescent="0.25">
      <c r="C5791" s="7"/>
    </row>
    <row r="5792" spans="3:3" x14ac:dyDescent="0.25">
      <c r="C5792" s="7"/>
    </row>
    <row r="5793" spans="3:3" x14ac:dyDescent="0.25">
      <c r="C5793" s="7"/>
    </row>
    <row r="5794" spans="3:3" x14ac:dyDescent="0.25">
      <c r="C5794" s="7"/>
    </row>
    <row r="5795" spans="3:3" x14ac:dyDescent="0.25">
      <c r="C5795" s="7"/>
    </row>
    <row r="5796" spans="3:3" x14ac:dyDescent="0.25">
      <c r="C5796" s="7"/>
    </row>
    <row r="5797" spans="3:3" x14ac:dyDescent="0.25">
      <c r="C5797" s="7"/>
    </row>
    <row r="5798" spans="3:3" x14ac:dyDescent="0.25">
      <c r="C5798" s="7"/>
    </row>
    <row r="5799" spans="3:3" x14ac:dyDescent="0.25">
      <c r="C5799" s="7"/>
    </row>
    <row r="5800" spans="3:3" x14ac:dyDescent="0.25">
      <c r="C5800" s="7"/>
    </row>
    <row r="5801" spans="3:3" x14ac:dyDescent="0.25">
      <c r="C5801" s="7"/>
    </row>
    <row r="5802" spans="3:3" x14ac:dyDescent="0.25">
      <c r="C5802" s="7"/>
    </row>
    <row r="5803" spans="3:3" x14ac:dyDescent="0.25">
      <c r="C5803" s="7"/>
    </row>
    <row r="5804" spans="3:3" x14ac:dyDescent="0.25">
      <c r="C5804" s="7"/>
    </row>
    <row r="5805" spans="3:3" x14ac:dyDescent="0.25">
      <c r="C5805" s="7"/>
    </row>
    <row r="5806" spans="3:3" x14ac:dyDescent="0.25">
      <c r="C5806" s="7"/>
    </row>
    <row r="5807" spans="3:3" x14ac:dyDescent="0.25">
      <c r="C5807" s="7"/>
    </row>
    <row r="5808" spans="3:3" x14ac:dyDescent="0.25">
      <c r="C5808" s="7"/>
    </row>
    <row r="5809" spans="3:3" x14ac:dyDescent="0.25">
      <c r="C5809" s="7"/>
    </row>
    <row r="5810" spans="3:3" x14ac:dyDescent="0.25">
      <c r="C5810" s="7"/>
    </row>
    <row r="5811" spans="3:3" x14ac:dyDescent="0.25">
      <c r="C5811" s="7"/>
    </row>
    <row r="5812" spans="3:3" x14ac:dyDescent="0.25">
      <c r="C5812" s="7"/>
    </row>
    <row r="5813" spans="3:3" x14ac:dyDescent="0.25">
      <c r="C5813" s="7"/>
    </row>
    <row r="5814" spans="3:3" x14ac:dyDescent="0.25">
      <c r="C5814" s="7"/>
    </row>
    <row r="5815" spans="3:3" x14ac:dyDescent="0.25">
      <c r="C5815" s="7"/>
    </row>
    <row r="5816" spans="3:3" x14ac:dyDescent="0.25">
      <c r="C5816" s="7"/>
    </row>
    <row r="5817" spans="3:3" x14ac:dyDescent="0.25">
      <c r="C5817" s="7"/>
    </row>
    <row r="5818" spans="3:3" x14ac:dyDescent="0.25">
      <c r="C5818" s="7"/>
    </row>
    <row r="5819" spans="3:3" x14ac:dyDescent="0.25">
      <c r="C5819" s="7"/>
    </row>
    <row r="5820" spans="3:3" x14ac:dyDescent="0.25">
      <c r="C5820" s="7"/>
    </row>
    <row r="5821" spans="3:3" x14ac:dyDescent="0.25">
      <c r="C5821" s="7"/>
    </row>
    <row r="5822" spans="3:3" x14ac:dyDescent="0.25">
      <c r="C5822" s="7"/>
    </row>
    <row r="5823" spans="3:3" x14ac:dyDescent="0.25">
      <c r="C5823" s="7"/>
    </row>
    <row r="5824" spans="3:3" x14ac:dyDescent="0.25">
      <c r="C5824" s="7"/>
    </row>
    <row r="5825" spans="3:3" x14ac:dyDescent="0.25">
      <c r="C5825" s="7"/>
    </row>
    <row r="5826" spans="3:3" x14ac:dyDescent="0.25">
      <c r="C5826" s="7"/>
    </row>
    <row r="5827" spans="3:3" x14ac:dyDescent="0.25">
      <c r="C5827" s="7"/>
    </row>
    <row r="5828" spans="3:3" x14ac:dyDescent="0.25">
      <c r="C5828" s="7"/>
    </row>
    <row r="5829" spans="3:3" x14ac:dyDescent="0.25">
      <c r="C5829" s="7"/>
    </row>
    <row r="5830" spans="3:3" x14ac:dyDescent="0.25">
      <c r="C5830" s="7"/>
    </row>
    <row r="5831" spans="3:3" x14ac:dyDescent="0.25">
      <c r="C5831" s="7"/>
    </row>
    <row r="5832" spans="3:3" x14ac:dyDescent="0.25">
      <c r="C5832" s="7"/>
    </row>
    <row r="5833" spans="3:3" x14ac:dyDescent="0.25">
      <c r="C5833" s="7"/>
    </row>
    <row r="5834" spans="3:3" x14ac:dyDescent="0.25">
      <c r="C5834" s="7"/>
    </row>
    <row r="5835" spans="3:3" x14ac:dyDescent="0.25">
      <c r="C5835" s="7"/>
    </row>
    <row r="5836" spans="3:3" x14ac:dyDescent="0.25">
      <c r="C5836" s="7"/>
    </row>
    <row r="5837" spans="3:3" x14ac:dyDescent="0.25">
      <c r="C5837" s="7"/>
    </row>
    <row r="5838" spans="3:3" x14ac:dyDescent="0.25">
      <c r="C5838" s="7"/>
    </row>
    <row r="5839" spans="3:3" x14ac:dyDescent="0.25">
      <c r="C5839" s="7"/>
    </row>
    <row r="5840" spans="3:3" x14ac:dyDescent="0.25">
      <c r="C5840" s="7"/>
    </row>
    <row r="5841" spans="3:3" x14ac:dyDescent="0.25">
      <c r="C5841" s="7"/>
    </row>
    <row r="5842" spans="3:3" x14ac:dyDescent="0.25">
      <c r="C5842" s="7"/>
    </row>
    <row r="5843" spans="3:3" x14ac:dyDescent="0.25">
      <c r="C5843" s="7"/>
    </row>
    <row r="5844" spans="3:3" x14ac:dyDescent="0.25">
      <c r="C5844" s="7"/>
    </row>
    <row r="5845" spans="3:3" x14ac:dyDescent="0.25">
      <c r="C5845" s="7"/>
    </row>
    <row r="5846" spans="3:3" x14ac:dyDescent="0.25">
      <c r="C5846" s="7"/>
    </row>
    <row r="5847" spans="3:3" x14ac:dyDescent="0.25">
      <c r="C5847" s="7"/>
    </row>
    <row r="5848" spans="3:3" x14ac:dyDescent="0.25">
      <c r="C5848" s="7"/>
    </row>
    <row r="5849" spans="3:3" x14ac:dyDescent="0.25">
      <c r="C5849" s="7"/>
    </row>
    <row r="5850" spans="3:3" x14ac:dyDescent="0.25">
      <c r="C5850" s="7"/>
    </row>
    <row r="5851" spans="3:3" x14ac:dyDescent="0.25">
      <c r="C5851" s="7"/>
    </row>
    <row r="5852" spans="3:3" x14ac:dyDescent="0.25">
      <c r="C5852" s="7"/>
    </row>
    <row r="5853" spans="3:3" x14ac:dyDescent="0.25">
      <c r="C5853" s="7"/>
    </row>
    <row r="5854" spans="3:3" x14ac:dyDescent="0.25">
      <c r="C5854" s="7"/>
    </row>
    <row r="5855" spans="3:3" x14ac:dyDescent="0.25">
      <c r="C5855" s="7"/>
    </row>
    <row r="5856" spans="3:3" x14ac:dyDescent="0.25">
      <c r="C5856" s="7"/>
    </row>
    <row r="5857" spans="3:3" x14ac:dyDescent="0.25">
      <c r="C5857" s="7"/>
    </row>
    <row r="5858" spans="3:3" x14ac:dyDescent="0.25">
      <c r="C5858" s="7"/>
    </row>
    <row r="5859" spans="3:3" x14ac:dyDescent="0.25">
      <c r="C5859" s="7"/>
    </row>
    <row r="5860" spans="3:3" x14ac:dyDescent="0.25">
      <c r="C5860" s="7"/>
    </row>
    <row r="5861" spans="3:3" x14ac:dyDescent="0.25">
      <c r="C5861" s="7"/>
    </row>
    <row r="5862" spans="3:3" x14ac:dyDescent="0.25">
      <c r="C5862" s="7"/>
    </row>
    <row r="5863" spans="3:3" x14ac:dyDescent="0.25">
      <c r="C5863" s="7"/>
    </row>
    <row r="5864" spans="3:3" x14ac:dyDescent="0.25">
      <c r="C5864" s="7"/>
    </row>
    <row r="5865" spans="3:3" x14ac:dyDescent="0.25">
      <c r="C5865" s="7"/>
    </row>
    <row r="5866" spans="3:3" x14ac:dyDescent="0.25">
      <c r="C5866" s="7"/>
    </row>
    <row r="5867" spans="3:3" x14ac:dyDescent="0.25">
      <c r="C5867" s="7"/>
    </row>
    <row r="5868" spans="3:3" x14ac:dyDescent="0.25">
      <c r="C5868" s="7"/>
    </row>
    <row r="5869" spans="3:3" x14ac:dyDescent="0.25">
      <c r="C5869" s="7"/>
    </row>
    <row r="5870" spans="3:3" x14ac:dyDescent="0.25">
      <c r="C5870" s="7"/>
    </row>
    <row r="5871" spans="3:3" x14ac:dyDescent="0.25">
      <c r="C5871" s="7"/>
    </row>
    <row r="5872" spans="3:3" x14ac:dyDescent="0.25">
      <c r="C5872" s="7"/>
    </row>
    <row r="5873" spans="3:3" x14ac:dyDescent="0.25">
      <c r="C5873" s="7"/>
    </row>
    <row r="5874" spans="3:3" x14ac:dyDescent="0.25">
      <c r="C5874" s="7"/>
    </row>
    <row r="5875" spans="3:3" x14ac:dyDescent="0.25">
      <c r="C5875" s="7"/>
    </row>
    <row r="5876" spans="3:3" x14ac:dyDescent="0.25">
      <c r="C5876" s="7"/>
    </row>
    <row r="5877" spans="3:3" x14ac:dyDescent="0.25">
      <c r="C5877" s="7"/>
    </row>
    <row r="5878" spans="3:3" x14ac:dyDescent="0.25">
      <c r="C5878" s="7"/>
    </row>
    <row r="5879" spans="3:3" x14ac:dyDescent="0.25">
      <c r="C5879" s="7"/>
    </row>
    <row r="5880" spans="3:3" x14ac:dyDescent="0.25">
      <c r="C5880" s="7"/>
    </row>
    <row r="5881" spans="3:3" x14ac:dyDescent="0.25">
      <c r="C5881" s="7"/>
    </row>
    <row r="5882" spans="3:3" x14ac:dyDescent="0.25">
      <c r="C5882" s="7"/>
    </row>
    <row r="5883" spans="3:3" x14ac:dyDescent="0.25">
      <c r="C5883" s="7"/>
    </row>
    <row r="5884" spans="3:3" x14ac:dyDescent="0.25">
      <c r="C5884" s="7"/>
    </row>
    <row r="5885" spans="3:3" x14ac:dyDescent="0.25">
      <c r="C5885" s="7"/>
    </row>
    <row r="5886" spans="3:3" x14ac:dyDescent="0.25">
      <c r="C5886" s="7"/>
    </row>
    <row r="5887" spans="3:3" x14ac:dyDescent="0.25">
      <c r="C5887" s="7"/>
    </row>
    <row r="5888" spans="3:3" x14ac:dyDescent="0.25">
      <c r="C5888" s="7"/>
    </row>
    <row r="5889" spans="3:3" x14ac:dyDescent="0.25">
      <c r="C5889" s="7"/>
    </row>
    <row r="5890" spans="3:3" x14ac:dyDescent="0.25">
      <c r="C5890" s="7"/>
    </row>
    <row r="5891" spans="3:3" x14ac:dyDescent="0.25">
      <c r="C5891" s="7"/>
    </row>
    <row r="5892" spans="3:3" x14ac:dyDescent="0.25">
      <c r="C5892" s="7"/>
    </row>
    <row r="5893" spans="3:3" x14ac:dyDescent="0.25">
      <c r="C5893" s="7"/>
    </row>
    <row r="5894" spans="3:3" x14ac:dyDescent="0.25">
      <c r="C5894" s="7"/>
    </row>
    <row r="5895" spans="3:3" x14ac:dyDescent="0.25">
      <c r="C5895" s="7"/>
    </row>
    <row r="5896" spans="3:3" x14ac:dyDescent="0.25">
      <c r="C5896" s="7"/>
    </row>
    <row r="5897" spans="3:3" x14ac:dyDescent="0.25">
      <c r="C5897" s="7"/>
    </row>
    <row r="5898" spans="3:3" x14ac:dyDescent="0.25">
      <c r="C5898" s="7"/>
    </row>
    <row r="5899" spans="3:3" x14ac:dyDescent="0.25">
      <c r="C5899" s="7"/>
    </row>
    <row r="5900" spans="3:3" x14ac:dyDescent="0.25">
      <c r="C5900" s="7"/>
    </row>
    <row r="5901" spans="3:3" x14ac:dyDescent="0.25">
      <c r="C5901" s="7"/>
    </row>
    <row r="5902" spans="3:3" x14ac:dyDescent="0.25">
      <c r="C5902" s="7"/>
    </row>
    <row r="5903" spans="3:3" x14ac:dyDescent="0.25">
      <c r="C5903" s="7"/>
    </row>
    <row r="5904" spans="3:3" x14ac:dyDescent="0.25">
      <c r="C5904" s="7"/>
    </row>
    <row r="5905" spans="3:3" x14ac:dyDescent="0.25">
      <c r="C5905" s="7"/>
    </row>
    <row r="5906" spans="3:3" x14ac:dyDescent="0.25">
      <c r="C5906" s="7"/>
    </row>
    <row r="5907" spans="3:3" x14ac:dyDescent="0.25">
      <c r="C5907" s="7"/>
    </row>
    <row r="5908" spans="3:3" x14ac:dyDescent="0.25">
      <c r="C5908" s="7"/>
    </row>
    <row r="5909" spans="3:3" x14ac:dyDescent="0.25">
      <c r="C5909" s="7"/>
    </row>
    <row r="5910" spans="3:3" x14ac:dyDescent="0.25">
      <c r="C5910" s="7"/>
    </row>
    <row r="5911" spans="3:3" x14ac:dyDescent="0.25">
      <c r="C5911" s="7"/>
    </row>
    <row r="5912" spans="3:3" x14ac:dyDescent="0.25">
      <c r="C5912" s="7"/>
    </row>
    <row r="5913" spans="3:3" x14ac:dyDescent="0.25">
      <c r="C5913" s="7"/>
    </row>
    <row r="5914" spans="3:3" x14ac:dyDescent="0.25">
      <c r="C5914" s="7"/>
    </row>
    <row r="5915" spans="3:3" x14ac:dyDescent="0.25">
      <c r="C5915" s="7"/>
    </row>
    <row r="5916" spans="3:3" x14ac:dyDescent="0.25">
      <c r="C5916" s="7"/>
    </row>
    <row r="5917" spans="3:3" x14ac:dyDescent="0.25">
      <c r="C5917" s="7"/>
    </row>
    <row r="5918" spans="3:3" x14ac:dyDescent="0.25">
      <c r="C5918" s="7"/>
    </row>
    <row r="5919" spans="3:3" x14ac:dyDescent="0.25">
      <c r="C5919" s="7"/>
    </row>
    <row r="5920" spans="3:3" x14ac:dyDescent="0.25">
      <c r="C5920" s="7"/>
    </row>
    <row r="5921" spans="3:3" x14ac:dyDescent="0.25">
      <c r="C5921" s="7"/>
    </row>
    <row r="5922" spans="3:3" x14ac:dyDescent="0.25">
      <c r="C5922" s="7"/>
    </row>
    <row r="5923" spans="3:3" x14ac:dyDescent="0.25">
      <c r="C5923" s="7"/>
    </row>
    <row r="5924" spans="3:3" x14ac:dyDescent="0.25">
      <c r="C5924" s="7"/>
    </row>
    <row r="5925" spans="3:3" x14ac:dyDescent="0.25">
      <c r="C5925" s="7"/>
    </row>
    <row r="5926" spans="3:3" x14ac:dyDescent="0.25">
      <c r="C5926" s="7"/>
    </row>
    <row r="5927" spans="3:3" x14ac:dyDescent="0.25">
      <c r="C5927" s="7"/>
    </row>
    <row r="5928" spans="3:3" x14ac:dyDescent="0.25">
      <c r="C5928" s="7"/>
    </row>
    <row r="5929" spans="3:3" x14ac:dyDescent="0.25">
      <c r="C5929" s="7"/>
    </row>
    <row r="5930" spans="3:3" x14ac:dyDescent="0.25">
      <c r="C5930" s="7"/>
    </row>
    <row r="5931" spans="3:3" x14ac:dyDescent="0.25">
      <c r="C5931" s="7"/>
    </row>
    <row r="5932" spans="3:3" x14ac:dyDescent="0.25">
      <c r="C5932" s="7"/>
    </row>
    <row r="5933" spans="3:3" x14ac:dyDescent="0.25">
      <c r="C5933" s="7"/>
    </row>
    <row r="5934" spans="3:3" x14ac:dyDescent="0.25">
      <c r="C5934" s="7"/>
    </row>
    <row r="5935" spans="3:3" x14ac:dyDescent="0.25">
      <c r="C5935" s="7"/>
    </row>
    <row r="5936" spans="3:3" x14ac:dyDescent="0.25">
      <c r="C5936" s="7"/>
    </row>
    <row r="5937" spans="3:3" x14ac:dyDescent="0.25">
      <c r="C5937" s="7"/>
    </row>
    <row r="5938" spans="3:3" x14ac:dyDescent="0.25">
      <c r="C5938" s="7"/>
    </row>
    <row r="5939" spans="3:3" x14ac:dyDescent="0.25">
      <c r="C5939" s="7"/>
    </row>
    <row r="5940" spans="3:3" x14ac:dyDescent="0.25">
      <c r="C5940" s="7"/>
    </row>
    <row r="5941" spans="3:3" x14ac:dyDescent="0.25">
      <c r="C5941" s="7"/>
    </row>
    <row r="5942" spans="3:3" x14ac:dyDescent="0.25">
      <c r="C5942" s="7"/>
    </row>
    <row r="5943" spans="3:3" x14ac:dyDescent="0.25">
      <c r="C5943" s="7"/>
    </row>
    <row r="5944" spans="3:3" x14ac:dyDescent="0.25">
      <c r="C5944" s="7"/>
    </row>
    <row r="5945" spans="3:3" x14ac:dyDescent="0.25">
      <c r="C5945" s="7"/>
    </row>
    <row r="5946" spans="3:3" x14ac:dyDescent="0.25">
      <c r="C5946" s="7"/>
    </row>
    <row r="5947" spans="3:3" x14ac:dyDescent="0.25">
      <c r="C5947" s="7"/>
    </row>
    <row r="5948" spans="3:3" x14ac:dyDescent="0.25">
      <c r="C5948" s="7"/>
    </row>
    <row r="5949" spans="3:3" x14ac:dyDescent="0.25">
      <c r="C5949" s="7"/>
    </row>
    <row r="5950" spans="3:3" x14ac:dyDescent="0.25">
      <c r="C5950" s="7"/>
    </row>
    <row r="5951" spans="3:3" x14ac:dyDescent="0.25">
      <c r="C5951" s="7"/>
    </row>
    <row r="5952" spans="3:3" x14ac:dyDescent="0.25">
      <c r="C5952" s="7"/>
    </row>
    <row r="5953" spans="3:3" x14ac:dyDescent="0.25">
      <c r="C5953" s="7"/>
    </row>
    <row r="5954" spans="3:3" x14ac:dyDescent="0.25">
      <c r="C5954" s="7"/>
    </row>
    <row r="5955" spans="3:3" x14ac:dyDescent="0.25">
      <c r="C5955" s="7"/>
    </row>
    <row r="5956" spans="3:3" x14ac:dyDescent="0.25">
      <c r="C5956" s="7"/>
    </row>
    <row r="5957" spans="3:3" x14ac:dyDescent="0.25">
      <c r="C5957" s="7"/>
    </row>
    <row r="5958" spans="3:3" x14ac:dyDescent="0.25">
      <c r="C5958" s="7"/>
    </row>
    <row r="5959" spans="3:3" x14ac:dyDescent="0.25">
      <c r="C5959" s="7"/>
    </row>
    <row r="5960" spans="3:3" x14ac:dyDescent="0.25">
      <c r="C5960" s="7"/>
    </row>
    <row r="5961" spans="3:3" x14ac:dyDescent="0.25">
      <c r="C5961" s="7"/>
    </row>
    <row r="5962" spans="3:3" x14ac:dyDescent="0.25">
      <c r="C5962" s="7"/>
    </row>
    <row r="5963" spans="3:3" x14ac:dyDescent="0.25">
      <c r="C5963" s="7"/>
    </row>
    <row r="5964" spans="3:3" x14ac:dyDescent="0.25">
      <c r="C5964" s="7"/>
    </row>
    <row r="5965" spans="3:3" x14ac:dyDescent="0.25">
      <c r="C5965" s="7"/>
    </row>
    <row r="5966" spans="3:3" x14ac:dyDescent="0.25">
      <c r="C5966" s="7"/>
    </row>
    <row r="5967" spans="3:3" x14ac:dyDescent="0.25">
      <c r="C5967" s="7"/>
    </row>
    <row r="5968" spans="3:3" x14ac:dyDescent="0.25">
      <c r="C5968" s="7"/>
    </row>
    <row r="5969" spans="3:3" x14ac:dyDescent="0.25">
      <c r="C5969" s="7"/>
    </row>
    <row r="5970" spans="3:3" x14ac:dyDescent="0.25">
      <c r="C5970" s="7"/>
    </row>
    <row r="5971" spans="3:3" x14ac:dyDescent="0.25">
      <c r="C5971" s="7"/>
    </row>
    <row r="5972" spans="3:3" x14ac:dyDescent="0.25">
      <c r="C5972" s="7"/>
    </row>
    <row r="5973" spans="3:3" x14ac:dyDescent="0.25">
      <c r="C5973" s="7"/>
    </row>
    <row r="5974" spans="3:3" x14ac:dyDescent="0.25">
      <c r="C5974" s="7"/>
    </row>
    <row r="5975" spans="3:3" x14ac:dyDescent="0.25">
      <c r="C5975" s="7"/>
    </row>
    <row r="5976" spans="3:3" x14ac:dyDescent="0.25">
      <c r="C5976" s="7"/>
    </row>
    <row r="5977" spans="3:3" x14ac:dyDescent="0.25">
      <c r="C5977" s="7"/>
    </row>
    <row r="5978" spans="3:3" x14ac:dyDescent="0.25">
      <c r="C5978" s="7"/>
    </row>
    <row r="5979" spans="3:3" x14ac:dyDescent="0.25">
      <c r="C5979" s="7"/>
    </row>
    <row r="5980" spans="3:3" x14ac:dyDescent="0.25">
      <c r="C5980" s="7"/>
    </row>
    <row r="5981" spans="3:3" x14ac:dyDescent="0.25">
      <c r="C5981" s="7"/>
    </row>
    <row r="5982" spans="3:3" x14ac:dyDescent="0.25">
      <c r="C5982" s="7"/>
    </row>
    <row r="5983" spans="3:3" x14ac:dyDescent="0.25">
      <c r="C5983" s="7"/>
    </row>
    <row r="5984" spans="3:3" x14ac:dyDescent="0.25">
      <c r="C5984" s="7"/>
    </row>
    <row r="5985" spans="3:3" x14ac:dyDescent="0.25">
      <c r="C5985" s="7"/>
    </row>
    <row r="5986" spans="3:3" x14ac:dyDescent="0.25">
      <c r="C5986" s="7"/>
    </row>
    <row r="5987" spans="3:3" x14ac:dyDescent="0.25">
      <c r="C5987" s="7"/>
    </row>
    <row r="5988" spans="3:3" x14ac:dyDescent="0.25">
      <c r="C5988" s="7"/>
    </row>
    <row r="5989" spans="3:3" x14ac:dyDescent="0.25">
      <c r="C5989" s="7"/>
    </row>
    <row r="5990" spans="3:3" x14ac:dyDescent="0.25">
      <c r="C5990" s="7"/>
    </row>
    <row r="5991" spans="3:3" x14ac:dyDescent="0.25">
      <c r="C5991" s="7"/>
    </row>
    <row r="5992" spans="3:3" x14ac:dyDescent="0.25">
      <c r="C5992" s="7"/>
    </row>
    <row r="5993" spans="3:3" x14ac:dyDescent="0.25">
      <c r="C5993" s="7"/>
    </row>
    <row r="5994" spans="3:3" x14ac:dyDescent="0.25">
      <c r="C5994" s="7"/>
    </row>
    <row r="5995" spans="3:3" x14ac:dyDescent="0.25">
      <c r="C5995" s="7"/>
    </row>
    <row r="5996" spans="3:3" x14ac:dyDescent="0.25">
      <c r="C5996" s="7"/>
    </row>
    <row r="5997" spans="3:3" x14ac:dyDescent="0.25">
      <c r="C5997" s="7"/>
    </row>
    <row r="5998" spans="3:3" x14ac:dyDescent="0.25">
      <c r="C5998" s="7"/>
    </row>
    <row r="5999" spans="3:3" x14ac:dyDescent="0.25">
      <c r="C5999" s="7"/>
    </row>
    <row r="6000" spans="3:3" x14ac:dyDescent="0.25">
      <c r="C6000" s="7"/>
    </row>
    <row r="6001" spans="3:3" x14ac:dyDescent="0.25">
      <c r="C6001" s="7"/>
    </row>
    <row r="6002" spans="3:3" x14ac:dyDescent="0.25">
      <c r="C6002" s="7"/>
    </row>
    <row r="6003" spans="3:3" x14ac:dyDescent="0.25">
      <c r="C6003" s="7"/>
    </row>
    <row r="6004" spans="3:3" x14ac:dyDescent="0.25">
      <c r="C6004" s="7"/>
    </row>
    <row r="6005" spans="3:3" x14ac:dyDescent="0.25">
      <c r="C6005" s="7"/>
    </row>
    <row r="6006" spans="3:3" x14ac:dyDescent="0.25">
      <c r="C6006" s="7"/>
    </row>
    <row r="6007" spans="3:3" x14ac:dyDescent="0.25">
      <c r="C6007" s="7"/>
    </row>
    <row r="6008" spans="3:3" x14ac:dyDescent="0.25">
      <c r="C6008" s="7"/>
    </row>
    <row r="6009" spans="3:3" x14ac:dyDescent="0.25">
      <c r="C6009" s="7"/>
    </row>
    <row r="6010" spans="3:3" x14ac:dyDescent="0.25">
      <c r="C6010" s="7"/>
    </row>
    <row r="6011" spans="3:3" x14ac:dyDescent="0.25">
      <c r="C6011" s="7"/>
    </row>
    <row r="6012" spans="3:3" x14ac:dyDescent="0.25">
      <c r="C6012" s="7"/>
    </row>
    <row r="6013" spans="3:3" x14ac:dyDescent="0.25">
      <c r="C6013" s="7"/>
    </row>
    <row r="6014" spans="3:3" x14ac:dyDescent="0.25">
      <c r="C6014" s="7"/>
    </row>
    <row r="6015" spans="3:3" x14ac:dyDescent="0.25">
      <c r="C6015" s="7"/>
    </row>
    <row r="6016" spans="3:3" x14ac:dyDescent="0.25">
      <c r="C6016" s="7"/>
    </row>
    <row r="6017" spans="3:3" x14ac:dyDescent="0.25">
      <c r="C6017" s="7"/>
    </row>
    <row r="6018" spans="3:3" x14ac:dyDescent="0.25">
      <c r="C6018" s="7"/>
    </row>
    <row r="6019" spans="3:3" x14ac:dyDescent="0.25">
      <c r="C6019" s="7"/>
    </row>
    <row r="6020" spans="3:3" x14ac:dyDescent="0.25">
      <c r="C6020" s="7"/>
    </row>
    <row r="6021" spans="3:3" x14ac:dyDescent="0.25">
      <c r="C6021" s="7"/>
    </row>
    <row r="6022" spans="3:3" x14ac:dyDescent="0.25">
      <c r="C6022" s="7"/>
    </row>
    <row r="6023" spans="3:3" x14ac:dyDescent="0.25">
      <c r="C6023" s="7"/>
    </row>
    <row r="6024" spans="3:3" x14ac:dyDescent="0.25">
      <c r="C6024" s="7"/>
    </row>
    <row r="6025" spans="3:3" x14ac:dyDescent="0.25">
      <c r="C6025" s="7"/>
    </row>
    <row r="6026" spans="3:3" x14ac:dyDescent="0.25">
      <c r="C6026" s="7"/>
    </row>
    <row r="6027" spans="3:3" x14ac:dyDescent="0.25">
      <c r="C6027" s="7"/>
    </row>
    <row r="6028" spans="3:3" x14ac:dyDescent="0.25">
      <c r="C6028" s="7"/>
    </row>
    <row r="6029" spans="3:3" x14ac:dyDescent="0.25">
      <c r="C6029" s="7"/>
    </row>
    <row r="6030" spans="3:3" x14ac:dyDescent="0.25">
      <c r="C6030" s="7"/>
    </row>
    <row r="6031" spans="3:3" x14ac:dyDescent="0.25">
      <c r="C6031" s="7"/>
    </row>
    <row r="6032" spans="3:3" x14ac:dyDescent="0.25">
      <c r="C6032" s="7"/>
    </row>
    <row r="6033" spans="3:3" x14ac:dyDescent="0.25">
      <c r="C6033" s="7"/>
    </row>
    <row r="6034" spans="3:3" x14ac:dyDescent="0.25">
      <c r="C6034" s="7"/>
    </row>
    <row r="6035" spans="3:3" x14ac:dyDescent="0.25">
      <c r="C6035" s="7"/>
    </row>
    <row r="6036" spans="3:3" x14ac:dyDescent="0.25">
      <c r="C6036" s="7"/>
    </row>
    <row r="6037" spans="3:3" x14ac:dyDescent="0.25">
      <c r="C6037" s="7"/>
    </row>
    <row r="6038" spans="3:3" x14ac:dyDescent="0.25">
      <c r="C6038" s="7"/>
    </row>
    <row r="6039" spans="3:3" x14ac:dyDescent="0.25">
      <c r="C6039" s="7"/>
    </row>
    <row r="6040" spans="3:3" x14ac:dyDescent="0.25">
      <c r="C6040" s="7"/>
    </row>
    <row r="6041" spans="3:3" x14ac:dyDescent="0.25">
      <c r="C6041" s="7"/>
    </row>
    <row r="6042" spans="3:3" x14ac:dyDescent="0.25">
      <c r="C6042" s="7"/>
    </row>
    <row r="6043" spans="3:3" x14ac:dyDescent="0.25">
      <c r="C6043" s="7"/>
    </row>
    <row r="6044" spans="3:3" x14ac:dyDescent="0.25">
      <c r="C6044" s="7"/>
    </row>
    <row r="6045" spans="3:3" x14ac:dyDescent="0.25">
      <c r="C6045" s="7"/>
    </row>
    <row r="6046" spans="3:3" x14ac:dyDescent="0.25">
      <c r="C6046" s="7"/>
    </row>
    <row r="6047" spans="3:3" x14ac:dyDescent="0.25">
      <c r="C6047" s="7"/>
    </row>
    <row r="6048" spans="3:3" x14ac:dyDescent="0.25">
      <c r="C6048" s="7"/>
    </row>
    <row r="6049" spans="3:3" x14ac:dyDescent="0.25">
      <c r="C6049" s="7"/>
    </row>
    <row r="6050" spans="3:3" x14ac:dyDescent="0.25">
      <c r="C6050" s="7"/>
    </row>
    <row r="6051" spans="3:3" x14ac:dyDescent="0.25">
      <c r="C6051" s="7"/>
    </row>
    <row r="6052" spans="3:3" x14ac:dyDescent="0.25">
      <c r="C6052" s="7"/>
    </row>
    <row r="6053" spans="3:3" x14ac:dyDescent="0.25">
      <c r="C6053" s="7"/>
    </row>
    <row r="6054" spans="3:3" x14ac:dyDescent="0.25">
      <c r="C6054" s="7"/>
    </row>
    <row r="6055" spans="3:3" x14ac:dyDescent="0.25">
      <c r="C6055" s="7"/>
    </row>
    <row r="6056" spans="3:3" x14ac:dyDescent="0.25">
      <c r="C6056" s="7"/>
    </row>
    <row r="6057" spans="3:3" x14ac:dyDescent="0.25">
      <c r="C6057" s="7"/>
    </row>
  </sheetData>
  <mergeCells count="6">
    <mergeCell ref="L11:M12"/>
    <mergeCell ref="B7:J7"/>
    <mergeCell ref="C3:D3"/>
    <mergeCell ref="G2:H3"/>
    <mergeCell ref="L2:M2"/>
    <mergeCell ref="L6:M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I40"/>
  <sheetViews>
    <sheetView zoomScaleNormal="100" workbookViewId="0">
      <selection activeCell="D34" sqref="D34"/>
    </sheetView>
  </sheetViews>
  <sheetFormatPr defaultRowHeight="15" x14ac:dyDescent="0.25"/>
  <cols>
    <col min="2" max="2" width="23.28515625" customWidth="1"/>
    <col min="3" max="3" width="11.85546875" style="33" customWidth="1"/>
    <col min="4" max="4" width="12" customWidth="1"/>
    <col min="5" max="5" width="15.7109375" customWidth="1"/>
    <col min="6" max="6" width="21.28515625" customWidth="1"/>
    <col min="7" max="7" width="21.85546875" customWidth="1"/>
    <col min="8" max="8" width="19.28515625" bestFit="1" customWidth="1"/>
    <col min="9" max="9" width="15.140625" customWidth="1"/>
    <col min="10" max="10" width="15.42578125" customWidth="1"/>
  </cols>
  <sheetData>
    <row r="1" spans="2:10" x14ac:dyDescent="0.25">
      <c r="B1" t="s">
        <v>173</v>
      </c>
    </row>
    <row r="3" spans="2:10" x14ac:dyDescent="0.25">
      <c r="B3" s="36" t="s">
        <v>118</v>
      </c>
      <c r="C3" s="36" t="s">
        <v>137</v>
      </c>
      <c r="D3" s="36" t="s">
        <v>129</v>
      </c>
      <c r="E3" s="36" t="s">
        <v>120</v>
      </c>
      <c r="F3" s="36" t="s">
        <v>130</v>
      </c>
      <c r="G3" s="36" t="s">
        <v>131</v>
      </c>
      <c r="H3" s="36" t="s">
        <v>128</v>
      </c>
      <c r="I3" s="36" t="s">
        <v>134</v>
      </c>
      <c r="J3" s="36" t="s">
        <v>135</v>
      </c>
    </row>
    <row r="4" spans="2:10" x14ac:dyDescent="0.25">
      <c r="B4" t="s">
        <v>138</v>
      </c>
      <c r="H4" s="33"/>
    </row>
    <row r="5" spans="2:10" x14ac:dyDescent="0.25">
      <c r="B5" t="s">
        <v>168</v>
      </c>
      <c r="C5" s="33">
        <v>78</v>
      </c>
      <c r="D5">
        <v>100</v>
      </c>
      <c r="E5">
        <v>1</v>
      </c>
      <c r="F5">
        <v>12</v>
      </c>
      <c r="G5">
        <v>1</v>
      </c>
      <c r="H5" s="34">
        <v>1.1999999999999999E-12</v>
      </c>
    </row>
    <row r="6" spans="2:10" x14ac:dyDescent="0.25">
      <c r="B6" t="s">
        <v>167</v>
      </c>
      <c r="C6" s="33">
        <v>79</v>
      </c>
      <c r="D6" s="33">
        <v>1500</v>
      </c>
      <c r="E6" s="33">
        <v>10</v>
      </c>
      <c r="F6" s="33">
        <v>1</v>
      </c>
      <c r="G6" s="33">
        <v>1.8</v>
      </c>
      <c r="H6" s="34">
        <v>1.2999999999999999E-5</v>
      </c>
      <c r="I6" s="33">
        <v>0.9</v>
      </c>
      <c r="J6" s="33">
        <v>2</v>
      </c>
    </row>
    <row r="7" spans="2:10" x14ac:dyDescent="0.25">
      <c r="B7" t="s">
        <v>155</v>
      </c>
      <c r="C7" s="33">
        <v>74</v>
      </c>
      <c r="D7">
        <v>4000</v>
      </c>
      <c r="E7">
        <v>10</v>
      </c>
      <c r="F7">
        <v>0.69</v>
      </c>
      <c r="G7">
        <v>2.6</v>
      </c>
      <c r="H7" s="34">
        <v>-1.5E-5</v>
      </c>
      <c r="I7">
        <v>1.7</v>
      </c>
      <c r="J7">
        <v>4</v>
      </c>
    </row>
    <row r="8" spans="2:10" x14ac:dyDescent="0.25">
      <c r="B8" t="s">
        <v>187</v>
      </c>
      <c r="C8" s="33">
        <v>79</v>
      </c>
      <c r="D8">
        <v>1500</v>
      </c>
      <c r="E8">
        <v>1</v>
      </c>
      <c r="F8">
        <v>0.92</v>
      </c>
      <c r="G8">
        <v>2.2999999999999998</v>
      </c>
      <c r="H8" s="34">
        <v>1.2999999999999999E-5</v>
      </c>
      <c r="I8">
        <v>0.9</v>
      </c>
      <c r="J8">
        <v>2</v>
      </c>
    </row>
    <row r="9" spans="2:10" x14ac:dyDescent="0.25">
      <c r="B9" t="s">
        <v>166</v>
      </c>
      <c r="C9" s="33">
        <v>120</v>
      </c>
      <c r="D9" s="33">
        <v>70</v>
      </c>
      <c r="E9" s="33">
        <v>1</v>
      </c>
      <c r="F9" s="33">
        <v>6</v>
      </c>
      <c r="G9" s="33">
        <v>5.0000000000000001E-3</v>
      </c>
      <c r="H9" s="34">
        <v>2E-12</v>
      </c>
      <c r="I9" s="33">
        <v>2.5</v>
      </c>
      <c r="J9" s="33">
        <v>0.5</v>
      </c>
    </row>
    <row r="10" spans="2:10" x14ac:dyDescent="0.25">
      <c r="B10" t="s">
        <v>162</v>
      </c>
      <c r="C10" s="17">
        <v>106</v>
      </c>
      <c r="D10" s="17">
        <v>150</v>
      </c>
      <c r="E10" s="17">
        <v>1</v>
      </c>
      <c r="F10" s="17">
        <v>3</v>
      </c>
      <c r="G10" s="17">
        <v>1.5E-3</v>
      </c>
      <c r="H10" s="44">
        <v>1E-13</v>
      </c>
      <c r="I10" s="11">
        <v>6</v>
      </c>
      <c r="J10" s="11">
        <v>3</v>
      </c>
    </row>
    <row r="11" spans="2:10" x14ac:dyDescent="0.25">
      <c r="B11" t="s">
        <v>182</v>
      </c>
      <c r="C11" s="33">
        <v>130</v>
      </c>
      <c r="D11">
        <v>90</v>
      </c>
      <c r="E11">
        <v>1</v>
      </c>
      <c r="F11">
        <v>5.8</v>
      </c>
      <c r="G11">
        <v>0.01</v>
      </c>
      <c r="H11" s="34">
        <v>3.0000000000000001E-12</v>
      </c>
      <c r="I11">
        <v>3</v>
      </c>
      <c r="J11">
        <v>1.1000000000000001</v>
      </c>
    </row>
    <row r="12" spans="2:10" x14ac:dyDescent="0.25">
      <c r="B12" t="s">
        <v>180</v>
      </c>
      <c r="C12" s="33">
        <v>76</v>
      </c>
      <c r="D12">
        <v>900</v>
      </c>
      <c r="E12">
        <v>1</v>
      </c>
      <c r="F12">
        <v>2.2000000000000002</v>
      </c>
      <c r="G12">
        <v>0</v>
      </c>
      <c r="H12" s="34">
        <v>5.0000000000000002E-11</v>
      </c>
      <c r="I12">
        <v>3</v>
      </c>
      <c r="J12">
        <v>0</v>
      </c>
    </row>
    <row r="13" spans="2:10" x14ac:dyDescent="0.25">
      <c r="B13" t="s">
        <v>179</v>
      </c>
      <c r="C13" s="33">
        <v>123</v>
      </c>
      <c r="D13">
        <v>40</v>
      </c>
      <c r="E13">
        <v>1</v>
      </c>
      <c r="F13">
        <v>6.1</v>
      </c>
      <c r="G13">
        <v>0.125</v>
      </c>
      <c r="H13" s="34">
        <v>9.9999999999999994E-12</v>
      </c>
      <c r="I13">
        <v>2</v>
      </c>
      <c r="J13">
        <v>4</v>
      </c>
    </row>
    <row r="14" spans="2:10" x14ac:dyDescent="0.25">
      <c r="B14" t="s">
        <v>183</v>
      </c>
      <c r="C14" s="33">
        <v>130</v>
      </c>
      <c r="D14" s="33">
        <v>50</v>
      </c>
      <c r="E14" s="33">
        <v>6</v>
      </c>
      <c r="F14" s="33">
        <v>3.8</v>
      </c>
      <c r="G14" s="33">
        <v>4.5999999999999999E-2</v>
      </c>
      <c r="H14" s="34">
        <v>3.0000000000000001E-12</v>
      </c>
      <c r="I14" s="33">
        <v>5.5</v>
      </c>
      <c r="J14" s="33">
        <v>11.5</v>
      </c>
    </row>
    <row r="15" spans="2:10" x14ac:dyDescent="0.25">
      <c r="B15" t="s">
        <v>172</v>
      </c>
      <c r="C15" s="33">
        <v>116</v>
      </c>
      <c r="D15">
        <v>80</v>
      </c>
      <c r="E15">
        <v>5</v>
      </c>
      <c r="F15">
        <v>4.5</v>
      </c>
      <c r="G15" s="33">
        <v>1.6000000000000001E-3</v>
      </c>
      <c r="H15" s="34">
        <v>2E-12</v>
      </c>
      <c r="I15">
        <v>7</v>
      </c>
      <c r="J15">
        <v>8</v>
      </c>
    </row>
    <row r="16" spans="2:10" x14ac:dyDescent="0.25">
      <c r="B16" t="s">
        <v>123</v>
      </c>
      <c r="C16" s="33">
        <v>65</v>
      </c>
      <c r="D16">
        <v>230</v>
      </c>
      <c r="E16">
        <v>1</v>
      </c>
      <c r="F16">
        <v>7</v>
      </c>
      <c r="G16" s="33">
        <v>1.2999999999999999E-3</v>
      </c>
      <c r="H16" s="34">
        <v>2E-12</v>
      </c>
      <c r="I16">
        <v>2.8</v>
      </c>
      <c r="J16">
        <v>0.7</v>
      </c>
    </row>
    <row r="17" spans="2:10" x14ac:dyDescent="0.25">
      <c r="B17" t="s">
        <v>124</v>
      </c>
      <c r="C17" s="33">
        <v>70</v>
      </c>
      <c r="D17">
        <v>1600</v>
      </c>
      <c r="E17">
        <v>10</v>
      </c>
      <c r="F17">
        <v>4.8</v>
      </c>
      <c r="G17">
        <v>1.2999999999999999E-3</v>
      </c>
      <c r="H17" s="34">
        <v>2E-12</v>
      </c>
      <c r="I17">
        <v>4.5</v>
      </c>
      <c r="J17">
        <v>0.7</v>
      </c>
    </row>
    <row r="18" spans="2:10" x14ac:dyDescent="0.25">
      <c r="B18" t="s">
        <v>164</v>
      </c>
      <c r="C18" s="33">
        <v>120</v>
      </c>
      <c r="D18">
        <v>70</v>
      </c>
      <c r="E18">
        <v>1</v>
      </c>
      <c r="F18">
        <v>6.3</v>
      </c>
      <c r="G18" s="33">
        <v>5.0000000000000001E-3</v>
      </c>
      <c r="H18" s="34">
        <v>2E-12</v>
      </c>
      <c r="I18">
        <v>2</v>
      </c>
      <c r="J18">
        <v>0.5</v>
      </c>
    </row>
    <row r="19" spans="2:10" x14ac:dyDescent="0.25">
      <c r="B19" t="s">
        <v>163</v>
      </c>
      <c r="C19" s="33">
        <v>92</v>
      </c>
      <c r="D19">
        <v>2700</v>
      </c>
      <c r="E19">
        <v>7</v>
      </c>
      <c r="F19">
        <v>2.2000000000000002</v>
      </c>
      <c r="G19" s="45">
        <v>0.14499999999999999</v>
      </c>
      <c r="H19" s="34">
        <v>3.9999999999999999E-12</v>
      </c>
      <c r="I19">
        <v>1.9</v>
      </c>
      <c r="J19">
        <v>0.5</v>
      </c>
    </row>
    <row r="20" spans="2:10" x14ac:dyDescent="0.25">
      <c r="B20" t="s">
        <v>181</v>
      </c>
      <c r="C20" s="33">
        <v>125</v>
      </c>
      <c r="D20">
        <v>300</v>
      </c>
      <c r="E20">
        <v>7</v>
      </c>
      <c r="F20">
        <v>1.8</v>
      </c>
      <c r="G20">
        <v>1</v>
      </c>
      <c r="H20" s="34">
        <v>1.5E-6</v>
      </c>
      <c r="I20">
        <v>1</v>
      </c>
      <c r="J20">
        <v>1.3</v>
      </c>
    </row>
    <row r="21" spans="2:10" x14ac:dyDescent="0.25">
      <c r="B21" t="s">
        <v>125</v>
      </c>
      <c r="C21" s="33">
        <v>110</v>
      </c>
      <c r="D21">
        <v>800</v>
      </c>
      <c r="E21">
        <v>3</v>
      </c>
      <c r="F21">
        <v>2</v>
      </c>
      <c r="G21">
        <v>2.8</v>
      </c>
      <c r="H21" s="34">
        <v>-2.0000000000000002E-5</v>
      </c>
      <c r="I21">
        <v>1.2</v>
      </c>
      <c r="J21">
        <v>1</v>
      </c>
    </row>
    <row r="22" spans="2:10" x14ac:dyDescent="0.25">
      <c r="B22" t="s">
        <v>126</v>
      </c>
      <c r="C22" s="33">
        <v>90</v>
      </c>
      <c r="D22">
        <v>1750</v>
      </c>
      <c r="E22">
        <v>7</v>
      </c>
      <c r="F22">
        <v>1.2</v>
      </c>
      <c r="G22">
        <v>2.8</v>
      </c>
      <c r="H22" s="34">
        <v>-1.0000000000000001E-5</v>
      </c>
      <c r="I22">
        <v>1.8</v>
      </c>
      <c r="J22" s="33">
        <v>2</v>
      </c>
    </row>
    <row r="23" spans="2:10" x14ac:dyDescent="0.25">
      <c r="B23" t="s">
        <v>127</v>
      </c>
      <c r="C23" s="33">
        <v>98</v>
      </c>
      <c r="D23">
        <v>3900</v>
      </c>
      <c r="E23">
        <v>12</v>
      </c>
      <c r="F23">
        <v>0.85</v>
      </c>
      <c r="G23">
        <v>2.5</v>
      </c>
      <c r="H23" s="34">
        <v>-1.9000000000000001E-5</v>
      </c>
      <c r="I23">
        <v>1.7</v>
      </c>
      <c r="J23" s="33">
        <v>2</v>
      </c>
    </row>
    <row r="24" spans="2:10" x14ac:dyDescent="0.25">
      <c r="B24" t="s">
        <v>160</v>
      </c>
      <c r="C24" s="33">
        <v>75</v>
      </c>
      <c r="D24">
        <v>8000</v>
      </c>
      <c r="E24">
        <v>7</v>
      </c>
      <c r="F24">
        <v>0.98</v>
      </c>
      <c r="G24">
        <v>2.2999999999999998</v>
      </c>
      <c r="H24" s="34">
        <v>-1.2E-5</v>
      </c>
      <c r="I24">
        <v>0.6</v>
      </c>
      <c r="J24" s="33">
        <v>0.2</v>
      </c>
    </row>
    <row r="25" spans="2:10" x14ac:dyDescent="0.25">
      <c r="B25" t="s">
        <v>165</v>
      </c>
      <c r="C25" s="33">
        <v>76</v>
      </c>
      <c r="D25">
        <v>1050</v>
      </c>
      <c r="E25">
        <v>1</v>
      </c>
      <c r="F25">
        <v>0.9</v>
      </c>
      <c r="G25">
        <v>2.5</v>
      </c>
      <c r="H25" s="34">
        <v>-1.2E-5</v>
      </c>
      <c r="I25">
        <v>0.4</v>
      </c>
      <c r="J25" s="33">
        <v>0.7</v>
      </c>
    </row>
    <row r="26" spans="2:10" x14ac:dyDescent="0.25">
      <c r="B26" t="s">
        <v>159</v>
      </c>
      <c r="C26" s="33">
        <v>75</v>
      </c>
      <c r="D26">
        <v>5500</v>
      </c>
      <c r="E26">
        <v>7</v>
      </c>
      <c r="F26">
        <v>2.5</v>
      </c>
      <c r="G26">
        <v>7.0000000000000001E-3</v>
      </c>
      <c r="H26" s="34">
        <v>4.0000000000000001E-13</v>
      </c>
      <c r="I26">
        <v>0.62</v>
      </c>
      <c r="J26" s="33">
        <v>0.2</v>
      </c>
    </row>
    <row r="27" spans="2:10" x14ac:dyDescent="0.25">
      <c r="B27" t="s">
        <v>161</v>
      </c>
      <c r="C27" s="33">
        <v>65</v>
      </c>
      <c r="D27">
        <v>900</v>
      </c>
      <c r="E27">
        <v>1</v>
      </c>
      <c r="F27">
        <v>3.3</v>
      </c>
      <c r="G27">
        <v>7.0000000000000001E-3</v>
      </c>
      <c r="H27" s="34">
        <v>4.9999999999999999E-13</v>
      </c>
      <c r="I27">
        <v>0.62</v>
      </c>
      <c r="J27" s="33">
        <v>0.2</v>
      </c>
    </row>
    <row r="28" spans="2:10" x14ac:dyDescent="0.25">
      <c r="B28" t="s">
        <v>185</v>
      </c>
      <c r="C28" s="33">
        <v>128</v>
      </c>
      <c r="D28">
        <v>50</v>
      </c>
      <c r="E28">
        <v>1</v>
      </c>
      <c r="F28">
        <v>5.9</v>
      </c>
      <c r="G28">
        <v>0.4</v>
      </c>
      <c r="H28" s="34">
        <v>2.9999999999999999E-7</v>
      </c>
      <c r="I28">
        <v>0.8</v>
      </c>
      <c r="J28">
        <v>0.5</v>
      </c>
    </row>
    <row r="29" spans="2:10" x14ac:dyDescent="0.25">
      <c r="B29" t="s">
        <v>186</v>
      </c>
      <c r="C29" s="33">
        <v>128</v>
      </c>
      <c r="D29">
        <v>50</v>
      </c>
      <c r="E29">
        <v>1</v>
      </c>
      <c r="F29">
        <v>6.3</v>
      </c>
      <c r="G29">
        <v>0.5</v>
      </c>
      <c r="H29" s="34">
        <v>2.9999999999999999E-7</v>
      </c>
      <c r="I29">
        <v>0.8</v>
      </c>
      <c r="J29" s="33">
        <v>0.5</v>
      </c>
    </row>
    <row r="30" spans="2:10" x14ac:dyDescent="0.25">
      <c r="B30" t="s">
        <v>169</v>
      </c>
      <c r="C30" s="33">
        <v>87</v>
      </c>
      <c r="D30">
        <v>100</v>
      </c>
      <c r="E30">
        <v>1</v>
      </c>
      <c r="F30">
        <v>7.5</v>
      </c>
      <c r="G30">
        <v>1</v>
      </c>
      <c r="H30" s="34">
        <v>2E-12</v>
      </c>
      <c r="I30">
        <v>1.2</v>
      </c>
      <c r="J30" s="47">
        <v>0</v>
      </c>
    </row>
    <row r="31" spans="2:10" x14ac:dyDescent="0.25">
      <c r="B31" t="s">
        <v>171</v>
      </c>
      <c r="C31" s="33">
        <v>60</v>
      </c>
      <c r="D31">
        <v>1600</v>
      </c>
      <c r="E31">
        <v>10</v>
      </c>
      <c r="F31">
        <v>1.5</v>
      </c>
      <c r="G31">
        <v>2</v>
      </c>
      <c r="H31" s="34">
        <v>3.0000000000000001E-6</v>
      </c>
      <c r="I31">
        <v>1.5</v>
      </c>
      <c r="J31" s="47">
        <v>0</v>
      </c>
    </row>
    <row r="32" spans="2:10" x14ac:dyDescent="0.25">
      <c r="B32" t="s">
        <v>170</v>
      </c>
      <c r="C32" s="33">
        <v>98</v>
      </c>
      <c r="D32">
        <v>100</v>
      </c>
      <c r="E32">
        <v>1</v>
      </c>
      <c r="F32">
        <v>1.6</v>
      </c>
      <c r="G32">
        <v>1.2</v>
      </c>
      <c r="H32" s="34">
        <v>3.0000000000000001E-12</v>
      </c>
      <c r="I32">
        <v>1.5</v>
      </c>
      <c r="J32" s="47">
        <v>0</v>
      </c>
    </row>
    <row r="33" spans="2:35" x14ac:dyDescent="0.25">
      <c r="B33" t="s">
        <v>184</v>
      </c>
      <c r="C33" s="33">
        <v>120</v>
      </c>
      <c r="D33">
        <v>50</v>
      </c>
      <c r="E33">
        <v>1</v>
      </c>
      <c r="F33">
        <v>4.5</v>
      </c>
      <c r="G33">
        <v>5.7999999999999996E-3</v>
      </c>
      <c r="H33" s="34">
        <v>4.9999999999999997E-12</v>
      </c>
      <c r="I33">
        <v>1</v>
      </c>
      <c r="J33">
        <v>5</v>
      </c>
    </row>
    <row r="38" spans="2:35" x14ac:dyDescent="0.25"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</row>
    <row r="39" spans="2:35" x14ac:dyDescent="0.25"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</row>
    <row r="40" spans="2:35" x14ac:dyDescent="0.25"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</row>
  </sheetData>
  <conditionalFormatting sqref="X38:X40">
    <cfRule type="cellIs" dxfId="3" priority="2" operator="greaterThan">
      <formula>0.8</formula>
    </cfRule>
  </conditionalFormatting>
  <conditionalFormatting sqref="M38:M40">
    <cfRule type="cellIs" dxfId="2" priority="1" operator="greaterThan">
      <formula>15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Calculator</vt:lpstr>
      <vt:lpstr>Calculations</vt:lpstr>
      <vt:lpstr>Noise</vt:lpstr>
      <vt:lpstr>Device List</vt:lpstr>
      <vt:lpstr>Aol</vt:lpstr>
      <vt:lpstr>Cf</vt:lpstr>
      <vt:lpstr>Cs</vt:lpstr>
      <vt:lpstr>GBW</vt:lpstr>
      <vt:lpstr>PartNums</vt:lpstr>
      <vt:lpstr>Q</vt:lpstr>
      <vt:lpstr>Rf</vt:lpstr>
      <vt:lpstr>wo</vt:lpstr>
    </vt:vector>
  </TitlesOfParts>
  <Company>Texas Instruments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Freet</dc:creator>
  <cp:lastModifiedBy>Freet, Jacob</cp:lastModifiedBy>
  <dcterms:created xsi:type="dcterms:W3CDTF">2016-01-05T22:35:12Z</dcterms:created>
  <dcterms:modified xsi:type="dcterms:W3CDTF">2024-09-26T19:37:08Z</dcterms:modified>
</cp:coreProperties>
</file>